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5.xml" ContentType="application/vnd.openxmlformats-officedocument.drawing+xml"/>
  <Override PartName="/xl/tables/table1.xml" ContentType="application/vnd.openxmlformats-officedocument.spreadsheetml.tab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7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30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33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34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35.xml" ContentType="application/vnd.openxmlformats-officedocument.drawing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36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37.xml" ContentType="application/vnd.openxmlformats-officedocument.drawing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38.xml" ContentType="application/vnd.openxmlformats-officedocument.drawing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theme/themeOverride1.xml" ContentType="application/vnd.openxmlformats-officedocument.themeOverride+xml"/>
  <Override PartName="/xl/drawings/drawing39.xml" ContentType="application/vnd.openxmlformats-officedocument.drawingml.chartshapes+xml"/>
  <Override PartName="/xl/drawings/drawing40.xml" ContentType="application/vnd.openxmlformats-officedocument.drawing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41.xml" ContentType="application/vnd.openxmlformats-officedocument.drawing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42.xml" ContentType="application/vnd.openxmlformats-officedocument.drawing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43.xml" ContentType="application/vnd.openxmlformats-officedocument.drawingml.chartshapes+xml"/>
  <Override PartName="/xl/drawings/drawing44.xml" ContentType="application/vnd.openxmlformats-officedocument.drawing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drawings/drawing47.xml" ContentType="application/vnd.openxmlformats-officedocument.drawingml.chartshapes+xml"/>
  <Override PartName="/xl/drawings/drawing48.xml" ContentType="application/vnd.openxmlformats-officedocument.drawing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drawings/drawing49.xml" ContentType="application/vnd.openxmlformats-officedocument.drawing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drawings/drawing50.xml" ContentType="application/vnd.openxmlformats-officedocument.drawing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drawings/drawing51.xml" ContentType="application/vnd.openxmlformats-officedocument.drawing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drawings/drawing52.xml" ContentType="application/vnd.openxmlformats-officedocument.drawing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drawings/drawing53.xml" ContentType="application/vnd.openxmlformats-officedocument.drawing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drawings/drawing54.xml" ContentType="application/vnd.openxmlformats-officedocument.drawing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drawings/drawing55.xml" ContentType="application/vnd.openxmlformats-officedocument.drawing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drawings/drawing56.xml" ContentType="application/vnd.openxmlformats-officedocument.drawing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drawings/drawing57.xml" ContentType="application/vnd.openxmlformats-officedocument.drawing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drawings/drawing58.xml" ContentType="application/vnd.openxmlformats-officedocument.drawing+xml"/>
  <Override PartName="/xl/charts/chart5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drawings/drawing59.xml" ContentType="application/vnd.openxmlformats-officedocument.drawing+xml"/>
  <Override PartName="/xl/charts/chart5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drawings/drawing60.xml" ContentType="application/vnd.openxmlformats-officedocument.drawingml.chartshapes+xml"/>
  <Override PartName="/xl/drawings/drawing61.xml" ContentType="application/vnd.openxmlformats-officedocument.drawing+xml"/>
  <Override PartName="/xl/charts/chart5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drawings/drawing62.xml" ContentType="application/vnd.openxmlformats-officedocument.drawingml.chartshapes+xml"/>
  <Override PartName="/xl/drawings/drawing63.xml" ContentType="application/vnd.openxmlformats-officedocument.drawing+xml"/>
  <Override PartName="/xl/charts/chart54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drawings/drawing64.xml" ContentType="application/vnd.openxmlformats-officedocument.drawing+xml"/>
  <Override PartName="/xl/charts/chart55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drawings/drawing65.xml" ContentType="application/vnd.openxmlformats-officedocument.drawing+xml"/>
  <Override PartName="/xl/charts/chart56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drawings/drawing66.xml" ContentType="application/vnd.openxmlformats-officedocument.drawing+xml"/>
  <Override PartName="/xl/charts/chart57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drawings/drawing67.xml" ContentType="application/vnd.openxmlformats-officedocument.drawing+xml"/>
  <Override PartName="/xl/charts/chart58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drawings/drawing68.xml" ContentType="application/vnd.openxmlformats-officedocument.drawing+xml"/>
  <Override PartName="/xl/charts/chart59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drawings/drawing69.xml" ContentType="application/vnd.openxmlformats-officedocument.drawing+xml"/>
  <Override PartName="/xl/charts/chart60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drawings/drawing70.xml" ContentType="application/vnd.openxmlformats-officedocument.drawing+xml"/>
  <Override PartName="/xl/charts/chart61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drawings/drawing71.xml" ContentType="application/vnd.openxmlformats-officedocument.drawing+xml"/>
  <Override PartName="/xl/charts/chart62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drawings/drawing72.xml" ContentType="application/vnd.openxmlformats-officedocument.drawing+xml"/>
  <Override PartName="/xl/charts/chart63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drawings/drawing73.xml" ContentType="application/vnd.openxmlformats-officedocument.drawing+xml"/>
  <Override PartName="/xl/charts/chart64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FORECASTING TEAM\MP program 2024Q3\"/>
    </mc:Choice>
  </mc:AlternateContent>
  <xr:revisionPtr revIDLastSave="0" documentId="8_{09888BC6-E439-4907-90A4-73F81587234E}" xr6:coauthVersionLast="47" xr6:coauthVersionMax="47" xr10:uidLastSave="{00000000-0000-0000-0000-000000000000}"/>
  <bookViews>
    <workbookView xWindow="-120" yWindow="-120" windowWidth="29040" windowHeight="15840" tabRatio="895" firstSheet="51" activeTab="57" xr2:uid="{00000000-000D-0000-FFFF-FFFF00000000}"/>
  </bookViews>
  <sheets>
    <sheet name="Գծապատկեր 2.1" sheetId="1" r:id="rId1"/>
    <sheet name="Գծապատկեր 3.Ա.1" sheetId="3" r:id="rId2"/>
    <sheet name="Գծապատկեր 3.Ա.2" sheetId="4" r:id="rId3"/>
    <sheet name="Գծապատկեր 3.Ա.3" sheetId="82" r:id="rId4"/>
    <sheet name="Գծապատկեր 3.Ա.4" sheetId="91" r:id="rId5"/>
    <sheet name="Գծապատկեր 3.Ա.5" sheetId="84" r:id="rId6"/>
    <sheet name="Գծապատկեր 3.Ա.6" sheetId="85" r:id="rId7"/>
    <sheet name="Գծապատկեր 3.Ա.7" sheetId="93" r:id="rId8"/>
    <sheet name="Գծապատկեր 3.Ա.8" sheetId="11" r:id="rId9"/>
    <sheet name="Գծապատկեր 3.Ա.9" sheetId="86" r:id="rId10"/>
    <sheet name="Գծապատկեր 3.Ա.10" sheetId="13" r:id="rId11"/>
    <sheet name="Գծապատկեր 3.Ա.11" sheetId="14" r:id="rId12"/>
    <sheet name="Գծապատկեր 3.Ա.12" sheetId="15" r:id="rId13"/>
    <sheet name="Գծապատկեր 3.Բ.1" sheetId="19" r:id="rId14"/>
    <sheet name="Գծապատկեր 3.Բ.2" sheetId="23" r:id="rId15"/>
    <sheet name="Գծապատկեր 3.Բ.3" sheetId="24" r:id="rId16"/>
    <sheet name="Գծապատկեր 3.Բ.4" sheetId="22" r:id="rId17"/>
    <sheet name="Գծապատկեր 3.Բ.5" sheetId="21" r:id="rId18"/>
    <sheet name="Գծապատկեր 3.Բ.6" sheetId="20" r:id="rId19"/>
    <sheet name="Գծապատկեր 3.Բ.7" sheetId="50" r:id="rId20"/>
    <sheet name="Գծապատկեր 3.Բ.8" sheetId="51" r:id="rId21"/>
    <sheet name="Գծապատկեր 3.Բ.9" sheetId="87" r:id="rId22"/>
    <sheet name="Գծապատկեր Ն.1.1" sheetId="99" r:id="rId23"/>
    <sheet name="Գծապատկեր Ն.1.2." sheetId="100" r:id="rId24"/>
    <sheet name="Գծապատկեր Ն.1.3." sheetId="102" r:id="rId25"/>
    <sheet name="Գծապատկեր Ն.1.4." sheetId="101" r:id="rId26"/>
    <sheet name="Գծապատկեր Ն.1.5." sheetId="104" r:id="rId27"/>
    <sheet name="Գծապատկեր Ն.1.6." sheetId="103" r:id="rId28"/>
    <sheet name="Գծապատկեր Ն.1.7." sheetId="105" r:id="rId29"/>
    <sheet name="Գծապատկեր Ն.1.8." sheetId="106" r:id="rId30"/>
    <sheet name="Գծապատկեր Ն.1.9" sheetId="107" r:id="rId31"/>
    <sheet name="Գծապատկեր 3.Գ.1" sheetId="25" r:id="rId32"/>
    <sheet name="Գծապատկեր 3.Գ.2" sheetId="94" r:id="rId33"/>
    <sheet name="Գծապատկեր 3.Գ.3" sheetId="53" r:id="rId34"/>
    <sheet name="Գծապատկեր 3.Գ.4" sheetId="28" r:id="rId35"/>
    <sheet name="Գծապատկեր 3.Գ.5" sheetId="29" r:id="rId36"/>
    <sheet name="Գծապատկեր 3.Գ.6" sheetId="31" r:id="rId37"/>
    <sheet name="Գծապատկեր 3.Գ.7" sheetId="95" r:id="rId38"/>
    <sheet name="Գծապատկեր 3.Գ.8" sheetId="32" r:id="rId39"/>
    <sheet name="Գծապատկեր 3.Դ.1" sheetId="33" r:id="rId40"/>
    <sheet name="Գծապատկեր 3.Դ.2" sheetId="36" r:id="rId41"/>
    <sheet name="Գծապատկեր 3.Դ.3" sheetId="37" r:id="rId42"/>
    <sheet name="Գծապատկեր Ն.2.1" sheetId="108" r:id="rId43"/>
    <sheet name="Գծապատկեր Ն.2.2" sheetId="110" r:id="rId44"/>
    <sheet name="Գծապատկեր Ն.2.3" sheetId="111" r:id="rId45"/>
    <sheet name="Գծապատկեր Ն.2.4." sheetId="112" r:id="rId46"/>
    <sheet name="Գծապատկեր Ն.2.5." sheetId="113" r:id="rId47"/>
    <sheet name="Գծապատկեր 3.Դ.4" sheetId="41" r:id="rId48"/>
    <sheet name="Գծապատկեր 3.Դ.5" sheetId="43" r:id="rId49"/>
    <sheet name="Գծապատկեր 3.Դ.6" sheetId="48" r:id="rId50"/>
    <sheet name="Գծապատկեր Ն.3.1" sheetId="59" r:id="rId51"/>
    <sheet name="Գծապատկեր Ն.4.1" sheetId="74" r:id="rId52"/>
    <sheet name="Գծապատկեր Ն.4.2" sheetId="75" r:id="rId53"/>
    <sheet name="Գծապատկեր Ն.4.3" sheetId="76" r:id="rId54"/>
    <sheet name="Գծապատկեր Ն.4.4" sheetId="77" r:id="rId55"/>
    <sheet name="Գծապատկեր 3.Զ.1." sheetId="98" r:id="rId56"/>
    <sheet name="Գծապատկեր 3.Զ.2" sheetId="92" r:id="rId57"/>
    <sheet name="Գծապատկեր 3.Զ.3" sheetId="96" r:id="rId58"/>
    <sheet name="Գծապատկեր 3.Զ.4" sheetId="60" r:id="rId59"/>
    <sheet name="Գծապատկեր 3.Զ.5" sheetId="61" r:id="rId60"/>
    <sheet name="Գծապատկեր 3.Զ.6" sheetId="62" r:id="rId61"/>
    <sheet name="Գծապատկեր 3.Զ.7" sheetId="63" r:id="rId62"/>
    <sheet name="DNU Գծապատկեր 3.Զ.7" sheetId="64" state="hidden" r:id="rId63"/>
    <sheet name="Գծապատկեր 3.Զ.8" sheetId="65" r:id="rId64"/>
    <sheet name="Գծապատկեր 3.Զ.9" sheetId="66" r:id="rId65"/>
    <sheet name="Գծապատկեր 3.Զ.10" sheetId="67" r:id="rId66"/>
    <sheet name="Գծապատկեր 3.Զ.11" sheetId="68" r:id="rId67"/>
    <sheet name="Գծապատկեր 3.Զ.12" sheetId="69" r:id="rId68"/>
  </sheets>
  <externalReferences>
    <externalReference r:id="rId69"/>
    <externalReference r:id="rId70"/>
    <externalReference r:id="rId71"/>
    <externalReference r:id="rId72"/>
    <externalReference r:id="rId7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" i="14" l="1"/>
  <c r="B3" i="14"/>
  <c r="B4" i="14"/>
  <c r="B5" i="14"/>
  <c r="B6" i="14"/>
  <c r="B7" i="14"/>
  <c r="B8" i="14"/>
  <c r="B9" i="14"/>
  <c r="B10" i="14"/>
  <c r="B11" i="14"/>
  <c r="B12" i="14"/>
  <c r="B13" i="14"/>
  <c r="B14" i="14"/>
  <c r="B15" i="14"/>
  <c r="B16" i="14"/>
  <c r="B17" i="14"/>
  <c r="B18" i="14"/>
  <c r="B19" i="14"/>
  <c r="B20" i="14"/>
  <c r="B21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7" i="14"/>
  <c r="B38" i="14"/>
  <c r="B39" i="14"/>
  <c r="B40" i="14"/>
  <c r="B41" i="14"/>
  <c r="B42" i="14"/>
  <c r="B43" i="14"/>
  <c r="B44" i="14"/>
  <c r="B45" i="14"/>
  <c r="G68" i="4"/>
  <c r="F68" i="4"/>
  <c r="G67" i="4"/>
  <c r="F67" i="4"/>
  <c r="G66" i="4"/>
  <c r="F66" i="4"/>
  <c r="G65" i="4"/>
  <c r="F65" i="4"/>
  <c r="G64" i="4"/>
  <c r="F64" i="4"/>
  <c r="G63" i="4"/>
  <c r="F63" i="4"/>
  <c r="G62" i="4"/>
  <c r="F62" i="4"/>
  <c r="G61" i="4"/>
  <c r="F61" i="4"/>
  <c r="G60" i="4"/>
  <c r="F60" i="4"/>
  <c r="G59" i="4"/>
  <c r="F59" i="4"/>
  <c r="G58" i="4"/>
  <c r="F58" i="4"/>
  <c r="G57" i="4"/>
  <c r="F57" i="4"/>
  <c r="G56" i="4"/>
  <c r="F56" i="4"/>
  <c r="G55" i="4"/>
  <c r="F55" i="4"/>
  <c r="G54" i="4"/>
  <c r="F54" i="4"/>
  <c r="G53" i="4"/>
  <c r="F53" i="4"/>
  <c r="G52" i="4"/>
  <c r="F52" i="4"/>
  <c r="G51" i="4"/>
  <c r="F51" i="4"/>
  <c r="G50" i="4"/>
  <c r="F50" i="4"/>
  <c r="G49" i="4"/>
  <c r="F49" i="4"/>
  <c r="G48" i="4"/>
  <c r="F48" i="4"/>
  <c r="G47" i="4"/>
  <c r="F47" i="4"/>
  <c r="G46" i="4"/>
  <c r="F46" i="4"/>
  <c r="G45" i="4"/>
  <c r="F45" i="4"/>
  <c r="G44" i="4"/>
  <c r="F44" i="4"/>
  <c r="G43" i="4"/>
  <c r="F43" i="4"/>
  <c r="G42" i="4"/>
  <c r="F42" i="4"/>
  <c r="G41" i="4"/>
  <c r="F41" i="4"/>
  <c r="G40" i="4"/>
  <c r="F40" i="4"/>
  <c r="G39" i="4"/>
  <c r="F39" i="4"/>
  <c r="G38" i="4"/>
  <c r="F38" i="4"/>
  <c r="G37" i="4"/>
  <c r="F37" i="4"/>
  <c r="G36" i="4"/>
  <c r="F36" i="4"/>
  <c r="G35" i="4"/>
  <c r="F35" i="4"/>
  <c r="G34" i="4"/>
  <c r="F34" i="4"/>
  <c r="G33" i="4"/>
  <c r="F33" i="4"/>
  <c r="G32" i="4"/>
  <c r="F32" i="4"/>
  <c r="G31" i="4"/>
  <c r="F31" i="4"/>
  <c r="G30" i="4"/>
  <c r="F30" i="4"/>
  <c r="G29" i="4"/>
  <c r="F29" i="4"/>
  <c r="G28" i="4"/>
  <c r="F28" i="4"/>
  <c r="G27" i="4"/>
  <c r="F27" i="4"/>
  <c r="G26" i="4"/>
  <c r="F26" i="4"/>
  <c r="G25" i="4"/>
  <c r="F25" i="4"/>
  <c r="G24" i="4"/>
  <c r="F24" i="4"/>
  <c r="G23" i="4"/>
  <c r="F23" i="4"/>
  <c r="G22" i="4"/>
  <c r="F22" i="4"/>
  <c r="G21" i="4"/>
  <c r="F21" i="4"/>
  <c r="G20" i="4"/>
  <c r="F20" i="4"/>
  <c r="G19" i="4"/>
  <c r="F19" i="4"/>
  <c r="G18" i="4"/>
  <c r="F18" i="4"/>
  <c r="G17" i="4"/>
  <c r="F17" i="4"/>
  <c r="G16" i="4"/>
  <c r="F16" i="4"/>
  <c r="G15" i="4"/>
  <c r="F15" i="4"/>
  <c r="G14" i="4"/>
  <c r="F14" i="4"/>
  <c r="G13" i="4"/>
  <c r="F13" i="4"/>
  <c r="G12" i="4"/>
  <c r="F12" i="4"/>
  <c r="G11" i="4"/>
  <c r="F11" i="4"/>
  <c r="G10" i="4"/>
  <c r="F10" i="4"/>
  <c r="G9" i="4"/>
  <c r="F9" i="4"/>
  <c r="G8" i="4"/>
  <c r="F8" i="4"/>
  <c r="G7" i="4"/>
  <c r="F7" i="4"/>
  <c r="G6" i="4"/>
  <c r="F6" i="4"/>
  <c r="G5" i="4"/>
  <c r="F5" i="4"/>
  <c r="E11" i="91"/>
  <c r="C74" i="69"/>
  <c r="D74" i="69"/>
  <c r="C75" i="69"/>
  <c r="D75" i="69"/>
  <c r="C76" i="69"/>
  <c r="D76" i="69"/>
  <c r="C77" i="69"/>
  <c r="D77" i="69"/>
  <c r="C78" i="69"/>
  <c r="D78" i="69"/>
  <c r="C79" i="69"/>
  <c r="D79" i="69"/>
  <c r="C80" i="69"/>
  <c r="D80" i="69"/>
  <c r="C81" i="69"/>
  <c r="D81" i="69"/>
  <c r="C82" i="69"/>
  <c r="D82" i="69"/>
  <c r="C83" i="69"/>
  <c r="D83" i="69"/>
  <c r="C84" i="69"/>
  <c r="D84" i="69"/>
  <c r="C85" i="69"/>
  <c r="D85" i="69"/>
  <c r="C86" i="69"/>
  <c r="D86" i="69"/>
  <c r="C87" i="69"/>
  <c r="D87" i="69"/>
  <c r="C88" i="69"/>
  <c r="D88" i="69"/>
  <c r="C73" i="69"/>
  <c r="D73" i="69"/>
  <c r="B63" i="69"/>
  <c r="B64" i="69"/>
  <c r="B65" i="69"/>
  <c r="B66" i="69"/>
  <c r="B67" i="69"/>
  <c r="B68" i="69"/>
  <c r="B69" i="69"/>
  <c r="B70" i="69"/>
  <c r="B71" i="69"/>
  <c r="B72" i="69"/>
  <c r="B73" i="69"/>
  <c r="E60" i="60"/>
  <c r="C27" i="24"/>
  <c r="D32" i="51"/>
  <c r="D32" i="37"/>
  <c r="E31" i="37"/>
  <c r="E32" i="37"/>
  <c r="C1" i="29"/>
  <c r="D1" i="29"/>
  <c r="E1" i="29"/>
  <c r="F1" i="29"/>
  <c r="G1" i="29"/>
  <c r="H1" i="29"/>
  <c r="I1" i="29"/>
  <c r="J1" i="29"/>
  <c r="K1" i="29"/>
  <c r="L1" i="29"/>
  <c r="M1" i="29"/>
  <c r="N1" i="29"/>
  <c r="O1" i="29"/>
  <c r="P1" i="29"/>
  <c r="Q1" i="29"/>
  <c r="R1" i="29"/>
  <c r="S1" i="29"/>
  <c r="T1" i="29"/>
  <c r="U1" i="29"/>
  <c r="V1" i="29"/>
  <c r="W1" i="29"/>
  <c r="X1" i="29"/>
  <c r="Y1" i="29"/>
  <c r="Z1" i="29"/>
  <c r="AA1" i="29"/>
  <c r="AB1" i="29"/>
  <c r="AC1" i="29"/>
  <c r="AD1" i="29"/>
  <c r="AE1" i="29"/>
  <c r="AF1" i="29"/>
  <c r="AG1" i="29"/>
  <c r="AH1" i="29"/>
  <c r="AI1" i="29"/>
  <c r="AJ1" i="29"/>
  <c r="AK1" i="29"/>
  <c r="AL1" i="29"/>
  <c r="AM1" i="29"/>
  <c r="AN1" i="29"/>
  <c r="AO1" i="29"/>
  <c r="AP1" i="29"/>
  <c r="AQ1" i="29"/>
  <c r="AR1" i="29"/>
  <c r="AS1" i="29"/>
  <c r="AT1" i="29"/>
  <c r="AU1" i="29"/>
  <c r="AV1" i="29"/>
  <c r="AW1" i="29"/>
  <c r="AX1" i="29"/>
  <c r="AY1" i="29"/>
  <c r="AZ1" i="29"/>
  <c r="BA1" i="29"/>
  <c r="BB1" i="29"/>
  <c r="BC1" i="29"/>
  <c r="BD1" i="29"/>
  <c r="BE1" i="29"/>
  <c r="BF1" i="29"/>
  <c r="BG1" i="29"/>
  <c r="BH1" i="29"/>
  <c r="BI1" i="29"/>
  <c r="BJ1" i="29"/>
  <c r="BK1" i="29"/>
  <c r="BL1" i="29"/>
  <c r="BM1" i="29"/>
  <c r="BN1" i="29"/>
  <c r="BO1" i="29"/>
  <c r="BP1" i="29"/>
  <c r="BQ1" i="29"/>
  <c r="BR1" i="29"/>
  <c r="BS1" i="29"/>
  <c r="BT1" i="29"/>
  <c r="BU1" i="29"/>
  <c r="BV1" i="29"/>
  <c r="BW1" i="29"/>
  <c r="BX1" i="29"/>
  <c r="BY1" i="29"/>
  <c r="BZ1" i="29"/>
  <c r="CA1" i="29"/>
  <c r="CB1" i="29"/>
  <c r="CC1" i="29"/>
  <c r="CD1" i="29"/>
  <c r="CE1" i="29"/>
  <c r="CF1" i="29"/>
  <c r="CG1" i="29"/>
  <c r="CH1" i="29"/>
  <c r="CI1" i="29"/>
  <c r="CJ1" i="29"/>
  <c r="CK1" i="29"/>
  <c r="CL1" i="29"/>
  <c r="CM1" i="29"/>
  <c r="CN1" i="29"/>
  <c r="CO1" i="29"/>
  <c r="D33" i="24"/>
  <c r="C33" i="24"/>
  <c r="C32" i="24"/>
  <c r="D32" i="24"/>
  <c r="D4097" i="92"/>
  <c r="B4097" i="92"/>
  <c r="D4096" i="92"/>
  <c r="B4096" i="92"/>
  <c r="D4095" i="92"/>
  <c r="B4095" i="92"/>
  <c r="D4094" i="92"/>
  <c r="B4094" i="92"/>
  <c r="D4093" i="92"/>
  <c r="B4093" i="92"/>
  <c r="D4092" i="92"/>
  <c r="B4092" i="92"/>
  <c r="D4091" i="92"/>
  <c r="B4091" i="92"/>
  <c r="D4090" i="92"/>
  <c r="B4090" i="92"/>
  <c r="D4089" i="92"/>
  <c r="B4089" i="92"/>
  <c r="D4088" i="92"/>
  <c r="B4088" i="92"/>
  <c r="D4087" i="92"/>
  <c r="B4087" i="92"/>
  <c r="D4086" i="92"/>
  <c r="B4086" i="92"/>
  <c r="D4085" i="92"/>
  <c r="B4085" i="92"/>
  <c r="D4084" i="92"/>
  <c r="B4084" i="92"/>
  <c r="D4083" i="92"/>
  <c r="B4083" i="92"/>
  <c r="D4082" i="92"/>
  <c r="B4082" i="92"/>
  <c r="D4081" i="92"/>
  <c r="B4081" i="92"/>
  <c r="D4080" i="92"/>
  <c r="B4080" i="92"/>
  <c r="D4079" i="92"/>
  <c r="B4079" i="92"/>
  <c r="D4078" i="92"/>
  <c r="B4078" i="92"/>
  <c r="D4077" i="92"/>
  <c r="B4077" i="92"/>
  <c r="D4076" i="92"/>
  <c r="B4076" i="92"/>
  <c r="D4075" i="92"/>
  <c r="B4075" i="92"/>
  <c r="D4074" i="92"/>
  <c r="B4074" i="92"/>
  <c r="D4073" i="92"/>
  <c r="B4073" i="92"/>
  <c r="D4072" i="92"/>
  <c r="B4072" i="92"/>
  <c r="D4071" i="92"/>
  <c r="B4071" i="92"/>
  <c r="D4070" i="92"/>
  <c r="B4070" i="92"/>
  <c r="D4069" i="92"/>
  <c r="B4069" i="92"/>
  <c r="D4068" i="92"/>
  <c r="B4068" i="92"/>
  <c r="D4067" i="92"/>
  <c r="B4067" i="92"/>
  <c r="D4066" i="92"/>
  <c r="B4066" i="92"/>
  <c r="D4065" i="92"/>
  <c r="B4065" i="92"/>
  <c r="D4064" i="92"/>
  <c r="B4064" i="92"/>
  <c r="D4063" i="92"/>
  <c r="B4063" i="92"/>
  <c r="D4062" i="92"/>
  <c r="B4062" i="92"/>
  <c r="D4061" i="92"/>
  <c r="B4061" i="92"/>
  <c r="D4060" i="92"/>
  <c r="B4060" i="92"/>
  <c r="D4059" i="92"/>
  <c r="B4059" i="92"/>
  <c r="D4058" i="92"/>
  <c r="B4058" i="92"/>
  <c r="D4057" i="92"/>
  <c r="B4057" i="92"/>
  <c r="D4056" i="92"/>
  <c r="B4056" i="92"/>
  <c r="D4055" i="92"/>
  <c r="B4055" i="92"/>
  <c r="D4054" i="92"/>
  <c r="B4054" i="92"/>
  <c r="D4053" i="92"/>
  <c r="B4053" i="92"/>
  <c r="D4052" i="92"/>
  <c r="B4052" i="92"/>
  <c r="D4051" i="92"/>
  <c r="B4051" i="92"/>
  <c r="D4050" i="92"/>
  <c r="B4050" i="92"/>
  <c r="D4049" i="92"/>
  <c r="B4049" i="92"/>
  <c r="D4048" i="92"/>
  <c r="B4048" i="92"/>
  <c r="D4047" i="92"/>
  <c r="B4047" i="92"/>
  <c r="D4046" i="92"/>
  <c r="B4046" i="92"/>
  <c r="D4045" i="92"/>
  <c r="B4045" i="92"/>
  <c r="D4044" i="92"/>
  <c r="B4044" i="92"/>
  <c r="D4043" i="92"/>
  <c r="B4043" i="92"/>
  <c r="D4042" i="92"/>
  <c r="B4042" i="92"/>
  <c r="D4041" i="92"/>
  <c r="B4041" i="92"/>
  <c r="D4040" i="92"/>
  <c r="B4040" i="92"/>
  <c r="D4039" i="92"/>
  <c r="B4039" i="92"/>
  <c r="D4038" i="92"/>
  <c r="B4038" i="92"/>
  <c r="D4037" i="92"/>
  <c r="B4037" i="92"/>
  <c r="D4036" i="92"/>
  <c r="B4036" i="92"/>
  <c r="D4035" i="92"/>
  <c r="B4035" i="92"/>
  <c r="D4034" i="92"/>
  <c r="B4034" i="92"/>
  <c r="D4033" i="92"/>
  <c r="B4033" i="92"/>
  <c r="D4032" i="92"/>
  <c r="B4032" i="92"/>
  <c r="D4031" i="92"/>
  <c r="B4031" i="92"/>
  <c r="D4030" i="92"/>
  <c r="B4030" i="92"/>
  <c r="D4029" i="92"/>
  <c r="B4029" i="92"/>
  <c r="D4028" i="92"/>
  <c r="B4028" i="92"/>
  <c r="D4027" i="92"/>
  <c r="B4027" i="92"/>
  <c r="D4026" i="92"/>
  <c r="B4026" i="92"/>
  <c r="D4025" i="92"/>
  <c r="B4025" i="92"/>
  <c r="D4024" i="92"/>
  <c r="B4024" i="92"/>
  <c r="D4023" i="92"/>
  <c r="B4023" i="92"/>
  <c r="D4022" i="92"/>
  <c r="B4022" i="92"/>
  <c r="D4021" i="92"/>
  <c r="B4021" i="92"/>
  <c r="D4020" i="92"/>
  <c r="B4020" i="92"/>
  <c r="D4019" i="92"/>
  <c r="B4019" i="92"/>
  <c r="D4018" i="92"/>
  <c r="B4018" i="92"/>
  <c r="D4017" i="92"/>
  <c r="B4017" i="92"/>
  <c r="D4016" i="92"/>
  <c r="B4016" i="92"/>
  <c r="D4015" i="92"/>
  <c r="B4015" i="92"/>
  <c r="D4014" i="92"/>
  <c r="B4014" i="92"/>
  <c r="D4013" i="92"/>
  <c r="B4013" i="92"/>
  <c r="D4012" i="92"/>
  <c r="B4012" i="92"/>
  <c r="D4011" i="92"/>
  <c r="B4011" i="92"/>
  <c r="D4010" i="92"/>
  <c r="B4010" i="92"/>
  <c r="D4009" i="92"/>
  <c r="B4009" i="92"/>
  <c r="D4008" i="92"/>
  <c r="B4008" i="92"/>
  <c r="D4007" i="92"/>
  <c r="B4007" i="92"/>
  <c r="D4006" i="92"/>
  <c r="B4006" i="92"/>
  <c r="D4005" i="92"/>
  <c r="B4005" i="92"/>
  <c r="D4004" i="92"/>
  <c r="B4004" i="92"/>
  <c r="D4003" i="92"/>
  <c r="B4003" i="92"/>
  <c r="D4002" i="92"/>
  <c r="B4002" i="92"/>
  <c r="D4001" i="92"/>
  <c r="B4001" i="92"/>
  <c r="D4000" i="92"/>
  <c r="B4000" i="92"/>
  <c r="D3999" i="92"/>
  <c r="B3999" i="92"/>
  <c r="D3998" i="92"/>
  <c r="B3998" i="92"/>
  <c r="D3997" i="92"/>
  <c r="B3997" i="92"/>
  <c r="D3996" i="92"/>
  <c r="B3996" i="92"/>
  <c r="D3995" i="92"/>
  <c r="B3995" i="92"/>
  <c r="D3994" i="92"/>
  <c r="B3994" i="92"/>
  <c r="D3993" i="92"/>
  <c r="B3993" i="92"/>
  <c r="D3992" i="92"/>
  <c r="B3992" i="92"/>
  <c r="D3991" i="92"/>
  <c r="B3991" i="92"/>
  <c r="D3990" i="92"/>
  <c r="B3990" i="92"/>
  <c r="D3989" i="92"/>
  <c r="B3989" i="92"/>
  <c r="D3988" i="92"/>
  <c r="B3988" i="92"/>
  <c r="D3987" i="92"/>
  <c r="B3987" i="92"/>
  <c r="D3986" i="92"/>
  <c r="B3986" i="92"/>
  <c r="D3985" i="92"/>
  <c r="B3985" i="92"/>
  <c r="D3984" i="92"/>
  <c r="B3984" i="92"/>
  <c r="D3983" i="92"/>
  <c r="B3983" i="92"/>
  <c r="D3982" i="92"/>
  <c r="B3982" i="92"/>
  <c r="D3981" i="92"/>
  <c r="B3981" i="92"/>
  <c r="D3980" i="92"/>
  <c r="B3980" i="92"/>
  <c r="D3979" i="92"/>
  <c r="B3979" i="92"/>
  <c r="D3978" i="92"/>
  <c r="B3978" i="92"/>
  <c r="D3977" i="92"/>
  <c r="B3977" i="92"/>
  <c r="D3976" i="92"/>
  <c r="B3976" i="92"/>
  <c r="D3975" i="92"/>
  <c r="B3975" i="92"/>
  <c r="D3974" i="92"/>
  <c r="B3974" i="92"/>
  <c r="D3973" i="92"/>
  <c r="B3973" i="92"/>
  <c r="D3972" i="92"/>
  <c r="B3972" i="92"/>
  <c r="D3971" i="92"/>
  <c r="B3971" i="92"/>
  <c r="D3970" i="92"/>
  <c r="B3970" i="92"/>
  <c r="D3969" i="92"/>
  <c r="B3969" i="92"/>
  <c r="D3968" i="92"/>
  <c r="B3968" i="92"/>
  <c r="D3967" i="92"/>
  <c r="B3967" i="92"/>
  <c r="D3966" i="92"/>
  <c r="B3966" i="92"/>
  <c r="D3965" i="92"/>
  <c r="B3965" i="92"/>
  <c r="D3964" i="92"/>
  <c r="B3964" i="92"/>
  <c r="D3963" i="92"/>
  <c r="B3963" i="92"/>
  <c r="D3962" i="92"/>
  <c r="B3962" i="92"/>
  <c r="D3961" i="92"/>
  <c r="B3961" i="92"/>
  <c r="D3960" i="92"/>
  <c r="B3960" i="92"/>
  <c r="D3959" i="92"/>
  <c r="B3959" i="92"/>
  <c r="D3958" i="92"/>
  <c r="B3958" i="92"/>
  <c r="D3957" i="92"/>
  <c r="B3957" i="92"/>
  <c r="D3956" i="92"/>
  <c r="B3956" i="92"/>
  <c r="D3955" i="92"/>
  <c r="B3955" i="92"/>
  <c r="D3954" i="92"/>
  <c r="B3954" i="92"/>
  <c r="D3953" i="92"/>
  <c r="B3953" i="92"/>
  <c r="D3952" i="92"/>
  <c r="B3952" i="92"/>
  <c r="D3951" i="92"/>
  <c r="B3951" i="92"/>
  <c r="D3950" i="92"/>
  <c r="B3950" i="92"/>
  <c r="D3949" i="92"/>
  <c r="B3949" i="92"/>
  <c r="D3948" i="92"/>
  <c r="B3948" i="92"/>
  <c r="D3947" i="92"/>
  <c r="B3947" i="92"/>
  <c r="D3946" i="92"/>
  <c r="B3946" i="92"/>
  <c r="D3945" i="92"/>
  <c r="B3945" i="92"/>
  <c r="D3944" i="92"/>
  <c r="B3944" i="92"/>
  <c r="D3943" i="92"/>
  <c r="B3943" i="92"/>
  <c r="D3942" i="92"/>
  <c r="B3942" i="92"/>
  <c r="D3941" i="92"/>
  <c r="B3941" i="92"/>
  <c r="D3940" i="92"/>
  <c r="B3940" i="92"/>
  <c r="D3939" i="92"/>
  <c r="B3939" i="92"/>
  <c r="D3938" i="92"/>
  <c r="B3938" i="92"/>
  <c r="D3937" i="92"/>
  <c r="B3937" i="92"/>
  <c r="D3936" i="92"/>
  <c r="B3936" i="92"/>
  <c r="D3935" i="92"/>
  <c r="B3935" i="92"/>
  <c r="D3934" i="92"/>
  <c r="B3934" i="92"/>
  <c r="D3933" i="92"/>
  <c r="B3933" i="92"/>
  <c r="D3932" i="92"/>
  <c r="B3932" i="92"/>
  <c r="D3931" i="92"/>
  <c r="B3931" i="92"/>
  <c r="D3930" i="92"/>
  <c r="B3930" i="92"/>
  <c r="D3929" i="92"/>
  <c r="B3929" i="92"/>
  <c r="D3928" i="92"/>
  <c r="B3928" i="92"/>
  <c r="D3927" i="92"/>
  <c r="B3927" i="92"/>
  <c r="D3926" i="92"/>
  <c r="B3926" i="92"/>
  <c r="D3925" i="92"/>
  <c r="B3925" i="92"/>
  <c r="D3924" i="92"/>
  <c r="B3924" i="92"/>
  <c r="D3923" i="92"/>
  <c r="B3923" i="92"/>
  <c r="D3922" i="92"/>
  <c r="B3922" i="92"/>
  <c r="D3921" i="92"/>
  <c r="B3921" i="92"/>
  <c r="D3920" i="92"/>
  <c r="B3920" i="92"/>
  <c r="D3919" i="92"/>
  <c r="B3919" i="92"/>
  <c r="D3918" i="92"/>
  <c r="B3918" i="92"/>
  <c r="D3917" i="92"/>
  <c r="B3917" i="92"/>
  <c r="D3916" i="92"/>
  <c r="B3916" i="92"/>
  <c r="D3915" i="92"/>
  <c r="B3915" i="92"/>
  <c r="D3914" i="92"/>
  <c r="B3914" i="92"/>
  <c r="D3913" i="92"/>
  <c r="B3913" i="92"/>
  <c r="D3912" i="92"/>
  <c r="B3912" i="92"/>
  <c r="D3911" i="92"/>
  <c r="B3911" i="92"/>
  <c r="D3910" i="92"/>
  <c r="B3910" i="92"/>
  <c r="D3909" i="92"/>
  <c r="B3909" i="92"/>
  <c r="D3908" i="92"/>
  <c r="B3908" i="92"/>
  <c r="D3907" i="92"/>
  <c r="B3907" i="92"/>
  <c r="D3906" i="92"/>
  <c r="B3906" i="92"/>
  <c r="D3905" i="92"/>
  <c r="B3905" i="92"/>
  <c r="D3904" i="92"/>
  <c r="B3904" i="92"/>
  <c r="D3903" i="92"/>
  <c r="B3903" i="92"/>
  <c r="D3902" i="92"/>
  <c r="B3902" i="92"/>
  <c r="D3901" i="92"/>
  <c r="B3901" i="92"/>
  <c r="D3900" i="92"/>
  <c r="B3900" i="92"/>
  <c r="D3899" i="92"/>
  <c r="B3899" i="92"/>
  <c r="D3898" i="92"/>
  <c r="B3898" i="92"/>
  <c r="D3897" i="92"/>
  <c r="B3897" i="92"/>
  <c r="D3896" i="92"/>
  <c r="B3896" i="92"/>
  <c r="D3895" i="92"/>
  <c r="B3895" i="92"/>
  <c r="D3894" i="92"/>
  <c r="B3894" i="92"/>
  <c r="D3893" i="92"/>
  <c r="B3893" i="92"/>
  <c r="D3892" i="92"/>
  <c r="B3892" i="92"/>
  <c r="D3891" i="92"/>
  <c r="B3891" i="92"/>
  <c r="D3890" i="92"/>
  <c r="B3890" i="92"/>
  <c r="D3889" i="92"/>
  <c r="B3889" i="92"/>
  <c r="D3888" i="92"/>
  <c r="B3888" i="92"/>
  <c r="D3887" i="92"/>
  <c r="B3887" i="92"/>
  <c r="D3886" i="92"/>
  <c r="B3886" i="92"/>
  <c r="D3885" i="92"/>
  <c r="B3885" i="92"/>
  <c r="D3884" i="92"/>
  <c r="B3884" i="92"/>
  <c r="D3883" i="92"/>
  <c r="B3883" i="92"/>
  <c r="D3882" i="92"/>
  <c r="B3882" i="92"/>
  <c r="D3881" i="92"/>
  <c r="B3881" i="92"/>
  <c r="D3880" i="92"/>
  <c r="B3880" i="92"/>
  <c r="D3879" i="92"/>
  <c r="B3879" i="92"/>
  <c r="D3878" i="92"/>
  <c r="B3878" i="92"/>
  <c r="D3877" i="92"/>
  <c r="B3877" i="92"/>
  <c r="D3876" i="92"/>
  <c r="B3876" i="92"/>
  <c r="D3875" i="92"/>
  <c r="B3875" i="92"/>
  <c r="D3874" i="92"/>
  <c r="B3874" i="92"/>
  <c r="D3873" i="92"/>
  <c r="B3873" i="92"/>
  <c r="D3872" i="92"/>
  <c r="B3872" i="92"/>
  <c r="D3871" i="92"/>
  <c r="B3871" i="92"/>
  <c r="D3870" i="92"/>
  <c r="B3870" i="92"/>
  <c r="D3869" i="92"/>
  <c r="B3869" i="92"/>
  <c r="D3868" i="92"/>
  <c r="B3868" i="92"/>
  <c r="D3867" i="92"/>
  <c r="B3867" i="92"/>
  <c r="D3866" i="92"/>
  <c r="B3866" i="92"/>
  <c r="D3865" i="92"/>
  <c r="B3865" i="92"/>
  <c r="D3864" i="92"/>
  <c r="B3864" i="92"/>
  <c r="D3863" i="92"/>
  <c r="B3863" i="92"/>
  <c r="D3862" i="92"/>
  <c r="B3862" i="92"/>
  <c r="D3861" i="92"/>
  <c r="B3861" i="92"/>
  <c r="D3860" i="92"/>
  <c r="B3860" i="92"/>
  <c r="D3859" i="92"/>
  <c r="B3859" i="92"/>
  <c r="D3858" i="92"/>
  <c r="B3858" i="92"/>
  <c r="D3857" i="92"/>
  <c r="B3857" i="92"/>
  <c r="D3856" i="92"/>
  <c r="B3856" i="92"/>
  <c r="D3855" i="92"/>
  <c r="B3855" i="92"/>
  <c r="D3854" i="92"/>
  <c r="B3854" i="92"/>
  <c r="D3853" i="92"/>
  <c r="B3853" i="92"/>
  <c r="D3852" i="92"/>
  <c r="B3852" i="92"/>
  <c r="D3851" i="92"/>
  <c r="B3851" i="92"/>
  <c r="D3850" i="92"/>
  <c r="B3850" i="92"/>
  <c r="D3849" i="92"/>
  <c r="B3849" i="92"/>
  <c r="D3848" i="92"/>
  <c r="B3848" i="92"/>
  <c r="D3847" i="92"/>
  <c r="B3847" i="92"/>
  <c r="D3846" i="92"/>
  <c r="B3846" i="92"/>
  <c r="D3845" i="92"/>
  <c r="B3845" i="92"/>
  <c r="D3844" i="92"/>
  <c r="B3844" i="92"/>
  <c r="D3843" i="92"/>
  <c r="B3843" i="92"/>
  <c r="D3842" i="92"/>
  <c r="B3842" i="92"/>
  <c r="D3841" i="92"/>
  <c r="B3841" i="92"/>
  <c r="D3840" i="92"/>
  <c r="B3840" i="92"/>
  <c r="D3839" i="92"/>
  <c r="B3839" i="92"/>
  <c r="D3838" i="92"/>
  <c r="B3838" i="92"/>
  <c r="D3837" i="92"/>
  <c r="B3837" i="92"/>
  <c r="D3836" i="92"/>
  <c r="B3836" i="92"/>
  <c r="D3835" i="92"/>
  <c r="B3835" i="92"/>
  <c r="D3834" i="92"/>
  <c r="B3834" i="92"/>
  <c r="D3833" i="92"/>
  <c r="B3833" i="92"/>
  <c r="D3832" i="92"/>
  <c r="B3832" i="92"/>
  <c r="D3831" i="92"/>
  <c r="B3831" i="92"/>
  <c r="D3830" i="92"/>
  <c r="B3830" i="92"/>
  <c r="D3829" i="92"/>
  <c r="B3829" i="92"/>
  <c r="D3828" i="92"/>
  <c r="B3828" i="92"/>
  <c r="D3827" i="92"/>
  <c r="B3827" i="92"/>
  <c r="D3826" i="92"/>
  <c r="B3826" i="92"/>
  <c r="D3825" i="92"/>
  <c r="B3825" i="92"/>
  <c r="D3824" i="92"/>
  <c r="B3824" i="92"/>
  <c r="D3823" i="92"/>
  <c r="B3823" i="92"/>
  <c r="D3822" i="92"/>
  <c r="B3822" i="92"/>
  <c r="D3821" i="92"/>
  <c r="B3821" i="92"/>
  <c r="D3820" i="92"/>
  <c r="B3820" i="92"/>
  <c r="D3819" i="92"/>
  <c r="B3819" i="92"/>
  <c r="D3818" i="92"/>
  <c r="B3818" i="92"/>
  <c r="D3817" i="92"/>
  <c r="B3817" i="92"/>
  <c r="D3816" i="92"/>
  <c r="B3816" i="92"/>
  <c r="D3815" i="92"/>
  <c r="B3815" i="92"/>
  <c r="D3814" i="92"/>
  <c r="B3814" i="92"/>
  <c r="D3813" i="92"/>
  <c r="B3813" i="92"/>
  <c r="D3812" i="92"/>
  <c r="B3812" i="92"/>
  <c r="D3811" i="92"/>
  <c r="B3811" i="92"/>
  <c r="D3810" i="92"/>
  <c r="B3810" i="92"/>
  <c r="D3809" i="92"/>
  <c r="B3809" i="92"/>
  <c r="D3808" i="92"/>
  <c r="B3808" i="92"/>
  <c r="D3807" i="92"/>
  <c r="B3807" i="92"/>
  <c r="D3806" i="92"/>
  <c r="B3806" i="92"/>
  <c r="D3805" i="92"/>
  <c r="B3805" i="92"/>
  <c r="D3804" i="92"/>
  <c r="B3804" i="92"/>
  <c r="D3803" i="92"/>
  <c r="B3803" i="92"/>
  <c r="D3802" i="92"/>
  <c r="B3802" i="92"/>
  <c r="D3801" i="92"/>
  <c r="B3801" i="92"/>
  <c r="D3800" i="92"/>
  <c r="B3800" i="92"/>
  <c r="D3799" i="92"/>
  <c r="B3799" i="92"/>
  <c r="D3798" i="92"/>
  <c r="B3798" i="92"/>
  <c r="D3797" i="92"/>
  <c r="B3797" i="92"/>
  <c r="D3796" i="92"/>
  <c r="B3796" i="92"/>
  <c r="D3795" i="92"/>
  <c r="B3795" i="92"/>
  <c r="D3794" i="92"/>
  <c r="B3794" i="92"/>
  <c r="D3793" i="92"/>
  <c r="B3793" i="92"/>
  <c r="D3792" i="92"/>
  <c r="B3792" i="92"/>
  <c r="D3791" i="92"/>
  <c r="B3791" i="92"/>
  <c r="D3790" i="92"/>
  <c r="B3790" i="92"/>
  <c r="D3789" i="92"/>
  <c r="B3789" i="92"/>
  <c r="D3788" i="92"/>
  <c r="B3788" i="92"/>
  <c r="D3787" i="92"/>
  <c r="B3787" i="92"/>
  <c r="D3786" i="92"/>
  <c r="B3786" i="92"/>
  <c r="D3785" i="92"/>
  <c r="B3785" i="92"/>
  <c r="D3784" i="92"/>
  <c r="B3784" i="92"/>
  <c r="D3783" i="92"/>
  <c r="B3783" i="92"/>
  <c r="D3782" i="92"/>
  <c r="B3782" i="92"/>
  <c r="D3781" i="92"/>
  <c r="B3781" i="92"/>
  <c r="D3780" i="92"/>
  <c r="B3780" i="92"/>
  <c r="D3779" i="92"/>
  <c r="B3779" i="92"/>
  <c r="D3778" i="92"/>
  <c r="B3778" i="92"/>
  <c r="D3777" i="92"/>
  <c r="B3777" i="92"/>
  <c r="D3776" i="92"/>
  <c r="B3776" i="92"/>
  <c r="D3775" i="92"/>
  <c r="B3775" i="92"/>
  <c r="D3774" i="92"/>
  <c r="B3774" i="92"/>
  <c r="D3773" i="92"/>
  <c r="B3773" i="92"/>
  <c r="D3772" i="92"/>
  <c r="B3772" i="92"/>
  <c r="D3771" i="92"/>
  <c r="B3771" i="92"/>
  <c r="D3770" i="92"/>
  <c r="B3770" i="92"/>
  <c r="D3769" i="92"/>
  <c r="B3769" i="92"/>
  <c r="D3768" i="92"/>
  <c r="B3768" i="92"/>
  <c r="D3767" i="92"/>
  <c r="B3767" i="92"/>
  <c r="D3766" i="92"/>
  <c r="B3766" i="92"/>
  <c r="D3765" i="92"/>
  <c r="B3765" i="92"/>
  <c r="D3764" i="92"/>
  <c r="B3764" i="92"/>
  <c r="D3763" i="92"/>
  <c r="B3763" i="92"/>
  <c r="D3762" i="92"/>
  <c r="B3762" i="92"/>
  <c r="D3761" i="92"/>
  <c r="B3761" i="92"/>
  <c r="D3760" i="92"/>
  <c r="B3760" i="92"/>
  <c r="D3759" i="92"/>
  <c r="B3759" i="92"/>
  <c r="D3758" i="92"/>
  <c r="B3758" i="92"/>
  <c r="D3757" i="92"/>
  <c r="B3757" i="92"/>
  <c r="D3756" i="92"/>
  <c r="B3756" i="92"/>
  <c r="D3755" i="92"/>
  <c r="B3755" i="92"/>
  <c r="D3754" i="92"/>
  <c r="B3754" i="92"/>
  <c r="D3753" i="92"/>
  <c r="B3753" i="92"/>
  <c r="D3752" i="92"/>
  <c r="B3752" i="92"/>
  <c r="D3751" i="92"/>
  <c r="B3751" i="92"/>
  <c r="D3750" i="92"/>
  <c r="B3750" i="92"/>
  <c r="D3749" i="92"/>
  <c r="B3749" i="92"/>
  <c r="D3748" i="92"/>
  <c r="B3748" i="92"/>
  <c r="D3747" i="92"/>
  <c r="B3747" i="92"/>
  <c r="D3746" i="92"/>
  <c r="B3746" i="92"/>
  <c r="D3745" i="92"/>
  <c r="B3745" i="92"/>
  <c r="D3744" i="92"/>
  <c r="B3744" i="92"/>
  <c r="D3743" i="92"/>
  <c r="B3743" i="92"/>
  <c r="D3742" i="92"/>
  <c r="B3742" i="92"/>
  <c r="D3741" i="92"/>
  <c r="B3741" i="92"/>
  <c r="D3740" i="92"/>
  <c r="B3740" i="92"/>
  <c r="D3739" i="92"/>
  <c r="B3739" i="92"/>
  <c r="D3738" i="92"/>
  <c r="B3738" i="92"/>
  <c r="D3737" i="92"/>
  <c r="B3737" i="92"/>
  <c r="D3736" i="92"/>
  <c r="B3736" i="92"/>
  <c r="D3735" i="92"/>
  <c r="B3735" i="92"/>
  <c r="D3734" i="92"/>
  <c r="B3734" i="92"/>
  <c r="D3733" i="92"/>
  <c r="B3733" i="92"/>
  <c r="D3732" i="92"/>
  <c r="B3732" i="92"/>
  <c r="D3731" i="92"/>
  <c r="B3731" i="92"/>
  <c r="D3730" i="92"/>
  <c r="B3730" i="92"/>
  <c r="D3729" i="92"/>
  <c r="B3729" i="92"/>
  <c r="D3728" i="92"/>
  <c r="B3728" i="92"/>
  <c r="D3727" i="92"/>
  <c r="B3727" i="92"/>
  <c r="D3726" i="92"/>
  <c r="B3726" i="92"/>
  <c r="D3725" i="92"/>
  <c r="B3725" i="92"/>
  <c r="D3724" i="92"/>
  <c r="B3724" i="92"/>
  <c r="D3723" i="92"/>
  <c r="B3723" i="92"/>
  <c r="D3722" i="92"/>
  <c r="B3722" i="92"/>
  <c r="D3721" i="92"/>
  <c r="B3721" i="92"/>
  <c r="D3720" i="92"/>
  <c r="B3720" i="92"/>
  <c r="D3719" i="92"/>
  <c r="B3719" i="92"/>
  <c r="D3718" i="92"/>
  <c r="B3718" i="92"/>
  <c r="D3717" i="92"/>
  <c r="B3717" i="92"/>
  <c r="D3716" i="92"/>
  <c r="B3716" i="92"/>
  <c r="D3715" i="92"/>
  <c r="B3715" i="92"/>
  <c r="D3714" i="92"/>
  <c r="B3714" i="92"/>
  <c r="D3713" i="92"/>
  <c r="B3713" i="92"/>
  <c r="D3712" i="92"/>
  <c r="B3712" i="92"/>
  <c r="D3711" i="92"/>
  <c r="B3711" i="92"/>
  <c r="D3710" i="92"/>
  <c r="B3710" i="92"/>
  <c r="D3709" i="92"/>
  <c r="B3709" i="92"/>
  <c r="D3708" i="92"/>
  <c r="B3708" i="92"/>
  <c r="D3707" i="92"/>
  <c r="B3707" i="92"/>
  <c r="D3706" i="92"/>
  <c r="B3706" i="92"/>
  <c r="D3705" i="92"/>
  <c r="B3705" i="92"/>
  <c r="D3704" i="92"/>
  <c r="B3704" i="92"/>
  <c r="D3703" i="92"/>
  <c r="B3703" i="92"/>
  <c r="D3702" i="92"/>
  <c r="B3702" i="92"/>
  <c r="D3701" i="92"/>
  <c r="B3701" i="92"/>
  <c r="D3700" i="92"/>
  <c r="B3700" i="92"/>
  <c r="D3699" i="92"/>
  <c r="B3699" i="92"/>
  <c r="D3698" i="92"/>
  <c r="B3698" i="92"/>
  <c r="D3697" i="92"/>
  <c r="B3697" i="92"/>
  <c r="D3696" i="92"/>
  <c r="B3696" i="92"/>
  <c r="D3695" i="92"/>
  <c r="B3695" i="92"/>
  <c r="D3694" i="92"/>
  <c r="B3694" i="92"/>
  <c r="D3693" i="92"/>
  <c r="B3693" i="92"/>
  <c r="D3692" i="92"/>
  <c r="B3692" i="92"/>
  <c r="D3691" i="92"/>
  <c r="B3691" i="92"/>
  <c r="D3690" i="92"/>
  <c r="B3690" i="92"/>
  <c r="D3689" i="92"/>
  <c r="B3689" i="92"/>
  <c r="D3688" i="92"/>
  <c r="B3688" i="92"/>
  <c r="D3687" i="92"/>
  <c r="B3687" i="92"/>
  <c r="D3686" i="92"/>
  <c r="B3686" i="92"/>
  <c r="D3685" i="92"/>
  <c r="B3685" i="92"/>
  <c r="D3684" i="92"/>
  <c r="B3684" i="92"/>
  <c r="D3683" i="92"/>
  <c r="B3683" i="92"/>
  <c r="D3682" i="92"/>
  <c r="B3682" i="92"/>
  <c r="D3681" i="92"/>
  <c r="B3681" i="92"/>
  <c r="D3680" i="92"/>
  <c r="B3680" i="92"/>
  <c r="D3679" i="92"/>
  <c r="B3679" i="92"/>
  <c r="D3678" i="92"/>
  <c r="B3678" i="92"/>
  <c r="D3677" i="92"/>
  <c r="B3677" i="92"/>
  <c r="D3676" i="92"/>
  <c r="B3676" i="92"/>
  <c r="D3675" i="92"/>
  <c r="B3675" i="92"/>
  <c r="D3674" i="92"/>
  <c r="B3674" i="92"/>
  <c r="D3673" i="92"/>
  <c r="B3673" i="92"/>
  <c r="D3672" i="92"/>
  <c r="B3672" i="92"/>
  <c r="D3671" i="92"/>
  <c r="B3671" i="92"/>
  <c r="D3670" i="92"/>
  <c r="B3670" i="92"/>
  <c r="D3669" i="92"/>
  <c r="B3669" i="92"/>
  <c r="D3668" i="92"/>
  <c r="B3668" i="92"/>
  <c r="D3667" i="92"/>
  <c r="B3667" i="92"/>
  <c r="D3666" i="92"/>
  <c r="B3666" i="92"/>
  <c r="D3665" i="92"/>
  <c r="B3665" i="92"/>
  <c r="D3664" i="92"/>
  <c r="B3664" i="92"/>
  <c r="D3663" i="92"/>
  <c r="B3663" i="92"/>
  <c r="D3662" i="92"/>
  <c r="B3662" i="92"/>
  <c r="D3661" i="92"/>
  <c r="B3661" i="92"/>
  <c r="D3660" i="92"/>
  <c r="B3660" i="92"/>
  <c r="D3659" i="92"/>
  <c r="B3659" i="92"/>
  <c r="D3658" i="92"/>
  <c r="B3658" i="92"/>
  <c r="D3657" i="92"/>
  <c r="B3657" i="92"/>
  <c r="D3656" i="92"/>
  <c r="B3656" i="92"/>
  <c r="D3655" i="92"/>
  <c r="B3655" i="92"/>
  <c r="D3654" i="92"/>
  <c r="B3654" i="92"/>
  <c r="D3653" i="92"/>
  <c r="B3653" i="92"/>
  <c r="D3652" i="92"/>
  <c r="B3652" i="92"/>
  <c r="D3651" i="92"/>
  <c r="B3651" i="92"/>
  <c r="D3650" i="92"/>
  <c r="B3650" i="92"/>
  <c r="D3649" i="92"/>
  <c r="B3649" i="92"/>
  <c r="D3648" i="92"/>
  <c r="B3648" i="92"/>
  <c r="D3647" i="92"/>
  <c r="B3647" i="92"/>
  <c r="D3646" i="92"/>
  <c r="B3646" i="92"/>
  <c r="D3645" i="92"/>
  <c r="B3645" i="92"/>
  <c r="D3644" i="92"/>
  <c r="B3644" i="92"/>
  <c r="D3643" i="92"/>
  <c r="B3643" i="92"/>
  <c r="D3642" i="92"/>
  <c r="B3642" i="92"/>
  <c r="D3641" i="92"/>
  <c r="B3641" i="92"/>
  <c r="D3640" i="92"/>
  <c r="B3640" i="92"/>
  <c r="D3639" i="92"/>
  <c r="B3639" i="92"/>
  <c r="D3638" i="92"/>
  <c r="B3638" i="92"/>
  <c r="D3637" i="92"/>
  <c r="B3637" i="92"/>
  <c r="D3636" i="92"/>
  <c r="B3636" i="92"/>
  <c r="D3635" i="92"/>
  <c r="B3635" i="92"/>
  <c r="D3634" i="92"/>
  <c r="B3634" i="92"/>
  <c r="D3633" i="92"/>
  <c r="B3633" i="92"/>
  <c r="D3632" i="92"/>
  <c r="B3632" i="92"/>
  <c r="D3631" i="92"/>
  <c r="B3631" i="92"/>
  <c r="D3630" i="92"/>
  <c r="B3630" i="92"/>
  <c r="D3629" i="92"/>
  <c r="B3629" i="92"/>
  <c r="D3628" i="92"/>
  <c r="B3628" i="92"/>
  <c r="D3627" i="92"/>
  <c r="B3627" i="92"/>
  <c r="D3626" i="92"/>
  <c r="B3626" i="92"/>
  <c r="D3625" i="92"/>
  <c r="B3625" i="92"/>
  <c r="D3624" i="92"/>
  <c r="B3624" i="92"/>
  <c r="D3623" i="92"/>
  <c r="B3623" i="92"/>
  <c r="D3622" i="92"/>
  <c r="B3622" i="92"/>
  <c r="D3621" i="92"/>
  <c r="B3621" i="92"/>
  <c r="D3620" i="92"/>
  <c r="B3620" i="92"/>
  <c r="D3619" i="92"/>
  <c r="B3619" i="92"/>
  <c r="D3618" i="92"/>
  <c r="B3618" i="92"/>
  <c r="D3617" i="92"/>
  <c r="B3617" i="92"/>
  <c r="D3616" i="92"/>
  <c r="B3616" i="92"/>
  <c r="D3615" i="92"/>
  <c r="B3615" i="92"/>
  <c r="D3614" i="92"/>
  <c r="B3614" i="92"/>
  <c r="D3613" i="92"/>
  <c r="B3613" i="92"/>
  <c r="D3612" i="92"/>
  <c r="B3612" i="92"/>
  <c r="D3611" i="92"/>
  <c r="B3611" i="92"/>
  <c r="D3610" i="92"/>
  <c r="B3610" i="92"/>
  <c r="D3609" i="92"/>
  <c r="B3609" i="92"/>
  <c r="D3608" i="92"/>
  <c r="B3608" i="92"/>
  <c r="D3607" i="92"/>
  <c r="B3607" i="92"/>
  <c r="D3606" i="92"/>
  <c r="B3606" i="92"/>
  <c r="D3605" i="92"/>
  <c r="B3605" i="92"/>
  <c r="D3604" i="92"/>
  <c r="B3604" i="92"/>
  <c r="D3603" i="92"/>
  <c r="B3603" i="92"/>
  <c r="D3602" i="92"/>
  <c r="B3602" i="92"/>
  <c r="D3601" i="92"/>
  <c r="B3601" i="92"/>
  <c r="D3600" i="92"/>
  <c r="B3600" i="92"/>
  <c r="D3599" i="92"/>
  <c r="B3599" i="92"/>
  <c r="D3598" i="92"/>
  <c r="B3598" i="92"/>
  <c r="D3597" i="92"/>
  <c r="B3597" i="92"/>
  <c r="D3596" i="92"/>
  <c r="B3596" i="92"/>
  <c r="D3595" i="92"/>
  <c r="B3595" i="92"/>
  <c r="D3594" i="92"/>
  <c r="B3594" i="92"/>
  <c r="D3593" i="92"/>
  <c r="B3593" i="92"/>
  <c r="D3592" i="92"/>
  <c r="B3592" i="92"/>
  <c r="D3591" i="92"/>
  <c r="B3591" i="92"/>
  <c r="D3590" i="92"/>
  <c r="B3590" i="92"/>
  <c r="D3589" i="92"/>
  <c r="B3589" i="92"/>
  <c r="D3588" i="92"/>
  <c r="B3588" i="92"/>
  <c r="D3587" i="92"/>
  <c r="B3587" i="92"/>
  <c r="D3586" i="92"/>
  <c r="B3586" i="92"/>
  <c r="D3585" i="92"/>
  <c r="B3585" i="92"/>
  <c r="D3584" i="92"/>
  <c r="B3584" i="92"/>
  <c r="D3583" i="92"/>
  <c r="B3583" i="92"/>
  <c r="D3582" i="92"/>
  <c r="B3582" i="92"/>
  <c r="D3581" i="92"/>
  <c r="B3581" i="92"/>
  <c r="D3580" i="92"/>
  <c r="B3580" i="92"/>
  <c r="D3579" i="92"/>
  <c r="B3579" i="92"/>
  <c r="D3578" i="92"/>
  <c r="B3578" i="92"/>
  <c r="D3577" i="92"/>
  <c r="B3577" i="92"/>
  <c r="D3576" i="92"/>
  <c r="B3576" i="92"/>
  <c r="D3575" i="92"/>
  <c r="B3575" i="92"/>
  <c r="D3574" i="92"/>
  <c r="B3574" i="92"/>
  <c r="D3573" i="92"/>
  <c r="B3573" i="92"/>
  <c r="D3572" i="92"/>
  <c r="B3572" i="92"/>
  <c r="D3571" i="92"/>
  <c r="B3571" i="92"/>
  <c r="D3570" i="92"/>
  <c r="B3570" i="92"/>
  <c r="D3569" i="92"/>
  <c r="B3569" i="92"/>
  <c r="D3568" i="92"/>
  <c r="B3568" i="92"/>
  <c r="D3567" i="92"/>
  <c r="B3567" i="92"/>
  <c r="D3566" i="92"/>
  <c r="B3566" i="92"/>
  <c r="D3565" i="92"/>
  <c r="B3565" i="92"/>
  <c r="D3564" i="92"/>
  <c r="B3564" i="92"/>
  <c r="D3563" i="92"/>
  <c r="B3563" i="92"/>
  <c r="D3562" i="92"/>
  <c r="B3562" i="92"/>
  <c r="D3561" i="92"/>
  <c r="B3561" i="92"/>
  <c r="D3560" i="92"/>
  <c r="B3560" i="92"/>
  <c r="D3559" i="92"/>
  <c r="B3559" i="92"/>
  <c r="D3558" i="92"/>
  <c r="B3558" i="92"/>
  <c r="D3557" i="92"/>
  <c r="B3557" i="92"/>
  <c r="D3556" i="92"/>
  <c r="B3556" i="92"/>
  <c r="D3555" i="92"/>
  <c r="B3555" i="92"/>
  <c r="D3554" i="92"/>
  <c r="B3554" i="92"/>
  <c r="D3553" i="92"/>
  <c r="B3553" i="92"/>
  <c r="D3552" i="92"/>
  <c r="B3552" i="92"/>
  <c r="D3551" i="92"/>
  <c r="B3551" i="92"/>
  <c r="D3550" i="92"/>
  <c r="B3550" i="92"/>
  <c r="D3549" i="92"/>
  <c r="B3549" i="92"/>
  <c r="D3548" i="92"/>
  <c r="B3548" i="92"/>
  <c r="D3547" i="92"/>
  <c r="B3547" i="92"/>
  <c r="D3546" i="92"/>
  <c r="B3546" i="92"/>
  <c r="D3545" i="92"/>
  <c r="B3545" i="92"/>
  <c r="D3544" i="92"/>
  <c r="B3544" i="92"/>
  <c r="D3543" i="92"/>
  <c r="B3543" i="92"/>
  <c r="D3542" i="92"/>
  <c r="B3542" i="92"/>
  <c r="D3541" i="92"/>
  <c r="B3541" i="92"/>
  <c r="D3540" i="92"/>
  <c r="B3540" i="92"/>
  <c r="D3539" i="92"/>
  <c r="B3539" i="92"/>
  <c r="D3538" i="92"/>
  <c r="B3538" i="92"/>
  <c r="D3537" i="92"/>
  <c r="B3537" i="92"/>
  <c r="D3536" i="92"/>
  <c r="B3536" i="92"/>
  <c r="D3535" i="92"/>
  <c r="B3535" i="92"/>
  <c r="D3534" i="92"/>
  <c r="B3534" i="92"/>
  <c r="D3533" i="92"/>
  <c r="B3533" i="92"/>
  <c r="D3532" i="92"/>
  <c r="B3532" i="92"/>
  <c r="D3531" i="92"/>
  <c r="B3531" i="92"/>
  <c r="D3530" i="92"/>
  <c r="B3530" i="92"/>
  <c r="D3529" i="92"/>
  <c r="B3529" i="92"/>
  <c r="D3528" i="92"/>
  <c r="B3528" i="92"/>
  <c r="D3527" i="92"/>
  <c r="B3527" i="92"/>
  <c r="D3526" i="92"/>
  <c r="B3526" i="92"/>
  <c r="D3525" i="92"/>
  <c r="B3525" i="92"/>
  <c r="D3524" i="92"/>
  <c r="B3524" i="92"/>
  <c r="D3523" i="92"/>
  <c r="B3523" i="92"/>
  <c r="D3522" i="92"/>
  <c r="B3522" i="92"/>
  <c r="D3521" i="92"/>
  <c r="B3521" i="92"/>
  <c r="D3520" i="92"/>
  <c r="B3520" i="92"/>
  <c r="D3519" i="92"/>
  <c r="B3519" i="92"/>
  <c r="D3518" i="92"/>
  <c r="B3518" i="92"/>
  <c r="D3517" i="92"/>
  <c r="B3517" i="92"/>
  <c r="D3516" i="92"/>
  <c r="B3516" i="92"/>
  <c r="D3515" i="92"/>
  <c r="B3515" i="92"/>
  <c r="D3514" i="92"/>
  <c r="B3514" i="92"/>
  <c r="D3513" i="92"/>
  <c r="B3513" i="92"/>
  <c r="D3512" i="92"/>
  <c r="B3512" i="92"/>
  <c r="D3511" i="92"/>
  <c r="B3511" i="92"/>
  <c r="D3510" i="92"/>
  <c r="B3510" i="92"/>
  <c r="D3509" i="92"/>
  <c r="B3509" i="92"/>
  <c r="D3508" i="92"/>
  <c r="B3508" i="92"/>
  <c r="D3507" i="92"/>
  <c r="B3507" i="92"/>
  <c r="D3506" i="92"/>
  <c r="B3506" i="92"/>
  <c r="D3505" i="92"/>
  <c r="B3505" i="92"/>
  <c r="D3504" i="92"/>
  <c r="B3504" i="92"/>
  <c r="D3503" i="92"/>
  <c r="B3503" i="92"/>
  <c r="D3502" i="92"/>
  <c r="B3502" i="92"/>
  <c r="D3501" i="92"/>
  <c r="B3501" i="92"/>
  <c r="D3500" i="92"/>
  <c r="B3500" i="92"/>
  <c r="D3499" i="92"/>
  <c r="B3499" i="92"/>
  <c r="D3498" i="92"/>
  <c r="B3498" i="92"/>
  <c r="D3497" i="92"/>
  <c r="B3497" i="92"/>
  <c r="D3496" i="92"/>
  <c r="B3496" i="92"/>
  <c r="D3495" i="92"/>
  <c r="B3495" i="92"/>
  <c r="D3494" i="92"/>
  <c r="B3494" i="92"/>
  <c r="D3493" i="92"/>
  <c r="B3493" i="92"/>
  <c r="D3492" i="92"/>
  <c r="B3492" i="92"/>
  <c r="D3491" i="92"/>
  <c r="B3491" i="92"/>
  <c r="D3490" i="92"/>
  <c r="B3490" i="92"/>
  <c r="D3489" i="92"/>
  <c r="B3489" i="92"/>
  <c r="D3488" i="92"/>
  <c r="B3488" i="92"/>
  <c r="D3487" i="92"/>
  <c r="B3487" i="92"/>
  <c r="D3486" i="92"/>
  <c r="B3486" i="92"/>
  <c r="D3485" i="92"/>
  <c r="B3485" i="92"/>
  <c r="D3484" i="92"/>
  <c r="B3484" i="92"/>
  <c r="D3483" i="92"/>
  <c r="B3483" i="92"/>
  <c r="D3482" i="92"/>
  <c r="B3482" i="92"/>
  <c r="D3481" i="92"/>
  <c r="B3481" i="92"/>
  <c r="D3480" i="92"/>
  <c r="B3480" i="92"/>
  <c r="D3479" i="92"/>
  <c r="B3479" i="92"/>
  <c r="D3478" i="92"/>
  <c r="B3478" i="92"/>
  <c r="D3477" i="92"/>
  <c r="B3477" i="92"/>
  <c r="D3476" i="92"/>
  <c r="B3476" i="92"/>
  <c r="D3475" i="92"/>
  <c r="B3475" i="92"/>
  <c r="D3474" i="92"/>
  <c r="B3474" i="92"/>
  <c r="D3473" i="92"/>
  <c r="B3473" i="92"/>
  <c r="D3472" i="92"/>
  <c r="B3472" i="92"/>
  <c r="D3471" i="92"/>
  <c r="B3471" i="92"/>
  <c r="D3470" i="92"/>
  <c r="B3470" i="92"/>
  <c r="D3469" i="92"/>
  <c r="B3469" i="92"/>
  <c r="D3468" i="92"/>
  <c r="B3468" i="92"/>
  <c r="D3467" i="92"/>
  <c r="B3467" i="92"/>
  <c r="D3466" i="92"/>
  <c r="B3466" i="92"/>
  <c r="D3465" i="92"/>
  <c r="B3465" i="92"/>
  <c r="D3464" i="92"/>
  <c r="B3464" i="92"/>
  <c r="D3463" i="92"/>
  <c r="B3463" i="92"/>
  <c r="D3462" i="92"/>
  <c r="B3462" i="92"/>
  <c r="D3461" i="92"/>
  <c r="B3461" i="92"/>
  <c r="D3460" i="92"/>
  <c r="B3460" i="92"/>
  <c r="D3459" i="92"/>
  <c r="B3459" i="92"/>
  <c r="D3458" i="92"/>
  <c r="B3458" i="92"/>
  <c r="D3457" i="92"/>
  <c r="B3457" i="92"/>
  <c r="D3456" i="92"/>
  <c r="B3456" i="92"/>
  <c r="D3455" i="92"/>
  <c r="B3455" i="92"/>
  <c r="D3454" i="92"/>
  <c r="B3454" i="92"/>
  <c r="D3453" i="92"/>
  <c r="B3453" i="92"/>
  <c r="D3452" i="92"/>
  <c r="B3452" i="92"/>
  <c r="D3451" i="92"/>
  <c r="B3451" i="92"/>
  <c r="D3450" i="92"/>
  <c r="B3450" i="92"/>
  <c r="D3449" i="92"/>
  <c r="B3449" i="92"/>
  <c r="D3448" i="92"/>
  <c r="B3448" i="92"/>
  <c r="D3447" i="92"/>
  <c r="B3447" i="92"/>
  <c r="D3446" i="92"/>
  <c r="B3446" i="92"/>
  <c r="D3445" i="92"/>
  <c r="B3445" i="92"/>
  <c r="D3444" i="92"/>
  <c r="B3444" i="92"/>
  <c r="D3443" i="92"/>
  <c r="B3443" i="92"/>
  <c r="D3442" i="92"/>
  <c r="B3442" i="92"/>
  <c r="D3441" i="92"/>
  <c r="B3441" i="92"/>
  <c r="D3440" i="92"/>
  <c r="B3440" i="92"/>
  <c r="D3439" i="92"/>
  <c r="B3439" i="92"/>
  <c r="D3438" i="92"/>
  <c r="B3438" i="92"/>
  <c r="D3437" i="92"/>
  <c r="B3437" i="92"/>
  <c r="D3436" i="92"/>
  <c r="B3436" i="92"/>
  <c r="D3435" i="92"/>
  <c r="B3435" i="92"/>
  <c r="D3434" i="92"/>
  <c r="B3434" i="92"/>
  <c r="D3433" i="92"/>
  <c r="B3433" i="92"/>
  <c r="D3432" i="92"/>
  <c r="B3432" i="92"/>
  <c r="D3431" i="92"/>
  <c r="B3431" i="92"/>
  <c r="D3430" i="92"/>
  <c r="B3430" i="92"/>
  <c r="D3429" i="92"/>
  <c r="B3429" i="92"/>
  <c r="D3428" i="92"/>
  <c r="B3428" i="92"/>
  <c r="D3427" i="92"/>
  <c r="B3427" i="92"/>
  <c r="D3426" i="92"/>
  <c r="B3426" i="92"/>
  <c r="D3425" i="92"/>
  <c r="B3425" i="92"/>
  <c r="D3424" i="92"/>
  <c r="B3424" i="92"/>
  <c r="D3423" i="92"/>
  <c r="B3423" i="92"/>
  <c r="D3422" i="92"/>
  <c r="B3422" i="92"/>
  <c r="D3421" i="92"/>
  <c r="B3421" i="92"/>
  <c r="D3420" i="92"/>
  <c r="B3420" i="92"/>
  <c r="D3419" i="92"/>
  <c r="B3419" i="92"/>
  <c r="D3418" i="92"/>
  <c r="B3418" i="92"/>
  <c r="D3417" i="92"/>
  <c r="B3417" i="92"/>
  <c r="D3416" i="92"/>
  <c r="B3416" i="92"/>
  <c r="D3415" i="92"/>
  <c r="B3415" i="92"/>
  <c r="D3414" i="92"/>
  <c r="B3414" i="92"/>
  <c r="D3413" i="92"/>
  <c r="B3413" i="92"/>
  <c r="D3412" i="92"/>
  <c r="B3412" i="92"/>
  <c r="D3411" i="92"/>
  <c r="B3411" i="92"/>
  <c r="D3410" i="92"/>
  <c r="B3410" i="92"/>
  <c r="D3409" i="92"/>
  <c r="B3409" i="92"/>
  <c r="D3408" i="92"/>
  <c r="B3408" i="92"/>
  <c r="D3407" i="92"/>
  <c r="B3407" i="92"/>
  <c r="D3406" i="92"/>
  <c r="B3406" i="92"/>
  <c r="D3405" i="92"/>
  <c r="B3405" i="92"/>
  <c r="D3404" i="92"/>
  <c r="B3404" i="92"/>
  <c r="D3403" i="92"/>
  <c r="B3403" i="92"/>
  <c r="D3402" i="92"/>
  <c r="B3402" i="92"/>
  <c r="D3401" i="92"/>
  <c r="B3401" i="92"/>
  <c r="D3400" i="92"/>
  <c r="B3400" i="92"/>
  <c r="D3399" i="92"/>
  <c r="B3399" i="92"/>
  <c r="D3398" i="92"/>
  <c r="B3398" i="92"/>
  <c r="D3397" i="92"/>
  <c r="B3397" i="92"/>
  <c r="D3396" i="92"/>
  <c r="B3396" i="92"/>
  <c r="D3395" i="92"/>
  <c r="B3395" i="92"/>
  <c r="D3394" i="92"/>
  <c r="B3394" i="92"/>
  <c r="D3393" i="92"/>
  <c r="B3393" i="92"/>
  <c r="D3392" i="92"/>
  <c r="B3392" i="92"/>
  <c r="D3391" i="92"/>
  <c r="B3391" i="92"/>
  <c r="D3390" i="92"/>
  <c r="B3390" i="92"/>
  <c r="D3389" i="92"/>
  <c r="B3389" i="92"/>
  <c r="D3388" i="92"/>
  <c r="B3388" i="92"/>
  <c r="D3387" i="92"/>
  <c r="B3387" i="92"/>
  <c r="D3386" i="92"/>
  <c r="B3386" i="92"/>
  <c r="D3385" i="92"/>
  <c r="B3385" i="92"/>
  <c r="D3384" i="92"/>
  <c r="B3384" i="92"/>
  <c r="D3383" i="92"/>
  <c r="B3383" i="92"/>
  <c r="D3382" i="92"/>
  <c r="B3382" i="92"/>
  <c r="D3381" i="92"/>
  <c r="B3381" i="92"/>
  <c r="D3380" i="92"/>
  <c r="B3380" i="92"/>
  <c r="D3379" i="92"/>
  <c r="B3379" i="92"/>
  <c r="D3378" i="92"/>
  <c r="B3378" i="92"/>
  <c r="D3377" i="92"/>
  <c r="B3377" i="92"/>
  <c r="D3376" i="92"/>
  <c r="B3376" i="92"/>
  <c r="D3375" i="92"/>
  <c r="B3375" i="92"/>
  <c r="D3374" i="92"/>
  <c r="B3374" i="92"/>
  <c r="D3373" i="92"/>
  <c r="B3373" i="92"/>
  <c r="D3372" i="92"/>
  <c r="B3372" i="92"/>
  <c r="D3371" i="92"/>
  <c r="B3371" i="92"/>
  <c r="D3370" i="92"/>
  <c r="B3370" i="92"/>
  <c r="D3369" i="92"/>
  <c r="B3369" i="92"/>
  <c r="D3368" i="92"/>
  <c r="B3368" i="92"/>
  <c r="D3367" i="92"/>
  <c r="B3367" i="92"/>
  <c r="D3366" i="92"/>
  <c r="B3366" i="92"/>
  <c r="D3365" i="92"/>
  <c r="B3365" i="92"/>
  <c r="D3364" i="92"/>
  <c r="B3364" i="92"/>
  <c r="D3363" i="92"/>
  <c r="B3363" i="92"/>
  <c r="D3362" i="92"/>
  <c r="B3362" i="92"/>
  <c r="D3361" i="92"/>
  <c r="B3361" i="92"/>
  <c r="D3360" i="92"/>
  <c r="B3360" i="92"/>
  <c r="D3359" i="92"/>
  <c r="B3359" i="92"/>
  <c r="D3358" i="92"/>
  <c r="B3358" i="92"/>
  <c r="D3357" i="92"/>
  <c r="B3357" i="92"/>
  <c r="D3356" i="92"/>
  <c r="B3356" i="92"/>
  <c r="D3355" i="92"/>
  <c r="B3355" i="92"/>
  <c r="D3354" i="92"/>
  <c r="B3354" i="92"/>
  <c r="D3353" i="92"/>
  <c r="B3353" i="92"/>
  <c r="D3352" i="92"/>
  <c r="B3352" i="92"/>
  <c r="D3351" i="92"/>
  <c r="B3351" i="92"/>
  <c r="D3350" i="92"/>
  <c r="B3350" i="92"/>
  <c r="D3349" i="92"/>
  <c r="B3349" i="92"/>
  <c r="D3348" i="92"/>
  <c r="B3348" i="92"/>
  <c r="D3347" i="92"/>
  <c r="B3347" i="92"/>
  <c r="D3346" i="92"/>
  <c r="B3346" i="92"/>
  <c r="D3345" i="92"/>
  <c r="B3345" i="92"/>
  <c r="D3344" i="92"/>
  <c r="B3344" i="92"/>
  <c r="D3343" i="92"/>
  <c r="B3343" i="92"/>
  <c r="D3342" i="92"/>
  <c r="B3342" i="92"/>
  <c r="D3341" i="92"/>
  <c r="B3341" i="92"/>
  <c r="D3340" i="92"/>
  <c r="B3340" i="92"/>
  <c r="D3339" i="92"/>
  <c r="B3339" i="92"/>
  <c r="D3338" i="92"/>
  <c r="B3338" i="92"/>
  <c r="D3337" i="92"/>
  <c r="B3337" i="92"/>
  <c r="D3336" i="92"/>
  <c r="B3336" i="92"/>
  <c r="D3335" i="92"/>
  <c r="B3335" i="92"/>
  <c r="D3334" i="92"/>
  <c r="B3334" i="92"/>
  <c r="D3333" i="92"/>
  <c r="B3333" i="92"/>
  <c r="D3332" i="92"/>
  <c r="B3332" i="92"/>
  <c r="D3331" i="92"/>
  <c r="B3331" i="92"/>
  <c r="D3330" i="92"/>
  <c r="B3330" i="92"/>
  <c r="D3329" i="92"/>
  <c r="B3329" i="92"/>
  <c r="D3328" i="92"/>
  <c r="B3328" i="92"/>
  <c r="D3327" i="92"/>
  <c r="B3327" i="92"/>
  <c r="D3326" i="92"/>
  <c r="B3326" i="92"/>
  <c r="D3325" i="92"/>
  <c r="B3325" i="92"/>
  <c r="D3324" i="92"/>
  <c r="B3324" i="92"/>
  <c r="D3323" i="92"/>
  <c r="B3323" i="92"/>
  <c r="D3322" i="92"/>
  <c r="B3322" i="92"/>
  <c r="D3321" i="92"/>
  <c r="B3321" i="92"/>
  <c r="D3320" i="92"/>
  <c r="B3320" i="92"/>
  <c r="D3319" i="92"/>
  <c r="B3319" i="92"/>
  <c r="D3318" i="92"/>
  <c r="B3318" i="92"/>
  <c r="D3317" i="92"/>
  <c r="B3317" i="92"/>
  <c r="D3316" i="92"/>
  <c r="B3316" i="92"/>
  <c r="D3315" i="92"/>
  <c r="B3315" i="92"/>
  <c r="D3314" i="92"/>
  <c r="B3314" i="92"/>
  <c r="D3313" i="92"/>
  <c r="B3313" i="92"/>
  <c r="D3312" i="92"/>
  <c r="B3312" i="92"/>
  <c r="D3311" i="92"/>
  <c r="B3311" i="92"/>
  <c r="D3310" i="92"/>
  <c r="B3310" i="92"/>
  <c r="D3309" i="92"/>
  <c r="B3309" i="92"/>
  <c r="D3308" i="92"/>
  <c r="B3308" i="92"/>
  <c r="D3307" i="92"/>
  <c r="B3307" i="92"/>
  <c r="D3306" i="92"/>
  <c r="B3306" i="92"/>
  <c r="D3305" i="92"/>
  <c r="B3305" i="92"/>
  <c r="D3304" i="92"/>
  <c r="B3304" i="92"/>
  <c r="D3303" i="92"/>
  <c r="B3303" i="92"/>
  <c r="D3302" i="92"/>
  <c r="B3302" i="92"/>
  <c r="D3301" i="92"/>
  <c r="B3301" i="92"/>
  <c r="D3300" i="92"/>
  <c r="B3300" i="92"/>
  <c r="D3299" i="92"/>
  <c r="B3299" i="92"/>
  <c r="D3298" i="92"/>
  <c r="B3298" i="92"/>
  <c r="D3297" i="92"/>
  <c r="B3297" i="92"/>
  <c r="D3296" i="92"/>
  <c r="B3296" i="92"/>
  <c r="D3295" i="92"/>
  <c r="B3295" i="92"/>
  <c r="D3294" i="92"/>
  <c r="B3294" i="92"/>
  <c r="D3293" i="92"/>
  <c r="B3293" i="92"/>
  <c r="D3292" i="92"/>
  <c r="B3292" i="92"/>
  <c r="D3291" i="92"/>
  <c r="B3291" i="92"/>
  <c r="D3290" i="92"/>
  <c r="B3290" i="92"/>
  <c r="D3289" i="92"/>
  <c r="B3289" i="92"/>
  <c r="D3288" i="92"/>
  <c r="B3288" i="92"/>
  <c r="D3287" i="92"/>
  <c r="B3287" i="92"/>
  <c r="D3286" i="92"/>
  <c r="B3286" i="92"/>
  <c r="D3285" i="92"/>
  <c r="B3285" i="92"/>
  <c r="D3284" i="92"/>
  <c r="B3284" i="92"/>
  <c r="D3283" i="92"/>
  <c r="B3283" i="92"/>
  <c r="D3282" i="92"/>
  <c r="B3282" i="92"/>
  <c r="D3281" i="92"/>
  <c r="B3281" i="92"/>
  <c r="D3280" i="92"/>
  <c r="B3280" i="92"/>
  <c r="D3279" i="92"/>
  <c r="B3279" i="92"/>
  <c r="D3278" i="92"/>
  <c r="B3278" i="92"/>
  <c r="D3277" i="92"/>
  <c r="B3277" i="92"/>
  <c r="D3276" i="92"/>
  <c r="B3276" i="92"/>
  <c r="D3275" i="92"/>
  <c r="B3275" i="92"/>
  <c r="D3274" i="92"/>
  <c r="B3274" i="92"/>
  <c r="D3273" i="92"/>
  <c r="B3273" i="92"/>
  <c r="D3272" i="92"/>
  <c r="B3272" i="92"/>
  <c r="D3271" i="92"/>
  <c r="B3271" i="92"/>
  <c r="D3270" i="92"/>
  <c r="B3270" i="92"/>
  <c r="D3269" i="92"/>
  <c r="B3269" i="92"/>
  <c r="D3268" i="92"/>
  <c r="B3268" i="92"/>
  <c r="D3267" i="92"/>
  <c r="B3267" i="92"/>
  <c r="D3266" i="92"/>
  <c r="B3266" i="92"/>
  <c r="D3265" i="92"/>
  <c r="B3265" i="92"/>
  <c r="D3264" i="92"/>
  <c r="B3264" i="92"/>
  <c r="D3263" i="92"/>
  <c r="B3263" i="92"/>
  <c r="D3262" i="92"/>
  <c r="B3262" i="92"/>
  <c r="D3261" i="92"/>
  <c r="B3261" i="92"/>
  <c r="D3260" i="92"/>
  <c r="B3260" i="92"/>
  <c r="D3259" i="92"/>
  <c r="B3259" i="92"/>
  <c r="D3258" i="92"/>
  <c r="B3258" i="92"/>
  <c r="D3257" i="92"/>
  <c r="B3257" i="92"/>
  <c r="D3256" i="92"/>
  <c r="B3256" i="92"/>
  <c r="D3255" i="92"/>
  <c r="B3255" i="92"/>
  <c r="D3254" i="92"/>
  <c r="B3254" i="92"/>
  <c r="D3253" i="92"/>
  <c r="B3253" i="92"/>
  <c r="D3252" i="92"/>
  <c r="B3252" i="92"/>
  <c r="D3251" i="92"/>
  <c r="B3251" i="92"/>
  <c r="D3250" i="92"/>
  <c r="B3250" i="92"/>
  <c r="D3249" i="92"/>
  <c r="B3249" i="92"/>
  <c r="D3248" i="92"/>
  <c r="B3248" i="92"/>
  <c r="D3247" i="92"/>
  <c r="B3247" i="92"/>
  <c r="D3246" i="92"/>
  <c r="B3246" i="92"/>
  <c r="D3245" i="92"/>
  <c r="B3245" i="92"/>
  <c r="D3244" i="92"/>
  <c r="B3244" i="92"/>
  <c r="D3243" i="92"/>
  <c r="B3243" i="92"/>
  <c r="D3242" i="92"/>
  <c r="B3242" i="92"/>
  <c r="D3241" i="92"/>
  <c r="B3241" i="92"/>
  <c r="D3240" i="92"/>
  <c r="B3240" i="92"/>
  <c r="D3239" i="92"/>
  <c r="B3239" i="92"/>
  <c r="D3238" i="92"/>
  <c r="B3238" i="92"/>
  <c r="D3237" i="92"/>
  <c r="B3237" i="92"/>
  <c r="D3236" i="92"/>
  <c r="B3236" i="92"/>
  <c r="D3235" i="92"/>
  <c r="B3235" i="92"/>
  <c r="D3234" i="92"/>
  <c r="B3234" i="92"/>
  <c r="D3233" i="92"/>
  <c r="B3233" i="92"/>
  <c r="D3232" i="92"/>
  <c r="B3232" i="92"/>
  <c r="D3231" i="92"/>
  <c r="B3231" i="92"/>
  <c r="D3230" i="92"/>
  <c r="B3230" i="92"/>
  <c r="D3229" i="92"/>
  <c r="B3229" i="92"/>
  <c r="D3228" i="92"/>
  <c r="B3228" i="92"/>
  <c r="D3227" i="92"/>
  <c r="B3227" i="92"/>
  <c r="D3226" i="92"/>
  <c r="B3226" i="92"/>
  <c r="D3225" i="92"/>
  <c r="B3225" i="92"/>
  <c r="D3224" i="92"/>
  <c r="B3224" i="92"/>
  <c r="D3223" i="92"/>
  <c r="B3223" i="92"/>
  <c r="D3222" i="92"/>
  <c r="B3222" i="92"/>
  <c r="D3221" i="92"/>
  <c r="B3221" i="92"/>
  <c r="D3220" i="92"/>
  <c r="B3220" i="92"/>
  <c r="D3219" i="92"/>
  <c r="B3219" i="92"/>
  <c r="D3218" i="92"/>
  <c r="B3218" i="92"/>
  <c r="D3217" i="92"/>
  <c r="B3217" i="92"/>
  <c r="D3216" i="92"/>
  <c r="B3216" i="92"/>
  <c r="D3215" i="92"/>
  <c r="B3215" i="92"/>
  <c r="D3214" i="92"/>
  <c r="B3214" i="92"/>
  <c r="D3213" i="92"/>
  <c r="B3213" i="92"/>
  <c r="D3212" i="92"/>
  <c r="B3212" i="92"/>
  <c r="D3211" i="92"/>
  <c r="B3211" i="92"/>
  <c r="D3210" i="92"/>
  <c r="B3210" i="92"/>
  <c r="D3209" i="92"/>
  <c r="B3209" i="92"/>
  <c r="D3208" i="92"/>
  <c r="B3208" i="92"/>
  <c r="D3207" i="92"/>
  <c r="B3207" i="92"/>
  <c r="D3206" i="92"/>
  <c r="B3206" i="92"/>
  <c r="D3205" i="92"/>
  <c r="B3205" i="92"/>
  <c r="D3204" i="92"/>
  <c r="B3204" i="92"/>
  <c r="D3203" i="92"/>
  <c r="B3203" i="92"/>
  <c r="D3202" i="92"/>
  <c r="B3202" i="92"/>
  <c r="D3201" i="92"/>
  <c r="B3201" i="92"/>
  <c r="D3200" i="92"/>
  <c r="B3200" i="92"/>
  <c r="D3199" i="92"/>
  <c r="B3199" i="92"/>
  <c r="D3198" i="92"/>
  <c r="B3198" i="92"/>
  <c r="D3197" i="92"/>
  <c r="B3197" i="92"/>
  <c r="D3196" i="92"/>
  <c r="B3196" i="92"/>
  <c r="D3195" i="92"/>
  <c r="B3195" i="92"/>
  <c r="D3194" i="92"/>
  <c r="B3194" i="92"/>
  <c r="D3193" i="92"/>
  <c r="B3193" i="92"/>
  <c r="D3192" i="92"/>
  <c r="B3192" i="92"/>
  <c r="D3191" i="92"/>
  <c r="B3191" i="92"/>
  <c r="D3190" i="92"/>
  <c r="B3190" i="92"/>
  <c r="D3189" i="92"/>
  <c r="B3189" i="92"/>
  <c r="D3188" i="92"/>
  <c r="B3188" i="92"/>
  <c r="D3187" i="92"/>
  <c r="B3187" i="92"/>
  <c r="D3186" i="92"/>
  <c r="B3186" i="92"/>
  <c r="D3185" i="92"/>
  <c r="B3185" i="92"/>
  <c r="D3184" i="92"/>
  <c r="B3184" i="92"/>
  <c r="D3183" i="92"/>
  <c r="B3183" i="92"/>
  <c r="D3182" i="92"/>
  <c r="B3182" i="92"/>
  <c r="D3181" i="92"/>
  <c r="B3181" i="92"/>
  <c r="D3180" i="92"/>
  <c r="B3180" i="92"/>
  <c r="D3179" i="92"/>
  <c r="B3179" i="92"/>
  <c r="D3178" i="92"/>
  <c r="B3178" i="92"/>
  <c r="D3177" i="92"/>
  <c r="B3177" i="92"/>
  <c r="D3176" i="92"/>
  <c r="B3176" i="92"/>
  <c r="D3175" i="92"/>
  <c r="B3175" i="92"/>
  <c r="D3174" i="92"/>
  <c r="B3174" i="92"/>
  <c r="D3173" i="92"/>
  <c r="B3173" i="92"/>
  <c r="D3172" i="92"/>
  <c r="B3172" i="92"/>
  <c r="D3171" i="92"/>
  <c r="B3171" i="92"/>
  <c r="D3170" i="92"/>
  <c r="B3170" i="92"/>
  <c r="D3169" i="92"/>
  <c r="B3169" i="92"/>
  <c r="D3168" i="92"/>
  <c r="B3168" i="92"/>
  <c r="D3167" i="92"/>
  <c r="B3167" i="92"/>
  <c r="D3166" i="92"/>
  <c r="B3166" i="92"/>
  <c r="D3165" i="92"/>
  <c r="B3165" i="92"/>
  <c r="D3164" i="92"/>
  <c r="B3164" i="92"/>
  <c r="D3163" i="92"/>
  <c r="B3163" i="92"/>
  <c r="D3162" i="92"/>
  <c r="B3162" i="92"/>
  <c r="D3161" i="92"/>
  <c r="B3161" i="92"/>
  <c r="D3160" i="92"/>
  <c r="B3160" i="92"/>
  <c r="D3159" i="92"/>
  <c r="B3159" i="92"/>
  <c r="D3158" i="92"/>
  <c r="B3158" i="92"/>
  <c r="D3157" i="92"/>
  <c r="B3157" i="92"/>
  <c r="D3156" i="92"/>
  <c r="B3156" i="92"/>
  <c r="D3155" i="92"/>
  <c r="B3155" i="92"/>
  <c r="D3154" i="92"/>
  <c r="B3154" i="92"/>
  <c r="D3153" i="92"/>
  <c r="B3153" i="92"/>
  <c r="D3152" i="92"/>
  <c r="B3152" i="92"/>
  <c r="D3151" i="92"/>
  <c r="B3151" i="92"/>
  <c r="D3150" i="92"/>
  <c r="B3150" i="92"/>
  <c r="D3149" i="92"/>
  <c r="B3149" i="92"/>
  <c r="D3148" i="92"/>
  <c r="B3148" i="92"/>
  <c r="D3147" i="92"/>
  <c r="B3147" i="92"/>
  <c r="D3146" i="92"/>
  <c r="B3146" i="92"/>
  <c r="D3145" i="92"/>
  <c r="B3145" i="92"/>
  <c r="D3144" i="92"/>
  <c r="B3144" i="92"/>
  <c r="D3143" i="92"/>
  <c r="B3143" i="92"/>
  <c r="D3142" i="92"/>
  <c r="B3142" i="92"/>
  <c r="D3141" i="92"/>
  <c r="B3141" i="92"/>
  <c r="D3140" i="92"/>
  <c r="B3140" i="92"/>
  <c r="D3139" i="92"/>
  <c r="B3139" i="92"/>
  <c r="D3138" i="92"/>
  <c r="B3138" i="92"/>
  <c r="D3137" i="92"/>
  <c r="B3137" i="92"/>
  <c r="D3136" i="92"/>
  <c r="B3136" i="92"/>
  <c r="D3135" i="92"/>
  <c r="B3135" i="92"/>
  <c r="D3134" i="92"/>
  <c r="B3134" i="92"/>
  <c r="D3133" i="92"/>
  <c r="B3133" i="92"/>
  <c r="D3132" i="92"/>
  <c r="B3132" i="92"/>
  <c r="D3131" i="92"/>
  <c r="B3131" i="92"/>
  <c r="D3130" i="92"/>
  <c r="B3130" i="92"/>
  <c r="D3129" i="92"/>
  <c r="B3129" i="92"/>
  <c r="D3128" i="92"/>
  <c r="B3128" i="92"/>
  <c r="D3127" i="92"/>
  <c r="B3127" i="92"/>
  <c r="D3126" i="92"/>
  <c r="B3126" i="92"/>
  <c r="D3125" i="92"/>
  <c r="B3125" i="92"/>
  <c r="D3124" i="92"/>
  <c r="B3124" i="92"/>
  <c r="D3123" i="92"/>
  <c r="B3123" i="92"/>
  <c r="D3122" i="92"/>
  <c r="B3122" i="92"/>
  <c r="D3121" i="92"/>
  <c r="B3121" i="92"/>
  <c r="D3120" i="92"/>
  <c r="B3120" i="92"/>
  <c r="D3119" i="92"/>
  <c r="B3119" i="92"/>
  <c r="D3118" i="92"/>
  <c r="B3118" i="92"/>
  <c r="D3117" i="92"/>
  <c r="B3117" i="92"/>
  <c r="D3116" i="92"/>
  <c r="B3116" i="92"/>
  <c r="D3115" i="92"/>
  <c r="B3115" i="92"/>
  <c r="D3114" i="92"/>
  <c r="B3114" i="92"/>
  <c r="D3113" i="92"/>
  <c r="B3113" i="92"/>
  <c r="D3112" i="92"/>
  <c r="B3112" i="92"/>
  <c r="D3111" i="92"/>
  <c r="B3111" i="92"/>
  <c r="D3110" i="92"/>
  <c r="B3110" i="92"/>
  <c r="D3109" i="92"/>
  <c r="B3109" i="92"/>
  <c r="D3108" i="92"/>
  <c r="B3108" i="92"/>
  <c r="D3107" i="92"/>
  <c r="B3107" i="92"/>
  <c r="D3106" i="92"/>
  <c r="B3106" i="92"/>
  <c r="D3105" i="92"/>
  <c r="B3105" i="92"/>
  <c r="D3104" i="92"/>
  <c r="B3104" i="92"/>
  <c r="D3103" i="92"/>
  <c r="B3103" i="92"/>
  <c r="D3102" i="92"/>
  <c r="B3102" i="92"/>
  <c r="D3101" i="92"/>
  <c r="B3101" i="92"/>
  <c r="D3100" i="92"/>
  <c r="B3100" i="92"/>
  <c r="D3099" i="92"/>
  <c r="B3099" i="92"/>
  <c r="D3098" i="92"/>
  <c r="B3098" i="92"/>
  <c r="D3097" i="92"/>
  <c r="B3097" i="92"/>
  <c r="D3096" i="92"/>
  <c r="B3096" i="92"/>
  <c r="D3095" i="92"/>
  <c r="B3095" i="92"/>
  <c r="D3094" i="92"/>
  <c r="B3094" i="92"/>
  <c r="D3093" i="92"/>
  <c r="B3093" i="92"/>
  <c r="D3092" i="92"/>
  <c r="B3092" i="92"/>
  <c r="D3091" i="92"/>
  <c r="B3091" i="92"/>
  <c r="D3090" i="92"/>
  <c r="B3090" i="92"/>
  <c r="D3089" i="92"/>
  <c r="B3089" i="92"/>
  <c r="D3088" i="92"/>
  <c r="B3088" i="92"/>
  <c r="D3087" i="92"/>
  <c r="B3087" i="92"/>
  <c r="D3086" i="92"/>
  <c r="B3086" i="92"/>
  <c r="D3085" i="92"/>
  <c r="B3085" i="92"/>
  <c r="D3084" i="92"/>
  <c r="B3084" i="92"/>
  <c r="D3083" i="92"/>
  <c r="B3083" i="92"/>
  <c r="D3082" i="92"/>
  <c r="B3082" i="92"/>
  <c r="D3081" i="92"/>
  <c r="B3081" i="92"/>
  <c r="D3080" i="92"/>
  <c r="B3080" i="92"/>
  <c r="D3079" i="92"/>
  <c r="B3079" i="92"/>
  <c r="D3078" i="92"/>
  <c r="B3078" i="92"/>
  <c r="D3077" i="92"/>
  <c r="B3077" i="92"/>
  <c r="D3076" i="92"/>
  <c r="B3076" i="92"/>
  <c r="D3075" i="92"/>
  <c r="B3075" i="92"/>
  <c r="D3074" i="92"/>
  <c r="B3074" i="92"/>
  <c r="D3073" i="92"/>
  <c r="B3073" i="92"/>
  <c r="D3072" i="92"/>
  <c r="B3072" i="92"/>
  <c r="D3071" i="92"/>
  <c r="B3071" i="92"/>
  <c r="D3070" i="92"/>
  <c r="B3070" i="92"/>
  <c r="D3069" i="92"/>
  <c r="B3069" i="92"/>
  <c r="D3068" i="92"/>
  <c r="B3068" i="92"/>
  <c r="D3067" i="92"/>
  <c r="B3067" i="92"/>
  <c r="D3066" i="92"/>
  <c r="B3066" i="92"/>
  <c r="D3065" i="92"/>
  <c r="B3065" i="92"/>
  <c r="D3064" i="92"/>
  <c r="B3064" i="92"/>
  <c r="D3063" i="92"/>
  <c r="B3063" i="92"/>
  <c r="D3062" i="92"/>
  <c r="B3062" i="92"/>
  <c r="D3061" i="92"/>
  <c r="B3061" i="92"/>
  <c r="D3060" i="92"/>
  <c r="B3060" i="92"/>
  <c r="D3059" i="92"/>
  <c r="B3059" i="92"/>
  <c r="D3058" i="92"/>
  <c r="B3058" i="92"/>
  <c r="D3057" i="92"/>
  <c r="B3057" i="92"/>
  <c r="D3056" i="92"/>
  <c r="B3056" i="92"/>
  <c r="D3055" i="92"/>
  <c r="B3055" i="92"/>
  <c r="D3054" i="92"/>
  <c r="B3054" i="92"/>
  <c r="D3053" i="92"/>
  <c r="B3053" i="92"/>
  <c r="D3052" i="92"/>
  <c r="B3052" i="92"/>
  <c r="D3051" i="92"/>
  <c r="B3051" i="92"/>
  <c r="D3050" i="92"/>
  <c r="B3050" i="92"/>
  <c r="D3049" i="92"/>
  <c r="B3049" i="92"/>
  <c r="D3048" i="92"/>
  <c r="B3048" i="92"/>
  <c r="D3047" i="92"/>
  <c r="B3047" i="92"/>
  <c r="D3046" i="92"/>
  <c r="B3046" i="92"/>
  <c r="D3045" i="92"/>
  <c r="B3045" i="92"/>
  <c r="D3044" i="92"/>
  <c r="B3044" i="92"/>
  <c r="D3043" i="92"/>
  <c r="B3043" i="92"/>
  <c r="D3042" i="92"/>
  <c r="B3042" i="92"/>
  <c r="D3041" i="92"/>
  <c r="B3041" i="92"/>
  <c r="D3040" i="92"/>
  <c r="B3040" i="92"/>
  <c r="D3039" i="92"/>
  <c r="B3039" i="92"/>
  <c r="D3038" i="92"/>
  <c r="B3038" i="92"/>
  <c r="D3037" i="92"/>
  <c r="B3037" i="92"/>
  <c r="D3036" i="92"/>
  <c r="B3036" i="92"/>
  <c r="D3035" i="92"/>
  <c r="B3035" i="92"/>
  <c r="D3034" i="92"/>
  <c r="B3034" i="92"/>
  <c r="D3033" i="92"/>
  <c r="B3033" i="92"/>
  <c r="D3032" i="92"/>
  <c r="B3032" i="92"/>
  <c r="D3031" i="92"/>
  <c r="B3031" i="92"/>
  <c r="D3030" i="92"/>
  <c r="B3030" i="92"/>
  <c r="D3029" i="92"/>
  <c r="B3029" i="92"/>
  <c r="D3028" i="92"/>
  <c r="B3028" i="92"/>
  <c r="D3027" i="92"/>
  <c r="B3027" i="92"/>
  <c r="D3026" i="92"/>
  <c r="B3026" i="92"/>
  <c r="D3025" i="92"/>
  <c r="B3025" i="92"/>
  <c r="D3024" i="92"/>
  <c r="B3024" i="92"/>
  <c r="D3023" i="92"/>
  <c r="B3023" i="92"/>
  <c r="D3022" i="92"/>
  <c r="B3022" i="92"/>
  <c r="D3021" i="92"/>
  <c r="B3021" i="92"/>
  <c r="D3020" i="92"/>
  <c r="B3020" i="92"/>
  <c r="D3019" i="92"/>
  <c r="B3019" i="92"/>
  <c r="D3018" i="92"/>
  <c r="B3018" i="92"/>
  <c r="D3017" i="92"/>
  <c r="B3017" i="92"/>
  <c r="D3016" i="92"/>
  <c r="B3016" i="92"/>
  <c r="D3015" i="92"/>
  <c r="B3015" i="92"/>
  <c r="D3014" i="92"/>
  <c r="B3014" i="92"/>
  <c r="D3013" i="92"/>
  <c r="B3013" i="92"/>
  <c r="D3012" i="92"/>
  <c r="B3012" i="92"/>
  <c r="D3011" i="92"/>
  <c r="B3011" i="92"/>
  <c r="D3010" i="92"/>
  <c r="B3010" i="92"/>
  <c r="D3009" i="92"/>
  <c r="B3009" i="92"/>
  <c r="D3008" i="92"/>
  <c r="B3008" i="92"/>
  <c r="D3007" i="92"/>
  <c r="B3007" i="92"/>
  <c r="D3006" i="92"/>
  <c r="B3006" i="92"/>
  <c r="D3005" i="92"/>
  <c r="B3005" i="92"/>
  <c r="D3004" i="92"/>
  <c r="B3004" i="92"/>
  <c r="D3003" i="92"/>
  <c r="B3003" i="92"/>
  <c r="D3002" i="92"/>
  <c r="B3002" i="92"/>
  <c r="D3001" i="92"/>
  <c r="B3001" i="92"/>
  <c r="D3000" i="92"/>
  <c r="B3000" i="92"/>
  <c r="D2999" i="92"/>
  <c r="B2999" i="92"/>
  <c r="D2998" i="92"/>
  <c r="B2998" i="92"/>
  <c r="D2997" i="92"/>
  <c r="B2997" i="92"/>
  <c r="D2996" i="92"/>
  <c r="B2996" i="92"/>
  <c r="D2995" i="92"/>
  <c r="B2995" i="92"/>
  <c r="D2994" i="92"/>
  <c r="B2994" i="92"/>
  <c r="D2993" i="92"/>
  <c r="B2993" i="92"/>
  <c r="D2992" i="92"/>
  <c r="B2992" i="92"/>
  <c r="D2991" i="92"/>
  <c r="B2991" i="92"/>
  <c r="D2990" i="92"/>
  <c r="B2990" i="92"/>
  <c r="D2989" i="92"/>
  <c r="B2989" i="92"/>
  <c r="D2988" i="92"/>
  <c r="B2988" i="92"/>
  <c r="D2987" i="92"/>
  <c r="B2987" i="92"/>
  <c r="D2986" i="92"/>
  <c r="B2986" i="92"/>
  <c r="D2985" i="92"/>
  <c r="B2985" i="92"/>
  <c r="D2984" i="92"/>
  <c r="B2984" i="92"/>
  <c r="D2983" i="92"/>
  <c r="B2983" i="92"/>
  <c r="D2982" i="92"/>
  <c r="B2982" i="92"/>
  <c r="D2981" i="92"/>
  <c r="B2981" i="92"/>
  <c r="D2980" i="92"/>
  <c r="B2980" i="92"/>
  <c r="D2979" i="92"/>
  <c r="B2979" i="92"/>
  <c r="D2978" i="92"/>
  <c r="B2978" i="92"/>
  <c r="D2977" i="92"/>
  <c r="B2977" i="92"/>
  <c r="D2976" i="92"/>
  <c r="B2976" i="92"/>
  <c r="D2975" i="92"/>
  <c r="B2975" i="92"/>
  <c r="D2974" i="92"/>
  <c r="B2974" i="92"/>
  <c r="D2973" i="92"/>
  <c r="B2973" i="92"/>
  <c r="D2972" i="92"/>
  <c r="B2972" i="92"/>
  <c r="D2971" i="92"/>
  <c r="B2971" i="92"/>
  <c r="D2970" i="92"/>
  <c r="B2970" i="92"/>
  <c r="D2969" i="92"/>
  <c r="B2969" i="92"/>
  <c r="D2968" i="92"/>
  <c r="B2968" i="92"/>
  <c r="D2967" i="92"/>
  <c r="B2967" i="92"/>
  <c r="D2966" i="92"/>
  <c r="B2966" i="92"/>
  <c r="D2965" i="92"/>
  <c r="B2965" i="92"/>
  <c r="D2964" i="92"/>
  <c r="B2964" i="92"/>
  <c r="D2963" i="92"/>
  <c r="B2963" i="92"/>
  <c r="D2962" i="92"/>
  <c r="B2962" i="92"/>
  <c r="D2961" i="92"/>
  <c r="B2961" i="92"/>
  <c r="D2960" i="92"/>
  <c r="B2960" i="92"/>
  <c r="D2959" i="92"/>
  <c r="B2959" i="92"/>
  <c r="D2958" i="92"/>
  <c r="B2958" i="92"/>
  <c r="D2957" i="92"/>
  <c r="B2957" i="92"/>
  <c r="D2956" i="92"/>
  <c r="B2956" i="92"/>
  <c r="D2955" i="92"/>
  <c r="B2955" i="92"/>
  <c r="D2954" i="92"/>
  <c r="B2954" i="92"/>
  <c r="D2953" i="92"/>
  <c r="B2953" i="92"/>
  <c r="D2952" i="92"/>
  <c r="B2952" i="92"/>
  <c r="D2951" i="92"/>
  <c r="B2951" i="92"/>
  <c r="D2950" i="92"/>
  <c r="B2950" i="92"/>
  <c r="D2949" i="92"/>
  <c r="B2949" i="92"/>
  <c r="D2948" i="92"/>
  <c r="B2948" i="92"/>
  <c r="D2947" i="92"/>
  <c r="B2947" i="92"/>
  <c r="D2946" i="92"/>
  <c r="B2946" i="92"/>
  <c r="D2945" i="92"/>
  <c r="B2945" i="92"/>
  <c r="D2944" i="92"/>
  <c r="B2944" i="92"/>
  <c r="D2943" i="92"/>
  <c r="B2943" i="92"/>
  <c r="D2942" i="92"/>
  <c r="B2942" i="92"/>
  <c r="D2941" i="92"/>
  <c r="B2941" i="92"/>
  <c r="D2940" i="92"/>
  <c r="B2940" i="92"/>
  <c r="D2939" i="92"/>
  <c r="B2939" i="92"/>
  <c r="D2938" i="92"/>
  <c r="B2938" i="92"/>
  <c r="D2937" i="92"/>
  <c r="B2937" i="92"/>
  <c r="D2936" i="92"/>
  <c r="B2936" i="92"/>
  <c r="D2935" i="92"/>
  <c r="B2935" i="92"/>
  <c r="D2934" i="92"/>
  <c r="B2934" i="92"/>
  <c r="D2933" i="92"/>
  <c r="B2933" i="92"/>
  <c r="D2932" i="92"/>
  <c r="B2932" i="92"/>
  <c r="D2931" i="92"/>
  <c r="B2931" i="92"/>
  <c r="D2930" i="92"/>
  <c r="B2930" i="92"/>
  <c r="D2929" i="92"/>
  <c r="B2929" i="92"/>
  <c r="D2928" i="92"/>
  <c r="B2928" i="92"/>
  <c r="D2927" i="92"/>
  <c r="B2927" i="92"/>
  <c r="D2926" i="92"/>
  <c r="B2926" i="92"/>
  <c r="D2925" i="92"/>
  <c r="B2925" i="92"/>
  <c r="D2924" i="92"/>
  <c r="B2924" i="92"/>
  <c r="D2923" i="92"/>
  <c r="B2923" i="92"/>
  <c r="D2922" i="92"/>
  <c r="B2922" i="92"/>
  <c r="D2921" i="92"/>
  <c r="B2921" i="92"/>
  <c r="D2920" i="92"/>
  <c r="B2920" i="92"/>
  <c r="D2919" i="92"/>
  <c r="B2919" i="92"/>
  <c r="D2918" i="92"/>
  <c r="B2918" i="92"/>
  <c r="D2917" i="92"/>
  <c r="B2917" i="92"/>
  <c r="D2916" i="92"/>
  <c r="B2916" i="92"/>
  <c r="D2915" i="92"/>
  <c r="B2915" i="92"/>
  <c r="D2914" i="92"/>
  <c r="B2914" i="92"/>
  <c r="D2913" i="92"/>
  <c r="B2913" i="92"/>
  <c r="D2912" i="92"/>
  <c r="B2912" i="92"/>
  <c r="D2911" i="92"/>
  <c r="B2911" i="92"/>
  <c r="D2910" i="92"/>
  <c r="B2910" i="92"/>
  <c r="D2909" i="92"/>
  <c r="B2909" i="92"/>
  <c r="D2908" i="92"/>
  <c r="B2908" i="92"/>
  <c r="D2907" i="92"/>
  <c r="B2907" i="92"/>
  <c r="D2906" i="92"/>
  <c r="B2906" i="92"/>
  <c r="D2905" i="92"/>
  <c r="B2905" i="92"/>
  <c r="D2904" i="92"/>
  <c r="B2904" i="92"/>
  <c r="D2903" i="92"/>
  <c r="B2903" i="92"/>
  <c r="D2902" i="92"/>
  <c r="B2902" i="92"/>
  <c r="D2901" i="92"/>
  <c r="B2901" i="92"/>
  <c r="D2900" i="92"/>
  <c r="B2900" i="92"/>
  <c r="D2899" i="92"/>
  <c r="B2899" i="92"/>
  <c r="D2898" i="92"/>
  <c r="B2898" i="92"/>
  <c r="D2897" i="92"/>
  <c r="B2897" i="92"/>
  <c r="D2896" i="92"/>
  <c r="B2896" i="92"/>
  <c r="D2895" i="92"/>
  <c r="B2895" i="92"/>
  <c r="D2894" i="92"/>
  <c r="B2894" i="92"/>
  <c r="D2893" i="92"/>
  <c r="B2893" i="92"/>
  <c r="D2892" i="92"/>
  <c r="B2892" i="92"/>
  <c r="D2891" i="92"/>
  <c r="B2891" i="92"/>
  <c r="D2890" i="92"/>
  <c r="B2890" i="92"/>
  <c r="D2889" i="92"/>
  <c r="B2889" i="92"/>
  <c r="D2888" i="92"/>
  <c r="B2888" i="92"/>
  <c r="D2887" i="92"/>
  <c r="B2887" i="92"/>
  <c r="D2886" i="92"/>
  <c r="B2886" i="92"/>
  <c r="D2885" i="92"/>
  <c r="B2885" i="92"/>
  <c r="D2884" i="92"/>
  <c r="B2884" i="92"/>
  <c r="D2883" i="92"/>
  <c r="B2883" i="92"/>
  <c r="D2882" i="92"/>
  <c r="B2882" i="92"/>
  <c r="D2881" i="92"/>
  <c r="B2881" i="92"/>
  <c r="D2880" i="92"/>
  <c r="B2880" i="92"/>
  <c r="D2879" i="92"/>
  <c r="B2879" i="92"/>
  <c r="D2878" i="92"/>
  <c r="B2878" i="92"/>
  <c r="D2877" i="92"/>
  <c r="B2877" i="92"/>
  <c r="D2876" i="92"/>
  <c r="B2876" i="92"/>
  <c r="D2875" i="92"/>
  <c r="B2875" i="92"/>
  <c r="D2874" i="92"/>
  <c r="B2874" i="92"/>
  <c r="D2873" i="92"/>
  <c r="B2873" i="92"/>
  <c r="D2872" i="92"/>
  <c r="B2872" i="92"/>
  <c r="D2871" i="92"/>
  <c r="B2871" i="92"/>
  <c r="D2870" i="92"/>
  <c r="B2870" i="92"/>
  <c r="D2869" i="92"/>
  <c r="B2869" i="92"/>
  <c r="D2868" i="92"/>
  <c r="B2868" i="92"/>
  <c r="D2867" i="92"/>
  <c r="B2867" i="92"/>
  <c r="D2866" i="92"/>
  <c r="B2866" i="92"/>
  <c r="D2865" i="92"/>
  <c r="B2865" i="92"/>
  <c r="D2864" i="92"/>
  <c r="B2864" i="92"/>
  <c r="D2863" i="92"/>
  <c r="B2863" i="92"/>
  <c r="D2862" i="92"/>
  <c r="B2862" i="92"/>
  <c r="D2861" i="92"/>
  <c r="B2861" i="92"/>
  <c r="D2860" i="92"/>
  <c r="B2860" i="92"/>
  <c r="D2859" i="92"/>
  <c r="B2859" i="92"/>
  <c r="D2858" i="92"/>
  <c r="B2858" i="92"/>
  <c r="D2857" i="92"/>
  <c r="B2857" i="92"/>
  <c r="D2856" i="92"/>
  <c r="B2856" i="92"/>
  <c r="D2855" i="92"/>
  <c r="B2855" i="92"/>
  <c r="D2854" i="92"/>
  <c r="B2854" i="92"/>
  <c r="D2853" i="92"/>
  <c r="B2853" i="92"/>
  <c r="D2852" i="92"/>
  <c r="B2852" i="92"/>
  <c r="D2851" i="92"/>
  <c r="B2851" i="92"/>
  <c r="D2850" i="92"/>
  <c r="B2850" i="92"/>
  <c r="D2849" i="92"/>
  <c r="B2849" i="92"/>
  <c r="D2848" i="92"/>
  <c r="B2848" i="92"/>
  <c r="D2847" i="92"/>
  <c r="B2847" i="92"/>
  <c r="D2846" i="92"/>
  <c r="B2846" i="92"/>
  <c r="D2845" i="92"/>
  <c r="B2845" i="92"/>
  <c r="D2844" i="92"/>
  <c r="B2844" i="92"/>
  <c r="D2843" i="92"/>
  <c r="B2843" i="92"/>
  <c r="D2842" i="92"/>
  <c r="B2842" i="92"/>
  <c r="D2841" i="92"/>
  <c r="B2841" i="92"/>
  <c r="D2840" i="92"/>
  <c r="B2840" i="92"/>
  <c r="D2839" i="92"/>
  <c r="B2839" i="92"/>
  <c r="D2838" i="92"/>
  <c r="B2838" i="92"/>
  <c r="D2837" i="92"/>
  <c r="B2837" i="92"/>
  <c r="D2836" i="92"/>
  <c r="B2836" i="92"/>
  <c r="D2835" i="92"/>
  <c r="B2835" i="92"/>
  <c r="D2834" i="92"/>
  <c r="B2834" i="92"/>
  <c r="D2833" i="92"/>
  <c r="B2833" i="92"/>
  <c r="D2832" i="92"/>
  <c r="B2832" i="92"/>
  <c r="D2831" i="92"/>
  <c r="B2831" i="92"/>
  <c r="D2830" i="92"/>
  <c r="B2830" i="92"/>
  <c r="D2829" i="92"/>
  <c r="B2829" i="92"/>
  <c r="D2828" i="92"/>
  <c r="B2828" i="92"/>
  <c r="D2827" i="92"/>
  <c r="B2827" i="92"/>
  <c r="D2826" i="92"/>
  <c r="B2826" i="92"/>
  <c r="D2825" i="92"/>
  <c r="B2825" i="92"/>
  <c r="D2824" i="92"/>
  <c r="B2824" i="92"/>
  <c r="D2823" i="92"/>
  <c r="B2823" i="92"/>
  <c r="D2822" i="92"/>
  <c r="B2822" i="92"/>
  <c r="D2821" i="92"/>
  <c r="B2821" i="92"/>
  <c r="D2820" i="92"/>
  <c r="B2820" i="92"/>
  <c r="D2819" i="92"/>
  <c r="B2819" i="92"/>
  <c r="D2818" i="92"/>
  <c r="B2818" i="92"/>
  <c r="D2817" i="92"/>
  <c r="B2817" i="92"/>
  <c r="D2816" i="92"/>
  <c r="B2816" i="92"/>
  <c r="D2815" i="92"/>
  <c r="B2815" i="92"/>
  <c r="D2814" i="92"/>
  <c r="B2814" i="92"/>
  <c r="D2813" i="92"/>
  <c r="B2813" i="92"/>
  <c r="D2812" i="92"/>
  <c r="B2812" i="92"/>
  <c r="D2811" i="92"/>
  <c r="B2811" i="92"/>
  <c r="D2810" i="92"/>
  <c r="B2810" i="92"/>
  <c r="D2809" i="92"/>
  <c r="B2809" i="92"/>
  <c r="D2808" i="92"/>
  <c r="B2808" i="92"/>
  <c r="D2807" i="92"/>
  <c r="B2807" i="92"/>
  <c r="D2806" i="92"/>
  <c r="B2806" i="92"/>
  <c r="D2805" i="92"/>
  <c r="B2805" i="92"/>
  <c r="D2804" i="92"/>
  <c r="B2804" i="92"/>
  <c r="D2803" i="92"/>
  <c r="B2803" i="92"/>
  <c r="D2802" i="92"/>
  <c r="B2802" i="92"/>
  <c r="D2801" i="92"/>
  <c r="B2801" i="92"/>
  <c r="D2800" i="92"/>
  <c r="B2800" i="92"/>
  <c r="D2799" i="92"/>
  <c r="B2799" i="92"/>
  <c r="D2798" i="92"/>
  <c r="B2798" i="92"/>
  <c r="D2797" i="92"/>
  <c r="B2797" i="92"/>
  <c r="D2796" i="92"/>
  <c r="B2796" i="92"/>
  <c r="D2795" i="92"/>
  <c r="B2795" i="92"/>
  <c r="D2794" i="92"/>
  <c r="B2794" i="92"/>
  <c r="D2793" i="92"/>
  <c r="B2793" i="92"/>
  <c r="D2792" i="92"/>
  <c r="B2792" i="92"/>
  <c r="D2791" i="92"/>
  <c r="B2791" i="92"/>
  <c r="D2790" i="92"/>
  <c r="B2790" i="92"/>
  <c r="D2789" i="92"/>
  <c r="B2789" i="92"/>
  <c r="D2788" i="92"/>
  <c r="B2788" i="92"/>
  <c r="D2787" i="92"/>
  <c r="B2787" i="92"/>
  <c r="D2786" i="92"/>
  <c r="B2786" i="92"/>
  <c r="D2785" i="92"/>
  <c r="B2785" i="92"/>
  <c r="D2784" i="92"/>
  <c r="B2784" i="92"/>
  <c r="D2783" i="92"/>
  <c r="B2783" i="92"/>
  <c r="D2782" i="92"/>
  <c r="B2782" i="92"/>
  <c r="D2781" i="92"/>
  <c r="B2781" i="92"/>
  <c r="D2780" i="92"/>
  <c r="B2780" i="92"/>
  <c r="D2779" i="92"/>
  <c r="B2779" i="92"/>
  <c r="D2778" i="92"/>
  <c r="B2778" i="92"/>
  <c r="D2777" i="92"/>
  <c r="B2777" i="92"/>
  <c r="D2776" i="92"/>
  <c r="B2776" i="92"/>
  <c r="D2775" i="92"/>
  <c r="B2775" i="92"/>
  <c r="D2774" i="92"/>
  <c r="B2774" i="92"/>
  <c r="D2773" i="92"/>
  <c r="B2773" i="92"/>
  <c r="D2772" i="92"/>
  <c r="B2772" i="92"/>
  <c r="D2771" i="92"/>
  <c r="B2771" i="92"/>
  <c r="D2770" i="92"/>
  <c r="B2770" i="92"/>
  <c r="D2769" i="92"/>
  <c r="B2769" i="92"/>
  <c r="D2768" i="92"/>
  <c r="B2768" i="92"/>
  <c r="D2767" i="92"/>
  <c r="B2767" i="92"/>
  <c r="D2766" i="92"/>
  <c r="B2766" i="92"/>
  <c r="D2765" i="92"/>
  <c r="B2765" i="92"/>
  <c r="D2764" i="92"/>
  <c r="B2764" i="92"/>
  <c r="D2763" i="92"/>
  <c r="B2763" i="92"/>
  <c r="D2762" i="92"/>
  <c r="B2762" i="92"/>
  <c r="D2761" i="92"/>
  <c r="B2761" i="92"/>
  <c r="D2760" i="92"/>
  <c r="B2760" i="92"/>
  <c r="D2759" i="92"/>
  <c r="B2759" i="92"/>
  <c r="D2758" i="92"/>
  <c r="B2758" i="92"/>
  <c r="D2757" i="92"/>
  <c r="B2757" i="92"/>
  <c r="D2756" i="92"/>
  <c r="B2756" i="92"/>
  <c r="D2755" i="92"/>
  <c r="B2755" i="92"/>
  <c r="D2754" i="92"/>
  <c r="B2754" i="92"/>
  <c r="D2753" i="92"/>
  <c r="B2753" i="92"/>
  <c r="D2752" i="92"/>
  <c r="B2752" i="92"/>
  <c r="D2751" i="92"/>
  <c r="B2751" i="92"/>
  <c r="D2750" i="92"/>
  <c r="B2750" i="92"/>
  <c r="D2749" i="92"/>
  <c r="B2749" i="92"/>
  <c r="D2748" i="92"/>
  <c r="B2748" i="92"/>
  <c r="D2747" i="92"/>
  <c r="B2747" i="92"/>
  <c r="D2746" i="92"/>
  <c r="B2746" i="92"/>
  <c r="D2745" i="92"/>
  <c r="B2745" i="92"/>
  <c r="D2744" i="92"/>
  <c r="B2744" i="92"/>
  <c r="D2743" i="92"/>
  <c r="B2743" i="92"/>
  <c r="D2742" i="92"/>
  <c r="B2742" i="92"/>
  <c r="D2741" i="92"/>
  <c r="B2741" i="92"/>
  <c r="D2740" i="92"/>
  <c r="B2740" i="92"/>
  <c r="D2739" i="92"/>
  <c r="B2739" i="92"/>
  <c r="D2738" i="92"/>
  <c r="B2738" i="92"/>
  <c r="D2737" i="92"/>
  <c r="B2737" i="92"/>
  <c r="D2736" i="92"/>
  <c r="B2736" i="92"/>
  <c r="D2735" i="92"/>
  <c r="B2735" i="92"/>
  <c r="D2734" i="92"/>
  <c r="B2734" i="92"/>
  <c r="D2733" i="92"/>
  <c r="B2733" i="92"/>
  <c r="D2732" i="92"/>
  <c r="B2732" i="92"/>
  <c r="D2731" i="92"/>
  <c r="B2731" i="92"/>
  <c r="D2730" i="92"/>
  <c r="B2730" i="92"/>
  <c r="D2729" i="92"/>
  <c r="B2729" i="92"/>
  <c r="D2728" i="92"/>
  <c r="B2728" i="92"/>
  <c r="D2727" i="92"/>
  <c r="B2727" i="92"/>
  <c r="D2726" i="92"/>
  <c r="B2726" i="92"/>
  <c r="D2725" i="92"/>
  <c r="B2725" i="92"/>
  <c r="D2724" i="92"/>
  <c r="B2724" i="92"/>
  <c r="D2723" i="92"/>
  <c r="B2723" i="92"/>
  <c r="D2722" i="92"/>
  <c r="B2722" i="92"/>
  <c r="D2721" i="92"/>
  <c r="B2721" i="92"/>
  <c r="D2720" i="92"/>
  <c r="B2720" i="92"/>
  <c r="D2719" i="92"/>
  <c r="B2719" i="92"/>
  <c r="D2718" i="92"/>
  <c r="B2718" i="92"/>
  <c r="D2717" i="92"/>
  <c r="B2717" i="92"/>
  <c r="D2716" i="92"/>
  <c r="B2716" i="92"/>
  <c r="D2715" i="92"/>
  <c r="B2715" i="92"/>
  <c r="D2714" i="92"/>
  <c r="B2714" i="92"/>
  <c r="D2713" i="92"/>
  <c r="B2713" i="92"/>
  <c r="D2712" i="92"/>
  <c r="B2712" i="92"/>
  <c r="D2711" i="92"/>
  <c r="B2711" i="92"/>
  <c r="D2710" i="92"/>
  <c r="B2710" i="92"/>
  <c r="D2709" i="92"/>
  <c r="B2709" i="92"/>
  <c r="D2708" i="92"/>
  <c r="B2708" i="92"/>
  <c r="D2707" i="92"/>
  <c r="B2707" i="92"/>
  <c r="D2706" i="92"/>
  <c r="B2706" i="92"/>
  <c r="D2705" i="92"/>
  <c r="B2705" i="92"/>
  <c r="D2704" i="92"/>
  <c r="B2704" i="92"/>
  <c r="D2703" i="92"/>
  <c r="B2703" i="92"/>
  <c r="D2702" i="92"/>
  <c r="B2702" i="92"/>
  <c r="D2701" i="92"/>
  <c r="B2701" i="92"/>
  <c r="D2700" i="92"/>
  <c r="B2700" i="92"/>
  <c r="D2699" i="92"/>
  <c r="B2699" i="92"/>
  <c r="D2698" i="92"/>
  <c r="B2698" i="92"/>
  <c r="D2697" i="92"/>
  <c r="B2697" i="92"/>
  <c r="D2696" i="92"/>
  <c r="B2696" i="92"/>
  <c r="D2695" i="92"/>
  <c r="B2695" i="92"/>
  <c r="D2694" i="92"/>
  <c r="B2694" i="92"/>
  <c r="D2693" i="92"/>
  <c r="B2693" i="92"/>
  <c r="D2692" i="92"/>
  <c r="B2692" i="92"/>
  <c r="D2691" i="92"/>
  <c r="B2691" i="92"/>
  <c r="D2690" i="92"/>
  <c r="B2690" i="92"/>
  <c r="D2689" i="92"/>
  <c r="B2689" i="92"/>
  <c r="D2688" i="92"/>
  <c r="B2688" i="92"/>
  <c r="D2687" i="92"/>
  <c r="B2687" i="92"/>
  <c r="D2686" i="92"/>
  <c r="B2686" i="92"/>
  <c r="D2685" i="92"/>
  <c r="B2685" i="92"/>
  <c r="D2684" i="92"/>
  <c r="B2684" i="92"/>
  <c r="D2683" i="92"/>
  <c r="B2683" i="92"/>
  <c r="D2682" i="92"/>
  <c r="B2682" i="92"/>
  <c r="D2681" i="92"/>
  <c r="B2681" i="92"/>
  <c r="D2680" i="92"/>
  <c r="B2680" i="92"/>
  <c r="D2679" i="92"/>
  <c r="B2679" i="92"/>
  <c r="D2678" i="92"/>
  <c r="B2678" i="92"/>
  <c r="D2677" i="92"/>
  <c r="B2677" i="92"/>
  <c r="D2676" i="92"/>
  <c r="B2676" i="92"/>
  <c r="D2675" i="92"/>
  <c r="B2675" i="92"/>
  <c r="D2674" i="92"/>
  <c r="B2674" i="92"/>
  <c r="D2673" i="92"/>
  <c r="B2673" i="92"/>
  <c r="D2672" i="92"/>
  <c r="B2672" i="92"/>
  <c r="D2671" i="92"/>
  <c r="B2671" i="92"/>
  <c r="D2670" i="92"/>
  <c r="B2670" i="92"/>
  <c r="D2669" i="92"/>
  <c r="B2669" i="92"/>
  <c r="D2668" i="92"/>
  <c r="B2668" i="92"/>
  <c r="D2667" i="92"/>
  <c r="B2667" i="92"/>
  <c r="D2666" i="92"/>
  <c r="B2666" i="92"/>
  <c r="D2665" i="92"/>
  <c r="B2665" i="92"/>
  <c r="D2664" i="92"/>
  <c r="B2664" i="92"/>
  <c r="D2663" i="92"/>
  <c r="B2663" i="92"/>
  <c r="D2662" i="92"/>
  <c r="B2662" i="92"/>
  <c r="D2661" i="92"/>
  <c r="B2661" i="92"/>
  <c r="D2660" i="92"/>
  <c r="B2660" i="92"/>
  <c r="D2659" i="92"/>
  <c r="B2659" i="92"/>
  <c r="D2658" i="92"/>
  <c r="B2658" i="92"/>
  <c r="D2657" i="92"/>
  <c r="B2657" i="92"/>
  <c r="D2656" i="92"/>
  <c r="B2656" i="92"/>
  <c r="D2655" i="92"/>
  <c r="B2655" i="92"/>
  <c r="D2654" i="92"/>
  <c r="B2654" i="92"/>
  <c r="D2653" i="92"/>
  <c r="B2653" i="92"/>
  <c r="D2652" i="92"/>
  <c r="B2652" i="92"/>
  <c r="D2651" i="92"/>
  <c r="B2651" i="92"/>
  <c r="D2650" i="92"/>
  <c r="B2650" i="92"/>
  <c r="D2649" i="92"/>
  <c r="B2649" i="92"/>
  <c r="D2648" i="92"/>
  <c r="B2648" i="92"/>
  <c r="D2647" i="92"/>
  <c r="B2647" i="92"/>
  <c r="D2646" i="92"/>
  <c r="B2646" i="92"/>
  <c r="D2645" i="92"/>
  <c r="B2645" i="92"/>
  <c r="D2644" i="92"/>
  <c r="B2644" i="92"/>
  <c r="D2643" i="92"/>
  <c r="B2643" i="92"/>
  <c r="D2642" i="92"/>
  <c r="B2642" i="92"/>
  <c r="D2641" i="92"/>
  <c r="B2641" i="92"/>
  <c r="D2640" i="92"/>
  <c r="B2640" i="92"/>
  <c r="D2639" i="92"/>
  <c r="B2639" i="92"/>
  <c r="D2638" i="92"/>
  <c r="B2638" i="92"/>
  <c r="D2637" i="92"/>
  <c r="B2637" i="92"/>
  <c r="D2636" i="92"/>
  <c r="B2636" i="92"/>
  <c r="D2635" i="92"/>
  <c r="B2635" i="92"/>
  <c r="D2634" i="92"/>
  <c r="B2634" i="92"/>
  <c r="D2633" i="92"/>
  <c r="B2633" i="92"/>
  <c r="D2632" i="92"/>
  <c r="B2632" i="92"/>
  <c r="D2631" i="92"/>
  <c r="B2631" i="92"/>
  <c r="D2630" i="92"/>
  <c r="B2630" i="92"/>
  <c r="D2629" i="92"/>
  <c r="B2629" i="92"/>
  <c r="D2628" i="92"/>
  <c r="B2628" i="92"/>
  <c r="D2627" i="92"/>
  <c r="B2627" i="92"/>
  <c r="D2626" i="92"/>
  <c r="B2626" i="92"/>
  <c r="D2625" i="92"/>
  <c r="B2625" i="92"/>
  <c r="D2624" i="92"/>
  <c r="B2624" i="92"/>
  <c r="D2623" i="92"/>
  <c r="B2623" i="92"/>
  <c r="D2622" i="92"/>
  <c r="B2622" i="92"/>
  <c r="D2621" i="92"/>
  <c r="B2621" i="92"/>
  <c r="D2620" i="92"/>
  <c r="B2620" i="92"/>
  <c r="D2619" i="92"/>
  <c r="B2619" i="92"/>
  <c r="D2618" i="92"/>
  <c r="B2618" i="92"/>
  <c r="D2617" i="92"/>
  <c r="B2617" i="92"/>
  <c r="D2616" i="92"/>
  <c r="B2616" i="92"/>
  <c r="D2615" i="92"/>
  <c r="B2615" i="92"/>
  <c r="D2614" i="92"/>
  <c r="B2614" i="92"/>
  <c r="D2613" i="92"/>
  <c r="B2613" i="92"/>
  <c r="D2612" i="92"/>
  <c r="B2612" i="92"/>
  <c r="D2611" i="92"/>
  <c r="B2611" i="92"/>
  <c r="D2610" i="92"/>
  <c r="B2610" i="92"/>
  <c r="D2609" i="92"/>
  <c r="B2609" i="92"/>
  <c r="D2608" i="92"/>
  <c r="B2608" i="92"/>
  <c r="D2607" i="92"/>
  <c r="B2607" i="92"/>
  <c r="D2606" i="92"/>
  <c r="B2606" i="92"/>
  <c r="D2605" i="92"/>
  <c r="B2605" i="92"/>
  <c r="D2604" i="92"/>
  <c r="B2604" i="92"/>
  <c r="D2603" i="92"/>
  <c r="B2603" i="92"/>
  <c r="D2602" i="92"/>
  <c r="B2602" i="92"/>
  <c r="D2601" i="92"/>
  <c r="B2601" i="92"/>
  <c r="D2600" i="92"/>
  <c r="B2600" i="92"/>
  <c r="D2599" i="92"/>
  <c r="B2599" i="92"/>
  <c r="D2598" i="92"/>
  <c r="B2598" i="92"/>
  <c r="D2597" i="92"/>
  <c r="B2597" i="92"/>
  <c r="D2596" i="92"/>
  <c r="B2596" i="92"/>
  <c r="D2595" i="92"/>
  <c r="B2595" i="92"/>
  <c r="D2594" i="92"/>
  <c r="B2594" i="92"/>
  <c r="D2593" i="92"/>
  <c r="B2593" i="92"/>
  <c r="D2592" i="92"/>
  <c r="B2592" i="92"/>
  <c r="D2591" i="92"/>
  <c r="B2591" i="92"/>
  <c r="D2590" i="92"/>
  <c r="B2590" i="92"/>
  <c r="D2589" i="92"/>
  <c r="B2589" i="92"/>
  <c r="D2588" i="92"/>
  <c r="B2588" i="92"/>
  <c r="D2587" i="92"/>
  <c r="B2587" i="92"/>
  <c r="D2586" i="92"/>
  <c r="B2586" i="92"/>
  <c r="D2585" i="92"/>
  <c r="B2585" i="92"/>
  <c r="D2584" i="92"/>
  <c r="B2584" i="92"/>
  <c r="D2583" i="92"/>
  <c r="B2583" i="92"/>
  <c r="D2582" i="92"/>
  <c r="B2582" i="92"/>
  <c r="D2581" i="92"/>
  <c r="B2581" i="92"/>
  <c r="D2580" i="92"/>
  <c r="B2580" i="92"/>
  <c r="D2579" i="92"/>
  <c r="B2579" i="92"/>
  <c r="D2578" i="92"/>
  <c r="B2578" i="92"/>
  <c r="D2577" i="92"/>
  <c r="B2577" i="92"/>
  <c r="D2576" i="92"/>
  <c r="B2576" i="92"/>
  <c r="D2575" i="92"/>
  <c r="B2575" i="92"/>
  <c r="D2574" i="92"/>
  <c r="B2574" i="92"/>
  <c r="D2573" i="92"/>
  <c r="B2573" i="92"/>
  <c r="D2572" i="92"/>
  <c r="B2572" i="92"/>
  <c r="D2571" i="92"/>
  <c r="B2571" i="92"/>
  <c r="D2570" i="92"/>
  <c r="B2570" i="92"/>
  <c r="D2569" i="92"/>
  <c r="B2569" i="92"/>
  <c r="D2568" i="92"/>
  <c r="B2568" i="92"/>
  <c r="D2567" i="92"/>
  <c r="B2567" i="92"/>
  <c r="D2566" i="92"/>
  <c r="B2566" i="92"/>
  <c r="D2565" i="92"/>
  <c r="B2565" i="92"/>
  <c r="D2564" i="92"/>
  <c r="B2564" i="92"/>
  <c r="D2563" i="92"/>
  <c r="B2563" i="92"/>
  <c r="D2562" i="92"/>
  <c r="B2562" i="92"/>
  <c r="D2561" i="92"/>
  <c r="B2561" i="92"/>
  <c r="D2560" i="92"/>
  <c r="B2560" i="92"/>
  <c r="D2559" i="92"/>
  <c r="B2559" i="92"/>
  <c r="D2558" i="92"/>
  <c r="B2558" i="92"/>
  <c r="D2557" i="92"/>
  <c r="B2557" i="92"/>
  <c r="D2556" i="92"/>
  <c r="B2556" i="92"/>
  <c r="D2555" i="92"/>
  <c r="B2555" i="92"/>
  <c r="D2554" i="92"/>
  <c r="B2554" i="92"/>
  <c r="D2553" i="92"/>
  <c r="B2553" i="92"/>
  <c r="D2552" i="92"/>
  <c r="B2552" i="92"/>
  <c r="D2551" i="92"/>
  <c r="B2551" i="92"/>
  <c r="D2550" i="92"/>
  <c r="B2550" i="92"/>
  <c r="D2549" i="92"/>
  <c r="B2549" i="92"/>
  <c r="D2548" i="92"/>
  <c r="B2548" i="92"/>
  <c r="D2547" i="92"/>
  <c r="B2547" i="92"/>
  <c r="D2546" i="92"/>
  <c r="B2546" i="92"/>
  <c r="D2545" i="92"/>
  <c r="B2545" i="92"/>
  <c r="D2544" i="92"/>
  <c r="B2544" i="92"/>
  <c r="D2543" i="92"/>
  <c r="B2543" i="92"/>
  <c r="D2542" i="92"/>
  <c r="B2542" i="92"/>
  <c r="D2541" i="92"/>
  <c r="B2541" i="92"/>
  <c r="D2540" i="92"/>
  <c r="B2540" i="92"/>
  <c r="D2539" i="92"/>
  <c r="B2539" i="92"/>
  <c r="D2538" i="92"/>
  <c r="B2538" i="92"/>
  <c r="D2537" i="92"/>
  <c r="B2537" i="92"/>
  <c r="D2536" i="92"/>
  <c r="B2536" i="92"/>
  <c r="D2535" i="92"/>
  <c r="B2535" i="92"/>
  <c r="D2534" i="92"/>
  <c r="B2534" i="92"/>
  <c r="D2533" i="92"/>
  <c r="B2533" i="92"/>
  <c r="D2532" i="92"/>
  <c r="B2532" i="92"/>
  <c r="D2531" i="92"/>
  <c r="B2531" i="92"/>
  <c r="D2530" i="92"/>
  <c r="B2530" i="92"/>
  <c r="D2529" i="92"/>
  <c r="B2529" i="92"/>
  <c r="D2528" i="92"/>
  <c r="B2528" i="92"/>
  <c r="D2527" i="92"/>
  <c r="B2527" i="92"/>
  <c r="D2526" i="92"/>
  <c r="B2526" i="92"/>
  <c r="D2525" i="92"/>
  <c r="B2525" i="92"/>
  <c r="D2524" i="92"/>
  <c r="B2524" i="92"/>
  <c r="D2523" i="92"/>
  <c r="B2523" i="92"/>
  <c r="D2522" i="92"/>
  <c r="B2522" i="92"/>
  <c r="D2521" i="92"/>
  <c r="B2521" i="92"/>
  <c r="D2520" i="92"/>
  <c r="B2520" i="92"/>
  <c r="D2519" i="92"/>
  <c r="B2519" i="92"/>
  <c r="D2518" i="92"/>
  <c r="B2518" i="92"/>
  <c r="D2517" i="92"/>
  <c r="B2517" i="92"/>
  <c r="D2516" i="92"/>
  <c r="B2516" i="92"/>
  <c r="D2515" i="92"/>
  <c r="B2515" i="92"/>
  <c r="D2514" i="92"/>
  <c r="B2514" i="92"/>
  <c r="D2513" i="92"/>
  <c r="B2513" i="92"/>
  <c r="D2512" i="92"/>
  <c r="B2512" i="92"/>
  <c r="D2511" i="92"/>
  <c r="B2511" i="92"/>
  <c r="D2510" i="92"/>
  <c r="B2510" i="92"/>
  <c r="D2509" i="92"/>
  <c r="B2509" i="92"/>
  <c r="D2508" i="92"/>
  <c r="B2508" i="92"/>
  <c r="D2507" i="92"/>
  <c r="B2507" i="92"/>
  <c r="D2506" i="92"/>
  <c r="B2506" i="92"/>
  <c r="D2505" i="92"/>
  <c r="B2505" i="92"/>
  <c r="D2504" i="92"/>
  <c r="B2504" i="92"/>
  <c r="D2503" i="92"/>
  <c r="B2503" i="92"/>
  <c r="D2502" i="92"/>
  <c r="B2502" i="92"/>
  <c r="D2501" i="92"/>
  <c r="B2501" i="92"/>
  <c r="D2500" i="92"/>
  <c r="B2500" i="92"/>
  <c r="D2499" i="92"/>
  <c r="B2499" i="92"/>
  <c r="D2498" i="92"/>
  <c r="B2498" i="92"/>
  <c r="D2497" i="92"/>
  <c r="B2497" i="92"/>
  <c r="D2496" i="92"/>
  <c r="B2496" i="92"/>
  <c r="D2495" i="92"/>
  <c r="B2495" i="92"/>
  <c r="D2494" i="92"/>
  <c r="B2494" i="92"/>
  <c r="D2493" i="92"/>
  <c r="B2493" i="92"/>
  <c r="D2492" i="92"/>
  <c r="B2492" i="92"/>
  <c r="D2491" i="92"/>
  <c r="B2491" i="92"/>
  <c r="D2490" i="92"/>
  <c r="B2490" i="92"/>
  <c r="D2489" i="92"/>
  <c r="B2489" i="92"/>
  <c r="D2488" i="92"/>
  <c r="B2488" i="92"/>
  <c r="D2487" i="92"/>
  <c r="B2487" i="92"/>
  <c r="D2486" i="92"/>
  <c r="B2486" i="92"/>
  <c r="D2485" i="92"/>
  <c r="B2485" i="92"/>
  <c r="D2484" i="92"/>
  <c r="B2484" i="92"/>
  <c r="D2483" i="92"/>
  <c r="B2483" i="92"/>
  <c r="D2482" i="92"/>
  <c r="B2482" i="92"/>
  <c r="D2481" i="92"/>
  <c r="B2481" i="92"/>
  <c r="D2480" i="92"/>
  <c r="B2480" i="92"/>
  <c r="D2479" i="92"/>
  <c r="B2479" i="92"/>
  <c r="D2478" i="92"/>
  <c r="B2478" i="92"/>
  <c r="D2477" i="92"/>
  <c r="B2477" i="92"/>
  <c r="D2476" i="92"/>
  <c r="B2476" i="92"/>
  <c r="D2475" i="92"/>
  <c r="B2475" i="92"/>
  <c r="D2474" i="92"/>
  <c r="B2474" i="92"/>
  <c r="D2473" i="92"/>
  <c r="B2473" i="92"/>
  <c r="D2472" i="92"/>
  <c r="B2472" i="92"/>
  <c r="D2471" i="92"/>
  <c r="B2471" i="92"/>
  <c r="D2470" i="92"/>
  <c r="B2470" i="92"/>
  <c r="D2469" i="92"/>
  <c r="B2469" i="92"/>
  <c r="D2468" i="92"/>
  <c r="B2468" i="92"/>
  <c r="D2467" i="92"/>
  <c r="B2467" i="92"/>
  <c r="D2466" i="92"/>
  <c r="B2466" i="92"/>
  <c r="D2465" i="92"/>
  <c r="B2465" i="92"/>
  <c r="D2464" i="92"/>
  <c r="B2464" i="92"/>
  <c r="D2463" i="92"/>
  <c r="B2463" i="92"/>
  <c r="D2462" i="92"/>
  <c r="B2462" i="92"/>
  <c r="D2461" i="92"/>
  <c r="B2461" i="92"/>
  <c r="D2460" i="92"/>
  <c r="B2460" i="92"/>
  <c r="D2459" i="92"/>
  <c r="B2459" i="92"/>
  <c r="D2458" i="92"/>
  <c r="B2458" i="92"/>
  <c r="D2457" i="92"/>
  <c r="B2457" i="92"/>
  <c r="D2456" i="92"/>
  <c r="B2456" i="92"/>
  <c r="D2455" i="92"/>
  <c r="B2455" i="92"/>
  <c r="D2454" i="92"/>
  <c r="B2454" i="92"/>
  <c r="D2453" i="92"/>
  <c r="B2453" i="92"/>
  <c r="D2452" i="92"/>
  <c r="B2452" i="92"/>
  <c r="D2451" i="92"/>
  <c r="B2451" i="92"/>
  <c r="D2450" i="92"/>
  <c r="B2450" i="92"/>
  <c r="D2449" i="92"/>
  <c r="B2449" i="92"/>
  <c r="D2448" i="92"/>
  <c r="B2448" i="92"/>
  <c r="D2447" i="92"/>
  <c r="B2447" i="92"/>
  <c r="D2446" i="92"/>
  <c r="B2446" i="92"/>
  <c r="D2445" i="92"/>
  <c r="B2445" i="92"/>
  <c r="D2444" i="92"/>
  <c r="B2444" i="92"/>
  <c r="D2443" i="92"/>
  <c r="B2443" i="92"/>
  <c r="D2442" i="92"/>
  <c r="B2442" i="92"/>
  <c r="D2441" i="92"/>
  <c r="B2441" i="92"/>
  <c r="D2440" i="92"/>
  <c r="B2440" i="92"/>
  <c r="D2439" i="92"/>
  <c r="B2439" i="92"/>
  <c r="D2438" i="92"/>
  <c r="B2438" i="92"/>
  <c r="D2437" i="92"/>
  <c r="B2437" i="92"/>
  <c r="D2436" i="92"/>
  <c r="B2436" i="92"/>
  <c r="D2435" i="92"/>
  <c r="B2435" i="92"/>
  <c r="D2434" i="92"/>
  <c r="B2434" i="92"/>
  <c r="D2433" i="92"/>
  <c r="B2433" i="92"/>
  <c r="D2432" i="92"/>
  <c r="B2432" i="92"/>
  <c r="D2431" i="92"/>
  <c r="B2431" i="92"/>
  <c r="D2430" i="92"/>
  <c r="B2430" i="92"/>
  <c r="D2429" i="92"/>
  <c r="B2429" i="92"/>
  <c r="D2428" i="92"/>
  <c r="B2428" i="92"/>
  <c r="D2427" i="92"/>
  <c r="B2427" i="92"/>
  <c r="D2426" i="92"/>
  <c r="B2426" i="92"/>
  <c r="D2425" i="92"/>
  <c r="B2425" i="92"/>
  <c r="D2424" i="92"/>
  <c r="B2424" i="92"/>
  <c r="D2423" i="92"/>
  <c r="B2423" i="92"/>
  <c r="D2422" i="92"/>
  <c r="B2422" i="92"/>
  <c r="D2421" i="92"/>
  <c r="B2421" i="92"/>
  <c r="D2420" i="92"/>
  <c r="B2420" i="92"/>
  <c r="D2419" i="92"/>
  <c r="B2419" i="92"/>
  <c r="D2418" i="92"/>
  <c r="B2418" i="92"/>
  <c r="D2417" i="92"/>
  <c r="B2417" i="92"/>
  <c r="D2416" i="92"/>
  <c r="B2416" i="92"/>
  <c r="D2415" i="92"/>
  <c r="B2415" i="92"/>
  <c r="D2414" i="92"/>
  <c r="B2414" i="92"/>
  <c r="D2413" i="92"/>
  <c r="B2413" i="92"/>
  <c r="D2412" i="92"/>
  <c r="B2412" i="92"/>
  <c r="D2411" i="92"/>
  <c r="B2411" i="92"/>
  <c r="D2410" i="92"/>
  <c r="B2410" i="92"/>
  <c r="D2409" i="92"/>
  <c r="B2409" i="92"/>
  <c r="D2408" i="92"/>
  <c r="B2408" i="92"/>
  <c r="D2407" i="92"/>
  <c r="B2407" i="92"/>
  <c r="D2406" i="92"/>
  <c r="B2406" i="92"/>
  <c r="D2405" i="92"/>
  <c r="B2405" i="92"/>
  <c r="D2404" i="92"/>
  <c r="B2404" i="92"/>
  <c r="D2403" i="92"/>
  <c r="B2403" i="92"/>
  <c r="D2402" i="92"/>
  <c r="B2402" i="92"/>
  <c r="D2401" i="92"/>
  <c r="B2401" i="92"/>
  <c r="D2400" i="92"/>
  <c r="B2400" i="92"/>
  <c r="D2399" i="92"/>
  <c r="B2399" i="92"/>
  <c r="D2398" i="92"/>
  <c r="B2398" i="92"/>
  <c r="D2397" i="92"/>
  <c r="B2397" i="92"/>
  <c r="D2396" i="92"/>
  <c r="B2396" i="92"/>
  <c r="D2395" i="92"/>
  <c r="B2395" i="92"/>
  <c r="D2394" i="92"/>
  <c r="B2394" i="92"/>
  <c r="D2393" i="92"/>
  <c r="B2393" i="92"/>
  <c r="D2392" i="92"/>
  <c r="B2392" i="92"/>
  <c r="D2391" i="92"/>
  <c r="B2391" i="92"/>
  <c r="D2390" i="92"/>
  <c r="B2390" i="92"/>
  <c r="D2389" i="92"/>
  <c r="B2389" i="92"/>
  <c r="D2388" i="92"/>
  <c r="B2388" i="92"/>
  <c r="D2387" i="92"/>
  <c r="B2387" i="92"/>
  <c r="D2386" i="92"/>
  <c r="B2386" i="92"/>
  <c r="D2385" i="92"/>
  <c r="B2385" i="92"/>
  <c r="D2384" i="92"/>
  <c r="B2384" i="92"/>
  <c r="D2383" i="92"/>
  <c r="B2383" i="92"/>
  <c r="D2382" i="92"/>
  <c r="B2382" i="92"/>
  <c r="D2381" i="92"/>
  <c r="B2381" i="92"/>
  <c r="D2380" i="92"/>
  <c r="B2380" i="92"/>
  <c r="D2379" i="92"/>
  <c r="B2379" i="92"/>
  <c r="D2378" i="92"/>
  <c r="B2378" i="92"/>
  <c r="D2377" i="92"/>
  <c r="B2377" i="92"/>
  <c r="D2376" i="92"/>
  <c r="B2376" i="92"/>
  <c r="D2375" i="92"/>
  <c r="B2375" i="92"/>
  <c r="D2374" i="92"/>
  <c r="B2374" i="92"/>
  <c r="D2373" i="92"/>
  <c r="B2373" i="92"/>
  <c r="D2372" i="92"/>
  <c r="B2372" i="92"/>
  <c r="D2371" i="92"/>
  <c r="B2371" i="92"/>
  <c r="D2370" i="92"/>
  <c r="B2370" i="92"/>
  <c r="D2369" i="92"/>
  <c r="B2369" i="92"/>
  <c r="D2368" i="92"/>
  <c r="B2368" i="92"/>
  <c r="D2367" i="92"/>
  <c r="B2367" i="92"/>
  <c r="D2366" i="92"/>
  <c r="B2366" i="92"/>
  <c r="D2365" i="92"/>
  <c r="B2365" i="92"/>
  <c r="D2364" i="92"/>
  <c r="B2364" i="92"/>
  <c r="D2363" i="92"/>
  <c r="B2363" i="92"/>
  <c r="D2362" i="92"/>
  <c r="B2362" i="92"/>
  <c r="D2361" i="92"/>
  <c r="B2361" i="92"/>
  <c r="D2360" i="92"/>
  <c r="B2360" i="92"/>
  <c r="D2359" i="92"/>
  <c r="B2359" i="92"/>
  <c r="D2358" i="92"/>
  <c r="B2358" i="92"/>
  <c r="D2357" i="92"/>
  <c r="B2357" i="92"/>
  <c r="D2356" i="92"/>
  <c r="B2356" i="92"/>
  <c r="D2355" i="92"/>
  <c r="B2355" i="92"/>
  <c r="D2354" i="92"/>
  <c r="B2354" i="92"/>
  <c r="D2353" i="92"/>
  <c r="B2353" i="92"/>
  <c r="D2352" i="92"/>
  <c r="B2352" i="92"/>
  <c r="D2351" i="92"/>
  <c r="B2351" i="92"/>
  <c r="D2350" i="92"/>
  <c r="B2350" i="92"/>
  <c r="D2349" i="92"/>
  <c r="B2349" i="92"/>
  <c r="D2348" i="92"/>
  <c r="B2348" i="92"/>
  <c r="D2347" i="92"/>
  <c r="B2347" i="92"/>
  <c r="D2346" i="92"/>
  <c r="B2346" i="92"/>
  <c r="D2345" i="92"/>
  <c r="B2345" i="92"/>
  <c r="D2344" i="92"/>
  <c r="B2344" i="92"/>
  <c r="D2343" i="92"/>
  <c r="B2343" i="92"/>
  <c r="D2342" i="92"/>
  <c r="B2342" i="92"/>
  <c r="D2341" i="92"/>
  <c r="B2341" i="92"/>
  <c r="D2340" i="92"/>
  <c r="B2340" i="92"/>
  <c r="D2339" i="92"/>
  <c r="B2339" i="92"/>
  <c r="D2338" i="92"/>
  <c r="B2338" i="92"/>
  <c r="D2337" i="92"/>
  <c r="B2337" i="92"/>
  <c r="D2336" i="92"/>
  <c r="B2336" i="92"/>
  <c r="D2335" i="92"/>
  <c r="B2335" i="92"/>
  <c r="D2334" i="92"/>
  <c r="B2334" i="92"/>
  <c r="D2333" i="92"/>
  <c r="B2333" i="92"/>
  <c r="D2332" i="92"/>
  <c r="B2332" i="92"/>
  <c r="D2331" i="92"/>
  <c r="B2331" i="92"/>
  <c r="D2330" i="92"/>
  <c r="B2330" i="92"/>
  <c r="D2329" i="92"/>
  <c r="B2329" i="92"/>
  <c r="D2328" i="92"/>
  <c r="B2328" i="92"/>
  <c r="D2327" i="92"/>
  <c r="B2327" i="92"/>
  <c r="D2326" i="92"/>
  <c r="B2326" i="92"/>
  <c r="D2325" i="92"/>
  <c r="B2325" i="92"/>
  <c r="D2324" i="92"/>
  <c r="B2324" i="92"/>
  <c r="D2323" i="92"/>
  <c r="B2323" i="92"/>
  <c r="D2322" i="92"/>
  <c r="B2322" i="92"/>
  <c r="D2321" i="92"/>
  <c r="B2321" i="92"/>
  <c r="D2320" i="92"/>
  <c r="B2320" i="92"/>
  <c r="D2319" i="92"/>
  <c r="B2319" i="92"/>
  <c r="D2318" i="92"/>
  <c r="B2318" i="92"/>
  <c r="D2317" i="92"/>
  <c r="B2317" i="92"/>
  <c r="D2316" i="92"/>
  <c r="B2316" i="92"/>
  <c r="D2315" i="92"/>
  <c r="B2315" i="92"/>
  <c r="D2314" i="92"/>
  <c r="B2314" i="92"/>
  <c r="D2313" i="92"/>
  <c r="B2313" i="92"/>
  <c r="D2312" i="92"/>
  <c r="B2312" i="92"/>
  <c r="D2311" i="92"/>
  <c r="B2311" i="92"/>
  <c r="D2310" i="92"/>
  <c r="B2310" i="92"/>
  <c r="D2309" i="92"/>
  <c r="B2309" i="92"/>
  <c r="D2308" i="92"/>
  <c r="B2308" i="92"/>
  <c r="D2307" i="92"/>
  <c r="B2307" i="92"/>
  <c r="D2306" i="92"/>
  <c r="B2306" i="92"/>
  <c r="D2305" i="92"/>
  <c r="B2305" i="92"/>
  <c r="D2304" i="92"/>
  <c r="B2304" i="92"/>
  <c r="D2303" i="92"/>
  <c r="B2303" i="92"/>
  <c r="D2302" i="92"/>
  <c r="B2302" i="92"/>
  <c r="D2301" i="92"/>
  <c r="B2301" i="92"/>
  <c r="D2300" i="92"/>
  <c r="B2300" i="92"/>
  <c r="D2299" i="92"/>
  <c r="B2299" i="92"/>
  <c r="D2298" i="92"/>
  <c r="B2298" i="92"/>
  <c r="D2297" i="92"/>
  <c r="B2297" i="92"/>
  <c r="D2296" i="92"/>
  <c r="B2296" i="92"/>
  <c r="D2295" i="92"/>
  <c r="B2295" i="92"/>
  <c r="D2294" i="92"/>
  <c r="B2294" i="92"/>
  <c r="D2293" i="92"/>
  <c r="B2293" i="92"/>
  <c r="D2292" i="92"/>
  <c r="B2292" i="92"/>
  <c r="D2291" i="92"/>
  <c r="B2291" i="92"/>
  <c r="D2290" i="92"/>
  <c r="B2290" i="92"/>
  <c r="D2289" i="92"/>
  <c r="B2289" i="92"/>
  <c r="D2288" i="92"/>
  <c r="B2288" i="92"/>
  <c r="D2287" i="92"/>
  <c r="B2287" i="92"/>
  <c r="D2286" i="92"/>
  <c r="B2286" i="92"/>
  <c r="D2285" i="92"/>
  <c r="B2285" i="92"/>
  <c r="D2284" i="92"/>
  <c r="B2284" i="92"/>
  <c r="D2283" i="92"/>
  <c r="B2283" i="92"/>
  <c r="D2282" i="92"/>
  <c r="B2282" i="92"/>
  <c r="D2281" i="92"/>
  <c r="B2281" i="92"/>
  <c r="D2280" i="92"/>
  <c r="B2280" i="92"/>
  <c r="D2279" i="92"/>
  <c r="B2279" i="92"/>
  <c r="D2278" i="92"/>
  <c r="B2278" i="92"/>
  <c r="D2277" i="92"/>
  <c r="B2277" i="92"/>
  <c r="D2276" i="92"/>
  <c r="B2276" i="92"/>
  <c r="D2275" i="92"/>
  <c r="B2275" i="92"/>
  <c r="D2274" i="92"/>
  <c r="B2274" i="92"/>
  <c r="D2273" i="92"/>
  <c r="B2273" i="92"/>
  <c r="D2272" i="92"/>
  <c r="B2272" i="92"/>
  <c r="D2271" i="92"/>
  <c r="B2271" i="92"/>
  <c r="D2270" i="92"/>
  <c r="B2270" i="92"/>
  <c r="D2269" i="92"/>
  <c r="B2269" i="92"/>
  <c r="D2268" i="92"/>
  <c r="B2268" i="92"/>
  <c r="D2267" i="92"/>
  <c r="B2267" i="92"/>
  <c r="D2266" i="92"/>
  <c r="B2266" i="92"/>
  <c r="D2265" i="92"/>
  <c r="B2265" i="92"/>
  <c r="D2264" i="92"/>
  <c r="B2264" i="92"/>
  <c r="D2263" i="92"/>
  <c r="B2263" i="92"/>
  <c r="D2262" i="92"/>
  <c r="B2262" i="92"/>
  <c r="D2261" i="92"/>
  <c r="B2261" i="92"/>
  <c r="D2260" i="92"/>
  <c r="B2260" i="92"/>
  <c r="D2259" i="92"/>
  <c r="B2259" i="92"/>
  <c r="D2258" i="92"/>
  <c r="B2258" i="92"/>
  <c r="D2257" i="92"/>
  <c r="B2257" i="92"/>
  <c r="D2256" i="92"/>
  <c r="B2256" i="92"/>
  <c r="D2255" i="92"/>
  <c r="B2255" i="92"/>
  <c r="D2254" i="92"/>
  <c r="B2254" i="92"/>
  <c r="D2253" i="92"/>
  <c r="B2253" i="92"/>
  <c r="D2252" i="92"/>
  <c r="B2252" i="92"/>
  <c r="D2251" i="92"/>
  <c r="B2251" i="92"/>
  <c r="D2250" i="92"/>
  <c r="B2250" i="92"/>
  <c r="D2249" i="92"/>
  <c r="B2249" i="92"/>
  <c r="D2248" i="92"/>
  <c r="B2248" i="92"/>
  <c r="D2247" i="92"/>
  <c r="B2247" i="92"/>
  <c r="D2246" i="92"/>
  <c r="B2246" i="92"/>
  <c r="D2245" i="92"/>
  <c r="B2245" i="92"/>
  <c r="D2244" i="92"/>
  <c r="B2244" i="92"/>
  <c r="D2243" i="92"/>
  <c r="B2243" i="92"/>
  <c r="D2242" i="92"/>
  <c r="B2242" i="92"/>
  <c r="D2241" i="92"/>
  <c r="B2241" i="92"/>
  <c r="D2240" i="92"/>
  <c r="B2240" i="92"/>
  <c r="D2239" i="92"/>
  <c r="B2239" i="92"/>
  <c r="D2238" i="92"/>
  <c r="B2238" i="92"/>
  <c r="D2237" i="92"/>
  <c r="B2237" i="92"/>
  <c r="D2236" i="92"/>
  <c r="B2236" i="92"/>
  <c r="D2235" i="92"/>
  <c r="B2235" i="92"/>
  <c r="D2234" i="92"/>
  <c r="B2234" i="92"/>
  <c r="D2233" i="92"/>
  <c r="B2233" i="92"/>
  <c r="D2232" i="92"/>
  <c r="B2232" i="92"/>
  <c r="D2231" i="92"/>
  <c r="B2231" i="92"/>
  <c r="D2230" i="92"/>
  <c r="B2230" i="92"/>
  <c r="D2229" i="92"/>
  <c r="B2229" i="92"/>
  <c r="D2228" i="92"/>
  <c r="B2228" i="92"/>
  <c r="D2227" i="92"/>
  <c r="B2227" i="92"/>
  <c r="D2226" i="92"/>
  <c r="B2226" i="92"/>
  <c r="D2225" i="92"/>
  <c r="B2225" i="92"/>
  <c r="D2224" i="92"/>
  <c r="B2224" i="92"/>
  <c r="D2223" i="92"/>
  <c r="B2223" i="92"/>
  <c r="D2222" i="92"/>
  <c r="B2222" i="92"/>
  <c r="D2221" i="92"/>
  <c r="B2221" i="92"/>
  <c r="D2220" i="92"/>
  <c r="B2220" i="92"/>
  <c r="D2219" i="92"/>
  <c r="B2219" i="92"/>
  <c r="D2218" i="92"/>
  <c r="B2218" i="92"/>
  <c r="D2217" i="92"/>
  <c r="B2217" i="92"/>
  <c r="D2216" i="92"/>
  <c r="B2216" i="92"/>
  <c r="D2215" i="92"/>
  <c r="B2215" i="92"/>
  <c r="D2214" i="92"/>
  <c r="B2214" i="92"/>
  <c r="D2213" i="92"/>
  <c r="B2213" i="92"/>
  <c r="D2212" i="92"/>
  <c r="B2212" i="92"/>
  <c r="D2211" i="92"/>
  <c r="B2211" i="92"/>
  <c r="D2210" i="92"/>
  <c r="B2210" i="92"/>
  <c r="D2209" i="92"/>
  <c r="B2209" i="92"/>
  <c r="D2208" i="92"/>
  <c r="B2208" i="92"/>
  <c r="D2207" i="92"/>
  <c r="B2207" i="92"/>
  <c r="D2206" i="92"/>
  <c r="B2206" i="92"/>
  <c r="D2205" i="92"/>
  <c r="B2205" i="92"/>
  <c r="D2204" i="92"/>
  <c r="B2204" i="92"/>
  <c r="D2203" i="92"/>
  <c r="B2203" i="92"/>
  <c r="D2202" i="92"/>
  <c r="B2202" i="92"/>
  <c r="D2201" i="92"/>
  <c r="B2201" i="92"/>
  <c r="D2200" i="92"/>
  <c r="B2200" i="92"/>
  <c r="D2199" i="92"/>
  <c r="B2199" i="92"/>
  <c r="D2198" i="92"/>
  <c r="B2198" i="92"/>
  <c r="D2197" i="92"/>
  <c r="B2197" i="92"/>
  <c r="D2196" i="92"/>
  <c r="B2196" i="92"/>
  <c r="D2195" i="92"/>
  <c r="B2195" i="92"/>
  <c r="D2194" i="92"/>
  <c r="B2194" i="92"/>
  <c r="D2193" i="92"/>
  <c r="B2193" i="92"/>
  <c r="D2192" i="92"/>
  <c r="B2192" i="92"/>
  <c r="D2191" i="92"/>
  <c r="B2191" i="92"/>
  <c r="D2190" i="92"/>
  <c r="B2190" i="92"/>
  <c r="D2189" i="92"/>
  <c r="B2189" i="92"/>
  <c r="D2188" i="92"/>
  <c r="B2188" i="92"/>
  <c r="D2187" i="92"/>
  <c r="B2187" i="92"/>
  <c r="D2186" i="92"/>
  <c r="B2186" i="92"/>
  <c r="D2185" i="92"/>
  <c r="B2185" i="92"/>
  <c r="D2184" i="92"/>
  <c r="B2184" i="92"/>
  <c r="D2183" i="92"/>
  <c r="B2183" i="92"/>
  <c r="D2182" i="92"/>
  <c r="B2182" i="92"/>
  <c r="D2181" i="92"/>
  <c r="B2181" i="92"/>
  <c r="D2180" i="92"/>
  <c r="B2180" i="92"/>
  <c r="D2179" i="92"/>
  <c r="B2179" i="92"/>
  <c r="D2178" i="92"/>
  <c r="B2178" i="92"/>
  <c r="D2177" i="92"/>
  <c r="B2177" i="92"/>
  <c r="D2176" i="92"/>
  <c r="B2176" i="92"/>
  <c r="D2175" i="92"/>
  <c r="B2175" i="92"/>
  <c r="D2174" i="92"/>
  <c r="B2174" i="92"/>
  <c r="D2173" i="92"/>
  <c r="B2173" i="92"/>
  <c r="D2172" i="92"/>
  <c r="B2172" i="92"/>
  <c r="D2171" i="92"/>
  <c r="B2171" i="92"/>
  <c r="D2170" i="92"/>
  <c r="B2170" i="92"/>
  <c r="D2169" i="92"/>
  <c r="B2169" i="92"/>
  <c r="D2168" i="92"/>
  <c r="B2168" i="92"/>
  <c r="D2167" i="92"/>
  <c r="B2167" i="92"/>
  <c r="D2166" i="92"/>
  <c r="B2166" i="92"/>
  <c r="D2165" i="92"/>
  <c r="B2165" i="92"/>
  <c r="D2164" i="92"/>
  <c r="B2164" i="92"/>
  <c r="D2163" i="92"/>
  <c r="B2163" i="92"/>
  <c r="D2162" i="92"/>
  <c r="B2162" i="92"/>
  <c r="D2161" i="92"/>
  <c r="B2161" i="92"/>
  <c r="D2160" i="92"/>
  <c r="B2160" i="92"/>
  <c r="D2159" i="92"/>
  <c r="B2159" i="92"/>
  <c r="D2158" i="92"/>
  <c r="B2158" i="92"/>
  <c r="D2157" i="92"/>
  <c r="B2157" i="92"/>
  <c r="D2156" i="92"/>
  <c r="B2156" i="92"/>
  <c r="D2155" i="92"/>
  <c r="B2155" i="92"/>
  <c r="D2154" i="92"/>
  <c r="B2154" i="92"/>
  <c r="D2153" i="92"/>
  <c r="B2153" i="92"/>
  <c r="D2152" i="92"/>
  <c r="B2152" i="92"/>
  <c r="D2151" i="92"/>
  <c r="B2151" i="92"/>
  <c r="D2150" i="92"/>
  <c r="B2150" i="92"/>
  <c r="D2149" i="92"/>
  <c r="B2149" i="92"/>
  <c r="D2148" i="92"/>
  <c r="B2148" i="92"/>
  <c r="D2147" i="92"/>
  <c r="B2147" i="92"/>
  <c r="D2146" i="92"/>
  <c r="B2146" i="92"/>
  <c r="D2145" i="92"/>
  <c r="B2145" i="92"/>
  <c r="D2144" i="92"/>
  <c r="B2144" i="92"/>
  <c r="D2143" i="92"/>
  <c r="B2143" i="92"/>
  <c r="D2142" i="92"/>
  <c r="B2142" i="92"/>
  <c r="D2141" i="92"/>
  <c r="B2141" i="92"/>
  <c r="D2140" i="92"/>
  <c r="B2140" i="92"/>
  <c r="D2139" i="92"/>
  <c r="B2139" i="92"/>
  <c r="D2138" i="92"/>
  <c r="B2138" i="92"/>
  <c r="D2137" i="92"/>
  <c r="B2137" i="92"/>
  <c r="D2136" i="92"/>
  <c r="B2136" i="92"/>
  <c r="D2135" i="92"/>
  <c r="B2135" i="92"/>
  <c r="D2134" i="92"/>
  <c r="B2134" i="92"/>
  <c r="D2133" i="92"/>
  <c r="B2133" i="92"/>
  <c r="D2132" i="92"/>
  <c r="B2132" i="92"/>
  <c r="D2131" i="92"/>
  <c r="B2131" i="92"/>
  <c r="D2130" i="92"/>
  <c r="B2130" i="92"/>
  <c r="D2129" i="92"/>
  <c r="B2129" i="92"/>
  <c r="D2128" i="92"/>
  <c r="B2128" i="92"/>
  <c r="D2127" i="92"/>
  <c r="B2127" i="92"/>
  <c r="D2126" i="92"/>
  <c r="B2126" i="92"/>
  <c r="D2125" i="92"/>
  <c r="B2125" i="92"/>
  <c r="D2124" i="92"/>
  <c r="B2124" i="92"/>
  <c r="D2123" i="92"/>
  <c r="B2123" i="92"/>
  <c r="D2122" i="92"/>
  <c r="B2122" i="92"/>
  <c r="D2121" i="92"/>
  <c r="B2121" i="92"/>
  <c r="D2120" i="92"/>
  <c r="B2120" i="92"/>
  <c r="D2119" i="92"/>
  <c r="B2119" i="92"/>
  <c r="D2118" i="92"/>
  <c r="B2118" i="92"/>
  <c r="D2117" i="92"/>
  <c r="B2117" i="92"/>
  <c r="D2116" i="92"/>
  <c r="B2116" i="92"/>
  <c r="D2115" i="92"/>
  <c r="B2115" i="92"/>
  <c r="D2114" i="92"/>
  <c r="B2114" i="92"/>
  <c r="D2113" i="92"/>
  <c r="B2113" i="92"/>
  <c r="D2112" i="92"/>
  <c r="B2112" i="92"/>
  <c r="D2111" i="92"/>
  <c r="B2111" i="92"/>
  <c r="D2110" i="92"/>
  <c r="B2110" i="92"/>
  <c r="D2109" i="92"/>
  <c r="B2109" i="92"/>
  <c r="D2108" i="92"/>
  <c r="B2108" i="92"/>
  <c r="D2107" i="92"/>
  <c r="B2107" i="92"/>
  <c r="D2106" i="92"/>
  <c r="B2106" i="92"/>
  <c r="D2105" i="92"/>
  <c r="B2105" i="92"/>
  <c r="D2104" i="92"/>
  <c r="B2104" i="92"/>
  <c r="D2103" i="92"/>
  <c r="B2103" i="92"/>
  <c r="D2102" i="92"/>
  <c r="B2102" i="92"/>
  <c r="D2101" i="92"/>
  <c r="B2101" i="92"/>
  <c r="D2100" i="92"/>
  <c r="B2100" i="92"/>
  <c r="D2099" i="92"/>
  <c r="B2099" i="92"/>
  <c r="D2098" i="92"/>
  <c r="B2098" i="92"/>
  <c r="D2097" i="92"/>
  <c r="B2097" i="92"/>
  <c r="D2096" i="92"/>
  <c r="B2096" i="92"/>
  <c r="D2095" i="92"/>
  <c r="B2095" i="92"/>
  <c r="D2094" i="92"/>
  <c r="B2094" i="92"/>
  <c r="D2093" i="92"/>
  <c r="B2093" i="92"/>
  <c r="D2092" i="92"/>
  <c r="B2092" i="92"/>
  <c r="D2091" i="92"/>
  <c r="B2091" i="92"/>
  <c r="D2090" i="92"/>
  <c r="B2090" i="92"/>
  <c r="D2089" i="92"/>
  <c r="B2089" i="92"/>
  <c r="D2088" i="92"/>
  <c r="B2088" i="92"/>
  <c r="D2087" i="92"/>
  <c r="B2087" i="92"/>
  <c r="D2086" i="92"/>
  <c r="B2086" i="92"/>
  <c r="D2085" i="92"/>
  <c r="B2085" i="92"/>
  <c r="D2084" i="92"/>
  <c r="B2084" i="92"/>
  <c r="D2083" i="92"/>
  <c r="B2083" i="92"/>
  <c r="D2082" i="92"/>
  <c r="B2082" i="92"/>
  <c r="D2081" i="92"/>
  <c r="B2081" i="92"/>
  <c r="D2080" i="92"/>
  <c r="B2080" i="92"/>
  <c r="D2079" i="92"/>
  <c r="B2079" i="92"/>
  <c r="D2078" i="92"/>
  <c r="B2078" i="92"/>
  <c r="D2077" i="92"/>
  <c r="B2077" i="92"/>
  <c r="D2076" i="92"/>
  <c r="B2076" i="92"/>
  <c r="D2075" i="92"/>
  <c r="B2075" i="92"/>
  <c r="D2074" i="92"/>
  <c r="B2074" i="92"/>
  <c r="D2073" i="92"/>
  <c r="B2073" i="92"/>
  <c r="D2072" i="92"/>
  <c r="B2072" i="92"/>
  <c r="D2071" i="92"/>
  <c r="B2071" i="92"/>
  <c r="D2070" i="92"/>
  <c r="B2070" i="92"/>
  <c r="D2069" i="92"/>
  <c r="B2069" i="92"/>
  <c r="D2068" i="92"/>
  <c r="B2068" i="92"/>
  <c r="D2067" i="92"/>
  <c r="B2067" i="92"/>
  <c r="D2066" i="92"/>
  <c r="B2066" i="92"/>
  <c r="D2065" i="92"/>
  <c r="B2065" i="92"/>
  <c r="D2064" i="92"/>
  <c r="B2064" i="92"/>
  <c r="D2063" i="92"/>
  <c r="B2063" i="92"/>
  <c r="D2062" i="92"/>
  <c r="B2062" i="92"/>
  <c r="D2061" i="92"/>
  <c r="B2061" i="92"/>
  <c r="D2060" i="92"/>
  <c r="B2060" i="92"/>
  <c r="D2059" i="92"/>
  <c r="B2059" i="92"/>
  <c r="D2058" i="92"/>
  <c r="B2058" i="92"/>
  <c r="D2057" i="92"/>
  <c r="B2057" i="92"/>
  <c r="D2056" i="92"/>
  <c r="B2056" i="92"/>
  <c r="D2055" i="92"/>
  <c r="B2055" i="92"/>
  <c r="D2054" i="92"/>
  <c r="B2054" i="92"/>
  <c r="D2053" i="92"/>
  <c r="B2053" i="92"/>
  <c r="D2052" i="92"/>
  <c r="B2052" i="92"/>
  <c r="D2051" i="92"/>
  <c r="B2051" i="92"/>
  <c r="D2050" i="92"/>
  <c r="B2050" i="92"/>
  <c r="D2049" i="92"/>
  <c r="B2049" i="92"/>
  <c r="D2048" i="92"/>
  <c r="B2048" i="92"/>
  <c r="D2047" i="92"/>
  <c r="B2047" i="92"/>
  <c r="D2046" i="92"/>
  <c r="B2046" i="92"/>
  <c r="D2045" i="92"/>
  <c r="B2045" i="92"/>
  <c r="D2044" i="92"/>
  <c r="B2044" i="92"/>
  <c r="D2043" i="92"/>
  <c r="B2043" i="92"/>
  <c r="D2042" i="92"/>
  <c r="B2042" i="92"/>
  <c r="D2041" i="92"/>
  <c r="B2041" i="92"/>
  <c r="D2040" i="92"/>
  <c r="B2040" i="92"/>
  <c r="D2039" i="92"/>
  <c r="B2039" i="92"/>
  <c r="D2038" i="92"/>
  <c r="B2038" i="92"/>
  <c r="D2037" i="92"/>
  <c r="B2037" i="92"/>
  <c r="D2036" i="92"/>
  <c r="B2036" i="92"/>
  <c r="D2035" i="92"/>
  <c r="B2035" i="92"/>
  <c r="D2034" i="92"/>
  <c r="B2034" i="92"/>
  <c r="D2033" i="92"/>
  <c r="B2033" i="92"/>
  <c r="D2032" i="92"/>
  <c r="B2032" i="92"/>
  <c r="D2031" i="92"/>
  <c r="B2031" i="92"/>
  <c r="D2030" i="92"/>
  <c r="B2030" i="92"/>
  <c r="D2029" i="92"/>
  <c r="B2029" i="92"/>
  <c r="D2028" i="92"/>
  <c r="B2028" i="92"/>
  <c r="D2027" i="92"/>
  <c r="B2027" i="92"/>
  <c r="D2026" i="92"/>
  <c r="B2026" i="92"/>
  <c r="D2025" i="92"/>
  <c r="B2025" i="92"/>
  <c r="D2024" i="92"/>
  <c r="B2024" i="92"/>
  <c r="D2023" i="92"/>
  <c r="B2023" i="92"/>
  <c r="D2022" i="92"/>
  <c r="B2022" i="92"/>
  <c r="D2021" i="92"/>
  <c r="B2021" i="92"/>
  <c r="D2020" i="92"/>
  <c r="B2020" i="92"/>
  <c r="D2019" i="92"/>
  <c r="B2019" i="92"/>
  <c r="D2018" i="92"/>
  <c r="B2018" i="92"/>
  <c r="D2017" i="92"/>
  <c r="B2017" i="92"/>
  <c r="D2016" i="92"/>
  <c r="B2016" i="92"/>
  <c r="D2015" i="92"/>
  <c r="B2015" i="92"/>
  <c r="D2014" i="92"/>
  <c r="B2014" i="92"/>
  <c r="D2013" i="92"/>
  <c r="B2013" i="92"/>
  <c r="D2012" i="92"/>
  <c r="B2012" i="92"/>
  <c r="D2011" i="92"/>
  <c r="B2011" i="92"/>
  <c r="D2010" i="92"/>
  <c r="B2010" i="92"/>
  <c r="D2009" i="92"/>
  <c r="B2009" i="92"/>
  <c r="D2008" i="92"/>
  <c r="B2008" i="92"/>
  <c r="D2007" i="92"/>
  <c r="B2007" i="92"/>
  <c r="D2006" i="92"/>
  <c r="B2006" i="92"/>
  <c r="D2005" i="92"/>
  <c r="B2005" i="92"/>
  <c r="D2004" i="92"/>
  <c r="B2004" i="92"/>
  <c r="D2003" i="92"/>
  <c r="B2003" i="92"/>
  <c r="D2002" i="92"/>
  <c r="B2002" i="92"/>
  <c r="D2001" i="92"/>
  <c r="B2001" i="92"/>
  <c r="D2000" i="92"/>
  <c r="B2000" i="92"/>
  <c r="D1999" i="92"/>
  <c r="B1999" i="92"/>
  <c r="D1998" i="92"/>
  <c r="B1998" i="92"/>
  <c r="D1997" i="92"/>
  <c r="B1997" i="92"/>
  <c r="D1996" i="92"/>
  <c r="B1996" i="92"/>
  <c r="D1995" i="92"/>
  <c r="B1995" i="92"/>
  <c r="D1994" i="92"/>
  <c r="B1994" i="92"/>
  <c r="D1993" i="92"/>
  <c r="B1993" i="92"/>
  <c r="D1992" i="92"/>
  <c r="B1992" i="92"/>
  <c r="D1991" i="92"/>
  <c r="B1991" i="92"/>
  <c r="D1990" i="92"/>
  <c r="B1990" i="92"/>
  <c r="D1989" i="92"/>
  <c r="B1989" i="92"/>
  <c r="D1988" i="92"/>
  <c r="B1988" i="92"/>
  <c r="D1987" i="92"/>
  <c r="B1987" i="92"/>
  <c r="D1986" i="92"/>
  <c r="B1986" i="92"/>
  <c r="D1985" i="92"/>
  <c r="B1985" i="92"/>
  <c r="D1984" i="92"/>
  <c r="B1984" i="92"/>
  <c r="D1983" i="92"/>
  <c r="B1983" i="92"/>
  <c r="D1982" i="92"/>
  <c r="B1982" i="92"/>
  <c r="D1981" i="92"/>
  <c r="B1981" i="92"/>
  <c r="D1980" i="92"/>
  <c r="B1980" i="92"/>
  <c r="D1979" i="92"/>
  <c r="B1979" i="92"/>
  <c r="D1978" i="92"/>
  <c r="B1978" i="92"/>
  <c r="D1977" i="92"/>
  <c r="B1977" i="92"/>
  <c r="D1976" i="92"/>
  <c r="B1976" i="92"/>
  <c r="D1975" i="92"/>
  <c r="B1975" i="92"/>
  <c r="D1974" i="92"/>
  <c r="B1974" i="92"/>
  <c r="D1973" i="92"/>
  <c r="B1973" i="92"/>
  <c r="D1972" i="92"/>
  <c r="B1972" i="92"/>
  <c r="D1971" i="92"/>
  <c r="B1971" i="92"/>
  <c r="D1970" i="92"/>
  <c r="B1970" i="92"/>
  <c r="D1969" i="92"/>
  <c r="B1969" i="92"/>
  <c r="D1968" i="92"/>
  <c r="B1968" i="92"/>
  <c r="D1967" i="92"/>
  <c r="B1967" i="92"/>
  <c r="D1966" i="92"/>
  <c r="B1966" i="92"/>
  <c r="D1965" i="92"/>
  <c r="B1965" i="92"/>
  <c r="D1964" i="92"/>
  <c r="B1964" i="92"/>
  <c r="D1963" i="92"/>
  <c r="B1963" i="92"/>
  <c r="D1962" i="92"/>
  <c r="B1962" i="92"/>
  <c r="D1961" i="92"/>
  <c r="B1961" i="92"/>
  <c r="D1960" i="92"/>
  <c r="B1960" i="92"/>
  <c r="D1959" i="92"/>
  <c r="B1959" i="92"/>
  <c r="D1958" i="92"/>
  <c r="B1958" i="92"/>
  <c r="D1957" i="92"/>
  <c r="B1957" i="92"/>
  <c r="D1956" i="92"/>
  <c r="B1956" i="92"/>
  <c r="D1955" i="92"/>
  <c r="B1955" i="92"/>
  <c r="D1954" i="92"/>
  <c r="B1954" i="92"/>
  <c r="D1953" i="92"/>
  <c r="B1953" i="92"/>
  <c r="D1952" i="92"/>
  <c r="B1952" i="92"/>
  <c r="D1951" i="92"/>
  <c r="B1951" i="92"/>
  <c r="D1950" i="92"/>
  <c r="B1950" i="92"/>
  <c r="D1949" i="92"/>
  <c r="B1949" i="92"/>
  <c r="D1948" i="92"/>
  <c r="B1948" i="92"/>
  <c r="D1947" i="92"/>
  <c r="B1947" i="92"/>
  <c r="D1946" i="92"/>
  <c r="B1946" i="92"/>
  <c r="D1945" i="92"/>
  <c r="B1945" i="92"/>
  <c r="D1944" i="92"/>
  <c r="B1944" i="92"/>
  <c r="D1943" i="92"/>
  <c r="B1943" i="92"/>
  <c r="D1942" i="92"/>
  <c r="B1942" i="92"/>
  <c r="D1941" i="92"/>
  <c r="B1941" i="92"/>
  <c r="D1940" i="92"/>
  <c r="B1940" i="92"/>
  <c r="D1939" i="92"/>
  <c r="B1939" i="92"/>
  <c r="D1938" i="92"/>
  <c r="B1938" i="92"/>
  <c r="D1937" i="92"/>
  <c r="B1937" i="92"/>
  <c r="D1936" i="92"/>
  <c r="B1936" i="92"/>
  <c r="D1935" i="92"/>
  <c r="B1935" i="92"/>
  <c r="D1934" i="92"/>
  <c r="B1934" i="92"/>
  <c r="D1933" i="92"/>
  <c r="B1933" i="92"/>
  <c r="D1932" i="92"/>
  <c r="B1932" i="92"/>
  <c r="D1931" i="92"/>
  <c r="B1931" i="92"/>
  <c r="D1930" i="92"/>
  <c r="B1930" i="92"/>
  <c r="D1929" i="92"/>
  <c r="B1929" i="92"/>
  <c r="D1928" i="92"/>
  <c r="B1928" i="92"/>
  <c r="D1927" i="92"/>
  <c r="B1927" i="92"/>
  <c r="D1926" i="92"/>
  <c r="B1926" i="92"/>
  <c r="D1925" i="92"/>
  <c r="B1925" i="92"/>
  <c r="D1924" i="92"/>
  <c r="B1924" i="92"/>
  <c r="D1923" i="92"/>
  <c r="B1923" i="92"/>
  <c r="D1922" i="92"/>
  <c r="B1922" i="92"/>
  <c r="D1921" i="92"/>
  <c r="B1921" i="92"/>
  <c r="D1920" i="92"/>
  <c r="B1920" i="92"/>
  <c r="D1919" i="92"/>
  <c r="B1919" i="92"/>
  <c r="D1918" i="92"/>
  <c r="B1918" i="92"/>
  <c r="D1917" i="92"/>
  <c r="B1917" i="92"/>
  <c r="D1916" i="92"/>
  <c r="B1916" i="92"/>
  <c r="D1915" i="92"/>
  <c r="B1915" i="92"/>
  <c r="D1914" i="92"/>
  <c r="B1914" i="92"/>
  <c r="D1913" i="92"/>
  <c r="B1913" i="92"/>
  <c r="D1912" i="92"/>
  <c r="B1912" i="92"/>
  <c r="D1911" i="92"/>
  <c r="B1911" i="92"/>
  <c r="D1910" i="92"/>
  <c r="B1910" i="92"/>
  <c r="D1909" i="92"/>
  <c r="B1909" i="92"/>
  <c r="D1908" i="92"/>
  <c r="B1908" i="92"/>
  <c r="D1907" i="92"/>
  <c r="B1907" i="92"/>
  <c r="D1906" i="92"/>
  <c r="B1906" i="92"/>
  <c r="D1905" i="92"/>
  <c r="B1905" i="92"/>
  <c r="D1904" i="92"/>
  <c r="B1904" i="92"/>
  <c r="D1903" i="92"/>
  <c r="B1903" i="92"/>
  <c r="D1902" i="92"/>
  <c r="B1902" i="92"/>
  <c r="D1901" i="92"/>
  <c r="B1901" i="92"/>
  <c r="D1900" i="92"/>
  <c r="B1900" i="92"/>
  <c r="D1899" i="92"/>
  <c r="B1899" i="92"/>
  <c r="D1898" i="92"/>
  <c r="B1898" i="92"/>
  <c r="D1897" i="92"/>
  <c r="B1897" i="92"/>
  <c r="D1896" i="92"/>
  <c r="B1896" i="92"/>
  <c r="D1895" i="92"/>
  <c r="B1895" i="92"/>
  <c r="D1894" i="92"/>
  <c r="B1894" i="92"/>
  <c r="D1893" i="92"/>
  <c r="B1893" i="92"/>
  <c r="D1892" i="92"/>
  <c r="B1892" i="92"/>
  <c r="D1891" i="92"/>
  <c r="B1891" i="92"/>
  <c r="D1890" i="92"/>
  <c r="B1890" i="92"/>
  <c r="D1889" i="92"/>
  <c r="B1889" i="92"/>
  <c r="D1888" i="92"/>
  <c r="B1888" i="92"/>
  <c r="D1887" i="92"/>
  <c r="B1887" i="92"/>
  <c r="D1886" i="92"/>
  <c r="B1886" i="92"/>
  <c r="D1885" i="92"/>
  <c r="B1885" i="92"/>
  <c r="D1884" i="92"/>
  <c r="B1884" i="92"/>
  <c r="D1883" i="92"/>
  <c r="B1883" i="92"/>
  <c r="D1882" i="92"/>
  <c r="B1882" i="92"/>
  <c r="D1881" i="92"/>
  <c r="B1881" i="92"/>
  <c r="D1880" i="92"/>
  <c r="B1880" i="92"/>
  <c r="D1879" i="92"/>
  <c r="B1879" i="92"/>
  <c r="D1878" i="92"/>
  <c r="B1878" i="92"/>
  <c r="D1877" i="92"/>
  <c r="B1877" i="92"/>
  <c r="D1876" i="92"/>
  <c r="B1876" i="92"/>
  <c r="D1875" i="92"/>
  <c r="B1875" i="92"/>
  <c r="D1874" i="92"/>
  <c r="B1874" i="92"/>
  <c r="D1873" i="92"/>
  <c r="B1873" i="92"/>
  <c r="D1872" i="92"/>
  <c r="B1872" i="92"/>
  <c r="D1871" i="92"/>
  <c r="B1871" i="92"/>
  <c r="D1870" i="92"/>
  <c r="B1870" i="92"/>
  <c r="D1869" i="92"/>
  <c r="B1869" i="92"/>
  <c r="D1868" i="92"/>
  <c r="B1868" i="92"/>
  <c r="D1867" i="92"/>
  <c r="B1867" i="92"/>
  <c r="D1866" i="92"/>
  <c r="B1866" i="92"/>
  <c r="D1865" i="92"/>
  <c r="B1865" i="92"/>
  <c r="D1864" i="92"/>
  <c r="B1864" i="92"/>
  <c r="D1863" i="92"/>
  <c r="B1863" i="92"/>
  <c r="D1862" i="92"/>
  <c r="B1862" i="92"/>
  <c r="D1861" i="92"/>
  <c r="B1861" i="92"/>
  <c r="D1860" i="92"/>
  <c r="B1860" i="92"/>
  <c r="D1859" i="92"/>
  <c r="B1859" i="92"/>
  <c r="D1858" i="92"/>
  <c r="B1858" i="92"/>
  <c r="D1857" i="92"/>
  <c r="B1857" i="92"/>
  <c r="D1856" i="92"/>
  <c r="B1856" i="92"/>
  <c r="D1855" i="92"/>
  <c r="B1855" i="92"/>
  <c r="D1854" i="92"/>
  <c r="B1854" i="92"/>
  <c r="D1853" i="92"/>
  <c r="B1853" i="92"/>
  <c r="D1852" i="92"/>
  <c r="B1852" i="92"/>
  <c r="D1851" i="92"/>
  <c r="B1851" i="92"/>
  <c r="D1850" i="92"/>
  <c r="B1850" i="92"/>
  <c r="D1849" i="92"/>
  <c r="B1849" i="92"/>
  <c r="D1848" i="92"/>
  <c r="B1848" i="92"/>
  <c r="D1847" i="92"/>
  <c r="B1847" i="92"/>
  <c r="D1846" i="92"/>
  <c r="B1846" i="92"/>
  <c r="D1845" i="92"/>
  <c r="B1845" i="92"/>
  <c r="D1844" i="92"/>
  <c r="B1844" i="92"/>
  <c r="D1843" i="92"/>
  <c r="B1843" i="92"/>
  <c r="D1842" i="92"/>
  <c r="B1842" i="92"/>
  <c r="D1841" i="92"/>
  <c r="B1841" i="92"/>
  <c r="D1840" i="92"/>
  <c r="B1840" i="92"/>
  <c r="D1839" i="92"/>
  <c r="B1839" i="92"/>
  <c r="D1838" i="92"/>
  <c r="B1838" i="92"/>
  <c r="D1837" i="92"/>
  <c r="B1837" i="92"/>
  <c r="D1836" i="92"/>
  <c r="B1836" i="92"/>
  <c r="D1835" i="92"/>
  <c r="B1835" i="92"/>
  <c r="D1834" i="92"/>
  <c r="B1834" i="92"/>
  <c r="D1833" i="92"/>
  <c r="B1833" i="92"/>
  <c r="D1832" i="92"/>
  <c r="B1832" i="92"/>
  <c r="D1831" i="92"/>
  <c r="B1831" i="92"/>
  <c r="D1830" i="92"/>
  <c r="B1830" i="92"/>
  <c r="D1829" i="92"/>
  <c r="B1829" i="92"/>
  <c r="D1828" i="92"/>
  <c r="B1828" i="92"/>
  <c r="D1827" i="92"/>
  <c r="B1827" i="92"/>
  <c r="D1826" i="92"/>
  <c r="B1826" i="92"/>
  <c r="D1825" i="92"/>
  <c r="B1825" i="92"/>
  <c r="D1824" i="92"/>
  <c r="B1824" i="92"/>
  <c r="D1823" i="92"/>
  <c r="B1823" i="92"/>
  <c r="D1822" i="92"/>
  <c r="B1822" i="92"/>
  <c r="D1821" i="92"/>
  <c r="B1821" i="92"/>
  <c r="D1820" i="92"/>
  <c r="B1820" i="92"/>
  <c r="D1819" i="92"/>
  <c r="B1819" i="92"/>
  <c r="D1818" i="92"/>
  <c r="B1818" i="92"/>
  <c r="D1817" i="92"/>
  <c r="B1817" i="92"/>
  <c r="D1816" i="92"/>
  <c r="B1816" i="92"/>
  <c r="D1815" i="92"/>
  <c r="B1815" i="92"/>
  <c r="D1814" i="92"/>
  <c r="B1814" i="92"/>
  <c r="D1813" i="92"/>
  <c r="B1813" i="92"/>
  <c r="D1812" i="92"/>
  <c r="B1812" i="92"/>
  <c r="D1811" i="92"/>
  <c r="B1811" i="92"/>
  <c r="D1810" i="92"/>
  <c r="B1810" i="92"/>
  <c r="D1809" i="92"/>
  <c r="B1809" i="92"/>
  <c r="D1808" i="92"/>
  <c r="B1808" i="92"/>
  <c r="D1807" i="92"/>
  <c r="B1807" i="92"/>
  <c r="D1806" i="92"/>
  <c r="B1806" i="92"/>
  <c r="D1805" i="92"/>
  <c r="B1805" i="92"/>
  <c r="D1804" i="92"/>
  <c r="B1804" i="92"/>
  <c r="D1803" i="92"/>
  <c r="B1803" i="92"/>
  <c r="D1802" i="92"/>
  <c r="B1802" i="92"/>
  <c r="D1801" i="92"/>
  <c r="B1801" i="92"/>
  <c r="D1800" i="92"/>
  <c r="B1800" i="92"/>
  <c r="D1799" i="92"/>
  <c r="B1799" i="92"/>
  <c r="D1798" i="92"/>
  <c r="B1798" i="92"/>
  <c r="D1797" i="92"/>
  <c r="B1797" i="92"/>
  <c r="D1796" i="92"/>
  <c r="B1796" i="92"/>
  <c r="D1795" i="92"/>
  <c r="B1795" i="92"/>
  <c r="D1794" i="92"/>
  <c r="B1794" i="92"/>
  <c r="D1793" i="92"/>
  <c r="B1793" i="92"/>
  <c r="D1792" i="92"/>
  <c r="B1792" i="92"/>
  <c r="D1791" i="92"/>
  <c r="B1791" i="92"/>
  <c r="D1790" i="92"/>
  <c r="B1790" i="92"/>
  <c r="D1789" i="92"/>
  <c r="B1789" i="92"/>
  <c r="D1788" i="92"/>
  <c r="B1788" i="92"/>
  <c r="D1787" i="92"/>
  <c r="B1787" i="92"/>
  <c r="D1786" i="92"/>
  <c r="B1786" i="92"/>
  <c r="D1785" i="92"/>
  <c r="B1785" i="92"/>
  <c r="D1784" i="92"/>
  <c r="B1784" i="92"/>
  <c r="D1783" i="92"/>
  <c r="B1783" i="92"/>
  <c r="D1782" i="92"/>
  <c r="B1782" i="92"/>
  <c r="D1781" i="92"/>
  <c r="B1781" i="92"/>
  <c r="D1780" i="92"/>
  <c r="B1780" i="92"/>
  <c r="D1779" i="92"/>
  <c r="B1779" i="92"/>
  <c r="D1778" i="92"/>
  <c r="B1778" i="92"/>
  <c r="D1777" i="92"/>
  <c r="B1777" i="92"/>
  <c r="D1776" i="92"/>
  <c r="B1776" i="92"/>
  <c r="D1775" i="92"/>
  <c r="B1775" i="92"/>
  <c r="D1774" i="92"/>
  <c r="B1774" i="92"/>
  <c r="D1773" i="92"/>
  <c r="B1773" i="92"/>
  <c r="D1772" i="92"/>
  <c r="B1772" i="92"/>
  <c r="D1771" i="92"/>
  <c r="B1771" i="92"/>
  <c r="D1770" i="92"/>
  <c r="B1770" i="92"/>
  <c r="D1769" i="92"/>
  <c r="B1769" i="92"/>
  <c r="D1768" i="92"/>
  <c r="B1768" i="92"/>
  <c r="D1767" i="92"/>
  <c r="B1767" i="92"/>
  <c r="D1766" i="92"/>
  <c r="B1766" i="92"/>
  <c r="D1765" i="92"/>
  <c r="B1765" i="92"/>
  <c r="D1764" i="92"/>
  <c r="B1764" i="92"/>
  <c r="D1763" i="92"/>
  <c r="B1763" i="92"/>
  <c r="D1762" i="92"/>
  <c r="B1762" i="92"/>
  <c r="D1761" i="92"/>
  <c r="B1761" i="92"/>
  <c r="D1760" i="92"/>
  <c r="B1760" i="92"/>
  <c r="D1759" i="92"/>
  <c r="B1759" i="92"/>
  <c r="D1758" i="92"/>
  <c r="B1758" i="92"/>
  <c r="D1757" i="92"/>
  <c r="B1757" i="92"/>
  <c r="D1756" i="92"/>
  <c r="B1756" i="92"/>
  <c r="D1755" i="92"/>
  <c r="B1755" i="92"/>
  <c r="D1754" i="92"/>
  <c r="B1754" i="92"/>
  <c r="D1753" i="92"/>
  <c r="B1753" i="92"/>
  <c r="D1752" i="92"/>
  <c r="B1752" i="92"/>
  <c r="D1751" i="92"/>
  <c r="B1751" i="92"/>
  <c r="D1750" i="92"/>
  <c r="B1750" i="92"/>
  <c r="D1749" i="92"/>
  <c r="B1749" i="92"/>
  <c r="D1748" i="92"/>
  <c r="B1748" i="92"/>
  <c r="D1747" i="92"/>
  <c r="B1747" i="92"/>
  <c r="D1746" i="92"/>
  <c r="B1746" i="92"/>
  <c r="D1745" i="92"/>
  <c r="B1745" i="92"/>
  <c r="D1744" i="92"/>
  <c r="B1744" i="92"/>
  <c r="D1743" i="92"/>
  <c r="B1743" i="92"/>
  <c r="D1742" i="92"/>
  <c r="B1742" i="92"/>
  <c r="D1741" i="92"/>
  <c r="B1741" i="92"/>
  <c r="D1740" i="92"/>
  <c r="B1740" i="92"/>
  <c r="D1739" i="92"/>
  <c r="B1739" i="92"/>
  <c r="D1738" i="92"/>
  <c r="B1738" i="92"/>
  <c r="D1737" i="92"/>
  <c r="B1737" i="92"/>
  <c r="D1736" i="92"/>
  <c r="B1736" i="92"/>
  <c r="D1735" i="92"/>
  <c r="B1735" i="92"/>
  <c r="D1734" i="92"/>
  <c r="B1734" i="92"/>
  <c r="D1733" i="92"/>
  <c r="B1733" i="92"/>
  <c r="D1732" i="92"/>
  <c r="B1732" i="92"/>
  <c r="D1731" i="92"/>
  <c r="B1731" i="92"/>
  <c r="D1730" i="92"/>
  <c r="B1730" i="92"/>
  <c r="D1729" i="92"/>
  <c r="B1729" i="92"/>
  <c r="D1728" i="92"/>
  <c r="B1728" i="92"/>
  <c r="D1727" i="92"/>
  <c r="B1727" i="92"/>
  <c r="D1726" i="92"/>
  <c r="B1726" i="92"/>
  <c r="D1725" i="92"/>
  <c r="B1725" i="92"/>
  <c r="D1724" i="92"/>
  <c r="B1724" i="92"/>
  <c r="D1723" i="92"/>
  <c r="B1723" i="92"/>
  <c r="D1722" i="92"/>
  <c r="B1722" i="92"/>
  <c r="D1721" i="92"/>
  <c r="B1721" i="92"/>
  <c r="D1720" i="92"/>
  <c r="B1720" i="92"/>
  <c r="D1719" i="92"/>
  <c r="B1719" i="92"/>
  <c r="D1718" i="92"/>
  <c r="B1718" i="92"/>
  <c r="D1717" i="92"/>
  <c r="B1717" i="92"/>
  <c r="D1716" i="92"/>
  <c r="B1716" i="92"/>
  <c r="D1715" i="92"/>
  <c r="B1715" i="92"/>
  <c r="D1714" i="92"/>
  <c r="B1714" i="92"/>
  <c r="D1713" i="92"/>
  <c r="B1713" i="92"/>
  <c r="D1712" i="92"/>
  <c r="B1712" i="92"/>
  <c r="D1711" i="92"/>
  <c r="B1711" i="92"/>
  <c r="D1710" i="92"/>
  <c r="B1710" i="92"/>
  <c r="D1709" i="92"/>
  <c r="B1709" i="92"/>
  <c r="D1708" i="92"/>
  <c r="B1708" i="92"/>
  <c r="D1707" i="92"/>
  <c r="B1707" i="92"/>
  <c r="D1706" i="92"/>
  <c r="B1706" i="92"/>
  <c r="D1705" i="92"/>
  <c r="B1705" i="92"/>
  <c r="D1704" i="92"/>
  <c r="B1704" i="92"/>
  <c r="D1703" i="92"/>
  <c r="B1703" i="92"/>
  <c r="D1702" i="92"/>
  <c r="B1702" i="92"/>
  <c r="D1701" i="92"/>
  <c r="B1701" i="92"/>
  <c r="D1700" i="92"/>
  <c r="B1700" i="92"/>
  <c r="D1699" i="92"/>
  <c r="B1699" i="92"/>
  <c r="D1698" i="92"/>
  <c r="B1698" i="92"/>
  <c r="D1697" i="92"/>
  <c r="B1697" i="92"/>
  <c r="D1696" i="92"/>
  <c r="B1696" i="92"/>
  <c r="D1695" i="92"/>
  <c r="B1695" i="92"/>
  <c r="D1694" i="92"/>
  <c r="B1694" i="92"/>
  <c r="D1693" i="92"/>
  <c r="B1693" i="92"/>
  <c r="D1692" i="92"/>
  <c r="B1692" i="92"/>
  <c r="D1691" i="92"/>
  <c r="B1691" i="92"/>
  <c r="D1690" i="92"/>
  <c r="B1690" i="92"/>
  <c r="D1689" i="92"/>
  <c r="B1689" i="92"/>
  <c r="D1688" i="92"/>
  <c r="B1688" i="92"/>
  <c r="D1687" i="92"/>
  <c r="B1687" i="92"/>
  <c r="D1686" i="92"/>
  <c r="B1686" i="92"/>
  <c r="D1685" i="92"/>
  <c r="B1685" i="92"/>
  <c r="D1684" i="92"/>
  <c r="B1684" i="92"/>
  <c r="D1683" i="92"/>
  <c r="B1683" i="92"/>
  <c r="D1682" i="92"/>
  <c r="B1682" i="92"/>
  <c r="D1681" i="92"/>
  <c r="B1681" i="92"/>
  <c r="D1680" i="92"/>
  <c r="B1680" i="92"/>
  <c r="D1679" i="92"/>
  <c r="B1679" i="92"/>
  <c r="D1678" i="92"/>
  <c r="B1678" i="92"/>
  <c r="D1677" i="92"/>
  <c r="B1677" i="92"/>
  <c r="D1676" i="92"/>
  <c r="B1676" i="92"/>
  <c r="D1675" i="92"/>
  <c r="B1675" i="92"/>
  <c r="D1674" i="92"/>
  <c r="B1674" i="92"/>
  <c r="D1673" i="92"/>
  <c r="B1673" i="92"/>
  <c r="D1672" i="92"/>
  <c r="B1672" i="92"/>
  <c r="D1671" i="92"/>
  <c r="B1671" i="92"/>
  <c r="D1670" i="92"/>
  <c r="B1670" i="92"/>
  <c r="D1669" i="92"/>
  <c r="B1669" i="92"/>
  <c r="D1668" i="92"/>
  <c r="B1668" i="92"/>
  <c r="D1667" i="92"/>
  <c r="B1667" i="92"/>
  <c r="D1666" i="92"/>
  <c r="B1666" i="92"/>
  <c r="D1665" i="92"/>
  <c r="B1665" i="92"/>
  <c r="D1664" i="92"/>
  <c r="B1664" i="92"/>
  <c r="D1663" i="92"/>
  <c r="B1663" i="92"/>
  <c r="D1662" i="92"/>
  <c r="B1662" i="92"/>
  <c r="D1661" i="92"/>
  <c r="B1661" i="92"/>
  <c r="D1660" i="92"/>
  <c r="B1660" i="92"/>
  <c r="D1659" i="92"/>
  <c r="B1659" i="92"/>
  <c r="D1658" i="92"/>
  <c r="B1658" i="92"/>
  <c r="D1657" i="92"/>
  <c r="B1657" i="92"/>
  <c r="D1656" i="92"/>
  <c r="B1656" i="92"/>
  <c r="D1655" i="92"/>
  <c r="B1655" i="92"/>
  <c r="D1654" i="92"/>
  <c r="B1654" i="92"/>
  <c r="D1653" i="92"/>
  <c r="B1653" i="92"/>
  <c r="D1652" i="92"/>
  <c r="B1652" i="92"/>
  <c r="D1651" i="92"/>
  <c r="B1651" i="92"/>
  <c r="D1650" i="92"/>
  <c r="B1650" i="92"/>
  <c r="D1649" i="92"/>
  <c r="B1649" i="92"/>
  <c r="D1648" i="92"/>
  <c r="B1648" i="92"/>
  <c r="D1647" i="92"/>
  <c r="B1647" i="92"/>
  <c r="D1646" i="92"/>
  <c r="B1646" i="92"/>
  <c r="D1645" i="92"/>
  <c r="B1645" i="92"/>
  <c r="D1644" i="92"/>
  <c r="B1644" i="92"/>
  <c r="D1643" i="92"/>
  <c r="B1643" i="92"/>
  <c r="D1642" i="92"/>
  <c r="B1642" i="92"/>
  <c r="D1641" i="92"/>
  <c r="B1641" i="92"/>
  <c r="D1640" i="92"/>
  <c r="B1640" i="92"/>
  <c r="D1639" i="92"/>
  <c r="B1639" i="92"/>
  <c r="D1638" i="92"/>
  <c r="B1638" i="92"/>
  <c r="D1637" i="92"/>
  <c r="B1637" i="92"/>
  <c r="D1636" i="92"/>
  <c r="B1636" i="92"/>
  <c r="D1635" i="92"/>
  <c r="B1635" i="92"/>
  <c r="D1634" i="92"/>
  <c r="B1634" i="92"/>
  <c r="D1633" i="92"/>
  <c r="B1633" i="92"/>
  <c r="D1632" i="92"/>
  <c r="B1632" i="92"/>
  <c r="D1631" i="92"/>
  <c r="B1631" i="92"/>
  <c r="D1630" i="92"/>
  <c r="B1630" i="92"/>
  <c r="D1629" i="92"/>
  <c r="B1629" i="92"/>
  <c r="D1628" i="92"/>
  <c r="B1628" i="92"/>
  <c r="D1627" i="92"/>
  <c r="B1627" i="92"/>
  <c r="D1626" i="92"/>
  <c r="B1626" i="92"/>
  <c r="D1625" i="92"/>
  <c r="B1625" i="92"/>
  <c r="D1624" i="92"/>
  <c r="B1624" i="92"/>
  <c r="D1623" i="92"/>
  <c r="B1623" i="92"/>
  <c r="D1622" i="92"/>
  <c r="B1622" i="92"/>
  <c r="D1621" i="92"/>
  <c r="B1621" i="92"/>
  <c r="D1620" i="92"/>
  <c r="B1620" i="92"/>
  <c r="D1619" i="92"/>
  <c r="B1619" i="92"/>
  <c r="D1618" i="92"/>
  <c r="B1618" i="92"/>
  <c r="D1617" i="92"/>
  <c r="B1617" i="92"/>
  <c r="D1616" i="92"/>
  <c r="B1616" i="92"/>
  <c r="D1615" i="92"/>
  <c r="B1615" i="92"/>
  <c r="D1614" i="92"/>
  <c r="B1614" i="92"/>
  <c r="D1613" i="92"/>
  <c r="B1613" i="92"/>
  <c r="D1612" i="92"/>
  <c r="B1612" i="92"/>
  <c r="D1611" i="92"/>
  <c r="B1611" i="92"/>
  <c r="D1610" i="92"/>
  <c r="B1610" i="92"/>
  <c r="D1609" i="92"/>
  <c r="B1609" i="92"/>
  <c r="D1608" i="92"/>
  <c r="B1608" i="92"/>
  <c r="D1607" i="92"/>
  <c r="B1607" i="92"/>
  <c r="D1606" i="92"/>
  <c r="B1606" i="92"/>
  <c r="D1605" i="92"/>
  <c r="B1605" i="92"/>
  <c r="D1604" i="92"/>
  <c r="B1604" i="92"/>
  <c r="D1603" i="92"/>
  <c r="B1603" i="92"/>
  <c r="D1602" i="92"/>
  <c r="B1602" i="92"/>
  <c r="D1601" i="92"/>
  <c r="B1601" i="92"/>
  <c r="D1600" i="92"/>
  <c r="B1600" i="92"/>
  <c r="D1599" i="92"/>
  <c r="B1599" i="92"/>
  <c r="D1598" i="92"/>
  <c r="B1598" i="92"/>
  <c r="D1597" i="92"/>
  <c r="B1597" i="92"/>
  <c r="D1596" i="92"/>
  <c r="B1596" i="92"/>
  <c r="D1595" i="92"/>
  <c r="B1595" i="92"/>
  <c r="D1594" i="92"/>
  <c r="B1594" i="92"/>
  <c r="D1593" i="92"/>
  <c r="B1593" i="92"/>
  <c r="D1592" i="92"/>
  <c r="B1592" i="92"/>
  <c r="D1591" i="92"/>
  <c r="B1591" i="92"/>
  <c r="D1590" i="92"/>
  <c r="B1590" i="92"/>
  <c r="D1589" i="92"/>
  <c r="B1589" i="92"/>
  <c r="D1588" i="92"/>
  <c r="B1588" i="92"/>
  <c r="D1587" i="92"/>
  <c r="B1587" i="92"/>
  <c r="D1586" i="92"/>
  <c r="B1586" i="92"/>
  <c r="D1585" i="92"/>
  <c r="B1585" i="92"/>
  <c r="D1584" i="92"/>
  <c r="B1584" i="92"/>
  <c r="D1583" i="92"/>
  <c r="B1583" i="92"/>
  <c r="D1582" i="92"/>
  <c r="B1582" i="92"/>
  <c r="D1581" i="92"/>
  <c r="B1581" i="92"/>
  <c r="D1580" i="92"/>
  <c r="B1580" i="92"/>
  <c r="D1579" i="92"/>
  <c r="B1579" i="92"/>
  <c r="D1578" i="92"/>
  <c r="B1578" i="92"/>
  <c r="D1577" i="92"/>
  <c r="B1577" i="92"/>
  <c r="D1576" i="92"/>
  <c r="B1576" i="92"/>
  <c r="D1575" i="92"/>
  <c r="B1575" i="92"/>
  <c r="D1574" i="92"/>
  <c r="B1574" i="92"/>
  <c r="D1573" i="92"/>
  <c r="B1573" i="92"/>
  <c r="D1572" i="92"/>
  <c r="B1572" i="92"/>
  <c r="D1571" i="92"/>
  <c r="B1571" i="92"/>
  <c r="D1570" i="92"/>
  <c r="B1570" i="92"/>
  <c r="D1569" i="92"/>
  <c r="B1569" i="92"/>
  <c r="D1568" i="92"/>
  <c r="B1568" i="92"/>
  <c r="D1567" i="92"/>
  <c r="B1567" i="92"/>
  <c r="D1566" i="92"/>
  <c r="B1566" i="92"/>
  <c r="D1565" i="92"/>
  <c r="B1565" i="92"/>
  <c r="D1564" i="92"/>
  <c r="B1564" i="92"/>
  <c r="D1563" i="92"/>
  <c r="B1563" i="92"/>
  <c r="D1562" i="92"/>
  <c r="B1562" i="92"/>
  <c r="D1561" i="92"/>
  <c r="B1561" i="92"/>
  <c r="D1560" i="92"/>
  <c r="B1560" i="92"/>
  <c r="D1559" i="92"/>
  <c r="B1559" i="92"/>
  <c r="D1558" i="92"/>
  <c r="B1558" i="92"/>
  <c r="D1557" i="92"/>
  <c r="B1557" i="92"/>
  <c r="D1556" i="92"/>
  <c r="B1556" i="92"/>
  <c r="D1555" i="92"/>
  <c r="B1555" i="92"/>
  <c r="D1554" i="92"/>
  <c r="B1554" i="92"/>
  <c r="D1553" i="92"/>
  <c r="B1553" i="92"/>
  <c r="D1552" i="92"/>
  <c r="B1552" i="92"/>
  <c r="D1551" i="92"/>
  <c r="B1551" i="92"/>
  <c r="D1550" i="92"/>
  <c r="B1550" i="92"/>
  <c r="D1549" i="92"/>
  <c r="B1549" i="92"/>
  <c r="D1548" i="92"/>
  <c r="B1548" i="92"/>
  <c r="D1547" i="92"/>
  <c r="B1547" i="92"/>
  <c r="D1546" i="92"/>
  <c r="B1546" i="92"/>
  <c r="D1545" i="92"/>
  <c r="B1545" i="92"/>
  <c r="D1544" i="92"/>
  <c r="B1544" i="92"/>
  <c r="D1543" i="92"/>
  <c r="B1543" i="92"/>
  <c r="D1542" i="92"/>
  <c r="B1542" i="92"/>
  <c r="D1541" i="92"/>
  <c r="B1541" i="92"/>
  <c r="D1540" i="92"/>
  <c r="B1540" i="92"/>
  <c r="D1539" i="92"/>
  <c r="B1539" i="92"/>
  <c r="D1538" i="92"/>
  <c r="B1538" i="92"/>
  <c r="D1537" i="92"/>
  <c r="B1537" i="92"/>
  <c r="D1536" i="92"/>
  <c r="B1536" i="92"/>
  <c r="D1535" i="92"/>
  <c r="B1535" i="92"/>
  <c r="D1534" i="92"/>
  <c r="B1534" i="92"/>
  <c r="D1533" i="92"/>
  <c r="B1533" i="92"/>
  <c r="D1532" i="92"/>
  <c r="B1532" i="92"/>
  <c r="D1531" i="92"/>
  <c r="B1531" i="92"/>
  <c r="D1530" i="92"/>
  <c r="B1530" i="92"/>
  <c r="D1529" i="92"/>
  <c r="B1529" i="92"/>
  <c r="D1528" i="92"/>
  <c r="B1528" i="92"/>
  <c r="D1527" i="92"/>
  <c r="B1527" i="92"/>
  <c r="D1526" i="92"/>
  <c r="B1526" i="92"/>
  <c r="D1525" i="92"/>
  <c r="B1525" i="92"/>
  <c r="D1524" i="92"/>
  <c r="B1524" i="92"/>
  <c r="D1523" i="92"/>
  <c r="B1523" i="92"/>
  <c r="D1522" i="92"/>
  <c r="B1522" i="92"/>
  <c r="D1521" i="92"/>
  <c r="B1521" i="92"/>
  <c r="D1520" i="92"/>
  <c r="B1520" i="92"/>
  <c r="D1519" i="92"/>
  <c r="B1519" i="92"/>
  <c r="D1518" i="92"/>
  <c r="B1518" i="92"/>
  <c r="D1517" i="92"/>
  <c r="B1517" i="92"/>
  <c r="D1516" i="92"/>
  <c r="B1516" i="92"/>
  <c r="D1515" i="92"/>
  <c r="B1515" i="92"/>
  <c r="D1514" i="92"/>
  <c r="B1514" i="92"/>
  <c r="D1513" i="92"/>
  <c r="B1513" i="92"/>
  <c r="D1512" i="92"/>
  <c r="B1512" i="92"/>
  <c r="D1511" i="92"/>
  <c r="B1511" i="92"/>
  <c r="D1510" i="92"/>
  <c r="B1510" i="92"/>
  <c r="D1509" i="92"/>
  <c r="B1509" i="92"/>
  <c r="D1508" i="92"/>
  <c r="B1508" i="92"/>
  <c r="D1507" i="92"/>
  <c r="B1507" i="92"/>
  <c r="D1506" i="92"/>
  <c r="B1506" i="92"/>
  <c r="D1505" i="92"/>
  <c r="B1505" i="92"/>
  <c r="D1504" i="92"/>
  <c r="B1504" i="92"/>
  <c r="D1503" i="92"/>
  <c r="B1503" i="92"/>
  <c r="D1502" i="92"/>
  <c r="B1502" i="92"/>
  <c r="D1501" i="92"/>
  <c r="B1501" i="92"/>
  <c r="D1500" i="92"/>
  <c r="B1500" i="92"/>
  <c r="D1499" i="92"/>
  <c r="B1499" i="92"/>
  <c r="D1498" i="92"/>
  <c r="B1498" i="92"/>
  <c r="D1497" i="92"/>
  <c r="B1497" i="92"/>
  <c r="D1496" i="92"/>
  <c r="B1496" i="92"/>
  <c r="D1495" i="92"/>
  <c r="B1495" i="92"/>
  <c r="D1494" i="92"/>
  <c r="B1494" i="92"/>
  <c r="D1493" i="92"/>
  <c r="B1493" i="92"/>
  <c r="D1492" i="92"/>
  <c r="B1492" i="92"/>
  <c r="D1491" i="92"/>
  <c r="B1491" i="92"/>
  <c r="D1490" i="92"/>
  <c r="B1490" i="92"/>
  <c r="D1489" i="92"/>
  <c r="B1489" i="92"/>
  <c r="D1488" i="92"/>
  <c r="B1488" i="92"/>
  <c r="D1487" i="92"/>
  <c r="B1487" i="92"/>
  <c r="D1486" i="92"/>
  <c r="B1486" i="92"/>
  <c r="D1485" i="92"/>
  <c r="B1485" i="92"/>
  <c r="D1484" i="92"/>
  <c r="B1484" i="92"/>
  <c r="D1483" i="92"/>
  <c r="B1483" i="92"/>
  <c r="D1482" i="92"/>
  <c r="B1482" i="92"/>
  <c r="D1481" i="92"/>
  <c r="B1481" i="92"/>
  <c r="D1480" i="92"/>
  <c r="B1480" i="92"/>
  <c r="D1479" i="92"/>
  <c r="B1479" i="92"/>
  <c r="D1478" i="92"/>
  <c r="B1478" i="92"/>
  <c r="D1477" i="92"/>
  <c r="B1477" i="92"/>
  <c r="D1476" i="92"/>
  <c r="B1476" i="92"/>
  <c r="D1475" i="92"/>
  <c r="B1475" i="92"/>
  <c r="D1474" i="92"/>
  <c r="B1474" i="92"/>
  <c r="D1473" i="92"/>
  <c r="B1473" i="92"/>
  <c r="D1472" i="92"/>
  <c r="B1472" i="92"/>
  <c r="D1471" i="92"/>
  <c r="B1471" i="92"/>
  <c r="D1470" i="92"/>
  <c r="B1470" i="92"/>
  <c r="D1469" i="92"/>
  <c r="B1469" i="92"/>
  <c r="D1468" i="92"/>
  <c r="B1468" i="92"/>
  <c r="D1467" i="92"/>
  <c r="B1467" i="92"/>
  <c r="D1466" i="92"/>
  <c r="B1466" i="92"/>
  <c r="D1465" i="92"/>
  <c r="B1465" i="92"/>
  <c r="D1464" i="92"/>
  <c r="B1464" i="92"/>
  <c r="D1463" i="92"/>
  <c r="B1463" i="92"/>
  <c r="D1462" i="92"/>
  <c r="B1462" i="92"/>
  <c r="D1461" i="92"/>
  <c r="B1461" i="92"/>
  <c r="D1460" i="92"/>
  <c r="B1460" i="92"/>
  <c r="D1459" i="92"/>
  <c r="B1459" i="92"/>
  <c r="D1458" i="92"/>
  <c r="B1458" i="92"/>
  <c r="D1457" i="92"/>
  <c r="B1457" i="92"/>
  <c r="D1456" i="92"/>
  <c r="B1456" i="92"/>
  <c r="D1455" i="92"/>
  <c r="B1455" i="92"/>
  <c r="D1454" i="92"/>
  <c r="B1454" i="92"/>
  <c r="D1453" i="92"/>
  <c r="B1453" i="92"/>
  <c r="D1452" i="92"/>
  <c r="B1452" i="92"/>
  <c r="D1451" i="92"/>
  <c r="B1451" i="92"/>
  <c r="D1450" i="92"/>
  <c r="B1450" i="92"/>
  <c r="D1449" i="92"/>
  <c r="B1449" i="92"/>
  <c r="D1448" i="92"/>
  <c r="B1448" i="92"/>
  <c r="D1447" i="92"/>
  <c r="B1447" i="92"/>
  <c r="D1446" i="92"/>
  <c r="B1446" i="92"/>
  <c r="D1445" i="92"/>
  <c r="B1445" i="92"/>
  <c r="D1444" i="92"/>
  <c r="B1444" i="92"/>
  <c r="D1443" i="92"/>
  <c r="B1443" i="92"/>
  <c r="D1442" i="92"/>
  <c r="B1442" i="92"/>
  <c r="D1441" i="92"/>
  <c r="B1441" i="92"/>
  <c r="D1440" i="92"/>
  <c r="B1440" i="92"/>
  <c r="D1439" i="92"/>
  <c r="B1439" i="92"/>
  <c r="D1438" i="92"/>
  <c r="B1438" i="92"/>
  <c r="D1437" i="92"/>
  <c r="B1437" i="92"/>
  <c r="D1436" i="92"/>
  <c r="B1436" i="92"/>
  <c r="D1435" i="92"/>
  <c r="B1435" i="92"/>
  <c r="D1434" i="92"/>
  <c r="B1434" i="92"/>
  <c r="D1433" i="92"/>
  <c r="B1433" i="92"/>
  <c r="D1432" i="92"/>
  <c r="B1432" i="92"/>
  <c r="D1431" i="92"/>
  <c r="B1431" i="92"/>
  <c r="D1430" i="92"/>
  <c r="B1430" i="92"/>
  <c r="D1429" i="92"/>
  <c r="B1429" i="92"/>
  <c r="D1428" i="92"/>
  <c r="B1428" i="92"/>
  <c r="D1427" i="92"/>
  <c r="B1427" i="92"/>
  <c r="D1426" i="92"/>
  <c r="B1426" i="92"/>
  <c r="D1425" i="92"/>
  <c r="B1425" i="92"/>
  <c r="D1424" i="92"/>
  <c r="B1424" i="92"/>
  <c r="D1423" i="92"/>
  <c r="B1423" i="92"/>
  <c r="D1422" i="92"/>
  <c r="B1422" i="92"/>
  <c r="D1421" i="92"/>
  <c r="B1421" i="92"/>
  <c r="D1420" i="92"/>
  <c r="B1420" i="92"/>
  <c r="D1419" i="92"/>
  <c r="B1419" i="92"/>
  <c r="D1418" i="92"/>
  <c r="B1418" i="92"/>
  <c r="D1417" i="92"/>
  <c r="B1417" i="92"/>
  <c r="D1416" i="92"/>
  <c r="B1416" i="92"/>
  <c r="D1415" i="92"/>
  <c r="B1415" i="92"/>
  <c r="D1414" i="92"/>
  <c r="B1414" i="92"/>
  <c r="D1413" i="92"/>
  <c r="B1413" i="92"/>
  <c r="D1412" i="92"/>
  <c r="B1412" i="92"/>
  <c r="D1411" i="92"/>
  <c r="B1411" i="92"/>
  <c r="D1410" i="92"/>
  <c r="B1410" i="92"/>
  <c r="D1409" i="92"/>
  <c r="B1409" i="92"/>
  <c r="D1408" i="92"/>
  <c r="B1408" i="92"/>
  <c r="D1407" i="92"/>
  <c r="B1407" i="92"/>
  <c r="D1406" i="92"/>
  <c r="B1406" i="92"/>
  <c r="D1405" i="92"/>
  <c r="B1405" i="92"/>
  <c r="D1404" i="92"/>
  <c r="B1404" i="92"/>
  <c r="D1403" i="92"/>
  <c r="B1403" i="92"/>
  <c r="D1402" i="92"/>
  <c r="B1402" i="92"/>
  <c r="D1401" i="92"/>
  <c r="B1401" i="92"/>
  <c r="D1400" i="92"/>
  <c r="B1400" i="92"/>
  <c r="D1399" i="92"/>
  <c r="B1399" i="92"/>
  <c r="D1398" i="92"/>
  <c r="B1398" i="92"/>
  <c r="D1397" i="92"/>
  <c r="B1397" i="92"/>
  <c r="D1396" i="92"/>
  <c r="B1396" i="92"/>
  <c r="D1395" i="92"/>
  <c r="B1395" i="92"/>
  <c r="D1394" i="92"/>
  <c r="B1394" i="92"/>
  <c r="D1393" i="92"/>
  <c r="B1393" i="92"/>
  <c r="D1392" i="92"/>
  <c r="B1392" i="92"/>
  <c r="D1391" i="92"/>
  <c r="B1391" i="92"/>
  <c r="D1390" i="92"/>
  <c r="B1390" i="92"/>
  <c r="D1389" i="92"/>
  <c r="B1389" i="92"/>
  <c r="D1388" i="92"/>
  <c r="B1388" i="92"/>
  <c r="D1387" i="92"/>
  <c r="B1387" i="92"/>
  <c r="D1386" i="92"/>
  <c r="B1386" i="92"/>
  <c r="D1385" i="92"/>
  <c r="B1385" i="92"/>
  <c r="D1384" i="92"/>
  <c r="B1384" i="92"/>
  <c r="D1383" i="92"/>
  <c r="B1383" i="92"/>
  <c r="D1382" i="92"/>
  <c r="B1382" i="92"/>
  <c r="D1381" i="92"/>
  <c r="B1381" i="92"/>
  <c r="D1380" i="92"/>
  <c r="B1380" i="92"/>
  <c r="D1379" i="92"/>
  <c r="B1379" i="92"/>
  <c r="D1378" i="92"/>
  <c r="B1378" i="92"/>
  <c r="D1377" i="92"/>
  <c r="B1377" i="92"/>
  <c r="D1376" i="92"/>
  <c r="B1376" i="92"/>
  <c r="D1375" i="92"/>
  <c r="B1375" i="92"/>
  <c r="D1374" i="92"/>
  <c r="B1374" i="92"/>
  <c r="D1373" i="92"/>
  <c r="B1373" i="92"/>
  <c r="D1372" i="92"/>
  <c r="B1372" i="92"/>
  <c r="D1371" i="92"/>
  <c r="B1371" i="92"/>
  <c r="D1370" i="92"/>
  <c r="B1370" i="92"/>
  <c r="D1369" i="92"/>
  <c r="B1369" i="92"/>
  <c r="D1368" i="92"/>
  <c r="B1368" i="92"/>
  <c r="D1367" i="92"/>
  <c r="B1367" i="92"/>
  <c r="D1366" i="92"/>
  <c r="B1366" i="92"/>
  <c r="D1365" i="92"/>
  <c r="B1365" i="92"/>
  <c r="D1364" i="92"/>
  <c r="B1364" i="92"/>
  <c r="D1363" i="92"/>
  <c r="B1363" i="92"/>
  <c r="D1362" i="92"/>
  <c r="B1362" i="92"/>
  <c r="D1361" i="92"/>
  <c r="B1361" i="92"/>
  <c r="D1360" i="92"/>
  <c r="B1360" i="92"/>
  <c r="D1359" i="92"/>
  <c r="B1359" i="92"/>
  <c r="D1358" i="92"/>
  <c r="B1358" i="92"/>
  <c r="D1357" i="92"/>
  <c r="B1357" i="92"/>
  <c r="D1356" i="92"/>
  <c r="B1356" i="92"/>
  <c r="D1355" i="92"/>
  <c r="B1355" i="92"/>
  <c r="D1354" i="92"/>
  <c r="B1354" i="92"/>
  <c r="D1353" i="92"/>
  <c r="B1353" i="92"/>
  <c r="D1352" i="92"/>
  <c r="B1352" i="92"/>
  <c r="D1351" i="92"/>
  <c r="B1351" i="92"/>
  <c r="D1350" i="92"/>
  <c r="B1350" i="92"/>
  <c r="D1349" i="92"/>
  <c r="B1349" i="92"/>
  <c r="D1348" i="92"/>
  <c r="B1348" i="92"/>
  <c r="D1347" i="92"/>
  <c r="B1347" i="92"/>
  <c r="D1346" i="92"/>
  <c r="B1346" i="92"/>
  <c r="D1345" i="92"/>
  <c r="B1345" i="92"/>
  <c r="D1344" i="92"/>
  <c r="B1344" i="92"/>
  <c r="D1343" i="92"/>
  <c r="B1343" i="92"/>
  <c r="D1342" i="92"/>
  <c r="B1342" i="92"/>
  <c r="D1341" i="92"/>
  <c r="B1341" i="92"/>
  <c r="D1340" i="92"/>
  <c r="B1340" i="92"/>
  <c r="D1339" i="92"/>
  <c r="B1339" i="92"/>
  <c r="D1338" i="92"/>
  <c r="B1338" i="92"/>
  <c r="D1337" i="92"/>
  <c r="B1337" i="92"/>
  <c r="D1336" i="92"/>
  <c r="B1336" i="92"/>
  <c r="D1335" i="92"/>
  <c r="B1335" i="92"/>
  <c r="D1334" i="92"/>
  <c r="B1334" i="92"/>
  <c r="D1333" i="92"/>
  <c r="B1333" i="92"/>
  <c r="D1332" i="92"/>
  <c r="B1332" i="92"/>
  <c r="D1331" i="92"/>
  <c r="B1331" i="92"/>
  <c r="D1330" i="92"/>
  <c r="B1330" i="92"/>
  <c r="D1329" i="92"/>
  <c r="B1329" i="92"/>
  <c r="D1328" i="92"/>
  <c r="B1328" i="92"/>
  <c r="D1327" i="92"/>
  <c r="B1327" i="92"/>
  <c r="D1326" i="92"/>
  <c r="B1326" i="92"/>
  <c r="D1325" i="92"/>
  <c r="B1325" i="92"/>
  <c r="D1324" i="92"/>
  <c r="B1324" i="92"/>
  <c r="D1323" i="92"/>
  <c r="B1323" i="92"/>
  <c r="D1322" i="92"/>
  <c r="B1322" i="92"/>
  <c r="D1321" i="92"/>
  <c r="B1321" i="92"/>
  <c r="D1320" i="92"/>
  <c r="B1320" i="92"/>
  <c r="D1319" i="92"/>
  <c r="B1319" i="92"/>
  <c r="D1318" i="92"/>
  <c r="B1318" i="92"/>
  <c r="D1317" i="92"/>
  <c r="B1317" i="92"/>
  <c r="D1316" i="92"/>
  <c r="B1316" i="92"/>
  <c r="D1315" i="92"/>
  <c r="B1315" i="92"/>
  <c r="D1314" i="92"/>
  <c r="B1314" i="92"/>
  <c r="D1313" i="92"/>
  <c r="B1313" i="92"/>
  <c r="D1312" i="92"/>
  <c r="B1312" i="92"/>
  <c r="D1311" i="92"/>
  <c r="B1311" i="92"/>
  <c r="D1310" i="92"/>
  <c r="B1310" i="92"/>
  <c r="D1309" i="92"/>
  <c r="B1309" i="92"/>
  <c r="D1308" i="92"/>
  <c r="B1308" i="92"/>
  <c r="D1307" i="92"/>
  <c r="B1307" i="92"/>
  <c r="D1306" i="92"/>
  <c r="B1306" i="92"/>
  <c r="D1305" i="92"/>
  <c r="B1305" i="92"/>
  <c r="D1304" i="92"/>
  <c r="B1304" i="92"/>
  <c r="D1303" i="92"/>
  <c r="B1303" i="92"/>
  <c r="D1302" i="92"/>
  <c r="B1302" i="92"/>
  <c r="D1301" i="92"/>
  <c r="B1301" i="92"/>
  <c r="D1300" i="92"/>
  <c r="B1300" i="92"/>
  <c r="D1299" i="92"/>
  <c r="B1299" i="92"/>
  <c r="D1298" i="92"/>
  <c r="B1298" i="92"/>
  <c r="D1297" i="92"/>
  <c r="B1297" i="92"/>
  <c r="D1296" i="92"/>
  <c r="B1296" i="92"/>
  <c r="D1295" i="92"/>
  <c r="B1295" i="92"/>
  <c r="D1294" i="92"/>
  <c r="B1294" i="92"/>
  <c r="D1293" i="92"/>
  <c r="B1293" i="92"/>
  <c r="D1292" i="92"/>
  <c r="B1292" i="92"/>
  <c r="D1291" i="92"/>
  <c r="B1291" i="92"/>
  <c r="D1290" i="92"/>
  <c r="B1290" i="92"/>
  <c r="D1289" i="92"/>
  <c r="B1289" i="92"/>
  <c r="D1288" i="92"/>
  <c r="B1288" i="92"/>
  <c r="D1287" i="92"/>
  <c r="B1287" i="92"/>
  <c r="D1286" i="92"/>
  <c r="B1286" i="92"/>
  <c r="D1285" i="92"/>
  <c r="B1285" i="92"/>
  <c r="D1284" i="92"/>
  <c r="B1284" i="92"/>
  <c r="D1283" i="92"/>
  <c r="B1283" i="92"/>
  <c r="D1282" i="92"/>
  <c r="B1282" i="92"/>
  <c r="D1281" i="92"/>
  <c r="B1281" i="92"/>
  <c r="D1280" i="92"/>
  <c r="B1280" i="92"/>
  <c r="D1279" i="92"/>
  <c r="B1279" i="92"/>
  <c r="D1278" i="92"/>
  <c r="B1278" i="92"/>
  <c r="D1277" i="92"/>
  <c r="B1277" i="92"/>
  <c r="D1276" i="92"/>
  <c r="B1276" i="92"/>
  <c r="D1275" i="92"/>
  <c r="B1275" i="92"/>
  <c r="D1274" i="92"/>
  <c r="B1274" i="92"/>
  <c r="D1273" i="92"/>
  <c r="B1273" i="92"/>
  <c r="D1272" i="92"/>
  <c r="B1272" i="92"/>
  <c r="D1271" i="92"/>
  <c r="B1271" i="92"/>
  <c r="D1270" i="92"/>
  <c r="B1270" i="92"/>
  <c r="D1269" i="92"/>
  <c r="B1269" i="92"/>
  <c r="D1268" i="92"/>
  <c r="B1268" i="92"/>
  <c r="D1267" i="92"/>
  <c r="B1267" i="92"/>
  <c r="D1266" i="92"/>
  <c r="B1266" i="92"/>
  <c r="D1265" i="92"/>
  <c r="B1265" i="92"/>
  <c r="D1264" i="92"/>
  <c r="B1264" i="92"/>
  <c r="D1263" i="92"/>
  <c r="B1263" i="92"/>
  <c r="D1262" i="92"/>
  <c r="B1262" i="92"/>
  <c r="D1261" i="92"/>
  <c r="B1261" i="92"/>
  <c r="D1260" i="92"/>
  <c r="B1260" i="92"/>
  <c r="D1259" i="92"/>
  <c r="B1259" i="92"/>
  <c r="D1258" i="92"/>
  <c r="B1258" i="92"/>
  <c r="D1257" i="92"/>
  <c r="B1257" i="92"/>
  <c r="D1256" i="92"/>
  <c r="B1256" i="92"/>
  <c r="D1255" i="92"/>
  <c r="B1255" i="92"/>
  <c r="D1254" i="92"/>
  <c r="B1254" i="92"/>
  <c r="D1253" i="92"/>
  <c r="B1253" i="92"/>
  <c r="D1252" i="92"/>
  <c r="B1252" i="92"/>
  <c r="D1251" i="92"/>
  <c r="B1251" i="92"/>
  <c r="D1250" i="92"/>
  <c r="B1250" i="92"/>
  <c r="D1249" i="92"/>
  <c r="B1249" i="92"/>
  <c r="D1247" i="92"/>
  <c r="B1247" i="92"/>
  <c r="D1246" i="92"/>
  <c r="B1246" i="92"/>
  <c r="D1245" i="92"/>
  <c r="B1245" i="92"/>
  <c r="D1244" i="92"/>
  <c r="B1244" i="92"/>
  <c r="D1243" i="92"/>
  <c r="B1243" i="92"/>
  <c r="D1242" i="92"/>
  <c r="B1242" i="92"/>
  <c r="D1241" i="92"/>
  <c r="B1241" i="92"/>
  <c r="D1240" i="92"/>
  <c r="B1240" i="92"/>
  <c r="D1239" i="92"/>
  <c r="B1239" i="92"/>
  <c r="D1238" i="92"/>
  <c r="B1238" i="92"/>
  <c r="D1237" i="92"/>
  <c r="B1237" i="92"/>
  <c r="D1236" i="92"/>
  <c r="B1236" i="92"/>
  <c r="D1235" i="92"/>
  <c r="B1235" i="92"/>
  <c r="D1234" i="92"/>
  <c r="B1234" i="92"/>
  <c r="D1233" i="92"/>
  <c r="B1233" i="92"/>
  <c r="D1232" i="92"/>
  <c r="B1232" i="92"/>
  <c r="D1231" i="92"/>
  <c r="B1231" i="92"/>
  <c r="D1230" i="92"/>
  <c r="B1230" i="92"/>
  <c r="D1229" i="92"/>
  <c r="B1229" i="92"/>
  <c r="D1228" i="92"/>
  <c r="B1228" i="92"/>
  <c r="D1227" i="92"/>
  <c r="B1227" i="92"/>
  <c r="D1226" i="92"/>
  <c r="B1226" i="92"/>
  <c r="D1225" i="92"/>
  <c r="B1225" i="92"/>
  <c r="D1224" i="92"/>
  <c r="B1224" i="92"/>
  <c r="D1223" i="92"/>
  <c r="B1223" i="92"/>
  <c r="D1222" i="92"/>
  <c r="B1222" i="92"/>
  <c r="D1221" i="92"/>
  <c r="B1221" i="92"/>
  <c r="D1220" i="92"/>
  <c r="B1220" i="92"/>
  <c r="D1219" i="92"/>
  <c r="B1219" i="92"/>
  <c r="D1218" i="92"/>
  <c r="B1218" i="92"/>
  <c r="D1217" i="92"/>
  <c r="B1217" i="92"/>
  <c r="D1216" i="92"/>
  <c r="B1216" i="92"/>
  <c r="D1215" i="92"/>
  <c r="B1215" i="92"/>
  <c r="D1214" i="92"/>
  <c r="B1214" i="92"/>
  <c r="D1213" i="92"/>
  <c r="B1213" i="92"/>
  <c r="D1212" i="92"/>
  <c r="B1212" i="92"/>
  <c r="D1211" i="92"/>
  <c r="B1211" i="92"/>
  <c r="D1210" i="92"/>
  <c r="B1210" i="92"/>
  <c r="D1209" i="92"/>
  <c r="B1209" i="92"/>
  <c r="D1208" i="92"/>
  <c r="B1208" i="92"/>
  <c r="D1207" i="92"/>
  <c r="B1207" i="92"/>
  <c r="D1206" i="92"/>
  <c r="B1206" i="92"/>
  <c r="D1205" i="92"/>
  <c r="B1205" i="92"/>
  <c r="D1204" i="92"/>
  <c r="B1204" i="92"/>
  <c r="D1203" i="92"/>
  <c r="B1203" i="92"/>
  <c r="D1202" i="92"/>
  <c r="B1202" i="92"/>
  <c r="D1201" i="92"/>
  <c r="B1201" i="92"/>
  <c r="D1200" i="92"/>
  <c r="B1200" i="92"/>
  <c r="D1199" i="92"/>
  <c r="B1199" i="92"/>
  <c r="D1198" i="92"/>
  <c r="B1198" i="92"/>
  <c r="D1197" i="92"/>
  <c r="B1197" i="92"/>
  <c r="D1196" i="92"/>
  <c r="B1196" i="92"/>
  <c r="D1195" i="92"/>
  <c r="B1195" i="92"/>
  <c r="D1194" i="92"/>
  <c r="B1194" i="92"/>
  <c r="D1193" i="92"/>
  <c r="B1193" i="92"/>
  <c r="D1192" i="92"/>
  <c r="B1192" i="92"/>
  <c r="D1191" i="92"/>
  <c r="B1191" i="92"/>
  <c r="D1190" i="92"/>
  <c r="B1190" i="92"/>
  <c r="D1189" i="92"/>
  <c r="B1189" i="92"/>
  <c r="D1188" i="92"/>
  <c r="B1188" i="92"/>
  <c r="D1187" i="92"/>
  <c r="B1187" i="92"/>
  <c r="D1186" i="92"/>
  <c r="B1186" i="92"/>
  <c r="D1185" i="92"/>
  <c r="B1185" i="92"/>
  <c r="D1184" i="92"/>
  <c r="B1184" i="92"/>
  <c r="D1183" i="92"/>
  <c r="B1183" i="92"/>
  <c r="D1182" i="92"/>
  <c r="B1182" i="92"/>
  <c r="D1181" i="92"/>
  <c r="B1181" i="92"/>
  <c r="D1180" i="92"/>
  <c r="B1180" i="92"/>
  <c r="D1179" i="92"/>
  <c r="B1179" i="92"/>
  <c r="D1178" i="92"/>
  <c r="B1178" i="92"/>
  <c r="D1177" i="92"/>
  <c r="B1177" i="92"/>
  <c r="D1176" i="92"/>
  <c r="B1176" i="92"/>
  <c r="D1175" i="92"/>
  <c r="B1175" i="92"/>
  <c r="D1174" i="92"/>
  <c r="B1174" i="92"/>
  <c r="D1173" i="92"/>
  <c r="B1173" i="92"/>
  <c r="D1172" i="92"/>
  <c r="B1172" i="92"/>
  <c r="D1171" i="92"/>
  <c r="B1171" i="92"/>
  <c r="D1170" i="92"/>
  <c r="B1170" i="92"/>
  <c r="D1169" i="92"/>
  <c r="B1169" i="92"/>
  <c r="D1168" i="92"/>
  <c r="B1168" i="92"/>
  <c r="D1167" i="92"/>
  <c r="B1167" i="92"/>
  <c r="D1166" i="92"/>
  <c r="B1166" i="92"/>
  <c r="D1165" i="92"/>
  <c r="B1165" i="92"/>
  <c r="D1164" i="92"/>
  <c r="B1164" i="92"/>
  <c r="D1163" i="92"/>
  <c r="B1163" i="92"/>
  <c r="D1162" i="92"/>
  <c r="B1162" i="92"/>
  <c r="D1161" i="92"/>
  <c r="B1161" i="92"/>
  <c r="D1160" i="92"/>
  <c r="B1160" i="92"/>
  <c r="D1159" i="92"/>
  <c r="B1159" i="92"/>
  <c r="D1158" i="92"/>
  <c r="B1158" i="92"/>
  <c r="D1157" i="92"/>
  <c r="B1157" i="92"/>
  <c r="D1156" i="92"/>
  <c r="B1156" i="92"/>
  <c r="D1155" i="92"/>
  <c r="B1155" i="92"/>
  <c r="D1154" i="92"/>
  <c r="B1154" i="92"/>
  <c r="D1153" i="92"/>
  <c r="B1153" i="92"/>
  <c r="D1152" i="92"/>
  <c r="B1152" i="92"/>
  <c r="D1151" i="92"/>
  <c r="B1151" i="92"/>
  <c r="D1150" i="92"/>
  <c r="B1150" i="92"/>
  <c r="D1149" i="92"/>
  <c r="B1149" i="92"/>
  <c r="D1148" i="92"/>
  <c r="B1148" i="92"/>
  <c r="D1147" i="92"/>
  <c r="B1147" i="92"/>
  <c r="D1146" i="92"/>
  <c r="B1146" i="92"/>
  <c r="D1145" i="92"/>
  <c r="B1145" i="92"/>
  <c r="D1144" i="92"/>
  <c r="B1144" i="92"/>
  <c r="D1143" i="92"/>
  <c r="B1143" i="92"/>
  <c r="D1142" i="92"/>
  <c r="B1142" i="92"/>
  <c r="D1141" i="92"/>
  <c r="B1141" i="92"/>
  <c r="D1140" i="92"/>
  <c r="B1140" i="92"/>
  <c r="D1139" i="92"/>
  <c r="B1139" i="92"/>
  <c r="D1138" i="92"/>
  <c r="B1138" i="92"/>
  <c r="D1137" i="92"/>
  <c r="B1137" i="92"/>
  <c r="D1136" i="92"/>
  <c r="B1136" i="92"/>
  <c r="D1135" i="92"/>
  <c r="B1135" i="92"/>
  <c r="D1134" i="92"/>
  <c r="B1134" i="92"/>
  <c r="D1133" i="92"/>
  <c r="B1133" i="92"/>
  <c r="D1132" i="92"/>
  <c r="B1132" i="92"/>
  <c r="D1131" i="92"/>
  <c r="B1131" i="92"/>
  <c r="D1130" i="92"/>
  <c r="B1130" i="92"/>
  <c r="D1129" i="92"/>
  <c r="B1129" i="92"/>
  <c r="D1128" i="92"/>
  <c r="B1128" i="92"/>
  <c r="D1127" i="92"/>
  <c r="B1127" i="92"/>
  <c r="D1126" i="92"/>
  <c r="B1126" i="92"/>
  <c r="D1125" i="92"/>
  <c r="B1125" i="92"/>
  <c r="D1124" i="92"/>
  <c r="B1124" i="92"/>
  <c r="D1123" i="92"/>
  <c r="B1123" i="92"/>
  <c r="D1122" i="92"/>
  <c r="B1122" i="92"/>
  <c r="D1121" i="92"/>
  <c r="B1121" i="92"/>
  <c r="D1120" i="92"/>
  <c r="B1120" i="92"/>
  <c r="D1119" i="92"/>
  <c r="B1119" i="92"/>
  <c r="D1118" i="92"/>
  <c r="B1118" i="92"/>
  <c r="D1117" i="92"/>
  <c r="B1117" i="92"/>
  <c r="D1116" i="92"/>
  <c r="B1116" i="92"/>
  <c r="D1115" i="92"/>
  <c r="B1115" i="92"/>
  <c r="D1114" i="92"/>
  <c r="B1114" i="92"/>
  <c r="D1113" i="92"/>
  <c r="B1113" i="92"/>
  <c r="D1112" i="92"/>
  <c r="B1112" i="92"/>
  <c r="D1111" i="92"/>
  <c r="B1111" i="92"/>
  <c r="D1110" i="92"/>
  <c r="B1110" i="92"/>
  <c r="D1109" i="92"/>
  <c r="B1109" i="92"/>
  <c r="D1108" i="92"/>
  <c r="B1108" i="92"/>
  <c r="D1107" i="92"/>
  <c r="B1107" i="92"/>
  <c r="D1106" i="92"/>
  <c r="B1106" i="92"/>
  <c r="D1105" i="92"/>
  <c r="B1105" i="92"/>
  <c r="D1104" i="92"/>
  <c r="B1104" i="92"/>
  <c r="D1103" i="92"/>
  <c r="B1103" i="92"/>
  <c r="D1102" i="92"/>
  <c r="B1102" i="92"/>
  <c r="D1101" i="92"/>
  <c r="B1101" i="92"/>
  <c r="D1100" i="92"/>
  <c r="B1100" i="92"/>
  <c r="D1099" i="92"/>
  <c r="B1099" i="92"/>
  <c r="D1098" i="92"/>
  <c r="B1098" i="92"/>
  <c r="D1097" i="92"/>
  <c r="B1097" i="92"/>
  <c r="D1096" i="92"/>
  <c r="B1096" i="92"/>
  <c r="D1095" i="92"/>
  <c r="B1095" i="92"/>
  <c r="D1094" i="92"/>
  <c r="B1094" i="92"/>
  <c r="D1093" i="92"/>
  <c r="B1093" i="92"/>
  <c r="D1092" i="92"/>
  <c r="B1092" i="92"/>
  <c r="D1091" i="92"/>
  <c r="B1091" i="92"/>
  <c r="D1090" i="92"/>
  <c r="B1090" i="92"/>
  <c r="D1089" i="92"/>
  <c r="B1089" i="92"/>
  <c r="D1088" i="92"/>
  <c r="B1088" i="92"/>
  <c r="D1087" i="92"/>
  <c r="B1087" i="92"/>
  <c r="D1086" i="92"/>
  <c r="B1086" i="92"/>
  <c r="D1085" i="92"/>
  <c r="B1085" i="92"/>
  <c r="D1084" i="92"/>
  <c r="B1084" i="92"/>
  <c r="D1083" i="92"/>
  <c r="B1083" i="92"/>
  <c r="D1082" i="92"/>
  <c r="B1082" i="92"/>
  <c r="D1081" i="92"/>
  <c r="B1081" i="92"/>
  <c r="D1080" i="92"/>
  <c r="B1080" i="92"/>
  <c r="D1079" i="92"/>
  <c r="B1079" i="92"/>
  <c r="D1078" i="92"/>
  <c r="B1078" i="92"/>
  <c r="D1077" i="92"/>
  <c r="B1077" i="92"/>
  <c r="D1076" i="92"/>
  <c r="B1076" i="92"/>
  <c r="D1075" i="92"/>
  <c r="B1075" i="92"/>
  <c r="D1074" i="92"/>
  <c r="B1074" i="92"/>
  <c r="D1073" i="92"/>
  <c r="B1073" i="92"/>
  <c r="D1072" i="92"/>
  <c r="B1072" i="92"/>
  <c r="D1071" i="92"/>
  <c r="B1071" i="92"/>
  <c r="D1070" i="92"/>
  <c r="B1070" i="92"/>
  <c r="D1069" i="92"/>
  <c r="B1069" i="92"/>
  <c r="D1068" i="92"/>
  <c r="B1068" i="92"/>
  <c r="D1067" i="92"/>
  <c r="B1067" i="92"/>
  <c r="D1066" i="92"/>
  <c r="B1066" i="92"/>
  <c r="D1065" i="92"/>
  <c r="B1065" i="92"/>
  <c r="D1064" i="92"/>
  <c r="B1064" i="92"/>
  <c r="D1063" i="92"/>
  <c r="B1063" i="92"/>
  <c r="D1062" i="92"/>
  <c r="B1062" i="92"/>
  <c r="D1061" i="92"/>
  <c r="B1061" i="92"/>
  <c r="D1060" i="92"/>
  <c r="B1060" i="92"/>
  <c r="D1059" i="92"/>
  <c r="B1059" i="92"/>
  <c r="D1058" i="92"/>
  <c r="B1058" i="92"/>
  <c r="D1057" i="92"/>
  <c r="B1057" i="92"/>
  <c r="D1056" i="92"/>
  <c r="B1056" i="92"/>
  <c r="D1055" i="92"/>
  <c r="B1055" i="92"/>
  <c r="D1054" i="92"/>
  <c r="B1054" i="92"/>
  <c r="D1053" i="92"/>
  <c r="B1053" i="92"/>
  <c r="D1052" i="92"/>
  <c r="B1052" i="92"/>
  <c r="D1051" i="92"/>
  <c r="B1051" i="92"/>
  <c r="D1050" i="92"/>
  <c r="B1050" i="92"/>
  <c r="D1049" i="92"/>
  <c r="B1049" i="92"/>
  <c r="D1048" i="92"/>
  <c r="B1048" i="92"/>
  <c r="D1047" i="92"/>
  <c r="B1047" i="92"/>
  <c r="D1046" i="92"/>
  <c r="B1046" i="92"/>
  <c r="D1045" i="92"/>
  <c r="B1045" i="92"/>
  <c r="D1044" i="92"/>
  <c r="B1044" i="92"/>
  <c r="D1043" i="92"/>
  <c r="B1043" i="92"/>
  <c r="D1042" i="92"/>
  <c r="B1042" i="92"/>
  <c r="D1041" i="92"/>
  <c r="B1041" i="92"/>
  <c r="D1040" i="92"/>
  <c r="B1040" i="92"/>
  <c r="D1039" i="92"/>
  <c r="B1039" i="92"/>
  <c r="D1038" i="92"/>
  <c r="B1038" i="92"/>
  <c r="D1037" i="92"/>
  <c r="B1037" i="92"/>
  <c r="D1036" i="92"/>
  <c r="B1036" i="92"/>
  <c r="D1035" i="92"/>
  <c r="B1035" i="92"/>
  <c r="D1034" i="92"/>
  <c r="B1034" i="92"/>
  <c r="D1033" i="92"/>
  <c r="B1033" i="92"/>
  <c r="D1032" i="92"/>
  <c r="B1032" i="92"/>
  <c r="D1031" i="92"/>
  <c r="B1031" i="92"/>
  <c r="D1030" i="92"/>
  <c r="B1030" i="92"/>
  <c r="D1029" i="92"/>
  <c r="B1029" i="92"/>
  <c r="D1028" i="92"/>
  <c r="B1028" i="92"/>
  <c r="D1027" i="92"/>
  <c r="B1027" i="92"/>
  <c r="D1026" i="92"/>
  <c r="B1026" i="92"/>
  <c r="D1025" i="92"/>
  <c r="B1025" i="92"/>
  <c r="D1024" i="92"/>
  <c r="B1024" i="92"/>
  <c r="D1023" i="92"/>
  <c r="B1023" i="92"/>
  <c r="D1022" i="92"/>
  <c r="B1022" i="92"/>
  <c r="D1021" i="92"/>
  <c r="B1021" i="92"/>
  <c r="D1020" i="92"/>
  <c r="B1020" i="92"/>
  <c r="D1019" i="92"/>
  <c r="B1019" i="92"/>
  <c r="D1018" i="92"/>
  <c r="B1018" i="92"/>
  <c r="D1017" i="92"/>
  <c r="B1017" i="92"/>
  <c r="D1016" i="92"/>
  <c r="B1016" i="92"/>
  <c r="D1015" i="92"/>
  <c r="B1015" i="92"/>
  <c r="D1014" i="92"/>
  <c r="B1014" i="92"/>
  <c r="D1013" i="92"/>
  <c r="B1013" i="92"/>
  <c r="D1012" i="92"/>
  <c r="B1012" i="92"/>
  <c r="D1011" i="92"/>
  <c r="B1011" i="92"/>
  <c r="D1010" i="92"/>
  <c r="B1010" i="92"/>
  <c r="D1009" i="92"/>
  <c r="B1009" i="92"/>
  <c r="D1008" i="92"/>
  <c r="B1008" i="92"/>
  <c r="D1007" i="92"/>
  <c r="B1007" i="92"/>
  <c r="D1006" i="92"/>
  <c r="B1006" i="92"/>
  <c r="D1005" i="92"/>
  <c r="B1005" i="92"/>
  <c r="D1004" i="92"/>
  <c r="B1004" i="92"/>
  <c r="D1003" i="92"/>
  <c r="B1003" i="92"/>
  <c r="D1002" i="92"/>
  <c r="B1002" i="92"/>
  <c r="D1001" i="92"/>
  <c r="B1001" i="92"/>
  <c r="D1000" i="92"/>
  <c r="B1000" i="92"/>
  <c r="D999" i="92"/>
  <c r="B999" i="92"/>
  <c r="D998" i="92"/>
  <c r="B998" i="92"/>
  <c r="D997" i="92"/>
  <c r="B997" i="92"/>
  <c r="D996" i="92"/>
  <c r="B996" i="92"/>
  <c r="D995" i="92"/>
  <c r="B995" i="92"/>
  <c r="D994" i="92"/>
  <c r="B994" i="92"/>
  <c r="D993" i="92"/>
  <c r="B993" i="92"/>
  <c r="D992" i="92"/>
  <c r="B992" i="92"/>
  <c r="D991" i="92"/>
  <c r="B991" i="92"/>
  <c r="D990" i="92"/>
  <c r="B990" i="92"/>
  <c r="D989" i="92"/>
  <c r="B989" i="92"/>
  <c r="D988" i="92"/>
  <c r="B988" i="92"/>
  <c r="D987" i="92"/>
  <c r="B987" i="92"/>
  <c r="D986" i="92"/>
  <c r="B986" i="92"/>
  <c r="D985" i="92"/>
  <c r="B985" i="92"/>
  <c r="D984" i="92"/>
  <c r="B984" i="92"/>
  <c r="D983" i="92"/>
  <c r="B983" i="92"/>
  <c r="D982" i="92"/>
  <c r="B982" i="92"/>
  <c r="D981" i="92"/>
  <c r="B981" i="92"/>
  <c r="D980" i="92"/>
  <c r="B980" i="92"/>
  <c r="D979" i="92"/>
  <c r="B979" i="92"/>
  <c r="D978" i="92"/>
  <c r="B978" i="92"/>
  <c r="D977" i="92"/>
  <c r="B977" i="92"/>
  <c r="D976" i="92"/>
  <c r="B976" i="92"/>
  <c r="D975" i="92"/>
  <c r="B975" i="92"/>
  <c r="D974" i="92"/>
  <c r="B974" i="92"/>
  <c r="D973" i="92"/>
  <c r="B973" i="92"/>
  <c r="D972" i="92"/>
  <c r="B972" i="92"/>
  <c r="D971" i="92"/>
  <c r="B971" i="92"/>
  <c r="D970" i="92"/>
  <c r="B970" i="92"/>
  <c r="D969" i="92"/>
  <c r="B969" i="92"/>
  <c r="D968" i="92"/>
  <c r="B968" i="92"/>
  <c r="D967" i="92"/>
  <c r="B967" i="92"/>
  <c r="D966" i="92"/>
  <c r="B966" i="92"/>
  <c r="D965" i="92"/>
  <c r="B965" i="92"/>
  <c r="D964" i="92"/>
  <c r="B964" i="92"/>
  <c r="D963" i="92"/>
  <c r="B963" i="92"/>
  <c r="D962" i="92"/>
  <c r="B962" i="92"/>
  <c r="D961" i="92"/>
  <c r="B961" i="92"/>
  <c r="D960" i="92"/>
  <c r="B960" i="92"/>
  <c r="D959" i="92"/>
  <c r="B959" i="92"/>
  <c r="D958" i="92"/>
  <c r="B958" i="92"/>
  <c r="D957" i="92"/>
  <c r="B957" i="92"/>
  <c r="D956" i="92"/>
  <c r="B956" i="92"/>
  <c r="D955" i="92"/>
  <c r="B955" i="92"/>
  <c r="D954" i="92"/>
  <c r="B954" i="92"/>
  <c r="D953" i="92"/>
  <c r="B953" i="92"/>
  <c r="D952" i="92"/>
  <c r="B952" i="92"/>
  <c r="D951" i="92"/>
  <c r="B951" i="92"/>
  <c r="D950" i="92"/>
  <c r="B950" i="92"/>
  <c r="D949" i="92"/>
  <c r="B949" i="92"/>
  <c r="D948" i="92"/>
  <c r="B948" i="92"/>
  <c r="D947" i="92"/>
  <c r="B947" i="92"/>
  <c r="D946" i="92"/>
  <c r="B946" i="92"/>
  <c r="D945" i="92"/>
  <c r="B945" i="92"/>
  <c r="D944" i="92"/>
  <c r="B944" i="92"/>
  <c r="D943" i="92"/>
  <c r="B943" i="92"/>
  <c r="D942" i="92"/>
  <c r="B942" i="92"/>
  <c r="D941" i="92"/>
  <c r="B941" i="92"/>
  <c r="D940" i="92"/>
  <c r="B940" i="92"/>
  <c r="D939" i="92"/>
  <c r="B939" i="92"/>
  <c r="D938" i="92"/>
  <c r="B938" i="92"/>
  <c r="D937" i="92"/>
  <c r="B937" i="92"/>
  <c r="D936" i="92"/>
  <c r="B936" i="92"/>
  <c r="D935" i="92"/>
  <c r="B935" i="92"/>
  <c r="D934" i="92"/>
  <c r="B934" i="92"/>
  <c r="D933" i="92"/>
  <c r="B933" i="92"/>
  <c r="D932" i="92"/>
  <c r="B932" i="92"/>
  <c r="D931" i="92"/>
  <c r="B931" i="92"/>
  <c r="D930" i="92"/>
  <c r="B930" i="92"/>
  <c r="D929" i="92"/>
  <c r="B929" i="92"/>
  <c r="D928" i="92"/>
  <c r="B928" i="92"/>
  <c r="D927" i="92"/>
  <c r="B927" i="92"/>
  <c r="D926" i="92"/>
  <c r="B926" i="92"/>
  <c r="D925" i="92"/>
  <c r="B925" i="92"/>
  <c r="D924" i="92"/>
  <c r="B924" i="92"/>
  <c r="D923" i="92"/>
  <c r="B923" i="92"/>
  <c r="D922" i="92"/>
  <c r="B922" i="92"/>
  <c r="D921" i="92"/>
  <c r="B921" i="92"/>
  <c r="D920" i="92"/>
  <c r="B920" i="92"/>
  <c r="D919" i="92"/>
  <c r="B919" i="92"/>
  <c r="D918" i="92"/>
  <c r="B918" i="92"/>
  <c r="D917" i="92"/>
  <c r="B917" i="92"/>
  <c r="D916" i="92"/>
  <c r="B916" i="92"/>
  <c r="D915" i="92"/>
  <c r="B915" i="92"/>
  <c r="D914" i="92"/>
  <c r="B914" i="92"/>
  <c r="D913" i="92"/>
  <c r="B913" i="92"/>
  <c r="D912" i="92"/>
  <c r="B912" i="92"/>
  <c r="D911" i="92"/>
  <c r="B911" i="92"/>
  <c r="D910" i="92"/>
  <c r="B910" i="92"/>
  <c r="D909" i="92"/>
  <c r="B909" i="92"/>
  <c r="D908" i="92"/>
  <c r="B908" i="92"/>
  <c r="D907" i="92"/>
  <c r="B907" i="92"/>
  <c r="D906" i="92"/>
  <c r="B906" i="92"/>
  <c r="D905" i="92"/>
  <c r="B905" i="92"/>
  <c r="D904" i="92"/>
  <c r="B904" i="92"/>
  <c r="D903" i="92"/>
  <c r="B903" i="92"/>
  <c r="D902" i="92"/>
  <c r="B902" i="92"/>
  <c r="D901" i="92"/>
  <c r="B901" i="92"/>
  <c r="D900" i="92"/>
  <c r="B900" i="92"/>
  <c r="D899" i="92"/>
  <c r="B899" i="92"/>
  <c r="D898" i="92"/>
  <c r="B898" i="92"/>
  <c r="D897" i="92"/>
  <c r="B897" i="92"/>
  <c r="D896" i="92"/>
  <c r="B896" i="92"/>
  <c r="D895" i="92"/>
  <c r="B895" i="92"/>
  <c r="D894" i="92"/>
  <c r="B894" i="92"/>
  <c r="D893" i="92"/>
  <c r="B893" i="92"/>
  <c r="D892" i="92"/>
  <c r="B892" i="92"/>
  <c r="D891" i="92"/>
  <c r="B891" i="92"/>
  <c r="D890" i="92"/>
  <c r="B890" i="92"/>
  <c r="D889" i="92"/>
  <c r="B889" i="92"/>
  <c r="D888" i="92"/>
  <c r="B888" i="92"/>
  <c r="D887" i="92"/>
  <c r="B887" i="92"/>
  <c r="D886" i="92"/>
  <c r="B886" i="92"/>
  <c r="D885" i="92"/>
  <c r="B885" i="92"/>
  <c r="D884" i="92"/>
  <c r="B884" i="92"/>
  <c r="D883" i="92"/>
  <c r="B883" i="92"/>
  <c r="D882" i="92"/>
  <c r="B882" i="92"/>
  <c r="D881" i="92"/>
  <c r="B881" i="92"/>
  <c r="D880" i="92"/>
  <c r="B880" i="92"/>
  <c r="D879" i="92"/>
  <c r="B879" i="92"/>
  <c r="D878" i="92"/>
  <c r="B878" i="92"/>
  <c r="D877" i="92"/>
  <c r="B877" i="92"/>
  <c r="D876" i="92"/>
  <c r="B876" i="92"/>
  <c r="D875" i="92"/>
  <c r="B875" i="92"/>
  <c r="D874" i="92"/>
  <c r="B874" i="92"/>
  <c r="D873" i="92"/>
  <c r="B873" i="92"/>
  <c r="D872" i="92"/>
  <c r="B872" i="92"/>
  <c r="D871" i="92"/>
  <c r="B871" i="92"/>
  <c r="D870" i="92"/>
  <c r="B870" i="92"/>
  <c r="D869" i="92"/>
  <c r="B869" i="92"/>
  <c r="D868" i="92"/>
  <c r="B868" i="92"/>
  <c r="D867" i="92"/>
  <c r="B867" i="92"/>
  <c r="D866" i="92"/>
  <c r="B866" i="92"/>
  <c r="D865" i="92"/>
  <c r="B865" i="92"/>
  <c r="D864" i="92"/>
  <c r="B864" i="92"/>
  <c r="D863" i="92"/>
  <c r="B863" i="92"/>
  <c r="D862" i="92"/>
  <c r="B862" i="92"/>
  <c r="D861" i="92"/>
  <c r="B861" i="92"/>
  <c r="D860" i="92"/>
  <c r="B860" i="92"/>
  <c r="D859" i="92"/>
  <c r="B859" i="92"/>
  <c r="D858" i="92"/>
  <c r="B858" i="92"/>
  <c r="D857" i="92"/>
  <c r="B857" i="92"/>
  <c r="D856" i="92"/>
  <c r="B856" i="92"/>
  <c r="D855" i="92"/>
  <c r="B855" i="92"/>
  <c r="D854" i="92"/>
  <c r="B854" i="92"/>
  <c r="D853" i="92"/>
  <c r="B853" i="92"/>
  <c r="D852" i="92"/>
  <c r="B852" i="92"/>
  <c r="D851" i="92"/>
  <c r="B851" i="92"/>
  <c r="D850" i="92"/>
  <c r="B850" i="92"/>
  <c r="D849" i="92"/>
  <c r="B849" i="92"/>
  <c r="D848" i="92"/>
  <c r="B848" i="92"/>
  <c r="D847" i="92"/>
  <c r="B847" i="92"/>
  <c r="D846" i="92"/>
  <c r="B846" i="92"/>
  <c r="D845" i="92"/>
  <c r="B845" i="92"/>
  <c r="D844" i="92"/>
  <c r="B844" i="92"/>
  <c r="D843" i="92"/>
  <c r="B843" i="92"/>
  <c r="D842" i="92"/>
  <c r="B842" i="92"/>
  <c r="D841" i="92"/>
  <c r="B841" i="92"/>
  <c r="D840" i="92"/>
  <c r="B840" i="92"/>
  <c r="D839" i="92"/>
  <c r="B839" i="92"/>
  <c r="D838" i="92"/>
  <c r="B838" i="92"/>
  <c r="D837" i="92"/>
  <c r="B837" i="92"/>
  <c r="D836" i="92"/>
  <c r="B836" i="92"/>
  <c r="D835" i="92"/>
  <c r="B835" i="92"/>
  <c r="D834" i="92"/>
  <c r="B834" i="92"/>
  <c r="D833" i="92"/>
  <c r="B833" i="92"/>
  <c r="D832" i="92"/>
  <c r="B832" i="92"/>
  <c r="D831" i="92"/>
  <c r="B831" i="92"/>
  <c r="D830" i="92"/>
  <c r="B830" i="92"/>
  <c r="D829" i="92"/>
  <c r="B829" i="92"/>
  <c r="D828" i="92"/>
  <c r="B828" i="92"/>
  <c r="D827" i="92"/>
  <c r="B827" i="92"/>
  <c r="D826" i="92"/>
  <c r="B826" i="92"/>
  <c r="D825" i="92"/>
  <c r="B825" i="92"/>
  <c r="D824" i="92"/>
  <c r="B824" i="92"/>
  <c r="D823" i="92"/>
  <c r="B823" i="92"/>
  <c r="D822" i="92"/>
  <c r="B822" i="92"/>
  <c r="D821" i="92"/>
  <c r="B821" i="92"/>
  <c r="D820" i="92"/>
  <c r="B820" i="92"/>
  <c r="D819" i="92"/>
  <c r="B819" i="92"/>
  <c r="D818" i="92"/>
  <c r="B818" i="92"/>
  <c r="D817" i="92"/>
  <c r="B817" i="92"/>
  <c r="D816" i="92"/>
  <c r="B816" i="92"/>
  <c r="D815" i="92"/>
  <c r="B815" i="92"/>
  <c r="D814" i="92"/>
  <c r="B814" i="92"/>
  <c r="D813" i="92"/>
  <c r="B813" i="92"/>
  <c r="D812" i="92"/>
  <c r="B812" i="92"/>
  <c r="D811" i="92"/>
  <c r="B811" i="92"/>
  <c r="D810" i="92"/>
  <c r="B810" i="92"/>
  <c r="D809" i="92"/>
  <c r="B809" i="92"/>
  <c r="D808" i="92"/>
  <c r="B808" i="92"/>
  <c r="D807" i="92"/>
  <c r="B807" i="92"/>
  <c r="D806" i="92"/>
  <c r="B806" i="92"/>
  <c r="D805" i="92"/>
  <c r="B805" i="92"/>
  <c r="D804" i="92"/>
  <c r="B804" i="92"/>
  <c r="D803" i="92"/>
  <c r="B803" i="92"/>
  <c r="D802" i="92"/>
  <c r="B802" i="92"/>
  <c r="D801" i="92"/>
  <c r="B801" i="92"/>
  <c r="D800" i="92"/>
  <c r="B800" i="92"/>
  <c r="D799" i="92"/>
  <c r="B799" i="92"/>
  <c r="D798" i="92"/>
  <c r="B798" i="92"/>
  <c r="D797" i="92"/>
  <c r="B797" i="92"/>
  <c r="D796" i="92"/>
  <c r="B796" i="92"/>
  <c r="D795" i="92"/>
  <c r="B795" i="92"/>
  <c r="D794" i="92"/>
  <c r="B794" i="92"/>
  <c r="D793" i="92"/>
  <c r="B793" i="92"/>
  <c r="D792" i="92"/>
  <c r="B792" i="92"/>
  <c r="D791" i="92"/>
  <c r="B791" i="92"/>
  <c r="D790" i="92"/>
  <c r="B790" i="92"/>
  <c r="D789" i="92"/>
  <c r="B789" i="92"/>
  <c r="D788" i="92"/>
  <c r="B788" i="92"/>
  <c r="D787" i="92"/>
  <c r="B787" i="92"/>
  <c r="D786" i="92"/>
  <c r="B786" i="92"/>
  <c r="D785" i="92"/>
  <c r="B785" i="92"/>
  <c r="D784" i="92"/>
  <c r="B784" i="92"/>
  <c r="D783" i="92"/>
  <c r="B783" i="92"/>
  <c r="D782" i="92"/>
  <c r="B782" i="92"/>
  <c r="D781" i="92"/>
  <c r="B781" i="92"/>
  <c r="D780" i="92"/>
  <c r="B780" i="92"/>
  <c r="D779" i="92"/>
  <c r="B779" i="92"/>
  <c r="D778" i="92"/>
  <c r="B778" i="92"/>
  <c r="D777" i="92"/>
  <c r="B777" i="92"/>
  <c r="D776" i="92"/>
  <c r="B776" i="92"/>
  <c r="D775" i="92"/>
  <c r="B775" i="92"/>
  <c r="D774" i="92"/>
  <c r="B774" i="92"/>
  <c r="D773" i="92"/>
  <c r="B773" i="92"/>
  <c r="D772" i="92"/>
  <c r="B772" i="92"/>
  <c r="D771" i="92"/>
  <c r="B771" i="92"/>
  <c r="D770" i="92"/>
  <c r="B770" i="92"/>
  <c r="D769" i="92"/>
  <c r="B769" i="92"/>
  <c r="D768" i="92"/>
  <c r="B768" i="92"/>
  <c r="D767" i="92"/>
  <c r="B767" i="92"/>
  <c r="D766" i="92"/>
  <c r="B766" i="92"/>
  <c r="D765" i="92"/>
  <c r="B765" i="92"/>
  <c r="D764" i="92"/>
  <c r="B764" i="92"/>
  <c r="D763" i="92"/>
  <c r="B763" i="92"/>
  <c r="D762" i="92"/>
  <c r="B762" i="92"/>
  <c r="D761" i="92"/>
  <c r="B761" i="92"/>
  <c r="D760" i="92"/>
  <c r="B760" i="92"/>
  <c r="D759" i="92"/>
  <c r="B759" i="92"/>
  <c r="D758" i="92"/>
  <c r="B758" i="92"/>
  <c r="D757" i="92"/>
  <c r="B757" i="92"/>
  <c r="D756" i="92"/>
  <c r="B756" i="92"/>
  <c r="D755" i="92"/>
  <c r="B755" i="92"/>
  <c r="D754" i="92"/>
  <c r="B754" i="92"/>
  <c r="D753" i="92"/>
  <c r="B753" i="92"/>
  <c r="D752" i="92"/>
  <c r="B752" i="92"/>
  <c r="D751" i="92"/>
  <c r="B751" i="92"/>
  <c r="D750" i="92"/>
  <c r="B750" i="92"/>
  <c r="D749" i="92"/>
  <c r="B749" i="92"/>
  <c r="D748" i="92"/>
  <c r="B748" i="92"/>
  <c r="D747" i="92"/>
  <c r="B747" i="92"/>
  <c r="D746" i="92"/>
  <c r="B746" i="92"/>
  <c r="D745" i="92"/>
  <c r="B745" i="92"/>
  <c r="D744" i="92"/>
  <c r="B744" i="92"/>
  <c r="D743" i="92"/>
  <c r="B743" i="92"/>
  <c r="D742" i="92"/>
  <c r="B742" i="92"/>
  <c r="D741" i="92"/>
  <c r="B741" i="92"/>
  <c r="D740" i="92"/>
  <c r="B740" i="92"/>
  <c r="D739" i="92"/>
  <c r="B739" i="92"/>
  <c r="D738" i="92"/>
  <c r="B738" i="92"/>
  <c r="D737" i="92"/>
  <c r="B737" i="92"/>
  <c r="D736" i="92"/>
  <c r="B736" i="92"/>
  <c r="D735" i="92"/>
  <c r="B735" i="92"/>
  <c r="D734" i="92"/>
  <c r="B734" i="92"/>
  <c r="D733" i="92"/>
  <c r="B733" i="92"/>
  <c r="D732" i="92"/>
  <c r="B732" i="92"/>
  <c r="D731" i="92"/>
  <c r="B731" i="92"/>
  <c r="D730" i="92"/>
  <c r="B730" i="92"/>
  <c r="D729" i="92"/>
  <c r="B729" i="92"/>
  <c r="D728" i="92"/>
  <c r="B728" i="92"/>
  <c r="D727" i="92"/>
  <c r="B727" i="92"/>
  <c r="D726" i="92"/>
  <c r="B726" i="92"/>
  <c r="D725" i="92"/>
  <c r="B725" i="92"/>
  <c r="D724" i="92"/>
  <c r="B724" i="92"/>
  <c r="D723" i="92"/>
  <c r="B723" i="92"/>
  <c r="D722" i="92"/>
  <c r="B722" i="92"/>
  <c r="D721" i="92"/>
  <c r="B721" i="92"/>
  <c r="D720" i="92"/>
  <c r="B720" i="92"/>
  <c r="D719" i="92"/>
  <c r="B719" i="92"/>
  <c r="D718" i="92"/>
  <c r="B718" i="92"/>
  <c r="D717" i="92"/>
  <c r="B717" i="92"/>
  <c r="D716" i="92"/>
  <c r="B716" i="92"/>
  <c r="D715" i="92"/>
  <c r="B715" i="92"/>
  <c r="D714" i="92"/>
  <c r="B714" i="92"/>
  <c r="D713" i="92"/>
  <c r="B713" i="92"/>
  <c r="D712" i="92"/>
  <c r="B712" i="92"/>
  <c r="D711" i="92"/>
  <c r="B711" i="92"/>
  <c r="D710" i="92"/>
  <c r="B710" i="92"/>
  <c r="D709" i="92"/>
  <c r="B709" i="92"/>
  <c r="D708" i="92"/>
  <c r="B708" i="92"/>
  <c r="D707" i="92"/>
  <c r="B707" i="92"/>
  <c r="D706" i="92"/>
  <c r="B706" i="92"/>
  <c r="D705" i="92"/>
  <c r="B705" i="92"/>
  <c r="D704" i="92"/>
  <c r="B704" i="92"/>
  <c r="D703" i="92"/>
  <c r="B703" i="92"/>
  <c r="D702" i="92"/>
  <c r="B702" i="92"/>
  <c r="D701" i="92"/>
  <c r="B701" i="92"/>
  <c r="D700" i="92"/>
  <c r="B700" i="92"/>
  <c r="D699" i="92"/>
  <c r="B699" i="92"/>
  <c r="D698" i="92"/>
  <c r="B698" i="92"/>
  <c r="D697" i="92"/>
  <c r="B697" i="92"/>
  <c r="D696" i="92"/>
  <c r="B696" i="92"/>
  <c r="D695" i="92"/>
  <c r="B695" i="92"/>
  <c r="D694" i="92"/>
  <c r="B694" i="92"/>
  <c r="D693" i="92"/>
  <c r="B693" i="92"/>
  <c r="D692" i="92"/>
  <c r="B692" i="92"/>
  <c r="D691" i="92"/>
  <c r="B691" i="92"/>
  <c r="D690" i="92"/>
  <c r="B690" i="92"/>
  <c r="D689" i="92"/>
  <c r="B689" i="92"/>
  <c r="D688" i="92"/>
  <c r="B688" i="92"/>
  <c r="D687" i="92"/>
  <c r="B687" i="92"/>
  <c r="D686" i="92"/>
  <c r="B686" i="92"/>
  <c r="D685" i="92"/>
  <c r="B685" i="92"/>
  <c r="D684" i="92"/>
  <c r="B684" i="92"/>
  <c r="D683" i="92"/>
  <c r="B683" i="92"/>
  <c r="D682" i="92"/>
  <c r="B682" i="92"/>
  <c r="D681" i="92"/>
  <c r="B681" i="92"/>
  <c r="D680" i="92"/>
  <c r="B680" i="92"/>
  <c r="D679" i="92"/>
  <c r="B679" i="92"/>
  <c r="D678" i="92"/>
  <c r="B678" i="92"/>
  <c r="D677" i="92"/>
  <c r="B677" i="92"/>
  <c r="D676" i="92"/>
  <c r="B676" i="92"/>
  <c r="D675" i="92"/>
  <c r="B675" i="92"/>
  <c r="D674" i="92"/>
  <c r="B674" i="92"/>
  <c r="D673" i="92"/>
  <c r="B673" i="92"/>
  <c r="D672" i="92"/>
  <c r="B672" i="92"/>
  <c r="D671" i="92"/>
  <c r="B671" i="92"/>
  <c r="D670" i="92"/>
  <c r="B670" i="92"/>
  <c r="D669" i="92"/>
  <c r="B669" i="92"/>
  <c r="D668" i="92"/>
  <c r="B668" i="92"/>
  <c r="D667" i="92"/>
  <c r="B667" i="92"/>
  <c r="D666" i="92"/>
  <c r="B666" i="92"/>
  <c r="D665" i="92"/>
  <c r="B665" i="92"/>
  <c r="D664" i="92"/>
  <c r="B664" i="92"/>
  <c r="D663" i="92"/>
  <c r="B663" i="92"/>
  <c r="D662" i="92"/>
  <c r="B662" i="92"/>
  <c r="D661" i="92"/>
  <c r="B661" i="92"/>
  <c r="D660" i="92"/>
  <c r="B660" i="92"/>
  <c r="D659" i="92"/>
  <c r="B659" i="92"/>
  <c r="D658" i="92"/>
  <c r="B658" i="92"/>
  <c r="D657" i="92"/>
  <c r="B657" i="92"/>
  <c r="D656" i="92"/>
  <c r="B656" i="92"/>
  <c r="D655" i="92"/>
  <c r="B655" i="92"/>
  <c r="D654" i="92"/>
  <c r="B654" i="92"/>
  <c r="D653" i="92"/>
  <c r="B653" i="92"/>
  <c r="D652" i="92"/>
  <c r="B652" i="92"/>
  <c r="D651" i="92"/>
  <c r="B651" i="92"/>
  <c r="D650" i="92"/>
  <c r="B650" i="92"/>
  <c r="D649" i="92"/>
  <c r="B649" i="92"/>
  <c r="D648" i="92"/>
  <c r="B648" i="92"/>
  <c r="D647" i="92"/>
  <c r="B647" i="92"/>
  <c r="D646" i="92"/>
  <c r="B646" i="92"/>
  <c r="D645" i="92"/>
  <c r="B645" i="92"/>
  <c r="D644" i="92"/>
  <c r="B644" i="92"/>
  <c r="D643" i="92"/>
  <c r="B643" i="92"/>
  <c r="D642" i="92"/>
  <c r="B642" i="92"/>
  <c r="D641" i="92"/>
  <c r="B641" i="92"/>
  <c r="D640" i="92"/>
  <c r="B640" i="92"/>
  <c r="D639" i="92"/>
  <c r="B639" i="92"/>
  <c r="D638" i="92"/>
  <c r="B638" i="92"/>
  <c r="D637" i="92"/>
  <c r="B637" i="92"/>
  <c r="D636" i="92"/>
  <c r="B636" i="92"/>
  <c r="D635" i="92"/>
  <c r="B635" i="92"/>
  <c r="D634" i="92"/>
  <c r="B634" i="92"/>
  <c r="D633" i="92"/>
  <c r="B633" i="92"/>
  <c r="D632" i="92"/>
  <c r="B632" i="92"/>
  <c r="D631" i="92"/>
  <c r="B631" i="92"/>
  <c r="D630" i="92"/>
  <c r="B630" i="92"/>
  <c r="D629" i="92"/>
  <c r="B629" i="92"/>
  <c r="D628" i="92"/>
  <c r="B628" i="92"/>
  <c r="D627" i="92"/>
  <c r="B627" i="92"/>
  <c r="D626" i="92"/>
  <c r="B626" i="92"/>
  <c r="D625" i="92"/>
  <c r="B625" i="92"/>
  <c r="D624" i="92"/>
  <c r="B624" i="92"/>
  <c r="D623" i="92"/>
  <c r="B623" i="92"/>
  <c r="D622" i="92"/>
  <c r="B622" i="92"/>
  <c r="D621" i="92"/>
  <c r="B621" i="92"/>
  <c r="D620" i="92"/>
  <c r="B620" i="92"/>
  <c r="D619" i="92"/>
  <c r="B619" i="92"/>
  <c r="D618" i="92"/>
  <c r="B618" i="92"/>
  <c r="D617" i="92"/>
  <c r="B617" i="92"/>
  <c r="D616" i="92"/>
  <c r="B616" i="92"/>
  <c r="D615" i="92"/>
  <c r="B615" i="92"/>
  <c r="D614" i="92"/>
  <c r="B614" i="92"/>
  <c r="D613" i="92"/>
  <c r="B613" i="92"/>
  <c r="D612" i="92"/>
  <c r="B612" i="92"/>
  <c r="D611" i="92"/>
  <c r="B611" i="92"/>
  <c r="D610" i="92"/>
  <c r="B610" i="92"/>
  <c r="D609" i="92"/>
  <c r="B609" i="92"/>
  <c r="D608" i="92"/>
  <c r="B608" i="92"/>
  <c r="D607" i="92"/>
  <c r="B607" i="92"/>
  <c r="D606" i="92"/>
  <c r="B606" i="92"/>
  <c r="D605" i="92"/>
  <c r="B605" i="92"/>
  <c r="D604" i="92"/>
  <c r="B604" i="92"/>
  <c r="D603" i="92"/>
  <c r="B603" i="92"/>
  <c r="D602" i="92"/>
  <c r="B602" i="92"/>
  <c r="D601" i="92"/>
  <c r="B601" i="92"/>
  <c r="D600" i="92"/>
  <c r="B600" i="92"/>
  <c r="D599" i="92"/>
  <c r="B599" i="92"/>
  <c r="D598" i="92"/>
  <c r="B598" i="92"/>
  <c r="D597" i="92"/>
  <c r="B597" i="92"/>
  <c r="D596" i="92"/>
  <c r="B596" i="92"/>
  <c r="D595" i="92"/>
  <c r="B595" i="92"/>
  <c r="D594" i="92"/>
  <c r="B594" i="92"/>
  <c r="D593" i="92"/>
  <c r="B593" i="92"/>
  <c r="D592" i="92"/>
  <c r="B592" i="92"/>
  <c r="D591" i="92"/>
  <c r="B591" i="92"/>
  <c r="D590" i="92"/>
  <c r="B590" i="92"/>
  <c r="D589" i="92"/>
  <c r="B589" i="92"/>
  <c r="D588" i="92"/>
  <c r="B588" i="92"/>
  <c r="D587" i="92"/>
  <c r="B587" i="92"/>
  <c r="D586" i="92"/>
  <c r="B586" i="92"/>
  <c r="D585" i="92"/>
  <c r="B585" i="92"/>
  <c r="D584" i="92"/>
  <c r="B584" i="92"/>
  <c r="D583" i="92"/>
  <c r="B583" i="92"/>
  <c r="D582" i="92"/>
  <c r="B582" i="92"/>
  <c r="D581" i="92"/>
  <c r="B581" i="92"/>
  <c r="D580" i="92"/>
  <c r="B580" i="92"/>
  <c r="D579" i="92"/>
  <c r="B579" i="92"/>
  <c r="D578" i="92"/>
  <c r="B578" i="92"/>
  <c r="D577" i="92"/>
  <c r="B577" i="92"/>
  <c r="D576" i="92"/>
  <c r="B576" i="92"/>
  <c r="D575" i="92"/>
  <c r="B575" i="92"/>
  <c r="D574" i="92"/>
  <c r="B574" i="92"/>
  <c r="D573" i="92"/>
  <c r="B573" i="92"/>
  <c r="D572" i="92"/>
  <c r="B572" i="92"/>
  <c r="D571" i="92"/>
  <c r="B571" i="92"/>
  <c r="D570" i="92"/>
  <c r="B570" i="92"/>
  <c r="D569" i="92"/>
  <c r="B569" i="92"/>
  <c r="D568" i="92"/>
  <c r="B568" i="92"/>
  <c r="D567" i="92"/>
  <c r="B567" i="92"/>
  <c r="D566" i="92"/>
  <c r="B566" i="92"/>
  <c r="D565" i="92"/>
  <c r="B565" i="92"/>
  <c r="D564" i="92"/>
  <c r="B564" i="92"/>
  <c r="D563" i="92"/>
  <c r="B563" i="92"/>
  <c r="D562" i="92"/>
  <c r="B562" i="92"/>
  <c r="D561" i="92"/>
  <c r="B561" i="92"/>
  <c r="D560" i="92"/>
  <c r="B560" i="92"/>
  <c r="D559" i="92"/>
  <c r="B559" i="92"/>
  <c r="D558" i="92"/>
  <c r="B558" i="92"/>
  <c r="D557" i="92"/>
  <c r="B557" i="92"/>
  <c r="D556" i="92"/>
  <c r="B556" i="92"/>
  <c r="D555" i="92"/>
  <c r="B555" i="92"/>
  <c r="D554" i="92"/>
  <c r="B554" i="92"/>
  <c r="D553" i="92"/>
  <c r="B553" i="92"/>
  <c r="D552" i="92"/>
  <c r="B552" i="92"/>
  <c r="D551" i="92"/>
  <c r="B551" i="92"/>
  <c r="D550" i="92"/>
  <c r="B550" i="92"/>
  <c r="D549" i="92"/>
  <c r="B549" i="92"/>
  <c r="D548" i="92"/>
  <c r="B548" i="92"/>
  <c r="D547" i="92"/>
  <c r="B547" i="92"/>
  <c r="D546" i="92"/>
  <c r="B546" i="92"/>
  <c r="D545" i="92"/>
  <c r="B545" i="92"/>
  <c r="D544" i="92"/>
  <c r="B544" i="92"/>
  <c r="D543" i="92"/>
  <c r="B543" i="92"/>
  <c r="D542" i="92"/>
  <c r="B542" i="92"/>
  <c r="D541" i="92"/>
  <c r="B541" i="92"/>
  <c r="D540" i="92"/>
  <c r="B540" i="92"/>
  <c r="D539" i="92"/>
  <c r="B539" i="92"/>
  <c r="D538" i="92"/>
  <c r="B538" i="92"/>
  <c r="D537" i="92"/>
  <c r="B537" i="92"/>
  <c r="D536" i="92"/>
  <c r="B536" i="92"/>
  <c r="D535" i="92"/>
  <c r="B535" i="92"/>
  <c r="D534" i="92"/>
  <c r="B534" i="92"/>
  <c r="D533" i="92"/>
  <c r="B533" i="92"/>
  <c r="D532" i="92"/>
  <c r="B532" i="92"/>
  <c r="D531" i="92"/>
  <c r="B531" i="92"/>
  <c r="D530" i="92"/>
  <c r="B530" i="92"/>
  <c r="D529" i="92"/>
  <c r="B529" i="92"/>
  <c r="D528" i="92"/>
  <c r="B528" i="92"/>
  <c r="D527" i="92"/>
  <c r="B527" i="92"/>
  <c r="D526" i="92"/>
  <c r="B526" i="92"/>
  <c r="D525" i="92"/>
  <c r="B525" i="92"/>
  <c r="D524" i="92"/>
  <c r="B524" i="92"/>
  <c r="D523" i="92"/>
  <c r="B523" i="92"/>
  <c r="D522" i="92"/>
  <c r="B522" i="92"/>
  <c r="D521" i="92"/>
  <c r="B521" i="92"/>
  <c r="D520" i="92"/>
  <c r="B520" i="92"/>
  <c r="D519" i="92"/>
  <c r="B519" i="92"/>
  <c r="D518" i="92"/>
  <c r="B518" i="92"/>
  <c r="D517" i="92"/>
  <c r="B517" i="92"/>
  <c r="D516" i="92"/>
  <c r="B516" i="92"/>
  <c r="D515" i="92"/>
  <c r="B515" i="92"/>
  <c r="D514" i="92"/>
  <c r="B514" i="92"/>
  <c r="D513" i="92"/>
  <c r="B513" i="92"/>
  <c r="D512" i="92"/>
  <c r="B512" i="92"/>
  <c r="D511" i="92"/>
  <c r="B511" i="92"/>
  <c r="D510" i="92"/>
  <c r="B510" i="92"/>
  <c r="D509" i="92"/>
  <c r="B509" i="92"/>
  <c r="D508" i="92"/>
  <c r="B508" i="92"/>
  <c r="D507" i="92"/>
  <c r="B507" i="92"/>
  <c r="D506" i="92"/>
  <c r="B506" i="92"/>
  <c r="D505" i="92"/>
  <c r="B505" i="92"/>
  <c r="D504" i="92"/>
  <c r="B504" i="92"/>
  <c r="D503" i="92"/>
  <c r="B503" i="92"/>
  <c r="D502" i="92"/>
  <c r="B502" i="92"/>
  <c r="D501" i="92"/>
  <c r="B501" i="92"/>
  <c r="D500" i="92"/>
  <c r="B500" i="92"/>
  <c r="D499" i="92"/>
  <c r="B499" i="92"/>
  <c r="D498" i="92"/>
  <c r="B498" i="92"/>
  <c r="D497" i="92"/>
  <c r="B497" i="92"/>
  <c r="D496" i="92"/>
  <c r="B496" i="92"/>
  <c r="D495" i="92"/>
  <c r="B495" i="92"/>
  <c r="D494" i="92"/>
  <c r="B494" i="92"/>
  <c r="D493" i="92"/>
  <c r="B493" i="92"/>
  <c r="D492" i="92"/>
  <c r="B492" i="92"/>
  <c r="D491" i="92"/>
  <c r="B491" i="92"/>
  <c r="D490" i="92"/>
  <c r="B490" i="92"/>
  <c r="D489" i="92"/>
  <c r="B489" i="92"/>
  <c r="D488" i="92"/>
  <c r="B488" i="92"/>
  <c r="D487" i="92"/>
  <c r="B487" i="92"/>
  <c r="D486" i="92"/>
  <c r="B486" i="92"/>
  <c r="D485" i="92"/>
  <c r="B485" i="92"/>
  <c r="D484" i="92"/>
  <c r="B484" i="92"/>
  <c r="D483" i="92"/>
  <c r="B483" i="92"/>
  <c r="D482" i="92"/>
  <c r="B482" i="92"/>
  <c r="D481" i="92"/>
  <c r="B481" i="92"/>
  <c r="D480" i="92"/>
  <c r="B480" i="92"/>
  <c r="D479" i="92"/>
  <c r="B479" i="92"/>
  <c r="D478" i="92"/>
  <c r="B478" i="92"/>
  <c r="D477" i="92"/>
  <c r="B477" i="92"/>
  <c r="D476" i="92"/>
  <c r="B476" i="92"/>
  <c r="D475" i="92"/>
  <c r="B475" i="92"/>
  <c r="D474" i="92"/>
  <c r="B474" i="92"/>
  <c r="D473" i="92"/>
  <c r="B473" i="92"/>
  <c r="D472" i="92"/>
  <c r="B472" i="92"/>
  <c r="D471" i="92"/>
  <c r="B471" i="92"/>
  <c r="D470" i="92"/>
  <c r="B470" i="92"/>
  <c r="D469" i="92"/>
  <c r="B469" i="92"/>
  <c r="D468" i="92"/>
  <c r="B468" i="92"/>
  <c r="D467" i="92"/>
  <c r="B467" i="92"/>
  <c r="D466" i="92"/>
  <c r="B466" i="92"/>
  <c r="D465" i="92"/>
  <c r="B465" i="92"/>
  <c r="D464" i="92"/>
  <c r="B464" i="92"/>
  <c r="D463" i="92"/>
  <c r="B463" i="92"/>
  <c r="D462" i="92"/>
  <c r="B462" i="92"/>
  <c r="D461" i="92"/>
  <c r="B461" i="92"/>
  <c r="D460" i="92"/>
  <c r="B460" i="92"/>
  <c r="D459" i="92"/>
  <c r="B459" i="92"/>
  <c r="D458" i="92"/>
  <c r="B458" i="92"/>
  <c r="D457" i="92"/>
  <c r="B457" i="92"/>
  <c r="D456" i="92"/>
  <c r="B456" i="92"/>
  <c r="D455" i="92"/>
  <c r="B455" i="92"/>
  <c r="D454" i="92"/>
  <c r="B454" i="92"/>
  <c r="D453" i="92"/>
  <c r="B453" i="92"/>
  <c r="D452" i="92"/>
  <c r="B452" i="92"/>
  <c r="D451" i="92"/>
  <c r="B451" i="92"/>
  <c r="D450" i="92"/>
  <c r="B450" i="92"/>
  <c r="D449" i="92"/>
  <c r="B449" i="92"/>
  <c r="D448" i="92"/>
  <c r="B448" i="92"/>
  <c r="D447" i="92"/>
  <c r="B447" i="92"/>
  <c r="D446" i="92"/>
  <c r="B446" i="92"/>
  <c r="D445" i="92"/>
  <c r="B445" i="92"/>
  <c r="D444" i="92"/>
  <c r="B444" i="92"/>
  <c r="D443" i="92"/>
  <c r="B443" i="92"/>
  <c r="D442" i="92"/>
  <c r="B442" i="92"/>
  <c r="D441" i="92"/>
  <c r="B441" i="92"/>
  <c r="D440" i="92"/>
  <c r="B440" i="92"/>
  <c r="D439" i="92"/>
  <c r="B439" i="92"/>
  <c r="D438" i="92"/>
  <c r="B438" i="92"/>
  <c r="D437" i="92"/>
  <c r="B437" i="92"/>
  <c r="D436" i="92"/>
  <c r="B436" i="92"/>
  <c r="D435" i="92"/>
  <c r="B435" i="92"/>
  <c r="D434" i="92"/>
  <c r="B434" i="92"/>
  <c r="D433" i="92"/>
  <c r="B433" i="92"/>
  <c r="D432" i="92"/>
  <c r="B432" i="92"/>
  <c r="D431" i="92"/>
  <c r="B431" i="92"/>
  <c r="D430" i="92"/>
  <c r="B430" i="92"/>
  <c r="D429" i="92"/>
  <c r="B429" i="92"/>
  <c r="D428" i="92"/>
  <c r="B428" i="92"/>
  <c r="D427" i="92"/>
  <c r="B427" i="92"/>
  <c r="D426" i="92"/>
  <c r="B426" i="92"/>
  <c r="D425" i="92"/>
  <c r="B425" i="92"/>
  <c r="D424" i="92"/>
  <c r="B424" i="92"/>
  <c r="D423" i="92"/>
  <c r="B423" i="92"/>
  <c r="D422" i="92"/>
  <c r="B422" i="92"/>
  <c r="D421" i="92"/>
  <c r="B421" i="92"/>
  <c r="D420" i="92"/>
  <c r="B420" i="92"/>
  <c r="D419" i="92"/>
  <c r="B419" i="92"/>
  <c r="D418" i="92"/>
  <c r="B418" i="92"/>
  <c r="D417" i="92"/>
  <c r="B417" i="92"/>
  <c r="D416" i="92"/>
  <c r="B416" i="92"/>
  <c r="D415" i="92"/>
  <c r="B415" i="92"/>
  <c r="D414" i="92"/>
  <c r="B414" i="92"/>
  <c r="D413" i="92"/>
  <c r="B413" i="92"/>
  <c r="D412" i="92"/>
  <c r="B412" i="92"/>
  <c r="D411" i="92"/>
  <c r="B411" i="92"/>
  <c r="D410" i="92"/>
  <c r="B410" i="92"/>
  <c r="D409" i="92"/>
  <c r="B409" i="92"/>
  <c r="D408" i="92"/>
  <c r="B408" i="92"/>
  <c r="D407" i="92"/>
  <c r="B407" i="92"/>
  <c r="D406" i="92"/>
  <c r="B406" i="92"/>
  <c r="D405" i="92"/>
  <c r="B405" i="92"/>
  <c r="D404" i="92"/>
  <c r="B404" i="92"/>
  <c r="D403" i="92"/>
  <c r="B403" i="92"/>
  <c r="D402" i="92"/>
  <c r="B402" i="92"/>
  <c r="D401" i="92"/>
  <c r="B401" i="92"/>
  <c r="D400" i="92"/>
  <c r="B400" i="92"/>
  <c r="D399" i="92"/>
  <c r="B399" i="92"/>
  <c r="D398" i="92"/>
  <c r="B398" i="92"/>
  <c r="D397" i="92"/>
  <c r="B397" i="92"/>
  <c r="D396" i="92"/>
  <c r="B396" i="92"/>
  <c r="D395" i="92"/>
  <c r="B395" i="92"/>
  <c r="D394" i="92"/>
  <c r="B394" i="92"/>
  <c r="D393" i="92"/>
  <c r="B393" i="92"/>
  <c r="D392" i="92"/>
  <c r="B392" i="92"/>
  <c r="D391" i="92"/>
  <c r="B391" i="92"/>
  <c r="D390" i="92"/>
  <c r="B390" i="92"/>
  <c r="D389" i="92"/>
  <c r="B389" i="92"/>
  <c r="D388" i="92"/>
  <c r="B388" i="92"/>
  <c r="D387" i="92"/>
  <c r="B387" i="92"/>
  <c r="D386" i="92"/>
  <c r="B386" i="92"/>
  <c r="D385" i="92"/>
  <c r="B385" i="92"/>
  <c r="D384" i="92"/>
  <c r="B384" i="92"/>
  <c r="D383" i="92"/>
  <c r="B383" i="92"/>
  <c r="D382" i="92"/>
  <c r="B382" i="92"/>
  <c r="D381" i="92"/>
  <c r="B381" i="92"/>
  <c r="D380" i="92"/>
  <c r="B380" i="92"/>
  <c r="D379" i="92"/>
  <c r="B379" i="92"/>
  <c r="D378" i="92"/>
  <c r="B378" i="92"/>
  <c r="D377" i="92"/>
  <c r="B377" i="92"/>
  <c r="D376" i="92"/>
  <c r="B376" i="92"/>
  <c r="D375" i="92"/>
  <c r="B375" i="92"/>
  <c r="D374" i="92"/>
  <c r="B374" i="92"/>
  <c r="D373" i="92"/>
  <c r="B373" i="92"/>
  <c r="D372" i="92"/>
  <c r="B372" i="92"/>
  <c r="D371" i="92"/>
  <c r="B371" i="92"/>
  <c r="D370" i="92"/>
  <c r="B370" i="92"/>
  <c r="D369" i="92"/>
  <c r="B369" i="92"/>
  <c r="D368" i="92"/>
  <c r="B368" i="92"/>
  <c r="D367" i="92"/>
  <c r="B367" i="92"/>
  <c r="D366" i="92"/>
  <c r="B366" i="92"/>
  <c r="D365" i="92"/>
  <c r="B365" i="92"/>
  <c r="D364" i="92"/>
  <c r="B364" i="92"/>
  <c r="D363" i="92"/>
  <c r="B363" i="92"/>
  <c r="D362" i="92"/>
  <c r="B362" i="92"/>
  <c r="D361" i="92"/>
  <c r="B361" i="92"/>
  <c r="D360" i="92"/>
  <c r="B360" i="92"/>
  <c r="D359" i="92"/>
  <c r="B359" i="92"/>
  <c r="D358" i="92"/>
  <c r="B358" i="92"/>
  <c r="D357" i="92"/>
  <c r="B357" i="92"/>
  <c r="D356" i="92"/>
  <c r="B356" i="92"/>
  <c r="D355" i="92"/>
  <c r="B355" i="92"/>
  <c r="D354" i="92"/>
  <c r="B354" i="92"/>
  <c r="D353" i="92"/>
  <c r="B353" i="92"/>
  <c r="D352" i="92"/>
  <c r="B352" i="92"/>
  <c r="D351" i="92"/>
  <c r="B351" i="92"/>
  <c r="D350" i="92"/>
  <c r="B350" i="92"/>
  <c r="D349" i="92"/>
  <c r="B349" i="92"/>
  <c r="D348" i="92"/>
  <c r="B348" i="92"/>
  <c r="D347" i="92"/>
  <c r="B347" i="92"/>
  <c r="D346" i="92"/>
  <c r="B346" i="92"/>
  <c r="D345" i="92"/>
  <c r="B345" i="92"/>
  <c r="D344" i="92"/>
  <c r="B344" i="92"/>
  <c r="D343" i="92"/>
  <c r="B343" i="92"/>
  <c r="D342" i="92"/>
  <c r="B342" i="92"/>
  <c r="D341" i="92"/>
  <c r="B341" i="92"/>
  <c r="D340" i="92"/>
  <c r="B340" i="92"/>
  <c r="D339" i="92"/>
  <c r="B339" i="92"/>
  <c r="D338" i="92"/>
  <c r="B338" i="92"/>
  <c r="D337" i="92"/>
  <c r="B337" i="92"/>
  <c r="D336" i="92"/>
  <c r="B336" i="92"/>
  <c r="D335" i="92"/>
  <c r="B335" i="92"/>
  <c r="D334" i="92"/>
  <c r="B334" i="92"/>
  <c r="D333" i="92"/>
  <c r="B333" i="92"/>
  <c r="D332" i="92"/>
  <c r="B332" i="92"/>
  <c r="D331" i="92"/>
  <c r="B331" i="92"/>
  <c r="D330" i="92"/>
  <c r="B330" i="92"/>
  <c r="D329" i="92"/>
  <c r="B329" i="92"/>
  <c r="D328" i="92"/>
  <c r="B328" i="92"/>
  <c r="D327" i="92"/>
  <c r="B327" i="92"/>
  <c r="D326" i="92"/>
  <c r="B326" i="92"/>
  <c r="D325" i="92"/>
  <c r="B325" i="92"/>
  <c r="D324" i="92"/>
  <c r="B324" i="92"/>
  <c r="D323" i="92"/>
  <c r="B323" i="92"/>
  <c r="D322" i="92"/>
  <c r="B322" i="92"/>
  <c r="D321" i="92"/>
  <c r="B321" i="92"/>
  <c r="D320" i="92"/>
  <c r="B320" i="92"/>
  <c r="D319" i="92"/>
  <c r="B319" i="92"/>
  <c r="D318" i="92"/>
  <c r="B318" i="92"/>
  <c r="D317" i="92"/>
  <c r="B317" i="92"/>
  <c r="D316" i="92"/>
  <c r="B316" i="92"/>
  <c r="D315" i="92"/>
  <c r="B315" i="92"/>
  <c r="D314" i="92"/>
  <c r="B314" i="92"/>
  <c r="D313" i="92"/>
  <c r="B313" i="92"/>
  <c r="D312" i="92"/>
  <c r="B312" i="92"/>
  <c r="D311" i="92"/>
  <c r="B311" i="92"/>
  <c r="D310" i="92"/>
  <c r="B310" i="92"/>
  <c r="D309" i="92"/>
  <c r="B309" i="92"/>
  <c r="D308" i="92"/>
  <c r="B308" i="92"/>
  <c r="D307" i="92"/>
  <c r="B307" i="92"/>
  <c r="D306" i="92"/>
  <c r="B306" i="92"/>
  <c r="D305" i="92"/>
  <c r="B305" i="92"/>
  <c r="D304" i="92"/>
  <c r="B304" i="92"/>
  <c r="D303" i="92"/>
  <c r="B303" i="92"/>
  <c r="D302" i="92"/>
  <c r="B302" i="92"/>
  <c r="D301" i="92"/>
  <c r="B301" i="92"/>
  <c r="D300" i="92"/>
  <c r="B300" i="92"/>
  <c r="D299" i="92"/>
  <c r="B299" i="92"/>
  <c r="D298" i="92"/>
  <c r="B298" i="92"/>
  <c r="D297" i="92"/>
  <c r="B297" i="92"/>
  <c r="D296" i="92"/>
  <c r="B296" i="92"/>
  <c r="D295" i="92"/>
  <c r="B295" i="92"/>
  <c r="D294" i="92"/>
  <c r="B294" i="92"/>
  <c r="D293" i="92"/>
  <c r="B293" i="92"/>
  <c r="D292" i="92"/>
  <c r="B292" i="92"/>
  <c r="D291" i="92"/>
  <c r="B291" i="92"/>
  <c r="D290" i="92"/>
  <c r="B290" i="92"/>
  <c r="D289" i="92"/>
  <c r="B289" i="92"/>
  <c r="D288" i="92"/>
  <c r="B288" i="92"/>
  <c r="D287" i="92"/>
  <c r="B287" i="92"/>
  <c r="D286" i="92"/>
  <c r="B286" i="92"/>
  <c r="D285" i="92"/>
  <c r="B285" i="92"/>
  <c r="D284" i="92"/>
  <c r="B284" i="92"/>
  <c r="D283" i="92"/>
  <c r="B283" i="92"/>
  <c r="D282" i="92"/>
  <c r="B282" i="92"/>
  <c r="D281" i="92"/>
  <c r="B281" i="92"/>
  <c r="D280" i="92"/>
  <c r="B280" i="92"/>
  <c r="D279" i="92"/>
  <c r="B279" i="92"/>
  <c r="D278" i="92"/>
  <c r="B278" i="92"/>
  <c r="D277" i="92"/>
  <c r="B277" i="92"/>
  <c r="D276" i="92"/>
  <c r="B276" i="92"/>
  <c r="D275" i="92"/>
  <c r="B275" i="92"/>
  <c r="D274" i="92"/>
  <c r="B274" i="92"/>
  <c r="D273" i="92"/>
  <c r="B273" i="92"/>
  <c r="D272" i="92"/>
  <c r="B272" i="92"/>
  <c r="D271" i="92"/>
  <c r="B271" i="92"/>
  <c r="D270" i="92"/>
  <c r="B270" i="92"/>
  <c r="D269" i="92"/>
  <c r="B269" i="92"/>
  <c r="D268" i="92"/>
  <c r="B268" i="92"/>
  <c r="D267" i="92"/>
  <c r="B267" i="92"/>
  <c r="D266" i="92"/>
  <c r="B266" i="92"/>
  <c r="D265" i="92"/>
  <c r="B265" i="92"/>
  <c r="D264" i="92"/>
  <c r="B264" i="92"/>
  <c r="D263" i="92"/>
  <c r="B263" i="92"/>
  <c r="D262" i="92"/>
  <c r="B262" i="92"/>
  <c r="D261" i="92"/>
  <c r="B261" i="92"/>
  <c r="D260" i="92"/>
  <c r="B260" i="92"/>
  <c r="D259" i="92"/>
  <c r="B259" i="92"/>
  <c r="D258" i="92"/>
  <c r="B258" i="92"/>
  <c r="D257" i="92"/>
  <c r="B257" i="92"/>
  <c r="D256" i="92"/>
  <c r="B256" i="92"/>
  <c r="D255" i="92"/>
  <c r="B255" i="92"/>
  <c r="D254" i="92"/>
  <c r="B254" i="92"/>
  <c r="D253" i="92"/>
  <c r="B253" i="92"/>
  <c r="D252" i="92"/>
  <c r="B252" i="92"/>
  <c r="D251" i="92"/>
  <c r="B251" i="92"/>
  <c r="D250" i="92"/>
  <c r="B250" i="92"/>
  <c r="D249" i="92"/>
  <c r="B249" i="92"/>
  <c r="D248" i="92"/>
  <c r="B248" i="92"/>
  <c r="D247" i="92"/>
  <c r="B247" i="92"/>
  <c r="D246" i="92"/>
  <c r="B246" i="92"/>
  <c r="D245" i="92"/>
  <c r="B245" i="92"/>
  <c r="D244" i="92"/>
  <c r="B244" i="92"/>
  <c r="D243" i="92"/>
  <c r="B243" i="92"/>
  <c r="D242" i="92"/>
  <c r="B242" i="92"/>
  <c r="D241" i="92"/>
  <c r="B241" i="92"/>
  <c r="D240" i="92"/>
  <c r="B240" i="92"/>
  <c r="D239" i="92"/>
  <c r="B239" i="92"/>
  <c r="D238" i="92"/>
  <c r="B238" i="92"/>
  <c r="D237" i="92"/>
  <c r="B237" i="92"/>
  <c r="D236" i="92"/>
  <c r="B236" i="92"/>
  <c r="D235" i="92"/>
  <c r="B235" i="92"/>
  <c r="D234" i="92"/>
  <c r="B234" i="92"/>
  <c r="D233" i="92"/>
  <c r="B233" i="92"/>
  <c r="D232" i="92"/>
  <c r="B232" i="92"/>
  <c r="D231" i="92"/>
  <c r="B231" i="92"/>
  <c r="D230" i="92"/>
  <c r="B230" i="92"/>
  <c r="D229" i="92"/>
  <c r="B229" i="92"/>
  <c r="D228" i="92"/>
  <c r="B228" i="92"/>
  <c r="D227" i="92"/>
  <c r="B227" i="92"/>
  <c r="D226" i="92"/>
  <c r="B226" i="92"/>
  <c r="D225" i="92"/>
  <c r="B225" i="92"/>
  <c r="D224" i="92"/>
  <c r="B224" i="92"/>
  <c r="D223" i="92"/>
  <c r="B223" i="92"/>
  <c r="D222" i="92"/>
  <c r="B222" i="92"/>
  <c r="D221" i="92"/>
  <c r="B221" i="92"/>
  <c r="D220" i="92"/>
  <c r="B220" i="92"/>
  <c r="D219" i="92"/>
  <c r="B219" i="92"/>
  <c r="D218" i="92"/>
  <c r="B218" i="92"/>
  <c r="D217" i="92"/>
  <c r="B217" i="92"/>
  <c r="D216" i="92"/>
  <c r="B216" i="92"/>
  <c r="D215" i="92"/>
  <c r="B215" i="92"/>
  <c r="D214" i="92"/>
  <c r="B214" i="92"/>
  <c r="D213" i="92"/>
  <c r="B213" i="92"/>
  <c r="D212" i="92"/>
  <c r="B212" i="92"/>
  <c r="D211" i="92"/>
  <c r="B211" i="92"/>
  <c r="D210" i="92"/>
  <c r="B210" i="92"/>
  <c r="D209" i="92"/>
  <c r="B209" i="92"/>
  <c r="D208" i="92"/>
  <c r="B208" i="92"/>
  <c r="D207" i="92"/>
  <c r="B207" i="92"/>
  <c r="D206" i="92"/>
  <c r="B206" i="92"/>
  <c r="D205" i="92"/>
  <c r="B205" i="92"/>
  <c r="D204" i="92"/>
  <c r="B204" i="92"/>
  <c r="D203" i="92"/>
  <c r="B203" i="92"/>
  <c r="D202" i="92"/>
  <c r="B202" i="92"/>
  <c r="D201" i="92"/>
  <c r="B201" i="92"/>
  <c r="D200" i="92"/>
  <c r="B200" i="92"/>
  <c r="D199" i="92"/>
  <c r="B199" i="92"/>
  <c r="D198" i="92"/>
  <c r="B198" i="92"/>
  <c r="D197" i="92"/>
  <c r="B197" i="92"/>
  <c r="D196" i="92"/>
  <c r="B196" i="92"/>
  <c r="D195" i="92"/>
  <c r="B195" i="92"/>
  <c r="D194" i="92"/>
  <c r="B194" i="92"/>
  <c r="D193" i="92"/>
  <c r="B193" i="92"/>
  <c r="D192" i="92"/>
  <c r="B192" i="92"/>
  <c r="D191" i="92"/>
  <c r="B191" i="92"/>
  <c r="D190" i="92"/>
  <c r="B190" i="92"/>
  <c r="D189" i="92"/>
  <c r="B189" i="92"/>
  <c r="D188" i="92"/>
  <c r="B188" i="92"/>
  <c r="D187" i="92"/>
  <c r="B187" i="92"/>
  <c r="D186" i="92"/>
  <c r="B186" i="92"/>
  <c r="D185" i="92"/>
  <c r="B185" i="92"/>
  <c r="D184" i="92"/>
  <c r="B184" i="92"/>
  <c r="D183" i="92"/>
  <c r="B183" i="92"/>
  <c r="D182" i="92"/>
  <c r="B182" i="92"/>
  <c r="D181" i="92"/>
  <c r="B181" i="92"/>
  <c r="D180" i="92"/>
  <c r="B180" i="92"/>
  <c r="D179" i="92"/>
  <c r="B179" i="92"/>
  <c r="D178" i="92"/>
  <c r="B178" i="92"/>
  <c r="D177" i="92"/>
  <c r="B177" i="92"/>
  <c r="D176" i="92"/>
  <c r="B176" i="92"/>
  <c r="D175" i="92"/>
  <c r="B175" i="92"/>
  <c r="D174" i="92"/>
  <c r="B174" i="92"/>
  <c r="D173" i="92"/>
  <c r="B173" i="92"/>
  <c r="D172" i="92"/>
  <c r="B172" i="92"/>
  <c r="D171" i="92"/>
  <c r="B171" i="92"/>
  <c r="D170" i="92"/>
  <c r="B170" i="92"/>
  <c r="D169" i="92"/>
  <c r="B169" i="92"/>
  <c r="D168" i="92"/>
  <c r="B168" i="92"/>
  <c r="D167" i="92"/>
  <c r="B167" i="92"/>
  <c r="D166" i="92"/>
  <c r="B166" i="92"/>
  <c r="D165" i="92"/>
  <c r="B165" i="92"/>
  <c r="D164" i="92"/>
  <c r="B164" i="92"/>
  <c r="D163" i="92"/>
  <c r="B163" i="92"/>
  <c r="D162" i="92"/>
  <c r="B162" i="92"/>
  <c r="D161" i="92"/>
  <c r="B161" i="92"/>
  <c r="D160" i="92"/>
  <c r="B160" i="92"/>
  <c r="D159" i="92"/>
  <c r="B159" i="92"/>
  <c r="D158" i="92"/>
  <c r="B158" i="92"/>
  <c r="D157" i="92"/>
  <c r="B157" i="92"/>
  <c r="D156" i="92"/>
  <c r="B156" i="92"/>
  <c r="D155" i="92"/>
  <c r="B155" i="92"/>
  <c r="D154" i="92"/>
  <c r="B154" i="92"/>
  <c r="D153" i="92"/>
  <c r="B153" i="92"/>
  <c r="D152" i="92"/>
  <c r="B152" i="92"/>
  <c r="D151" i="92"/>
  <c r="B151" i="92"/>
  <c r="D150" i="92"/>
  <c r="B150" i="92"/>
  <c r="D149" i="92"/>
  <c r="B149" i="92"/>
  <c r="D148" i="92"/>
  <c r="B148" i="92"/>
  <c r="D147" i="92"/>
  <c r="B147" i="92"/>
  <c r="D146" i="92"/>
  <c r="B146" i="92"/>
  <c r="D145" i="92"/>
  <c r="B145" i="92"/>
  <c r="D144" i="92"/>
  <c r="B144" i="92"/>
  <c r="D143" i="92"/>
  <c r="B143" i="92"/>
  <c r="D142" i="92"/>
  <c r="B142" i="92"/>
  <c r="D141" i="92"/>
  <c r="B141" i="92"/>
  <c r="D140" i="92"/>
  <c r="B140" i="92"/>
  <c r="D139" i="92"/>
  <c r="B139" i="92"/>
  <c r="D138" i="92"/>
  <c r="B138" i="92"/>
  <c r="D137" i="92"/>
  <c r="B137" i="92"/>
  <c r="D136" i="92"/>
  <c r="B136" i="92"/>
  <c r="D135" i="92"/>
  <c r="B135" i="92"/>
  <c r="D134" i="92"/>
  <c r="B134" i="92"/>
  <c r="D133" i="92"/>
  <c r="B133" i="92"/>
  <c r="D132" i="92"/>
  <c r="B132" i="92"/>
  <c r="D131" i="92"/>
  <c r="B131" i="92"/>
  <c r="D130" i="92"/>
  <c r="B130" i="92"/>
  <c r="D129" i="92"/>
  <c r="B129" i="92"/>
  <c r="D128" i="92"/>
  <c r="B128" i="92"/>
  <c r="D127" i="92"/>
  <c r="B127" i="92"/>
  <c r="D126" i="92"/>
  <c r="B126" i="92"/>
  <c r="D125" i="92"/>
  <c r="B125" i="92"/>
  <c r="D124" i="92"/>
  <c r="B124" i="92"/>
  <c r="D123" i="92"/>
  <c r="B123" i="92"/>
  <c r="D122" i="92"/>
  <c r="B122" i="92"/>
  <c r="D121" i="92"/>
  <c r="B121" i="92"/>
  <c r="D120" i="92"/>
  <c r="B120" i="92"/>
  <c r="D119" i="92"/>
  <c r="B119" i="92"/>
  <c r="D118" i="92"/>
  <c r="B118" i="92"/>
  <c r="D117" i="92"/>
  <c r="B117" i="92"/>
  <c r="D116" i="92"/>
  <c r="B116" i="92"/>
  <c r="D115" i="92"/>
  <c r="B115" i="92"/>
  <c r="D114" i="92"/>
  <c r="B114" i="92"/>
  <c r="D113" i="92"/>
  <c r="B113" i="92"/>
  <c r="D112" i="92"/>
  <c r="B112" i="92"/>
  <c r="D111" i="92"/>
  <c r="B111" i="92"/>
  <c r="D110" i="92"/>
  <c r="B110" i="92"/>
  <c r="D109" i="92"/>
  <c r="B109" i="92"/>
  <c r="D108" i="92"/>
  <c r="B108" i="92"/>
  <c r="D107" i="92"/>
  <c r="B107" i="92"/>
  <c r="D106" i="92"/>
  <c r="B106" i="92"/>
  <c r="D105" i="92"/>
  <c r="B105" i="92"/>
  <c r="D104" i="92"/>
  <c r="B104" i="92"/>
  <c r="D103" i="92"/>
  <c r="B103" i="92"/>
  <c r="D102" i="92"/>
  <c r="B102" i="92"/>
  <c r="D101" i="92"/>
  <c r="B101" i="92"/>
  <c r="D100" i="92"/>
  <c r="B100" i="92"/>
  <c r="D99" i="92"/>
  <c r="B99" i="92"/>
  <c r="D98" i="92"/>
  <c r="B98" i="92"/>
  <c r="D97" i="92"/>
  <c r="B97" i="92"/>
  <c r="D96" i="92"/>
  <c r="B96" i="92"/>
  <c r="D95" i="92"/>
  <c r="B95" i="92"/>
  <c r="D94" i="92"/>
  <c r="B94" i="92"/>
  <c r="D93" i="92"/>
  <c r="B93" i="92"/>
  <c r="D92" i="92"/>
  <c r="B92" i="92"/>
  <c r="D91" i="92"/>
  <c r="B91" i="92"/>
  <c r="D90" i="92"/>
  <c r="B90" i="92"/>
  <c r="D89" i="92"/>
  <c r="B89" i="92"/>
  <c r="D88" i="92"/>
  <c r="B88" i="92"/>
  <c r="D87" i="92"/>
  <c r="B87" i="92"/>
  <c r="D86" i="92"/>
  <c r="B86" i="92"/>
  <c r="D85" i="92"/>
  <c r="B85" i="92"/>
  <c r="D84" i="92"/>
  <c r="B84" i="92"/>
  <c r="D83" i="92"/>
  <c r="B83" i="92"/>
  <c r="D82" i="92"/>
  <c r="B82" i="92"/>
  <c r="D81" i="92"/>
  <c r="B81" i="92"/>
  <c r="D80" i="92"/>
  <c r="B80" i="92"/>
  <c r="D79" i="92"/>
  <c r="B79" i="92"/>
  <c r="D78" i="92"/>
  <c r="B78" i="92"/>
  <c r="D77" i="92"/>
  <c r="B77" i="92"/>
  <c r="D76" i="92"/>
  <c r="B76" i="92"/>
  <c r="D75" i="92"/>
  <c r="B75" i="92"/>
  <c r="D74" i="92"/>
  <c r="B74" i="92"/>
  <c r="D73" i="92"/>
  <c r="B73" i="92"/>
  <c r="D72" i="92"/>
  <c r="B72" i="92"/>
  <c r="D71" i="92"/>
  <c r="B71" i="92"/>
  <c r="D70" i="92"/>
  <c r="B70" i="92"/>
  <c r="D69" i="92"/>
  <c r="B69" i="92"/>
  <c r="D68" i="92"/>
  <c r="B68" i="92"/>
  <c r="D67" i="92"/>
  <c r="B67" i="92"/>
  <c r="D66" i="92"/>
  <c r="B66" i="92"/>
  <c r="D65" i="92"/>
  <c r="B65" i="92"/>
  <c r="D64" i="92"/>
  <c r="B64" i="92"/>
  <c r="D63" i="92"/>
  <c r="B63" i="92"/>
  <c r="D62" i="92"/>
  <c r="B62" i="92"/>
  <c r="D61" i="92"/>
  <c r="B61" i="92"/>
  <c r="D60" i="92"/>
  <c r="B60" i="92"/>
  <c r="D59" i="92"/>
  <c r="B59" i="92"/>
  <c r="D58" i="92"/>
  <c r="B58" i="92"/>
  <c r="D57" i="92"/>
  <c r="B57" i="92"/>
  <c r="D56" i="92"/>
  <c r="B56" i="92"/>
  <c r="D55" i="92"/>
  <c r="B55" i="92"/>
  <c r="D54" i="92"/>
  <c r="B54" i="92"/>
  <c r="D53" i="92"/>
  <c r="B53" i="92"/>
  <c r="D52" i="92"/>
  <c r="B52" i="92"/>
  <c r="D51" i="92"/>
  <c r="B51" i="92"/>
  <c r="D50" i="92"/>
  <c r="B50" i="92"/>
  <c r="D49" i="92"/>
  <c r="B49" i="92"/>
  <c r="D48" i="92"/>
  <c r="B48" i="92"/>
  <c r="D47" i="92"/>
  <c r="B47" i="92"/>
  <c r="D46" i="92"/>
  <c r="B46" i="92"/>
  <c r="D45" i="92"/>
  <c r="B45" i="92"/>
  <c r="D44" i="92"/>
  <c r="B44" i="92"/>
  <c r="D43" i="92"/>
  <c r="B43" i="92"/>
  <c r="D42" i="92"/>
  <c r="B42" i="92"/>
  <c r="D41" i="92"/>
  <c r="B41" i="92"/>
  <c r="D40" i="92"/>
  <c r="B40" i="92"/>
  <c r="D39" i="92"/>
  <c r="B39" i="92"/>
  <c r="D38" i="92"/>
  <c r="B38" i="92"/>
  <c r="D37" i="92"/>
  <c r="B37" i="92"/>
  <c r="D36" i="92"/>
  <c r="B36" i="92"/>
  <c r="D35" i="92"/>
  <c r="B35" i="92"/>
  <c r="D34" i="92"/>
  <c r="B34" i="92"/>
  <c r="D33" i="92"/>
  <c r="B33" i="92"/>
  <c r="D32" i="92"/>
  <c r="B32" i="92"/>
  <c r="D31" i="92"/>
  <c r="B31" i="92"/>
  <c r="D30" i="92"/>
  <c r="B30" i="92"/>
  <c r="D29" i="92"/>
  <c r="B29" i="92"/>
  <c r="D28" i="92"/>
  <c r="B28" i="92"/>
  <c r="D27" i="92"/>
  <c r="B27" i="92"/>
  <c r="D26" i="92"/>
  <c r="B26" i="92"/>
  <c r="D25" i="92"/>
  <c r="B25" i="92"/>
  <c r="D24" i="92"/>
  <c r="B24" i="92"/>
  <c r="D23" i="92"/>
  <c r="B23" i="92"/>
  <c r="D22" i="92"/>
  <c r="B22" i="92"/>
  <c r="D21" i="92"/>
  <c r="B21" i="92"/>
  <c r="D20" i="92"/>
  <c r="B20" i="92"/>
  <c r="D19" i="92"/>
  <c r="B19" i="92"/>
  <c r="D18" i="92"/>
  <c r="B18" i="92"/>
  <c r="D17" i="92"/>
  <c r="B17" i="92"/>
  <c r="G16" i="92"/>
  <c r="D16" i="92"/>
  <c r="B16" i="92"/>
  <c r="D15" i="92"/>
  <c r="B15" i="92"/>
  <c r="D14" i="92"/>
  <c r="B14" i="92"/>
  <c r="D13" i="92"/>
  <c r="B13" i="92"/>
  <c r="D12" i="92"/>
  <c r="B12" i="92"/>
  <c r="G11" i="92"/>
  <c r="D11" i="92"/>
  <c r="B11" i="92"/>
  <c r="D10" i="92"/>
  <c r="B10" i="92"/>
  <c r="D9" i="92"/>
  <c r="B9" i="92"/>
  <c r="D8" i="92"/>
  <c r="B8" i="92"/>
  <c r="D7" i="92"/>
  <c r="B7" i="92"/>
  <c r="D6" i="92"/>
  <c r="B6" i="92"/>
  <c r="D5" i="92"/>
  <c r="B5" i="92"/>
  <c r="D4" i="92"/>
  <c r="B4" i="92"/>
  <c r="D3" i="92"/>
  <c r="B3" i="92"/>
  <c r="D2" i="92"/>
  <c r="B2" i="92"/>
  <c r="E6" i="91"/>
  <c r="E7" i="91"/>
  <c r="E8" i="91"/>
  <c r="E9" i="91"/>
  <c r="E10" i="91"/>
  <c r="D31" i="37"/>
  <c r="E30" i="37"/>
  <c r="D30" i="37"/>
  <c r="E29" i="37"/>
  <c r="D29" i="37"/>
  <c r="E28" i="37"/>
  <c r="D28" i="37"/>
  <c r="E27" i="37"/>
  <c r="D27" i="37"/>
  <c r="E26" i="37"/>
  <c r="D26" i="37"/>
  <c r="E25" i="37"/>
  <c r="D25" i="37"/>
  <c r="E24" i="37"/>
  <c r="D24" i="37"/>
  <c r="E23" i="37"/>
  <c r="D23" i="37"/>
  <c r="E22" i="37"/>
  <c r="D22" i="37"/>
  <c r="E21" i="37"/>
  <c r="D21" i="37"/>
  <c r="E20" i="37"/>
  <c r="D20" i="37"/>
  <c r="E19" i="37"/>
  <c r="D19" i="37"/>
  <c r="E18" i="37"/>
  <c r="D18" i="37"/>
  <c r="E17" i="37"/>
  <c r="D17" i="37"/>
  <c r="E16" i="37"/>
  <c r="D16" i="37"/>
  <c r="E15" i="37"/>
  <c r="D15" i="37"/>
  <c r="E14" i="37"/>
  <c r="D14" i="37"/>
  <c r="E13" i="37"/>
  <c r="D13" i="37"/>
  <c r="E12" i="37"/>
  <c r="D12" i="37"/>
  <c r="E11" i="37"/>
  <c r="D11" i="37"/>
  <c r="E10" i="37"/>
  <c r="D10" i="37"/>
  <c r="E9" i="37"/>
  <c r="D9" i="37"/>
  <c r="E8" i="37"/>
  <c r="D8" i="37"/>
  <c r="E7" i="37"/>
  <c r="D7" i="37"/>
  <c r="E6" i="37"/>
  <c r="D6" i="37"/>
  <c r="E5" i="37"/>
  <c r="D5" i="37"/>
  <c r="E4" i="37"/>
  <c r="D4" i="37"/>
  <c r="E3" i="37"/>
  <c r="D3" i="37"/>
  <c r="E2" i="37"/>
  <c r="D2" i="37"/>
  <c r="D31" i="51"/>
  <c r="D30" i="51"/>
  <c r="D29" i="51"/>
  <c r="D28" i="51"/>
  <c r="D27" i="51"/>
  <c r="D26" i="51"/>
  <c r="D25" i="51"/>
  <c r="D24" i="51"/>
  <c r="D23" i="51"/>
  <c r="D22" i="51"/>
  <c r="D31" i="24"/>
  <c r="C31" i="24"/>
  <c r="D30" i="24"/>
  <c r="C30" i="24"/>
  <c r="D29" i="24"/>
  <c r="C29" i="24"/>
  <c r="D28" i="24"/>
  <c r="C28" i="24"/>
  <c r="D27" i="24"/>
  <c r="D26" i="24"/>
  <c r="C26" i="24"/>
  <c r="D25" i="24"/>
  <c r="C25" i="24"/>
  <c r="D24" i="24"/>
  <c r="C24" i="24"/>
  <c r="D23" i="24"/>
  <c r="C23" i="24"/>
  <c r="D22" i="24"/>
  <c r="C22" i="24"/>
  <c r="D21" i="24"/>
  <c r="C21" i="24"/>
  <c r="D20" i="24"/>
  <c r="C20" i="24"/>
  <c r="D19" i="24"/>
  <c r="C19" i="24"/>
  <c r="D18" i="24"/>
  <c r="C18" i="24"/>
  <c r="D17" i="24"/>
  <c r="C17" i="24"/>
  <c r="D16" i="24"/>
  <c r="C16" i="24"/>
  <c r="D15" i="24"/>
  <c r="C15" i="24"/>
  <c r="D14" i="24"/>
  <c r="C14" i="24"/>
  <c r="D13" i="24"/>
  <c r="C13" i="24"/>
  <c r="D12" i="24"/>
  <c r="C12" i="24"/>
  <c r="D11" i="24"/>
  <c r="C11" i="24"/>
  <c r="D10" i="24"/>
  <c r="C10" i="24"/>
  <c r="D9" i="24"/>
  <c r="C9" i="24"/>
  <c r="D8" i="24"/>
  <c r="C8" i="24"/>
  <c r="D7" i="24"/>
  <c r="C7" i="24"/>
  <c r="D6" i="24"/>
  <c r="C6" i="24"/>
  <c r="D5" i="24"/>
  <c r="C5" i="24"/>
  <c r="D4" i="24"/>
  <c r="C4" i="24"/>
  <c r="D3" i="24"/>
  <c r="C3" i="24"/>
  <c r="C1" i="31"/>
  <c r="D1" i="31"/>
  <c r="E1" i="31"/>
  <c r="F1" i="31"/>
  <c r="G1" i="31"/>
  <c r="H1" i="31"/>
  <c r="I1" i="31"/>
  <c r="J1" i="31"/>
  <c r="K1" i="31"/>
  <c r="L1" i="31"/>
  <c r="M1" i="31"/>
  <c r="N1" i="31"/>
  <c r="O1" i="31"/>
  <c r="P1" i="31"/>
  <c r="Q1" i="31"/>
  <c r="R1" i="31"/>
  <c r="S1" i="31"/>
  <c r="T1" i="31"/>
  <c r="U1" i="31"/>
  <c r="V1" i="31"/>
  <c r="W1" i="31"/>
  <c r="X1" i="31"/>
  <c r="Y1" i="31"/>
  <c r="Z1" i="31"/>
  <c r="AA1" i="31"/>
  <c r="AB1" i="31"/>
  <c r="AC1" i="31"/>
  <c r="AD1" i="31"/>
  <c r="AE1" i="31"/>
  <c r="AF1" i="31"/>
  <c r="AG1" i="31"/>
  <c r="AH1" i="31"/>
  <c r="AI1" i="31"/>
  <c r="AJ1" i="31"/>
  <c r="AK1" i="31"/>
  <c r="AL1" i="31"/>
  <c r="AM1" i="31"/>
  <c r="AN1" i="31"/>
  <c r="AO1" i="31"/>
  <c r="AP1" i="31"/>
  <c r="AQ1" i="31"/>
  <c r="AR1" i="31"/>
  <c r="AS1" i="31"/>
  <c r="AT1" i="31"/>
  <c r="AU1" i="31"/>
  <c r="AV1" i="31"/>
  <c r="AW1" i="31"/>
  <c r="AX1" i="31"/>
  <c r="AY1" i="31"/>
  <c r="AZ1" i="31"/>
  <c r="BA1" i="31"/>
  <c r="BB1" i="31"/>
  <c r="BC1" i="31"/>
  <c r="BD1" i="31"/>
  <c r="BE1" i="31"/>
  <c r="BF1" i="31"/>
  <c r="BG1" i="31"/>
  <c r="BH1" i="31"/>
  <c r="BI1" i="31"/>
  <c r="BJ1" i="31"/>
  <c r="BK1" i="31"/>
  <c r="BL1" i="31"/>
  <c r="BM1" i="31"/>
  <c r="BN1" i="31"/>
  <c r="BO1" i="31"/>
  <c r="BP1" i="31"/>
  <c r="BQ1" i="31"/>
  <c r="BR1" i="31"/>
  <c r="BS1" i="31"/>
  <c r="BT1" i="31"/>
  <c r="BU1" i="31"/>
  <c r="BV1" i="31"/>
  <c r="BW1" i="31"/>
  <c r="BX1" i="31"/>
  <c r="BY1" i="31"/>
  <c r="BZ1" i="31"/>
  <c r="CA1" i="31"/>
  <c r="CB1" i="31"/>
  <c r="CC1" i="31"/>
  <c r="CD1" i="31"/>
  <c r="CE1" i="31"/>
  <c r="CF1" i="31"/>
  <c r="CG1" i="31"/>
  <c r="CH1" i="31"/>
  <c r="CI1" i="31"/>
  <c r="CJ1" i="31"/>
  <c r="CK1" i="31"/>
  <c r="CL1" i="31"/>
  <c r="CM1" i="31"/>
  <c r="CN1" i="31"/>
  <c r="D1" i="69"/>
  <c r="E1" i="69"/>
  <c r="C1" i="69"/>
  <c r="A3" i="59"/>
  <c r="A4" i="59"/>
  <c r="A5" i="59"/>
  <c r="A6" i="59"/>
  <c r="A7" i="59"/>
  <c r="A8" i="59"/>
  <c r="A9" i="59"/>
  <c r="A10" i="59"/>
  <c r="A11" i="59"/>
  <c r="A12" i="59"/>
  <c r="A13" i="59"/>
  <c r="A14" i="59"/>
  <c r="A15" i="59"/>
  <c r="A16" i="59"/>
  <c r="A17" i="59"/>
  <c r="C1" i="53"/>
  <c r="D1" i="53"/>
  <c r="E1" i="53"/>
  <c r="F1" i="53"/>
  <c r="G1" i="53"/>
  <c r="H1" i="53"/>
  <c r="I1" i="53"/>
  <c r="J1" i="53"/>
  <c r="K1" i="53"/>
  <c r="L1" i="53"/>
  <c r="M1" i="53"/>
  <c r="N1" i="53"/>
  <c r="O1" i="53"/>
  <c r="P1" i="53"/>
  <c r="Q1" i="53"/>
  <c r="R1" i="53"/>
  <c r="S1" i="53"/>
  <c r="T1" i="53"/>
  <c r="U1" i="53"/>
  <c r="V1" i="53"/>
  <c r="W1" i="53"/>
  <c r="X1" i="53"/>
  <c r="Y1" i="53"/>
  <c r="Z1" i="53"/>
  <c r="AA1" i="53"/>
  <c r="AB1" i="53"/>
  <c r="AC1" i="53"/>
  <c r="AD1" i="53"/>
  <c r="AE1" i="53"/>
  <c r="AF1" i="53"/>
  <c r="AG1" i="53"/>
  <c r="AH1" i="53"/>
  <c r="AI1" i="53"/>
  <c r="AJ1" i="53"/>
  <c r="AK1" i="53"/>
  <c r="AL1" i="53"/>
  <c r="AM1" i="53"/>
  <c r="AN1" i="53"/>
  <c r="AO1" i="53"/>
  <c r="AP1" i="53"/>
  <c r="AQ1" i="53"/>
  <c r="AR1" i="53"/>
  <c r="AS1" i="53"/>
  <c r="AT1" i="53"/>
  <c r="AU1" i="53"/>
  <c r="AV1" i="53"/>
  <c r="AW1" i="53"/>
  <c r="AX1" i="53"/>
  <c r="AY1" i="53"/>
  <c r="AZ1" i="53"/>
  <c r="BA1" i="53"/>
  <c r="BB1" i="53"/>
  <c r="BC1" i="53"/>
  <c r="BD1" i="53"/>
  <c r="BE1" i="53"/>
  <c r="BF1" i="53"/>
  <c r="BG1" i="53"/>
  <c r="BH1" i="53"/>
  <c r="BI1" i="53"/>
  <c r="BJ1" i="53"/>
  <c r="BK1" i="53"/>
  <c r="BL1" i="53"/>
  <c r="BM1" i="53"/>
  <c r="BN1" i="53"/>
  <c r="BO1" i="53"/>
  <c r="BP1" i="53"/>
  <c r="BQ1" i="53"/>
  <c r="BR1" i="53"/>
  <c r="BS1" i="53"/>
  <c r="BT1" i="53"/>
  <c r="BU1" i="53"/>
  <c r="BV1" i="53"/>
  <c r="BW1" i="53"/>
  <c r="BX1" i="53"/>
  <c r="BY1" i="53"/>
  <c r="BZ1" i="53"/>
  <c r="M14" i="1"/>
  <c r="M13" i="1"/>
  <c r="M12" i="1"/>
  <c r="M11" i="1"/>
  <c r="M10" i="1"/>
  <c r="M9" i="1"/>
  <c r="M8" i="1"/>
  <c r="M7" i="1"/>
  <c r="M6" i="1"/>
  <c r="M5" i="1"/>
  <c r="M4" i="1"/>
  <c r="M3" i="1"/>
  <c r="M2" i="1"/>
</calcChain>
</file>

<file path=xl/sharedStrings.xml><?xml version="1.0" encoding="utf-8"?>
<sst xmlns="http://schemas.openxmlformats.org/spreadsheetml/2006/main" count="3187" uniqueCount="1288">
  <si>
    <t>Personal Consumption Expenditures Excluding Food and Energy (Chain-Type Price Index), Index 2017=100, Monthly, Seasonally Adjusted</t>
  </si>
  <si>
    <t>GFCF</t>
  </si>
  <si>
    <t>Time</t>
  </si>
  <si>
    <t>2024-01</t>
  </si>
  <si>
    <t>2023-12</t>
  </si>
  <si>
    <t>2023-11</t>
  </si>
  <si>
    <t>2023-10</t>
  </si>
  <si>
    <t>2023-09</t>
  </si>
  <si>
    <t>2023-08</t>
  </si>
  <si>
    <t>2023-07</t>
  </si>
  <si>
    <t>2023-06</t>
  </si>
  <si>
    <t>2023-05</t>
  </si>
  <si>
    <t>2023-04</t>
  </si>
  <si>
    <t>2023-03</t>
  </si>
  <si>
    <t>2023-02</t>
  </si>
  <si>
    <t>2023-01</t>
  </si>
  <si>
    <t>2022-12</t>
  </si>
  <si>
    <t>2022-11</t>
  </si>
  <si>
    <t>2022-10</t>
  </si>
  <si>
    <t>2022-09</t>
  </si>
  <si>
    <t>2022-08</t>
  </si>
  <si>
    <t>2022-07</t>
  </si>
  <si>
    <t>2022-06</t>
  </si>
  <si>
    <t>2022-05</t>
  </si>
  <si>
    <t>2022-04</t>
  </si>
  <si>
    <t>2022-03</t>
  </si>
  <si>
    <t>2022-02</t>
  </si>
  <si>
    <t>2022-01</t>
  </si>
  <si>
    <t>2021-12</t>
  </si>
  <si>
    <t>2021-11</t>
  </si>
  <si>
    <t>2021-10</t>
  </si>
  <si>
    <t>2021-09</t>
  </si>
  <si>
    <t>2021-08</t>
  </si>
  <si>
    <t>2021-07</t>
  </si>
  <si>
    <t>2021-06</t>
  </si>
  <si>
    <t>2021-05</t>
  </si>
  <si>
    <t>2021-04</t>
  </si>
  <si>
    <t>2021-03</t>
  </si>
  <si>
    <t>2021-02</t>
  </si>
  <si>
    <t>2021-01</t>
  </si>
  <si>
    <t>2020-12</t>
  </si>
  <si>
    <t>2020-11</t>
  </si>
  <si>
    <t>2020-10</t>
  </si>
  <si>
    <t>2020-09</t>
  </si>
  <si>
    <t>2020-08</t>
  </si>
  <si>
    <t>2020-07</t>
  </si>
  <si>
    <t>2020-06</t>
  </si>
  <si>
    <t>2020-05</t>
  </si>
  <si>
    <t>2020-04</t>
  </si>
  <si>
    <t>2020-03</t>
  </si>
  <si>
    <t>2020-02</t>
  </si>
  <si>
    <t>2020-01</t>
  </si>
  <si>
    <t>2019-12</t>
  </si>
  <si>
    <t>2019-11</t>
  </si>
  <si>
    <t>2019-10</t>
  </si>
  <si>
    <t>2019-09</t>
  </si>
  <si>
    <t>2019-08</t>
  </si>
  <si>
    <t>2019-07</t>
  </si>
  <si>
    <t>2019-06</t>
  </si>
  <si>
    <t>2019-05</t>
  </si>
  <si>
    <t>2019-04</t>
  </si>
  <si>
    <t>2019-03</t>
  </si>
  <si>
    <t>2019-02</t>
  </si>
  <si>
    <t>2019-01</t>
  </si>
  <si>
    <t>2018-12</t>
  </si>
  <si>
    <t>2018-11</t>
  </si>
  <si>
    <t>2018-10</t>
  </si>
  <si>
    <t>2018-09</t>
  </si>
  <si>
    <t>2018-08</t>
  </si>
  <si>
    <t>2018-07</t>
  </si>
  <si>
    <t>2018-06</t>
  </si>
  <si>
    <t>2018-05</t>
  </si>
  <si>
    <t>2018-04</t>
  </si>
  <si>
    <t>2018-03</t>
  </si>
  <si>
    <t>2018-02</t>
  </si>
  <si>
    <t>2018-01</t>
  </si>
  <si>
    <t>2017-12</t>
  </si>
  <si>
    <t>2017-11</t>
  </si>
  <si>
    <t>2017-10</t>
  </si>
  <si>
    <t>2017-09</t>
  </si>
  <si>
    <t>2017-08</t>
  </si>
  <si>
    <t>2017-07</t>
  </si>
  <si>
    <t>2017-06</t>
  </si>
  <si>
    <t>2017-05</t>
  </si>
  <si>
    <t>2017-04</t>
  </si>
  <si>
    <t>2017-03</t>
  </si>
  <si>
    <t>2017-02</t>
  </si>
  <si>
    <t>2017-01</t>
  </si>
  <si>
    <t>2016-12</t>
  </si>
  <si>
    <t>2016-11</t>
  </si>
  <si>
    <t>2016-10</t>
  </si>
  <si>
    <t>2016-09</t>
  </si>
  <si>
    <t>2016-08</t>
  </si>
  <si>
    <t>2016-07</t>
  </si>
  <si>
    <t>2016-06</t>
  </si>
  <si>
    <t>2016-05</t>
  </si>
  <si>
    <t>2016-04</t>
  </si>
  <si>
    <t>2016-03</t>
  </si>
  <si>
    <t>2016-02</t>
  </si>
  <si>
    <t>2016-01</t>
  </si>
  <si>
    <t>2015-12</t>
  </si>
  <si>
    <t>2015-11</t>
  </si>
  <si>
    <t>2015-10</t>
  </si>
  <si>
    <t>2015-09</t>
  </si>
  <si>
    <t>2015-08</t>
  </si>
  <si>
    <t>2015-07</t>
  </si>
  <si>
    <t>2015-06</t>
  </si>
  <si>
    <t>2015-05</t>
  </si>
  <si>
    <t>2015-04</t>
  </si>
  <si>
    <t>2015-03</t>
  </si>
  <si>
    <t>2015-02</t>
  </si>
  <si>
    <t>2015-01</t>
  </si>
  <si>
    <t>2014-12</t>
  </si>
  <si>
    <t>2014-11</t>
  </si>
  <si>
    <t>2014-10</t>
  </si>
  <si>
    <t>2014-09</t>
  </si>
  <si>
    <t>2014-08</t>
  </si>
  <si>
    <t>2014-07</t>
  </si>
  <si>
    <t>2014-06</t>
  </si>
  <si>
    <t>2014-05</t>
  </si>
  <si>
    <t>2014-04</t>
  </si>
  <si>
    <t>2014-03</t>
  </si>
  <si>
    <t>2014-02</t>
  </si>
  <si>
    <t>2014-01</t>
  </si>
  <si>
    <t>date</t>
  </si>
  <si>
    <t>Date</t>
  </si>
  <si>
    <t>2014-2016=100</t>
  </si>
  <si>
    <t>FAO Food Price Index</t>
  </si>
  <si>
    <t>Column1</t>
  </si>
  <si>
    <t xml:space="preserve"> </t>
  </si>
  <si>
    <t>1 օր/day</t>
  </si>
  <si>
    <t>1 ամիս/month</t>
  </si>
  <si>
    <t>3 ամիս/month</t>
  </si>
  <si>
    <t>6 ամիս/month</t>
  </si>
  <si>
    <t>9 ամիս/month</t>
  </si>
  <si>
    <t>1 տարի/year</t>
  </si>
  <si>
    <t>2 տարի/year</t>
  </si>
  <si>
    <t>3 տարի/year</t>
  </si>
  <si>
    <t>4 տարի/year</t>
  </si>
  <si>
    <t>5 տարի/year</t>
  </si>
  <si>
    <t>7 տարի/year</t>
  </si>
  <si>
    <t>10 տարի/year</t>
  </si>
  <si>
    <t>15 տարի/year</t>
  </si>
  <si>
    <t>20 տարի/year</t>
  </si>
  <si>
    <t>30 տարի/year</t>
  </si>
  <si>
    <t>USD</t>
  </si>
  <si>
    <t>EUR</t>
  </si>
  <si>
    <t>RUB</t>
  </si>
  <si>
    <t>03.01.2022</t>
  </si>
  <si>
    <t>04.01.2022</t>
  </si>
  <si>
    <t>05.01.2022</t>
  </si>
  <si>
    <t>07.01.2022</t>
  </si>
  <si>
    <t>10.01.2022</t>
  </si>
  <si>
    <t>11.01.2022</t>
  </si>
  <si>
    <t>12.01.2022</t>
  </si>
  <si>
    <t>13.01.2022</t>
  </si>
  <si>
    <t>14.01.2022</t>
  </si>
  <si>
    <t>17.01.2022</t>
  </si>
  <si>
    <t>18.01.2022</t>
  </si>
  <si>
    <t>19.01.2022</t>
  </si>
  <si>
    <t>20.01.2022</t>
  </si>
  <si>
    <t>21.01.2022</t>
  </si>
  <si>
    <t>24.01.2022</t>
  </si>
  <si>
    <t>25.01.2022</t>
  </si>
  <si>
    <t>26.01.2022</t>
  </si>
  <si>
    <t>27.01.2022</t>
  </si>
  <si>
    <t>31.01.2022</t>
  </si>
  <si>
    <t>01.02.2022</t>
  </si>
  <si>
    <t>02.02.2022</t>
  </si>
  <si>
    <t>03.02.2022</t>
  </si>
  <si>
    <t>04.02.2022</t>
  </si>
  <si>
    <t>07.02.2022</t>
  </si>
  <si>
    <t>08.02.2022</t>
  </si>
  <si>
    <t>09.02.2022</t>
  </si>
  <si>
    <t>10.02.2022</t>
  </si>
  <si>
    <t>11.02.2022</t>
  </si>
  <si>
    <t>14.02.2022</t>
  </si>
  <si>
    <t>15.02.2022</t>
  </si>
  <si>
    <t>16.02.2022</t>
  </si>
  <si>
    <t>17.02.2022</t>
  </si>
  <si>
    <t>18.02.2022</t>
  </si>
  <si>
    <t>21.02.2022</t>
  </si>
  <si>
    <t>22.02.2022</t>
  </si>
  <si>
    <t>23.02.2022</t>
  </si>
  <si>
    <t>24.02.2022</t>
  </si>
  <si>
    <t>25.02.2022</t>
  </si>
  <si>
    <t>28.02.2022</t>
  </si>
  <si>
    <t>01.03.2022</t>
  </si>
  <si>
    <t>02.03.2022</t>
  </si>
  <si>
    <t>03.03.2022</t>
  </si>
  <si>
    <t>04.03.2022</t>
  </si>
  <si>
    <t>07.03.2022</t>
  </si>
  <si>
    <t>09.03.2022</t>
  </si>
  <si>
    <t>10.03.2022</t>
  </si>
  <si>
    <t>11.03.2022</t>
  </si>
  <si>
    <t>14.03.2022</t>
  </si>
  <si>
    <t>15.03.2022</t>
  </si>
  <si>
    <t>16.03.2022</t>
  </si>
  <si>
    <t>17.03.2022</t>
  </si>
  <si>
    <t>18.03.2022</t>
  </si>
  <si>
    <t>21.03.2022</t>
  </si>
  <si>
    <t>22.03.2022</t>
  </si>
  <si>
    <t>23.03.2022</t>
  </si>
  <si>
    <t>24.03.2022</t>
  </si>
  <si>
    <t>25.03.2022</t>
  </si>
  <si>
    <t>28.03.2022</t>
  </si>
  <si>
    <t>29.03.2022</t>
  </si>
  <si>
    <t>30.03.2022</t>
  </si>
  <si>
    <t>31.03.2022</t>
  </si>
  <si>
    <t>01.04.2022</t>
  </si>
  <si>
    <t>04.04.2022</t>
  </si>
  <si>
    <t>05.04.2022</t>
  </si>
  <si>
    <t>06.04.2022</t>
  </si>
  <si>
    <t>07.04.2022</t>
  </si>
  <si>
    <t>08.04.2022</t>
  </si>
  <si>
    <t>11.04.2022</t>
  </si>
  <si>
    <t>12.04.2022</t>
  </si>
  <si>
    <t>13.04.2022</t>
  </si>
  <si>
    <t>14.04.2022</t>
  </si>
  <si>
    <t>15.04.2022</t>
  </si>
  <si>
    <t>18.04.2022</t>
  </si>
  <si>
    <t>19.04.2022</t>
  </si>
  <si>
    <t>20.04.2022</t>
  </si>
  <si>
    <t>21.04.2022</t>
  </si>
  <si>
    <t>22.04.2022</t>
  </si>
  <si>
    <t>25.04.2022</t>
  </si>
  <si>
    <t>26.04.2022</t>
  </si>
  <si>
    <t>27.04.2022</t>
  </si>
  <si>
    <t>28.04.2022</t>
  </si>
  <si>
    <t>29.04.2022</t>
  </si>
  <si>
    <t>02.05.2022</t>
  </si>
  <si>
    <t>03.05.2022</t>
  </si>
  <si>
    <t>04.05.2022</t>
  </si>
  <si>
    <t>05.05.2022</t>
  </si>
  <si>
    <t>06.05.2022</t>
  </si>
  <si>
    <t>10.05.2022</t>
  </si>
  <si>
    <t>11.05.2022</t>
  </si>
  <si>
    <t>12.05.2022</t>
  </si>
  <si>
    <t>13.05.2022</t>
  </si>
  <si>
    <t>16.05.2022</t>
  </si>
  <si>
    <t>17.05.2022</t>
  </si>
  <si>
    <t>18.05.2022</t>
  </si>
  <si>
    <t>19.05.2022</t>
  </si>
  <si>
    <t>20.05.2022</t>
  </si>
  <si>
    <t>23.05.2022</t>
  </si>
  <si>
    <t>24.05.2022</t>
  </si>
  <si>
    <t>25.05.2022</t>
  </si>
  <si>
    <t>26.05.2022</t>
  </si>
  <si>
    <t>27.05.2022</t>
  </si>
  <si>
    <t>30.05.2022</t>
  </si>
  <si>
    <t>31.05.2022</t>
  </si>
  <si>
    <t>01.06.2022</t>
  </si>
  <si>
    <t>02.06.2022</t>
  </si>
  <si>
    <t>03.06.2022</t>
  </si>
  <si>
    <t>06.06.2022</t>
  </si>
  <si>
    <t>07.06.2022</t>
  </si>
  <si>
    <t>08.06.2022</t>
  </si>
  <si>
    <t>09.06.2022</t>
  </si>
  <si>
    <t>10.06.2022</t>
  </si>
  <si>
    <t>13.06.2022</t>
  </si>
  <si>
    <t>14.06.2022</t>
  </si>
  <si>
    <t>15.06.2022</t>
  </si>
  <si>
    <t>16.06.2022</t>
  </si>
  <si>
    <t>17.06.2022</t>
  </si>
  <si>
    <t>20.06.2022</t>
  </si>
  <si>
    <t>21.06.2022</t>
  </si>
  <si>
    <t>22.06.2022</t>
  </si>
  <si>
    <t>23.06.2022</t>
  </si>
  <si>
    <t>24.06.2022</t>
  </si>
  <si>
    <t>27.06.2022</t>
  </si>
  <si>
    <t>28.06.2022</t>
  </si>
  <si>
    <t>29.06.2022</t>
  </si>
  <si>
    <t>30.06.2022</t>
  </si>
  <si>
    <t>01.07.2022</t>
  </si>
  <si>
    <t>04.07.2022</t>
  </si>
  <si>
    <t>06.07.2022</t>
  </si>
  <si>
    <t>07.07.2022</t>
  </si>
  <si>
    <t>08.07.2022</t>
  </si>
  <si>
    <t>11.07.2022</t>
  </si>
  <si>
    <t>12.07.2022</t>
  </si>
  <si>
    <t>13.07.2022</t>
  </si>
  <si>
    <t>14.07.2022</t>
  </si>
  <si>
    <t>15.07.2022</t>
  </si>
  <si>
    <t>18.07.2022</t>
  </si>
  <si>
    <t>19.07.2022</t>
  </si>
  <si>
    <t>20.07.2022</t>
  </si>
  <si>
    <t>21.07.2022</t>
  </si>
  <si>
    <t>22.07.2022</t>
  </si>
  <si>
    <t>25.07.2022</t>
  </si>
  <si>
    <t>26.07.2022</t>
  </si>
  <si>
    <t>27.07.2022</t>
  </si>
  <si>
    <t>28.07.2022</t>
  </si>
  <si>
    <t>29.07.2022</t>
  </si>
  <si>
    <t>01.08.2022</t>
  </si>
  <si>
    <t>02.08.2022</t>
  </si>
  <si>
    <t>03.08.2022</t>
  </si>
  <si>
    <t>04.08.2022</t>
  </si>
  <si>
    <t>05.08.2022</t>
  </si>
  <si>
    <t>08.08.2022</t>
  </si>
  <si>
    <t>09.08.2022</t>
  </si>
  <si>
    <t>10.08.2022</t>
  </si>
  <si>
    <t>11.08.2022</t>
  </si>
  <si>
    <t>12.08.2022</t>
  </si>
  <si>
    <t>15.08.2022</t>
  </si>
  <si>
    <t>16.08.2022</t>
  </si>
  <si>
    <t>17.08.2022</t>
  </si>
  <si>
    <t>18.08.2022</t>
  </si>
  <si>
    <t>19.08.2022</t>
  </si>
  <si>
    <t>22.08.2022</t>
  </si>
  <si>
    <t>23.08.2022</t>
  </si>
  <si>
    <t>24.08.2022</t>
  </si>
  <si>
    <t>25.08.2022</t>
  </si>
  <si>
    <t>26.08.2022</t>
  </si>
  <si>
    <t>29.08.2022</t>
  </si>
  <si>
    <t>30.08.2022</t>
  </si>
  <si>
    <t>31.08.2022</t>
  </si>
  <si>
    <t>01.09.2022</t>
  </si>
  <si>
    <t>02.09.2022</t>
  </si>
  <si>
    <t>05.09.2022</t>
  </si>
  <si>
    <t>06.09.2022</t>
  </si>
  <si>
    <t>07.09.2022</t>
  </si>
  <si>
    <t>08.09.2022</t>
  </si>
  <si>
    <t>09.09.2022</t>
  </si>
  <si>
    <t>12.09.2022</t>
  </si>
  <si>
    <t>13.09.2022</t>
  </si>
  <si>
    <t>14.09.2022</t>
  </si>
  <si>
    <t>15.09.2022</t>
  </si>
  <si>
    <t>16.09.2022</t>
  </si>
  <si>
    <t>19.09.2022</t>
  </si>
  <si>
    <t>20.09.2022</t>
  </si>
  <si>
    <t>22.09.2022</t>
  </si>
  <si>
    <t>23.09.2022</t>
  </si>
  <si>
    <t>26.09.2022</t>
  </si>
  <si>
    <t>27.09.2022</t>
  </si>
  <si>
    <t>28.09.2022</t>
  </si>
  <si>
    <t>29.09.2022</t>
  </si>
  <si>
    <t>30.09.2022</t>
  </si>
  <si>
    <t>03.10.2022</t>
  </si>
  <si>
    <t>04.10.2022</t>
  </si>
  <si>
    <t>05.10.2022</t>
  </si>
  <si>
    <t>06.10.2022</t>
  </si>
  <si>
    <t>07.10.2022</t>
  </si>
  <si>
    <t>10.10.2022</t>
  </si>
  <si>
    <t>11.10.2022</t>
  </si>
  <si>
    <t>12.10.2022</t>
  </si>
  <si>
    <t>13.10.2022</t>
  </si>
  <si>
    <t>14.10.2022</t>
  </si>
  <si>
    <t>17.10.2022</t>
  </si>
  <si>
    <t>18.10.2022</t>
  </si>
  <si>
    <t>19.10.2022</t>
  </si>
  <si>
    <t>20.10.2022</t>
  </si>
  <si>
    <t>21.10.2022</t>
  </si>
  <si>
    <t>24.10.2022</t>
  </si>
  <si>
    <t>25.10.2022</t>
  </si>
  <si>
    <t>26.10.2022</t>
  </si>
  <si>
    <t>27.10.2022</t>
  </si>
  <si>
    <t>28.10.2022</t>
  </si>
  <si>
    <t>31.10.2022</t>
  </si>
  <si>
    <t>01.11.2022</t>
  </si>
  <si>
    <t>02.11.2022</t>
  </si>
  <si>
    <t>03.11.2022</t>
  </si>
  <si>
    <t>04.11.2022</t>
  </si>
  <si>
    <t>07.11.2022</t>
  </si>
  <si>
    <t>08.11.2022</t>
  </si>
  <si>
    <t>09.11.2022</t>
  </si>
  <si>
    <t>10.11.2022</t>
  </si>
  <si>
    <t>11.11.2022</t>
  </si>
  <si>
    <t>14.11.2022</t>
  </si>
  <si>
    <t>15.11.2022</t>
  </si>
  <si>
    <t>16.11.2022</t>
  </si>
  <si>
    <t>17.11.2022</t>
  </si>
  <si>
    <t>18.11.2022</t>
  </si>
  <si>
    <t>21.11.2022</t>
  </si>
  <si>
    <t>22.11.2022</t>
  </si>
  <si>
    <t>23.11.2022</t>
  </si>
  <si>
    <t>24.11.2022</t>
  </si>
  <si>
    <t>25.11.2022</t>
  </si>
  <si>
    <t>28.11.2022</t>
  </si>
  <si>
    <t>29.11.2022</t>
  </si>
  <si>
    <t>30.11.2022</t>
  </si>
  <si>
    <t>01.12.2022</t>
  </si>
  <si>
    <t>02.12.2022</t>
  </si>
  <si>
    <t>05.12.2022</t>
  </si>
  <si>
    <t>06.12.2022</t>
  </si>
  <si>
    <t>07.12.2022</t>
  </si>
  <si>
    <t>08.12.2022</t>
  </si>
  <si>
    <t>09.12.2022</t>
  </si>
  <si>
    <t>12.12.2022</t>
  </si>
  <si>
    <t>13.12.2022</t>
  </si>
  <si>
    <t>14.12.2022</t>
  </si>
  <si>
    <t>15.12.2022</t>
  </si>
  <si>
    <t>16.12.2022</t>
  </si>
  <si>
    <t>19.12.2022</t>
  </si>
  <si>
    <t>20.12.2022</t>
  </si>
  <si>
    <t>21.12.2022</t>
  </si>
  <si>
    <t>22.12.2022</t>
  </si>
  <si>
    <t>23.12.2022</t>
  </si>
  <si>
    <t>26.12.2022</t>
  </si>
  <si>
    <t>27.12.2022</t>
  </si>
  <si>
    <t>28.12.2022</t>
  </si>
  <si>
    <t>29.12.2022</t>
  </si>
  <si>
    <t>30.12.2022</t>
  </si>
  <si>
    <t>03.01.2023</t>
  </si>
  <si>
    <t>04.01.2023</t>
  </si>
  <si>
    <t>05.01.2023</t>
  </si>
  <si>
    <t>09.01.2023</t>
  </si>
  <si>
    <t>10.01.2023</t>
  </si>
  <si>
    <t>11.01.2023</t>
  </si>
  <si>
    <t>12.01.2023</t>
  </si>
  <si>
    <t>13.01.2023</t>
  </si>
  <si>
    <t>16.01.2023</t>
  </si>
  <si>
    <t>17.01.2023</t>
  </si>
  <si>
    <t>18.01.2023</t>
  </si>
  <si>
    <t>19.01.2023</t>
  </si>
  <si>
    <t>20.01.2023</t>
  </si>
  <si>
    <t>23.01.2023</t>
  </si>
  <si>
    <t>24.01.2023</t>
  </si>
  <si>
    <t>25.01.2023</t>
  </si>
  <si>
    <t>26.01.2023</t>
  </si>
  <si>
    <t>27.01.2023</t>
  </si>
  <si>
    <t>30.01.2023</t>
  </si>
  <si>
    <t>31.01.2023</t>
  </si>
  <si>
    <t>01.02.2023</t>
  </si>
  <si>
    <t>02.02.2023</t>
  </si>
  <si>
    <t>03.02.2023</t>
  </si>
  <si>
    <t>06.02.2023</t>
  </si>
  <si>
    <t>07.02.2023</t>
  </si>
  <si>
    <t>08.02.2023</t>
  </si>
  <si>
    <t>09.02.2023</t>
  </si>
  <si>
    <t>10.02.2023</t>
  </si>
  <si>
    <t>13.02.2023</t>
  </si>
  <si>
    <t>14.02.2023</t>
  </si>
  <si>
    <t>15.02.2023</t>
  </si>
  <si>
    <t>16.02.2023</t>
  </si>
  <si>
    <t>17.02.2023</t>
  </si>
  <si>
    <t>20.02.2023</t>
  </si>
  <si>
    <t>21.02.2023</t>
  </si>
  <si>
    <t>22.02.2023</t>
  </si>
  <si>
    <t>23.02.2023</t>
  </si>
  <si>
    <t>24.02.2023</t>
  </si>
  <si>
    <t>27.02.2023</t>
  </si>
  <si>
    <t>28.02.2023</t>
  </si>
  <si>
    <t>01.03.2023</t>
  </si>
  <si>
    <t>02.03.2023</t>
  </si>
  <si>
    <t>03.03.2023</t>
  </si>
  <si>
    <t>06.03.2023</t>
  </si>
  <si>
    <t>07.03.2023</t>
  </si>
  <si>
    <t>09.03.2023</t>
  </si>
  <si>
    <t>10.03.2023</t>
  </si>
  <si>
    <t>13.03.2023</t>
  </si>
  <si>
    <t>14.03.2023</t>
  </si>
  <si>
    <t>15.03.2023</t>
  </si>
  <si>
    <t>16.03.2023</t>
  </si>
  <si>
    <t>17.03.2023</t>
  </si>
  <si>
    <t>20.03.2023</t>
  </si>
  <si>
    <t>21.03.2023</t>
  </si>
  <si>
    <t>22.03.2023</t>
  </si>
  <si>
    <t>23.03.2023</t>
  </si>
  <si>
    <t>24.03.2023</t>
  </si>
  <si>
    <t>27.03.2023</t>
  </si>
  <si>
    <t>28.03.2023</t>
  </si>
  <si>
    <t>29.03.2023</t>
  </si>
  <si>
    <t>30.03.2023</t>
  </si>
  <si>
    <t>31.03.2023</t>
  </si>
  <si>
    <t>03.04.2023</t>
  </si>
  <si>
    <t>04.04.2023</t>
  </si>
  <si>
    <t>05.04.2023</t>
  </si>
  <si>
    <t>06.04.2023</t>
  </si>
  <si>
    <t>07.04.2023</t>
  </si>
  <si>
    <t>10.04.2023</t>
  </si>
  <si>
    <t>11.04.2023</t>
  </si>
  <si>
    <t>12.04.2023</t>
  </si>
  <si>
    <t>13.04.2023</t>
  </si>
  <si>
    <t>14.04.2023</t>
  </si>
  <si>
    <t>17.04.2023</t>
  </si>
  <si>
    <t>18.04.2023</t>
  </si>
  <si>
    <t>19.04.2023</t>
  </si>
  <si>
    <t>20.04.2023</t>
  </si>
  <si>
    <t>21.04.2023</t>
  </si>
  <si>
    <t>25.04.2023</t>
  </si>
  <si>
    <t>26.04.2023</t>
  </si>
  <si>
    <t>27.04.2023</t>
  </si>
  <si>
    <t>28.04.2023</t>
  </si>
  <si>
    <t>02.05.2023</t>
  </si>
  <si>
    <t>03.05.2023</t>
  </si>
  <si>
    <t>04.05.2023</t>
  </si>
  <si>
    <t>05.05.2023</t>
  </si>
  <si>
    <t>08.05.2023</t>
  </si>
  <si>
    <t>10.05.2023</t>
  </si>
  <si>
    <t>11.05.2023</t>
  </si>
  <si>
    <t>12.05.2023</t>
  </si>
  <si>
    <t>15.05.2023</t>
  </si>
  <si>
    <t>16.05.2023</t>
  </si>
  <si>
    <t>17.05.2023</t>
  </si>
  <si>
    <t>18.05.2023</t>
  </si>
  <si>
    <t>19.05.2023</t>
  </si>
  <si>
    <t>22.05.2023</t>
  </si>
  <si>
    <t>23.05.2023</t>
  </si>
  <si>
    <t>24.05.2023</t>
  </si>
  <si>
    <t>25.05.2023</t>
  </si>
  <si>
    <t>26.05.2023</t>
  </si>
  <si>
    <t>29.05.2023</t>
  </si>
  <si>
    <t>30.05.2023</t>
  </si>
  <si>
    <t>31.05.2023</t>
  </si>
  <si>
    <t>01.06.2023</t>
  </si>
  <si>
    <t>02.06.2023</t>
  </si>
  <si>
    <t>05.06.2023</t>
  </si>
  <si>
    <t>06.06.2023</t>
  </si>
  <si>
    <t>07.06.2023</t>
  </si>
  <si>
    <t>08.06.2023</t>
  </si>
  <si>
    <t>09.06.2023</t>
  </si>
  <si>
    <t>12.06.2023</t>
  </si>
  <si>
    <t>13.06.2023</t>
  </si>
  <si>
    <t>14.06.2023</t>
  </si>
  <si>
    <t>15.06.2023</t>
  </si>
  <si>
    <t>16.06.2023</t>
  </si>
  <si>
    <t>19.06.2023</t>
  </si>
  <si>
    <t>20.06.2023</t>
  </si>
  <si>
    <t>21.06.2023</t>
  </si>
  <si>
    <t>22.06.2023</t>
  </si>
  <si>
    <t>23.06.2023</t>
  </si>
  <si>
    <t>26.06.2023</t>
  </si>
  <si>
    <t>27.06.2023</t>
  </si>
  <si>
    <t>28.06.2023</t>
  </si>
  <si>
    <t>29.06.2023</t>
  </si>
  <si>
    <t>30.06.2023</t>
  </si>
  <si>
    <t>03.07.2023</t>
  </si>
  <si>
    <t>04.07.2023</t>
  </si>
  <si>
    <t>06.07.2023</t>
  </si>
  <si>
    <t>07.07.2023</t>
  </si>
  <si>
    <t>10.07.2023</t>
  </si>
  <si>
    <t>11.07.2023</t>
  </si>
  <si>
    <t>12.07.2023</t>
  </si>
  <si>
    <t>13.07.2023</t>
  </si>
  <si>
    <t>14.07.2023</t>
  </si>
  <si>
    <t>17.07.2023</t>
  </si>
  <si>
    <t>18.07.2023</t>
  </si>
  <si>
    <t>19.07.2023</t>
  </si>
  <si>
    <t>20.07.2023</t>
  </si>
  <si>
    <t>21.07.2023</t>
  </si>
  <si>
    <t>24.07.2023</t>
  </si>
  <si>
    <t>25.07.2023</t>
  </si>
  <si>
    <t>26.07.2023</t>
  </si>
  <si>
    <t>27.07.2023</t>
  </si>
  <si>
    <t>28.07.2023</t>
  </si>
  <si>
    <t>31.07.2023</t>
  </si>
  <si>
    <t>01.08.2023</t>
  </si>
  <si>
    <t>02.08.2023</t>
  </si>
  <si>
    <t>03.08.2023</t>
  </si>
  <si>
    <t>04.08.2023</t>
  </si>
  <si>
    <t>07.08.2023</t>
  </si>
  <si>
    <t>08.08.2023</t>
  </si>
  <si>
    <t>09.08.2023</t>
  </si>
  <si>
    <t>10.08.2023</t>
  </si>
  <si>
    <t>11.08.2023</t>
  </si>
  <si>
    <t>14.08.2023</t>
  </si>
  <si>
    <t>15.08.2023</t>
  </si>
  <si>
    <t>16.08.2023</t>
  </si>
  <si>
    <t>17.08.2023</t>
  </si>
  <si>
    <t>18.08.2023</t>
  </si>
  <si>
    <t>21.08.2023</t>
  </si>
  <si>
    <t>22.08.2023</t>
  </si>
  <si>
    <t>23.08.2023</t>
  </si>
  <si>
    <t>24.08.2023</t>
  </si>
  <si>
    <t>25.08.2023</t>
  </si>
  <si>
    <t>28.08.2023</t>
  </si>
  <si>
    <t>29.08.2023</t>
  </si>
  <si>
    <t>30.08.2023</t>
  </si>
  <si>
    <t>31.08.2023</t>
  </si>
  <si>
    <t>01.09.2023</t>
  </si>
  <si>
    <t>04.09.2023</t>
  </si>
  <si>
    <t>05.09.2023</t>
  </si>
  <si>
    <t>06.09.2023</t>
  </si>
  <si>
    <t>07.09.2023</t>
  </si>
  <si>
    <t>08.09.2023</t>
  </si>
  <si>
    <t>11.09.2023</t>
  </si>
  <si>
    <t>12.09.2023</t>
  </si>
  <si>
    <t>13.09.2023</t>
  </si>
  <si>
    <t>14.09.2023</t>
  </si>
  <si>
    <t>15.09.2023</t>
  </si>
  <si>
    <t>18.09.2023</t>
  </si>
  <si>
    <t>19.09.2023</t>
  </si>
  <si>
    <t>20.09.2023</t>
  </si>
  <si>
    <t>22.09.2023</t>
  </si>
  <si>
    <t>25.09.2023</t>
  </si>
  <si>
    <t>26.09.2023</t>
  </si>
  <si>
    <t>27.09.2023</t>
  </si>
  <si>
    <t>28.09.2023</t>
  </si>
  <si>
    <t>29.09.2023</t>
  </si>
  <si>
    <t>02.10.2023</t>
  </si>
  <si>
    <t>03.10.2023</t>
  </si>
  <si>
    <t>04.10.2023</t>
  </si>
  <si>
    <t>05.10.2023</t>
  </si>
  <si>
    <t>06.10.2023</t>
  </si>
  <si>
    <t>09.10.2023</t>
  </si>
  <si>
    <t>10.10.2023</t>
  </si>
  <si>
    <t>11.10.2023</t>
  </si>
  <si>
    <t>12.10.2023</t>
  </si>
  <si>
    <t>13.10.2023</t>
  </si>
  <si>
    <t>16.10.2023</t>
  </si>
  <si>
    <t>17.10.2023</t>
  </si>
  <si>
    <t>18.10.2023</t>
  </si>
  <si>
    <t>19.10.2023</t>
  </si>
  <si>
    <t>20.10.2023</t>
  </si>
  <si>
    <t>23.10.2023</t>
  </si>
  <si>
    <t>24.10.2023</t>
  </si>
  <si>
    <t>25.10.2023</t>
  </si>
  <si>
    <t>26.10.2023</t>
  </si>
  <si>
    <t>27.10.2023</t>
  </si>
  <si>
    <t>30.10.2023</t>
  </si>
  <si>
    <t>31.10.2023</t>
  </si>
  <si>
    <t>01.11.2023</t>
  </si>
  <si>
    <t>02.11.2023</t>
  </si>
  <si>
    <t>03.11.2023</t>
  </si>
  <si>
    <t>06.11.2023</t>
  </si>
  <si>
    <t>07.11.2023</t>
  </si>
  <si>
    <t>08.11.2023</t>
  </si>
  <si>
    <t>09.11.2023</t>
  </si>
  <si>
    <t>10.11.2023</t>
  </si>
  <si>
    <t>13.11.2023</t>
  </si>
  <si>
    <t>14.11.2023</t>
  </si>
  <si>
    <t>15.11.2023</t>
  </si>
  <si>
    <t>16.11.2023</t>
  </si>
  <si>
    <t>17.11.2023</t>
  </si>
  <si>
    <t>20.11.2023</t>
  </si>
  <si>
    <t>21.11.2023</t>
  </si>
  <si>
    <t>22.11.2023</t>
  </si>
  <si>
    <t>23.11.2023</t>
  </si>
  <si>
    <t>24.11.2023</t>
  </si>
  <si>
    <t>27.11.2023</t>
  </si>
  <si>
    <t>28.11.2023</t>
  </si>
  <si>
    <t>29.11.2023</t>
  </si>
  <si>
    <t>30.11.2023</t>
  </si>
  <si>
    <t>01.12.2023</t>
  </si>
  <si>
    <t>04.12.2023</t>
  </si>
  <si>
    <t>05.12.2023</t>
  </si>
  <si>
    <t>06.12.2023</t>
  </si>
  <si>
    <t>07.12.2023</t>
  </si>
  <si>
    <t>08.12.2023</t>
  </si>
  <si>
    <t>11.12.2023</t>
  </si>
  <si>
    <t>12.12.2023</t>
  </si>
  <si>
    <t>13.12.2023</t>
  </si>
  <si>
    <t>14.12.2023</t>
  </si>
  <si>
    <t>15.12.2023</t>
  </si>
  <si>
    <t>18.12.2023</t>
  </si>
  <si>
    <t>19.12.2023</t>
  </si>
  <si>
    <t>20.12.2023</t>
  </si>
  <si>
    <t>21.12.2023</t>
  </si>
  <si>
    <t>22.12.2023</t>
  </si>
  <si>
    <t>25.12.2023</t>
  </si>
  <si>
    <t>26.12.2023</t>
  </si>
  <si>
    <t>27.12.2023</t>
  </si>
  <si>
    <t>28.12.2023</t>
  </si>
  <si>
    <t>29.12.2023</t>
  </si>
  <si>
    <t>03.01.2024</t>
  </si>
  <si>
    <t>04.01.2024</t>
  </si>
  <si>
    <t>05.01.2024</t>
  </si>
  <si>
    <t>08.01.2024</t>
  </si>
  <si>
    <t>09.01.2024</t>
  </si>
  <si>
    <t>10.01.2024</t>
  </si>
  <si>
    <t>11.01.2024</t>
  </si>
  <si>
    <t>12.01.2024</t>
  </si>
  <si>
    <t>15.01.2024</t>
  </si>
  <si>
    <t>16.01.2024</t>
  </si>
  <si>
    <t>17.01.2024</t>
  </si>
  <si>
    <t>18.01.2024</t>
  </si>
  <si>
    <t>19.01.2024</t>
  </si>
  <si>
    <t>22.01.2024</t>
  </si>
  <si>
    <t>23.01.2024</t>
  </si>
  <si>
    <t>24.01.2024</t>
  </si>
  <si>
    <t>25.01.2024</t>
  </si>
  <si>
    <t>26.01.2024</t>
  </si>
  <si>
    <t>29.01.2024</t>
  </si>
  <si>
    <t>30.01.2024</t>
  </si>
  <si>
    <t>31.01.2024</t>
  </si>
  <si>
    <t>01.02.2024</t>
  </si>
  <si>
    <t>02.02.2024</t>
  </si>
  <si>
    <t>05.02.2024</t>
  </si>
  <si>
    <t>06.02.2024</t>
  </si>
  <si>
    <t>07.02.2024</t>
  </si>
  <si>
    <t>08.02.2024</t>
  </si>
  <si>
    <t>09.02.2024</t>
  </si>
  <si>
    <t>12.02.2024</t>
  </si>
  <si>
    <t>13.02.2024</t>
  </si>
  <si>
    <t>14.02.2024</t>
  </si>
  <si>
    <t>15.02.2024</t>
  </si>
  <si>
    <t>16.02.2024</t>
  </si>
  <si>
    <t>19.02.2024</t>
  </si>
  <si>
    <t>21</t>
  </si>
  <si>
    <t>08</t>
  </si>
  <si>
    <t>2023</t>
  </si>
  <si>
    <t>22</t>
  </si>
  <si>
    <t>23</t>
  </si>
  <si>
    <t>24</t>
  </si>
  <si>
    <t>25</t>
  </si>
  <si>
    <t>28</t>
  </si>
  <si>
    <t>29</t>
  </si>
  <si>
    <t>30</t>
  </si>
  <si>
    <t>31</t>
  </si>
  <si>
    <t>01</t>
  </si>
  <si>
    <t>09</t>
  </si>
  <si>
    <t>04</t>
  </si>
  <si>
    <t>05</t>
  </si>
  <si>
    <t>06</t>
  </si>
  <si>
    <t>07</t>
  </si>
  <si>
    <t>11</t>
  </si>
  <si>
    <t>12</t>
  </si>
  <si>
    <t>13</t>
  </si>
  <si>
    <t>14</t>
  </si>
  <si>
    <t>15</t>
  </si>
  <si>
    <t>18</t>
  </si>
  <si>
    <t>19</t>
  </si>
  <si>
    <t>20</t>
  </si>
  <si>
    <t>26</t>
  </si>
  <si>
    <t>27</t>
  </si>
  <si>
    <t>02</t>
  </si>
  <si>
    <t>10</t>
  </si>
  <si>
    <t>03</t>
  </si>
  <si>
    <t>16</t>
  </si>
  <si>
    <t>17</t>
  </si>
  <si>
    <t>2024</t>
  </si>
  <si>
    <t>Ա տիպի սցենար</t>
  </si>
  <si>
    <t>Բ տիպի սցենար</t>
  </si>
  <si>
    <t>Ներքին պահանջարկ</t>
  </si>
  <si>
    <t>Արտահանում</t>
  </si>
  <si>
    <t>Ներմուծում</t>
  </si>
  <si>
    <t>Պաշարներ</t>
  </si>
  <si>
    <t>Պետական սպառում</t>
  </si>
  <si>
    <t>Ներդրումներ (ոչ ռեզ.)</t>
  </si>
  <si>
    <t>Ներդրումներ (ռեզ.)</t>
  </si>
  <si>
    <t>Սպառում</t>
  </si>
  <si>
    <t>ՀՆԱ</t>
  </si>
  <si>
    <t>%, եռամսյակային, տարեկանացված</t>
  </si>
  <si>
    <t>Գնաճ</t>
  </si>
  <si>
    <t>Բնականոն գնաճ</t>
  </si>
  <si>
    <t>Գնաճն առանց սննդամթերքի և վառելիքի</t>
  </si>
  <si>
    <t>Թիրախ</t>
  </si>
  <si>
    <t>Կոշտ գների ինդեքս</t>
  </si>
  <si>
    <t>%</t>
  </si>
  <si>
    <r>
      <t>Գծապատկեր 2.1.</t>
    </r>
    <r>
      <rPr>
        <sz val="9"/>
        <color rgb="FF969696"/>
        <rFont val="Mardoto"/>
      </rPr>
      <t xml:space="preserve"> </t>
    </r>
    <r>
      <rPr>
        <sz val="9"/>
        <color rgb="FF828282"/>
        <rFont val="Mardoto"/>
      </rPr>
      <t>Քաղաքականության տոկոսադրույքի սցենարային ուղեգծեր</t>
    </r>
  </si>
  <si>
    <r>
      <t>Գծապատկեր 3.Ա.1.</t>
    </r>
    <r>
      <rPr>
        <sz val="9"/>
        <color rgb="FF969696"/>
        <rFont val="Mardoto"/>
      </rPr>
      <t>Համախառն ներքին արդյունքի իրական աճն ըստ ծախսային բաղադրիչների</t>
    </r>
  </si>
  <si>
    <r>
      <t>Գծապատկեր 3.Ա.2.</t>
    </r>
    <r>
      <rPr>
        <sz val="9"/>
        <color rgb="FF969696"/>
        <rFont val="Mardoto"/>
      </rPr>
      <t>Հիմնարար գնաճի ցուցանիշները</t>
    </r>
  </si>
  <si>
    <t>%, նախորդ տարվա նույն ամսվա նկատմամբ</t>
  </si>
  <si>
    <t>Ծառայությունների գնաճ</t>
  </si>
  <si>
    <t>Գնաճային սպասումներ</t>
  </si>
  <si>
    <t>%, նախորդ տարվա նույն եռամսյակի նկատմամբ</t>
  </si>
  <si>
    <t>Զուտ արտահանում</t>
  </si>
  <si>
    <t>Այլ</t>
  </si>
  <si>
    <r>
      <t>Գծապատկեր 3.Ա.8.</t>
    </r>
    <r>
      <rPr>
        <sz val="9"/>
        <color rgb="FF969696"/>
        <rFont val="Mardoto"/>
      </rPr>
      <t xml:space="preserve"> Գործազրկության մակարդակն ու աշխատավարձերի աճը</t>
    </r>
  </si>
  <si>
    <t>Աշխատավարձերի աճ</t>
  </si>
  <si>
    <t>Գործազրկության մակարդակ (աջ առանցք)</t>
  </si>
  <si>
    <r>
      <t>Գծապատկեր 3.Ա.10.</t>
    </r>
    <r>
      <rPr>
        <sz val="9"/>
        <color rgb="FF969696"/>
        <rFont val="Mardoto"/>
      </rPr>
      <t xml:space="preserve"> Պղնձի համաշխարհային գներ</t>
    </r>
  </si>
  <si>
    <t>ԱՄՆ դոլար 1 բարելի դիմաց</t>
  </si>
  <si>
    <r>
      <t>Գծապատկեր 3.Ա.11.</t>
    </r>
    <r>
      <rPr>
        <sz val="9"/>
        <color rgb="FF969696"/>
        <rFont val="Mardoto"/>
      </rPr>
      <t xml:space="preserve"> Brent Crude տեսակի նավթի համաշխարհային գինը</t>
    </r>
  </si>
  <si>
    <t>ԱՄՆ դոլար 1 տոննայի դիմաց</t>
  </si>
  <si>
    <t>Brent Crude նավթի գինը</t>
  </si>
  <si>
    <t>Սննդամթերքի գների ինդեքս</t>
  </si>
  <si>
    <r>
      <t>Գծապատկեր 3.Ա.12.</t>
    </r>
    <r>
      <rPr>
        <sz val="9"/>
        <color rgb="FF969696"/>
        <rFont val="Mardoto"/>
      </rPr>
      <t xml:space="preserve"> Պարենի համաշխարհային կազմակերպության (FAO) սննդամթերքի գների ինդեքսը</t>
    </r>
  </si>
  <si>
    <t>Մսամթերք</t>
  </si>
  <si>
    <t>Կաթնամթերք</t>
  </si>
  <si>
    <t>Հացահատիկ</t>
  </si>
  <si>
    <t>Յուղեր</t>
  </si>
  <si>
    <t>Շաքարավազ</t>
  </si>
  <si>
    <t>Մշակող արդյունաբերություն</t>
  </si>
  <si>
    <r>
      <t>Գծապատկեր 3.Բ.1.</t>
    </r>
    <r>
      <rPr>
        <sz val="9"/>
        <color rgb="FF969696"/>
        <rFont val="Mardoto"/>
      </rPr>
      <t xml:space="preserve"> Արտադրական եղանակով հաշվարկվող ՀՆԱ իրական աճն ըստ հիմնական բաղադրիչների</t>
    </r>
  </si>
  <si>
    <t>Հարկեր</t>
  </si>
  <si>
    <t>ՀՆԱ ճեղքը</t>
  </si>
  <si>
    <t>ՆԵրմուծում</t>
  </si>
  <si>
    <t>ՌԴ</t>
  </si>
  <si>
    <t>ԱՄՆ</t>
  </si>
  <si>
    <t>Նախագծման թույլտվություն</t>
  </si>
  <si>
    <t>Շինարարության թույլտվություն</t>
  </si>
  <si>
    <r>
      <t>Գծապատկեր 3.Գ.1.</t>
    </r>
    <r>
      <rPr>
        <sz val="9"/>
        <color rgb="FF969696"/>
        <rFont val="Mardoto"/>
      </rPr>
      <t xml:space="preserve"> Գործազրկության մակարդակ</t>
    </r>
  </si>
  <si>
    <t>Գործազրկության մակարդակ</t>
  </si>
  <si>
    <t>Աշխատավարձերի աճը</t>
  </si>
  <si>
    <r>
      <t>Գծապատկեր 3.Գ.5.</t>
    </r>
    <r>
      <rPr>
        <sz val="9"/>
        <color rgb="FF969696"/>
        <rFont val="Mardoto"/>
      </rPr>
      <t xml:space="preserve"> Գնաճ</t>
    </r>
  </si>
  <si>
    <t>Գնաճի թիրախ</t>
  </si>
  <si>
    <r>
      <t>Գծապատկեր 3.Գ.6.</t>
    </r>
    <r>
      <rPr>
        <sz val="9"/>
        <color rgb="FF969696"/>
        <rFont val="Mardoto"/>
      </rPr>
      <t xml:space="preserve"> Հիմնարար գնաճի ցուցանիշները</t>
    </r>
  </si>
  <si>
    <r>
      <t>Գծապատկեր 3.Գ.7.</t>
    </r>
    <r>
      <rPr>
        <sz val="9"/>
        <color rgb="FF969696"/>
        <rFont val="Mardoto"/>
      </rPr>
      <t xml:space="preserve"> Գնաճային սպասումների վերաբերյալ հարցման արդյունքները</t>
    </r>
  </si>
  <si>
    <t>Կնվազի</t>
  </si>
  <si>
    <t>Կմնա անփոփոխ</t>
  </si>
  <si>
    <t>Անորոշ</t>
  </si>
  <si>
    <t>Կաճի արագընթաց տեմպով</t>
  </si>
  <si>
    <t>Կաճի դանդաղ տեմպով</t>
  </si>
  <si>
    <t>Միջին</t>
  </si>
  <si>
    <t>Նվազագույն</t>
  </si>
  <si>
    <t>Առավելագույն</t>
  </si>
  <si>
    <r>
      <t>Գծապատկեր 3.Դ.2.</t>
    </r>
    <r>
      <rPr>
        <sz val="9"/>
        <color rgb="FF969696"/>
        <rFont val="Mardoto"/>
      </rPr>
      <t xml:space="preserve"> Եկամտաբերության կոր</t>
    </r>
  </si>
  <si>
    <t>%, եկամտաբերություն</t>
  </si>
  <si>
    <t>Իրավաբանական անձանց վարկեր</t>
  </si>
  <si>
    <t>Տնային տնտեսություններին վարկեր</t>
  </si>
  <si>
    <t>Եվրոբոնդերի եկամտաբերություն</t>
  </si>
  <si>
    <t>2022/3</t>
  </si>
  <si>
    <t>2022/4</t>
  </si>
  <si>
    <t>2023/1</t>
  </si>
  <si>
    <t>2023/2</t>
  </si>
  <si>
    <t>2023/3</t>
  </si>
  <si>
    <t>2023/4</t>
  </si>
  <si>
    <t>2024/1</t>
  </si>
  <si>
    <t>2022/2</t>
  </si>
  <si>
    <t>2024/1*</t>
  </si>
  <si>
    <t>2011/1</t>
  </si>
  <si>
    <t>2011/2</t>
  </si>
  <si>
    <t>2011/3</t>
  </si>
  <si>
    <t>2011/4</t>
  </si>
  <si>
    <t>2012/1</t>
  </si>
  <si>
    <t>2012/2</t>
  </si>
  <si>
    <t>2012/3</t>
  </si>
  <si>
    <t>2012/4</t>
  </si>
  <si>
    <t>2013/1</t>
  </si>
  <si>
    <t>2013/2</t>
  </si>
  <si>
    <t>2013/3</t>
  </si>
  <si>
    <t>2013/4</t>
  </si>
  <si>
    <t>2014/1</t>
  </si>
  <si>
    <t>2014/2</t>
  </si>
  <si>
    <t>2014/3</t>
  </si>
  <si>
    <t>2014/4</t>
  </si>
  <si>
    <t>2015/1</t>
  </si>
  <si>
    <t>2015/2</t>
  </si>
  <si>
    <t>2015/3</t>
  </si>
  <si>
    <t>2015/4</t>
  </si>
  <si>
    <t>2016/1</t>
  </si>
  <si>
    <t>2016/2</t>
  </si>
  <si>
    <t>2016/3</t>
  </si>
  <si>
    <t>2016/4</t>
  </si>
  <si>
    <t>2017/1</t>
  </si>
  <si>
    <t>2017/2</t>
  </si>
  <si>
    <t>2017/3</t>
  </si>
  <si>
    <t>2017/4</t>
  </si>
  <si>
    <t>2018/1</t>
  </si>
  <si>
    <t>2018/2</t>
  </si>
  <si>
    <t>2018/3</t>
  </si>
  <si>
    <t>2018/4</t>
  </si>
  <si>
    <t>2019/1</t>
  </si>
  <si>
    <t>2019/2</t>
  </si>
  <si>
    <t>2019/3</t>
  </si>
  <si>
    <t>2019/4</t>
  </si>
  <si>
    <t>2020/1</t>
  </si>
  <si>
    <t>2020/2</t>
  </si>
  <si>
    <t>2020/3</t>
  </si>
  <si>
    <t>2020/4</t>
  </si>
  <si>
    <t>2021/1</t>
  </si>
  <si>
    <t>2021/2</t>
  </si>
  <si>
    <t>2021/3</t>
  </si>
  <si>
    <t>2021/4</t>
  </si>
  <si>
    <t>2022/1</t>
  </si>
  <si>
    <t>%, եռամսյակային</t>
  </si>
  <si>
    <t>%, 2014-2016=100</t>
  </si>
  <si>
    <t>Հարցման մասնակիցների տեսակարար կշիռը, եռամսյակային</t>
  </si>
  <si>
    <t>Ընդամենը</t>
  </si>
  <si>
    <t xml:space="preserve">Իրական աճ (ձախ առանցք) </t>
  </si>
  <si>
    <t>Գյուղ.</t>
  </si>
  <si>
    <t>Արդյունաբ.</t>
  </si>
  <si>
    <t>Շին.</t>
  </si>
  <si>
    <t>Ծառ.</t>
  </si>
  <si>
    <t>Մասն. սպառում</t>
  </si>
  <si>
    <t>Պետ. սպառում</t>
  </si>
  <si>
    <t>Հիմն. կապիտալ</t>
  </si>
  <si>
    <t>Գնաճն առանց սննդ. և վառելիքի</t>
  </si>
  <si>
    <t>Ոչ արտ. կոշտ գների ինդեքս</t>
  </si>
  <si>
    <t>20.02.2024</t>
  </si>
  <si>
    <t>21.02.2024</t>
  </si>
  <si>
    <t>22.02.2024</t>
  </si>
  <si>
    <t>23.02.2024</t>
  </si>
  <si>
    <t>26.02.2024</t>
  </si>
  <si>
    <t>27.02.2024</t>
  </si>
  <si>
    <t>28.02.2024</t>
  </si>
  <si>
    <t>29.02.2024</t>
  </si>
  <si>
    <t>01.03.2024</t>
  </si>
  <si>
    <t>04.03.2024</t>
  </si>
  <si>
    <t>05.03.2024</t>
  </si>
  <si>
    <r>
      <t>Գծապատկեր 3.Դ.4.</t>
    </r>
    <r>
      <rPr>
        <sz val="9"/>
        <color rgb="FF969696"/>
        <rFont val="Mardoto"/>
      </rPr>
      <t xml:space="preserve"> Առևտրային բանկերի կողմից տնային տնտեսություններին և իրավաբանական անձանց տրամադրված վարկերի փոփոխությունը</t>
    </r>
  </si>
  <si>
    <r>
      <t>Գծապատկեր 3.Դ.5.</t>
    </r>
    <r>
      <rPr>
        <sz val="9"/>
        <color rgb="FF969696"/>
        <rFont val="Mardoto"/>
      </rPr>
      <t xml:space="preserve"> Անվանական փոխարժեքը դոլարի, եվրոյի և ռուբլու նկատմամբ</t>
    </r>
  </si>
  <si>
    <r>
      <t>Գծապատկեր 3.Դ.6.</t>
    </r>
    <r>
      <rPr>
        <sz val="9"/>
        <color rgb="FF969696"/>
        <rFont val="Mardoto"/>
      </rPr>
      <t xml:space="preserve"> 2029 թվականին մարվող հայկական եվրոբոնդերի եկամտաբերությունը և երկրի ռիսկ-հավելավճաի գնահատականը</t>
    </r>
  </si>
  <si>
    <t>Ավարտական ակտ</t>
  </si>
  <si>
    <t>Ռիսկ հավելավճար</t>
  </si>
  <si>
    <t>Շուկայի ուղղորդիչ (1 տարի ժամկ. պարտատոմսի եկամտաբերություն)</t>
  </si>
  <si>
    <t>Շուկայի ուղղորդիչ (ակնկալվող ուղեգիծ)</t>
  </si>
  <si>
    <t>Մեկ զբոսաշրջիկի հաշվով միջին իրական ծախսեր</t>
  </si>
  <si>
    <t>Ընդհանուր ներմուծում</t>
  </si>
  <si>
    <r>
      <t xml:space="preserve">Գծապատկեր 3.Գ.3. </t>
    </r>
    <r>
      <rPr>
        <sz val="9"/>
        <color rgb="FF828282"/>
        <rFont val="Mardoto"/>
      </rPr>
      <t xml:space="preserve">Շինարարության ոլորտի աշխատավարձերը Ռուսաստանում և Հայաստանում </t>
    </r>
  </si>
  <si>
    <t>Հարաբերական աշխատավարձ, %</t>
  </si>
  <si>
    <t>Միջանկյալ սպառման ապր.</t>
  </si>
  <si>
    <t>Կապիտալ ապր.</t>
  </si>
  <si>
    <t>Վերջնական սպառման ապր.</t>
  </si>
  <si>
    <t>Իրական փոխարժեք</t>
  </si>
  <si>
    <t>Իրական տոկոսադրույք</t>
  </si>
  <si>
    <t>Հիմնարար չեզոք տոկոսադրույք (R*)</t>
  </si>
  <si>
    <t>Փաստացի տոկոսադրույք</t>
  </si>
  <si>
    <t>Տոկոսադրույք - սցենար Ա</t>
  </si>
  <si>
    <t>Տոկոսադրույք - սցենար Բ</t>
  </si>
  <si>
    <t>Շուկայի սպասումներ (հարցում)</t>
  </si>
  <si>
    <t>Պաշարներ (Մնացորդ)</t>
  </si>
  <si>
    <t>2024/2</t>
  </si>
  <si>
    <t>2024/3</t>
  </si>
  <si>
    <t>2024/4</t>
  </si>
  <si>
    <t>2025/1</t>
  </si>
  <si>
    <t>2025/2</t>
  </si>
  <si>
    <t>2025/3</t>
  </si>
  <si>
    <t>2025/4</t>
  </si>
  <si>
    <t>2026/1</t>
  </si>
  <si>
    <t>2026/2</t>
  </si>
  <si>
    <t>2026/3</t>
  </si>
  <si>
    <t>2026/4</t>
  </si>
  <si>
    <t>2027/1</t>
  </si>
  <si>
    <t>Stronger Fundamentals</t>
  </si>
  <si>
    <t>Weaker Fundamentals</t>
  </si>
  <si>
    <t>Սցենար Բ</t>
  </si>
  <si>
    <t>Սցենար Ա</t>
  </si>
  <si>
    <t>Իրական ՀՆԱ աճ</t>
  </si>
  <si>
    <t>ՈԱԿԳԻ</t>
  </si>
  <si>
    <t>Ներուժային ՀՆԱ աճ</t>
  </si>
  <si>
    <t>ՀՆԱ ճեղք</t>
  </si>
  <si>
    <t>Անվանական արդյունավետ փոխարժեք</t>
  </si>
  <si>
    <t>Իրական արդյունավետ փոխարժեք</t>
  </si>
  <si>
    <r>
      <t xml:space="preserve">Գծապատկեր 3.Զ.7. </t>
    </r>
    <r>
      <rPr>
        <sz val="9"/>
        <color rgb="FF828282"/>
        <rFont val="Mardoto"/>
      </rPr>
      <t>Ներուժային ՀՆԱ աճ, տ/տ</t>
    </r>
    <r>
      <rPr>
        <sz val="9"/>
        <color rgb="FF828282"/>
        <rFont val="Times New Roman"/>
        <family val="1"/>
      </rPr>
      <t>, %</t>
    </r>
  </si>
  <si>
    <t>Ստորին</t>
  </si>
  <si>
    <t>Վերին</t>
  </si>
  <si>
    <t>Իրական փոխարժեքի միտում</t>
  </si>
  <si>
    <t>Տ/Տ</t>
  </si>
  <si>
    <t>Որոշման ամսաթիվ</t>
  </si>
  <si>
    <r>
      <t>Գծապատկեր Ն.4.1:</t>
    </r>
    <r>
      <rPr>
        <sz val="9"/>
        <color rgb="FF828282"/>
        <rFont val="Mardoto"/>
      </rPr>
      <t xml:space="preserve"> ԿՔՎՀ-2-ի շրջանակներում տիպային սցենարների և շուկայի ուղղորդիչ սցենարի </t>
    </r>
    <r>
      <rPr>
        <u/>
        <sz val="9"/>
        <color rgb="FF828282"/>
        <rFont val="Mardoto"/>
      </rPr>
      <t>պայմանական օրինակ</t>
    </r>
    <r>
      <rPr>
        <sz val="9"/>
        <color rgb="FF828282"/>
        <rFont val="Mardoto"/>
      </rPr>
      <t>, %</t>
    </r>
  </si>
  <si>
    <t>Կաճի ավելի արագընթաց տեմպով</t>
  </si>
  <si>
    <t>2024*</t>
  </si>
  <si>
    <t>Եկամուտների ազդակի նպաստում</t>
  </si>
  <si>
    <t>Ծախսերի ազդակի նպաստում</t>
  </si>
  <si>
    <t>Հարկաբյուջետային ազդակ</t>
  </si>
  <si>
    <t>Հարկաբյուջետային ազդակ (ներառյալ պահուստային ֆոնդը)</t>
  </si>
  <si>
    <t>Անձնական սպառման ծախսերի հիմնարար գնաճ</t>
  </si>
  <si>
    <t>ՀՀ շին․ ոլորտի միջին աշխատավարձ</t>
  </si>
  <si>
    <t>ՌԴ շին․ ոլորտի միջին աշխատավարձ</t>
  </si>
  <si>
    <t>Real GDP Growth</t>
  </si>
  <si>
    <t>ԿԲ մակրո հարցում *</t>
  </si>
  <si>
    <t>ԱՄՀ</t>
  </si>
  <si>
    <t>Կոնսենսուս</t>
  </si>
  <si>
    <t>Վերաֆինանսավորման տոկոսադրույք</t>
  </si>
  <si>
    <t>Անվանական փոխարժեք (դրամ/դոլար)</t>
  </si>
  <si>
    <t>Հարցման արդյունքների միջակայք</t>
  </si>
  <si>
    <t>2024/2*</t>
  </si>
  <si>
    <t>բազիսային կետ</t>
  </si>
  <si>
    <t>Ընդհանուր PMI</t>
  </si>
  <si>
    <t>Ծառայությունների PMI</t>
  </si>
  <si>
    <t>Բեկումնային կետ</t>
  </si>
  <si>
    <t>2024-02</t>
  </si>
  <si>
    <t>2024-03</t>
  </si>
  <si>
    <t>2024-04</t>
  </si>
  <si>
    <t>2024-05</t>
  </si>
  <si>
    <t>Բյուջեի եկամուտներ</t>
  </si>
  <si>
    <t>Նավթագազային եկամուտներ</t>
  </si>
  <si>
    <t>Ոչնավթագազային եկամուտներ</t>
  </si>
  <si>
    <t>Բյուջեի ծախսեր</t>
  </si>
  <si>
    <t>06.03.2024</t>
  </si>
  <si>
    <t>07.03.2024</t>
  </si>
  <si>
    <t>11.03.2024</t>
  </si>
  <si>
    <t>12.03.2024</t>
  </si>
  <si>
    <t>13.03.2024</t>
  </si>
  <si>
    <t>14.03.2024</t>
  </si>
  <si>
    <t>15.03.2024</t>
  </si>
  <si>
    <t>18.03.2024</t>
  </si>
  <si>
    <t>19.03.2024</t>
  </si>
  <si>
    <t>20.03.2024</t>
  </si>
  <si>
    <t>21.03.2024</t>
  </si>
  <si>
    <t>22.03.2024</t>
  </si>
  <si>
    <t>25.03.2024</t>
  </si>
  <si>
    <t>26.03.2024</t>
  </si>
  <si>
    <t>27.03.2024</t>
  </si>
  <si>
    <t>28.03.2024</t>
  </si>
  <si>
    <t>29.03.2024</t>
  </si>
  <si>
    <t>01.04.2024</t>
  </si>
  <si>
    <t>02.04.2024</t>
  </si>
  <si>
    <t>03.04.2024</t>
  </si>
  <si>
    <t>04.04.2024</t>
  </si>
  <si>
    <t>05.04.2024</t>
  </si>
  <si>
    <t>08.04.2024</t>
  </si>
  <si>
    <t>09.04.2024</t>
  </si>
  <si>
    <t>10.04.2024</t>
  </si>
  <si>
    <t>11.04.2024</t>
  </si>
  <si>
    <t>12.04.2024</t>
  </si>
  <si>
    <t>15.04.2024</t>
  </si>
  <si>
    <t>16.04.2024</t>
  </si>
  <si>
    <t>17.04.2024</t>
  </si>
  <si>
    <t>18.04.2024</t>
  </si>
  <si>
    <t>19.04.2024</t>
  </si>
  <si>
    <t>22.04.2024</t>
  </si>
  <si>
    <t>23.04.2024</t>
  </si>
  <si>
    <t>25.04.2024</t>
  </si>
  <si>
    <t>26.04.2024</t>
  </si>
  <si>
    <t>29.04.2024</t>
  </si>
  <si>
    <t>30.04.2024</t>
  </si>
  <si>
    <t>02.05.2024</t>
  </si>
  <si>
    <t>03.05.2024</t>
  </si>
  <si>
    <t>06.05.2024</t>
  </si>
  <si>
    <t>07.05.2024</t>
  </si>
  <si>
    <t>08.05.2024</t>
  </si>
  <si>
    <t>10.05.2024</t>
  </si>
  <si>
    <t>13.05.2024</t>
  </si>
  <si>
    <t>14.05.2024</t>
  </si>
  <si>
    <t>15.05.2024</t>
  </si>
  <si>
    <t>16.05.2024</t>
  </si>
  <si>
    <t>17.05.2024</t>
  </si>
  <si>
    <t>20.05.2024</t>
  </si>
  <si>
    <t>21.05.2024</t>
  </si>
  <si>
    <t>22.05.2024</t>
  </si>
  <si>
    <t>23.05.2024</t>
  </si>
  <si>
    <t>24.05.2024</t>
  </si>
  <si>
    <t>27.05.2024</t>
  </si>
  <si>
    <t>29.05.2024</t>
  </si>
  <si>
    <t>30.05.2024</t>
  </si>
  <si>
    <t>31.05.2024</t>
  </si>
  <si>
    <t>03.06.2024</t>
  </si>
  <si>
    <t>04.06.2024</t>
  </si>
  <si>
    <t>05.06.2024</t>
  </si>
  <si>
    <t>Վերջնական սպառում</t>
  </si>
  <si>
    <t>Շուկայի սպասումներ</t>
  </si>
  <si>
    <t>2027/2</t>
  </si>
  <si>
    <t>10տ ԱՄՆ գանձ․ պարտատոմս, %</t>
  </si>
  <si>
    <t>EMBI ճեղք</t>
  </si>
  <si>
    <t>ԱՄՆ ԴՊՀ տոկոսադրույք</t>
  </si>
  <si>
    <t>Քաղաքականության տոկոսադրույք</t>
  </si>
  <si>
    <t>2024/3*</t>
  </si>
  <si>
    <t>7 փետրվարի</t>
  </si>
  <si>
    <t>5 հունիսի</t>
  </si>
  <si>
    <t>2024-06</t>
  </si>
  <si>
    <t>2024-07</t>
  </si>
  <si>
    <t>ՀՆԱ, տ/տ աճ, %</t>
  </si>
  <si>
    <t>Աշխատուժից դուրս բնակչություն</t>
  </si>
  <si>
    <t>Գործազուրկներ</t>
  </si>
  <si>
    <t>Զբաղվածներ</t>
  </si>
  <si>
    <t>Աշխատուժի առաջարկ</t>
  </si>
  <si>
    <t>Աշխատանքային ռեսուրսներ</t>
  </si>
  <si>
    <t>2024Q1/2023Q1</t>
  </si>
  <si>
    <r>
      <t>Գծապատկեր 3.Գ.2.</t>
    </r>
    <r>
      <rPr>
        <sz val="9"/>
        <color rgb="FF969696"/>
        <rFont val="Mardoto"/>
      </rPr>
      <t xml:space="preserve">  Աշխատանքային ռեսուրսների փոփոխությունը, 2024Q1/2023Q1</t>
    </r>
  </si>
  <si>
    <t>ԴՊՀ (Fed Dot Plot)</t>
  </si>
  <si>
    <t>Մշակող արդյունաբերության PMI</t>
  </si>
  <si>
    <t>տ/տ աճ, %</t>
  </si>
  <si>
    <t>2018/5</t>
  </si>
  <si>
    <t>2018/6</t>
  </si>
  <si>
    <t>2018/7</t>
  </si>
  <si>
    <t>2018/8</t>
  </si>
  <si>
    <t>2018/9</t>
  </si>
  <si>
    <t>2018/10</t>
  </si>
  <si>
    <t>2018/11</t>
  </si>
  <si>
    <t>2018/12</t>
  </si>
  <si>
    <t>2019/5</t>
  </si>
  <si>
    <t>2019/6</t>
  </si>
  <si>
    <t>2019/7</t>
  </si>
  <si>
    <t>2019/8</t>
  </si>
  <si>
    <t>2019/9</t>
  </si>
  <si>
    <t>2019/10</t>
  </si>
  <si>
    <t>2019/11</t>
  </si>
  <si>
    <t>2019/12</t>
  </si>
  <si>
    <t>2020/5</t>
  </si>
  <si>
    <t>2020/6</t>
  </si>
  <si>
    <t>2020/7</t>
  </si>
  <si>
    <t>2020/8</t>
  </si>
  <si>
    <t>2020/9</t>
  </si>
  <si>
    <t>2020/10</t>
  </si>
  <si>
    <t>2020/11</t>
  </si>
  <si>
    <t>2020/12</t>
  </si>
  <si>
    <t>2021/5</t>
  </si>
  <si>
    <t>2021/6</t>
  </si>
  <si>
    <t>2021/7</t>
  </si>
  <si>
    <t>2021/8</t>
  </si>
  <si>
    <t>2021/9</t>
  </si>
  <si>
    <t>2021/10</t>
  </si>
  <si>
    <t>2021/11</t>
  </si>
  <si>
    <t>2021/12</t>
  </si>
  <si>
    <t>2022/5</t>
  </si>
  <si>
    <t>2022/6</t>
  </si>
  <si>
    <t>2022/7</t>
  </si>
  <si>
    <t>2022/8</t>
  </si>
  <si>
    <t>2022/9</t>
  </si>
  <si>
    <t>2022/10</t>
  </si>
  <si>
    <t>2022/11</t>
  </si>
  <si>
    <t>2022/12</t>
  </si>
  <si>
    <t>2023/5</t>
  </si>
  <si>
    <t>2023/6</t>
  </si>
  <si>
    <t>2023/7</t>
  </si>
  <si>
    <t>2023/8</t>
  </si>
  <si>
    <t>2023/9</t>
  </si>
  <si>
    <t>2023/10</t>
  </si>
  <si>
    <t>2023/11</t>
  </si>
  <si>
    <t>2023/12</t>
  </si>
  <si>
    <t>2024/5</t>
  </si>
  <si>
    <t>2024/6</t>
  </si>
  <si>
    <t>2024/7</t>
  </si>
  <si>
    <t>Հյուրանոցային ծառայությունների գնաճ</t>
  </si>
  <si>
    <t>Հարկաբյուջետային ազդակ (ներառյալ պահուստային ֆոնդը, եկամուտների և կապ. ծախսերի թերակատարումը)</t>
  </si>
  <si>
    <t>2027/3</t>
  </si>
  <si>
    <t>2024-08</t>
  </si>
  <si>
    <t>4 սեպտեմբերի</t>
  </si>
  <si>
    <r>
      <t xml:space="preserve">Գծապատկեր 3.Ա.4. </t>
    </r>
    <r>
      <rPr>
        <sz val="9"/>
        <color rgb="FF828282"/>
        <rFont val="Mardoto"/>
      </rPr>
      <t>Եվրոգոտու համախառն ներքին արդյունքի իրական աճն ըստ ծախսային բաղադրիչների</t>
    </r>
  </si>
  <si>
    <r>
      <t xml:space="preserve">Գծապատկեր 3.Ա.3: </t>
    </r>
    <r>
      <rPr>
        <sz val="9"/>
        <color theme="0" tint="-0.499984740745262"/>
        <rFont val="Mardoto"/>
      </rPr>
      <t xml:space="preserve">ԴՊՀ քաղաքականության տոկոսադրույքների հետագծի վերաբերյալ շուկայի սպասումները </t>
    </r>
    <r>
      <rPr>
        <sz val="9"/>
        <color rgb="FFD39C1F"/>
        <rFont val="Mardoto"/>
      </rPr>
      <t xml:space="preserve">
</t>
    </r>
  </si>
  <si>
    <t>%, տ/տ</t>
  </si>
  <si>
    <r>
      <rPr>
        <sz val="9"/>
        <color rgb="FFD39C1F"/>
        <rFont val="Mardoto"/>
      </rPr>
      <t xml:space="preserve">Գծապատկեր 3.Ա.9: </t>
    </r>
    <r>
      <rPr>
        <sz val="9"/>
        <color theme="0" tint="-0.499984740745262"/>
        <rFont val="Mardoto"/>
      </rPr>
      <t>ՌԴ բյուջեի եկամուտներ ու ծախսեր</t>
    </r>
  </si>
  <si>
    <t>Պղնձի գները</t>
  </si>
  <si>
    <r>
      <t>Գծապատկեր 3.Բ.2.</t>
    </r>
    <r>
      <rPr>
        <sz val="9"/>
        <color rgb="FF969696"/>
        <rFont val="Mardoto"/>
      </rPr>
      <t xml:space="preserve"> Մեկ զբոսաշրջիկի հաշվով իրական ծախսեր և ժամանող զբոսաշրջիկների թվաքանակ</t>
    </r>
  </si>
  <si>
    <t xml:space="preserve">%, 2019=100, եռամսյակային ինդեքս </t>
  </si>
  <si>
    <r>
      <rPr>
        <sz val="9"/>
        <color rgb="FFD39C1F"/>
        <rFont val="Mardoto"/>
      </rPr>
      <t xml:space="preserve">Գծապատկեր 3.Բ.7. </t>
    </r>
    <r>
      <rPr>
        <sz val="9"/>
        <color theme="0" tint="-0.499984740745262"/>
        <rFont val="Mardoto"/>
      </rPr>
      <t xml:space="preserve">Ներմուծման ծավալներն ըստ տնտեսական գործունեության տեսակի </t>
    </r>
  </si>
  <si>
    <r>
      <rPr>
        <sz val="9"/>
        <color rgb="FFD39C1F"/>
        <rFont val="Mardoto"/>
      </rPr>
      <t>Գծապատկեր 3.Գ.4.</t>
    </r>
    <r>
      <rPr>
        <sz val="9"/>
        <color rgb="FFFF0000"/>
        <rFont val="Mardoto"/>
      </rPr>
      <t xml:space="preserve"> </t>
    </r>
    <r>
      <rPr>
        <sz val="9"/>
        <color theme="0" tint="-0.499984740745262"/>
        <rFont val="Mardoto"/>
      </rPr>
      <t>Մասնավոր հատվածի անվանական աշխատավարձերի աճը</t>
    </r>
  </si>
  <si>
    <r>
      <rPr>
        <sz val="11"/>
        <color rgb="FFD39C1F"/>
        <rFont val="Mardoto"/>
      </rPr>
      <t>Գծապատկեր 3.Գ.7:</t>
    </r>
    <r>
      <rPr>
        <sz val="11"/>
        <color theme="1"/>
        <rFont val="Mardoto"/>
      </rPr>
      <t xml:space="preserve"> </t>
    </r>
    <r>
      <rPr>
        <sz val="11"/>
        <color theme="0" tint="-0.499984740745262"/>
        <rFont val="Mardoto"/>
      </rPr>
      <t>Գնաճը հյուրանոցային ծառայությունների ոլորտում</t>
    </r>
  </si>
  <si>
    <t>2024 1-ին եռամսյակ</t>
  </si>
  <si>
    <t>2024 2-րդ եռամսյակ</t>
  </si>
  <si>
    <t>Գյուղատնտեսություն</t>
  </si>
  <si>
    <t>Ջրամատակարարում</t>
  </si>
  <si>
    <t>Շինարարություն</t>
  </si>
  <si>
    <t>Փոխադրումներ</t>
  </si>
  <si>
    <t>Անշարժ գույք</t>
  </si>
  <si>
    <t>Կրթություն</t>
  </si>
  <si>
    <t>Առողջապահություն</t>
  </si>
  <si>
    <t>Մշակույթ</t>
  </si>
  <si>
    <t>Այլ ծառայություններ</t>
  </si>
  <si>
    <t>Մասնավոր հատված</t>
  </si>
  <si>
    <t>Հանքարդյունաբերություն</t>
  </si>
  <si>
    <t>Մեծածախ և մանրածախ առևտուր</t>
  </si>
  <si>
    <t>Կացություն և հանրային սնունդ</t>
  </si>
  <si>
    <t>Տեղեկատվություն և կապ</t>
  </si>
  <si>
    <t>Ֆինանսներ և ապահովագրություն</t>
  </si>
  <si>
    <t xml:space="preserve"> Հակադարձ EMBI ինդեքս (ձախ առանցք); ԱՄՆ տոկոսադրույքներ, % (աջ)</t>
  </si>
  <si>
    <t>Էլելկտրաէներգիա</t>
  </si>
  <si>
    <r>
      <t xml:space="preserve">Գծապատկեր Ն.1.1. </t>
    </r>
    <r>
      <rPr>
        <sz val="8"/>
        <color rgb="FF828282"/>
        <rFont val="Mardoto"/>
      </rPr>
      <t>ՀՆԱ իրական ինդեքս և ՀՆԱ միտում</t>
    </r>
  </si>
  <si>
    <r>
      <t xml:space="preserve">Գծապատկեր Ն.1.4: </t>
    </r>
    <r>
      <rPr>
        <sz val="8"/>
        <color rgb="FF828282"/>
        <rFont val="Mardoto"/>
      </rPr>
      <t>ՀՆԱ իրական ինդեքս և ՀՆԱ միտում</t>
    </r>
  </si>
  <si>
    <r>
      <t xml:space="preserve">Գծապատկեր Ն.1.3: </t>
    </r>
    <r>
      <rPr>
        <sz val="8"/>
        <color rgb="FF828282"/>
        <rFont val="Mardoto"/>
      </rPr>
      <t>Տնտեսական փոփոխականների շեղումը հավասարակշիռ մակարդակից</t>
    </r>
  </si>
  <si>
    <t>Ձախ առանցք - տոկոսային կետ, %, ներքևի առանցք - եռամսյակներ</t>
  </si>
  <si>
    <t>Գրանցված ոչ ռեզիդենտ աշխատողների քանակ</t>
  </si>
  <si>
    <r>
      <t xml:space="preserve">Գծապատկեր Ն.1.5: </t>
    </r>
    <r>
      <rPr>
        <sz val="8"/>
        <color rgb="FF828282"/>
        <rFont val="Mardoto"/>
      </rPr>
      <t xml:space="preserve"> Ցածր արտադրողական զբաղվածության կշիռը ընդհանուրի մեջ </t>
    </r>
  </si>
  <si>
    <t>կշիռ, %</t>
  </si>
  <si>
    <t xml:space="preserve">Ցածր արտադրողական զբաղվածության կշիռը ընդհանուրի մեջ </t>
  </si>
  <si>
    <r>
      <t xml:space="preserve">Գծապատկեր Ն.1.6: </t>
    </r>
    <r>
      <rPr>
        <sz val="8"/>
        <color rgb="FF828282"/>
        <rFont val="Mardoto"/>
      </rPr>
      <t>Տնտեսական փոփոխականների շեղումը հավասարակշիռ մակարդակից</t>
    </r>
  </si>
  <si>
    <r>
      <t xml:space="preserve">Գծապատկեր Ն.1.7: </t>
    </r>
    <r>
      <rPr>
        <sz val="8"/>
        <color rgb="FF828282"/>
        <rFont val="Mardoto"/>
      </rPr>
      <t>ՀՆԱ իրական ինդեքս և ՀՆԱ միտում</t>
    </r>
  </si>
  <si>
    <r>
      <t xml:space="preserve">Գծապատկեր Ն.1.8: </t>
    </r>
    <r>
      <rPr>
        <sz val="8"/>
        <color rgb="FF828282"/>
        <rFont val="Mardoto"/>
      </rPr>
      <t xml:space="preserve"> Ոչ ռեզիդենտ գրանցված աշխատողների թվաքանակը ՀՀ-ում</t>
    </r>
  </si>
  <si>
    <t>Տարի</t>
  </si>
  <si>
    <r>
      <t xml:space="preserve">Գծապատկեր Ն.1.9: </t>
    </r>
    <r>
      <rPr>
        <sz val="8"/>
        <color rgb="FF828282"/>
        <rFont val="Mardoto"/>
      </rPr>
      <t>Տնտեսական փոփոխականների շեղումը հավասարակշիռ մակարդակից</t>
    </r>
  </si>
  <si>
    <t>Վարձակալության գնաճ</t>
  </si>
  <si>
    <t>Աղբյուրը՝ Laxton, Galstyan and Avagyan, Book on “Prudent Risk Management Approach to Monetary Policy”, Unofficial working Draft</t>
  </si>
  <si>
    <t>Մուդիսի baa կորպոր.եկամտ.</t>
  </si>
  <si>
    <t>10տ. ՊՊ եկամտ.</t>
  </si>
  <si>
    <t>2տ. ՊՊ եկամտ.</t>
  </si>
  <si>
    <t>Արտարժութային վարկերի կշիռը ընդհանուր վարկերի մեջ</t>
  </si>
  <si>
    <t>Արտարժութային ավանդների կշիռը ընդհանուր ավանդների մեջ</t>
  </si>
  <si>
    <t>Ավանդներ (&gt;1 տարի)</t>
  </si>
  <si>
    <t>Բիզնես վարկեր (&gt;1 տարի)</t>
  </si>
  <si>
    <t>Սպառողական վարկեր</t>
  </si>
  <si>
    <t>Խստացում, Նոյեմբեր 2014 -&gt; Հունիս 2015</t>
  </si>
  <si>
    <t>Թուլացում, Հուլիս 2015 -&gt; Հոկտեմբեր 2020</t>
  </si>
  <si>
    <t>Խստացում, Նոյեմբեր 2020 -&gt; Ապրիլ  2023</t>
  </si>
  <si>
    <t xml:space="preserve">Թուլացում, Մայիս 2023 -&gt; </t>
  </si>
  <si>
    <r>
      <t>Գծապատկեր Ն.2.2:</t>
    </r>
    <r>
      <rPr>
        <sz val="7"/>
        <color rgb="FFD39C1F"/>
        <rFont val="Calibri"/>
        <family val="2"/>
        <scheme val="minor"/>
      </rPr>
      <t xml:space="preserve"> </t>
    </r>
    <r>
      <rPr>
        <sz val="8"/>
        <color rgb="FF828282"/>
        <rFont val="Mardoto"/>
      </rPr>
      <t>ԴՊՀ և տարբեր ժամկետայնության շուկայի տոկոսներ, %</t>
    </r>
  </si>
  <si>
    <r>
      <t xml:space="preserve">Գծապատկեր Ն.2.3: </t>
    </r>
    <r>
      <rPr>
        <sz val="8"/>
        <color rgb="FF828282"/>
        <rFont val="Mardoto"/>
      </rPr>
      <t>Վարկերի և ավանդների դոլարիզացիան ՀՀ-ում, %</t>
    </r>
  </si>
  <si>
    <r>
      <t>Գծապատկեր Ն.2.4:</t>
    </r>
    <r>
      <rPr>
        <sz val="7"/>
        <color rgb="FFD39C1F"/>
        <rFont val="Mardoto"/>
      </rPr>
      <t xml:space="preserve"> </t>
    </r>
    <r>
      <rPr>
        <sz val="8"/>
        <color rgb="FF828282"/>
        <rFont val="Mardoto"/>
      </rPr>
      <t>Քաղաքականության և բանկային տոկոսադրույքները ՀՀ-ում, բազիս. կետ</t>
    </r>
  </si>
  <si>
    <r>
      <t>Գծապատկեր Ն.2.5:</t>
    </r>
    <r>
      <rPr>
        <sz val="7"/>
        <color rgb="FFD39C1F"/>
        <rFont val="Calibri"/>
        <family val="2"/>
        <scheme val="minor"/>
      </rPr>
      <t xml:space="preserve"> </t>
    </r>
    <r>
      <rPr>
        <sz val="8"/>
        <color rgb="FF828282"/>
        <rFont val="Mardoto"/>
      </rPr>
      <t>Քաղաքականության և պետական պարտատոմսերի տոկոսադրույքները ՀՀ-ում</t>
    </r>
  </si>
  <si>
    <t xml:space="preserve">բազիսային կետ </t>
  </si>
  <si>
    <t>Ժամանող զբոսաշրջիկ</t>
  </si>
  <si>
    <t>Հարկաբյուջետային ազդակ (ներառյալ պահուստային ֆոնդը և եկամուտների թերակատարումը)</t>
  </si>
  <si>
    <t>1 տարի ժամկետայնությամբ պարտատոմսի եկամտաբերություն - փաստացի</t>
  </si>
  <si>
    <t>1 տարի ժամկետայնությամբ պարտատոմսի եկամտաբերություն - Սցենար Ա</t>
  </si>
  <si>
    <t>1 տարի ժամկետայնությամբ պարտատոմսի եկամտաբերություն - Սցենար Բ</t>
  </si>
  <si>
    <t>Իրական ՀՆԱ</t>
  </si>
  <si>
    <t>Միտում</t>
  </si>
  <si>
    <t>Սցենար 1. Տնտեսական «փուչիկ»</t>
  </si>
  <si>
    <t>2012Q1</t>
  </si>
  <si>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</si>
  <si>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</si>
  <si>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</si>
  <si>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</si>
  <si>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</si>
  <si>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</si>
  <si>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</si>
  <si>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</si>
  <si>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</si>
  <si>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</si>
  <si>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</si>
  <si>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</si>
  <si>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</si>
  <si>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</si>
  <si>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</si>
  <si>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</si>
  <si>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</si>
  <si>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</si>
  <si>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</si>
  <si>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</si>
  <si>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t>2017Q2</t>
  </si>
  <si>
    <t>2017Q3</t>
  </si>
  <si>
    <t>2017Q4</t>
  </si>
  <si>
    <t>2018Q1</t>
  </si>
  <si>
    <t>2018Q2</t>
  </si>
  <si>
    <t>2018Q3</t>
  </si>
  <si>
    <t>2018Q4</t>
  </si>
  <si>
    <t>2019Q1</t>
  </si>
  <si>
    <t>2019Q2</t>
  </si>
  <si>
    <t>2019Q3</t>
  </si>
  <si>
    <t>2019Q4</t>
  </si>
  <si>
    <t>2020Q1</t>
  </si>
  <si>
    <t>2020Q2</t>
  </si>
  <si>
    <t>2020Q3</t>
  </si>
  <si>
    <t>2020Q4</t>
  </si>
  <si>
    <t>2021Q1</t>
  </si>
  <si>
    <t>2021Q2</t>
  </si>
  <si>
    <t>2021Q3</t>
  </si>
  <si>
    <t>2021Q4</t>
  </si>
  <si>
    <t>2022Q1</t>
  </si>
  <si>
    <t>2022Q2</t>
  </si>
  <si>
    <t>2022Q3</t>
  </si>
  <si>
    <t>2022Q4</t>
  </si>
  <si>
    <t>2023Q1</t>
  </si>
  <si>
    <t>2023Q2</t>
  </si>
  <si>
    <t>2023Q3</t>
  </si>
  <si>
    <t>2023Q4</t>
  </si>
  <si>
    <t>2024Q1</t>
  </si>
  <si>
    <t>2024Q2</t>
  </si>
  <si>
    <t>2024Q3</t>
  </si>
  <si>
    <t>2024Q4</t>
  </si>
  <si>
    <t>2025Q1</t>
  </si>
  <si>
    <t>2025Q2</t>
  </si>
  <si>
    <t>2025Q3</t>
  </si>
  <si>
    <t>2025Q4</t>
  </si>
  <si>
    <t>2026Q1</t>
  </si>
  <si>
    <t>2026Q2</t>
  </si>
  <si>
    <t>2026Q3</t>
  </si>
  <si>
    <t>2026Q4</t>
  </si>
  <si>
    <t>2027Q1</t>
  </si>
  <si>
    <t>2027Q2</t>
  </si>
  <si>
    <t>2027Q3</t>
  </si>
  <si>
    <t>2027Q4</t>
  </si>
  <si>
    <t>Իրական ՀՆԱ ինդեքս</t>
  </si>
  <si>
    <t>Սցենար 2. Ցածրարժեք արտադրողականություն</t>
  </si>
  <si>
    <r>
      <t xml:space="preserve">Գծապատկեր Ն.1.7: </t>
    </r>
    <r>
      <rPr>
        <b/>
        <sz val="8"/>
        <color rgb="FF828282"/>
        <rFont val="Mardoto"/>
      </rPr>
      <t>ՀՆԱ իրական ինդեքս և ՀՆԱ միտում</t>
    </r>
  </si>
  <si>
    <t>Սցենար 3. Բարձր երկարաժամկետ արտադրողականություն</t>
  </si>
  <si>
    <t>Մինչհակամարտության աճի միտում</t>
  </si>
  <si>
    <t>ԴՊՀ քաղաք. տոկոս</t>
  </si>
  <si>
    <t>Քաղաք. տոկոս</t>
  </si>
  <si>
    <t>Հիպոտեկ</t>
  </si>
  <si>
    <t>EMBI (hակադարձած)</t>
  </si>
  <si>
    <t>նպաստումը, տոկոսային կետ</t>
  </si>
  <si>
    <t>ինդեքս, աճ նախորդ ժամանակաշրջանի նկատմամբ, եթե &gt;50</t>
  </si>
  <si>
    <r>
      <t>Գծապատկեր 3.Ա.5.</t>
    </r>
    <r>
      <rPr>
        <sz val="9"/>
        <color rgb="FF969696"/>
        <rFont val="Mardoto"/>
      </rPr>
      <t xml:space="preserve"> Եվրոգոտու PMI ցուցանիշները
</t>
    </r>
  </si>
  <si>
    <r>
      <t>Գծապատկեր 3.Ա.6.</t>
    </r>
    <r>
      <rPr>
        <sz val="9"/>
        <color rgb="FF969696"/>
        <rFont val="Mardoto"/>
      </rPr>
      <t>Հիմնարար գնաճի ցուցանիշները</t>
    </r>
  </si>
  <si>
    <r>
      <t>Գծապատկեր 3.Ա.7. ՌԴ հ</t>
    </r>
    <r>
      <rPr>
        <sz val="9"/>
        <color rgb="FF969696"/>
        <rFont val="Mardoto"/>
      </rPr>
      <t>ամախառն ներքին արդյունքի իրական աճը</t>
    </r>
  </si>
  <si>
    <t>ձախ առանցք` %, նախորդ տարվա նույն ամսվա նկատմամբ, աջ առանցք՝ %</t>
  </si>
  <si>
    <t>տրիլիոն  ռուբլի</t>
  </si>
  <si>
    <t xml:space="preserve">տոկոսային կետ, նախորդ տարվա նույն եռամսյակի նկատմամբ   </t>
  </si>
  <si>
    <r>
      <t>Գծապատկեր 3.Բ.4.</t>
    </r>
    <r>
      <rPr>
        <sz val="9"/>
        <color rgb="FF969696"/>
        <rFont val="Mardoto"/>
      </rPr>
      <t xml:space="preserve"> ՀՆԱ իրական աճն ըստ ծախսային բաղադրիչների նպաստումների</t>
    </r>
  </si>
  <si>
    <t>տոկոսային կետ, նախորդ տարվա նույն եռամսյակի նկատմամբ</t>
  </si>
  <si>
    <t xml:space="preserve"> ամսական հոսքեր, մլն դրամ </t>
  </si>
  <si>
    <t>քանակ, եռամսյակային</t>
  </si>
  <si>
    <t>մլն ԱՄՆ դոլար</t>
  </si>
  <si>
    <t>ինդեքս</t>
  </si>
  <si>
    <r>
      <t>Գծապատկեր 3.Բ.8:</t>
    </r>
    <r>
      <rPr>
        <sz val="9"/>
        <color rgb="FF969696"/>
        <rFont val="Mardoto"/>
      </rPr>
      <t xml:space="preserve"> </t>
    </r>
    <r>
      <rPr>
        <sz val="9"/>
        <color rgb="FF828282"/>
        <rFont val="Mardoto"/>
      </rPr>
      <t xml:space="preserve">Իրական արդյունավետ փոխարժեքը դոլարի, եվրոյի և ռուբլու նկատմամբ </t>
    </r>
  </si>
  <si>
    <t>(ցուցանիշի նվազումը նշանակում է դրամի արժևորում)</t>
  </si>
  <si>
    <t>տոկոսային կետ, նպաստումը տնտեսական աճին</t>
  </si>
  <si>
    <r>
      <t xml:space="preserve">Գծապատկեր Ն.1.2. </t>
    </r>
    <r>
      <rPr>
        <sz val="8"/>
        <color rgb="FF828282"/>
        <rFont val="Mardoto"/>
      </rPr>
      <t xml:space="preserve"> Բնակարանների վարձակալության գների ինդեքս</t>
    </r>
  </si>
  <si>
    <t>ձախ առանցք - տոկոսային կետ, %, ներքևի առանցք - եռամսյակներ</t>
  </si>
  <si>
    <t>հազար մարդ</t>
  </si>
  <si>
    <t xml:space="preserve">ձախ առանցք՝ հազար ՀՀ դրամ, աջ առանցք՝ հարաբերական աշխատավարձ, % </t>
  </si>
  <si>
    <r>
      <t xml:space="preserve">Գծապատկեր 3.Դ.3. </t>
    </r>
    <r>
      <rPr>
        <sz val="9"/>
        <color rgb="FF828282"/>
        <rFont val="Mardoto"/>
      </rPr>
      <t xml:space="preserve">Անվանական տոկոսադրույք և հիմնարար չեզոք տոկոսադրույք  տոկոսադրույք </t>
    </r>
  </si>
  <si>
    <t>տոկոսադրույք, %</t>
  </si>
  <si>
    <r>
      <t>Գծապատկեր Ն.2.1.</t>
    </r>
    <r>
      <rPr>
        <sz val="7.5"/>
        <color rgb="FF000000"/>
        <rFont val="Mardoto"/>
      </rPr>
      <t xml:space="preserve"> </t>
    </r>
    <r>
      <rPr>
        <sz val="8"/>
        <color rgb="FF828282"/>
        <rFont val="Mardoto"/>
      </rPr>
      <t>ԴՎՔ փոխանցումային մեխանիզմները</t>
    </r>
  </si>
  <si>
    <t xml:space="preserve">ձախ առանցք՝ դոլար/ դրամ և եվրո/դրամ,  աջ առանցք՝ ռուբլի/դրամ </t>
  </si>
  <si>
    <t>Դոլար/դրամ</t>
  </si>
  <si>
    <t>Եվրո/դրամ</t>
  </si>
  <si>
    <t>Ռուբլի/դրամ</t>
  </si>
  <si>
    <t xml:space="preserve"> ձախ առանցք՝ %, եկամտաբերություն, աջ առանցք՝ բազիսային կետ, երկրի ռիսկ-հավելավճար</t>
  </si>
  <si>
    <r>
      <t>Գծապատկեր Ն.4.1</t>
    </r>
    <r>
      <rPr>
        <sz val="9"/>
        <color rgb="FFD39C1F"/>
        <rFont val="Times New Roman"/>
        <family val="1"/>
      </rPr>
      <t>․</t>
    </r>
    <r>
      <rPr>
        <sz val="9"/>
        <color rgb="FFD39C1F"/>
        <rFont val="Mardoto"/>
      </rPr>
      <t xml:space="preserve"> Գնաճ</t>
    </r>
  </si>
  <si>
    <t>Գծապատկեր Ն.4.2. ԿԲ վերաֆինանսավորման տոկոսադրույք</t>
  </si>
  <si>
    <t>Գծապատկեր Ն.4.3. Իրական ՀՆԱ աճ</t>
  </si>
  <si>
    <t>Գծապատկեր Ն.4.4. Անվանական փոխարժեք</t>
  </si>
  <si>
    <t>ՀՀ ռիսկի հավելավճար</t>
  </si>
  <si>
    <t xml:space="preserve">ԿԲ երկարաժամկետ կայուն մակարդակի գնահատական </t>
  </si>
  <si>
    <t>ՀՀ ռիսկի հավելավճար, բազիսային կետ</t>
  </si>
  <si>
    <t>Դամոդարանի գնահատական</t>
  </si>
  <si>
    <r>
      <t>Գծապատկեր 3.Զ.1.</t>
    </r>
    <r>
      <rPr>
        <sz val="9"/>
        <color rgb="FF000000"/>
        <rFont val="Mardoto"/>
      </rPr>
      <t xml:space="preserve"> </t>
    </r>
    <r>
      <rPr>
        <sz val="9"/>
        <color theme="0" tint="-0.499984740745262"/>
        <rFont val="Mardoto"/>
      </rPr>
      <t>ՀՀ ռիսկի հավելավճարի և երկարաժամկետ կայուն մակարդակի վերաբերյալ գնահատականներ</t>
    </r>
  </si>
  <si>
    <r>
      <t xml:space="preserve">Գծապատկեր 3.Զ.3. </t>
    </r>
    <r>
      <rPr>
        <sz val="9"/>
        <color rgb="FF828282"/>
        <rFont val="Mardoto"/>
      </rPr>
      <t>Մասնավոր հատվածում աշխատավարձերի աճի տեմպը</t>
    </r>
  </si>
  <si>
    <r>
      <t xml:space="preserve">Գծապատկեր 3.Զ.4. </t>
    </r>
    <r>
      <rPr>
        <sz val="9"/>
        <color rgb="FF828282"/>
        <rFont val="Mardoto"/>
      </rPr>
      <t>Ներծին քաղաքականության տոկոսադրույքի ուղեգիծ, %</t>
    </r>
  </si>
  <si>
    <r>
      <t xml:space="preserve">Գծապատկեր 3.Զ.5: </t>
    </r>
    <r>
      <rPr>
        <sz val="9"/>
        <color rgb="FF828282"/>
        <rFont val="Mardoto"/>
      </rPr>
      <t>Իրական ՀՆԱ աճ, տ/տ, %</t>
    </r>
  </si>
  <si>
    <r>
      <t xml:space="preserve">Գծապատկեր 3.Զ.6. </t>
    </r>
    <r>
      <rPr>
        <sz val="9"/>
        <color rgb="FF828282"/>
        <rFont val="Mardoto"/>
      </rPr>
      <t>Գնաճ, տ/տ, %</t>
    </r>
  </si>
  <si>
    <r>
      <t xml:space="preserve">Գծապատկեր 3.Զ.7. </t>
    </r>
    <r>
      <rPr>
        <sz val="9"/>
        <color rgb="FF828282"/>
        <rFont val="Mardoto"/>
      </rPr>
      <t>Ոչ արտահանելի կոշտ գների ինդեքս, տ/տ, %</t>
    </r>
  </si>
  <si>
    <r>
      <t xml:space="preserve">Գծապատկեր 3.Զ.8. </t>
    </r>
    <r>
      <rPr>
        <sz val="9"/>
        <color rgb="FF828282"/>
        <rFont val="Mardoto"/>
      </rPr>
      <t>ՀՆԱ ճեղք, %</t>
    </r>
  </si>
  <si>
    <r>
      <t xml:space="preserve">Գծապատկեր 3.Զ.9. </t>
    </r>
    <r>
      <rPr>
        <sz val="9"/>
        <color rgb="FF828282"/>
        <rFont val="Mardoto"/>
      </rPr>
      <t>Իրական տոկոսադրույք, %</t>
    </r>
  </si>
  <si>
    <r>
      <t xml:space="preserve">Գծապատկեր 3.Զ.10. </t>
    </r>
    <r>
      <rPr>
        <sz val="9"/>
        <color rgb="FF828282"/>
        <rFont val="Mardoto"/>
      </rPr>
      <t>Անվանական արդյունավետ փոխարժեք, ինդեքս</t>
    </r>
  </si>
  <si>
    <r>
      <t xml:space="preserve">Գծապատկեր 3.Զ.11. </t>
    </r>
    <r>
      <rPr>
        <sz val="9"/>
        <color rgb="FF828282"/>
        <rFont val="Mardoto"/>
      </rPr>
      <t>Իրական արդյունավետ փոխարժեք, ինդեքս</t>
    </r>
  </si>
  <si>
    <r>
      <t xml:space="preserve">Գծապատկեր 3.Զ.12: </t>
    </r>
    <r>
      <rPr>
        <sz val="9"/>
        <color rgb="FFAAAAAA"/>
        <rFont val="Mardoto"/>
      </rPr>
      <t>Մոդելի վրա հիմնված գնաճային սպասումների գնահատական (12 ամիս հետո), տ/տ, %</t>
    </r>
  </si>
  <si>
    <r>
      <t>Գծապատկեր 3.Զ.2.</t>
    </r>
    <r>
      <rPr>
        <sz val="9"/>
        <color rgb="FF000000"/>
        <rFont val="Mardoto"/>
      </rPr>
      <t xml:space="preserve"> </t>
    </r>
    <r>
      <rPr>
        <sz val="9"/>
        <color theme="0" tint="-0.499984740745262"/>
        <rFont val="Mardoto"/>
      </rPr>
      <t>10 տարի մարման ժամկետայնությամբ ԱՄՆ գանձ․ պարտատոմսի և EMBI-ի եկամտաբերություն</t>
    </r>
  </si>
  <si>
    <r>
      <t>Գծապատկեր 3.Բ.3.</t>
    </r>
    <r>
      <rPr>
        <sz val="9"/>
        <color rgb="FF969696"/>
        <rFont val="Mardoto"/>
      </rPr>
      <t xml:space="preserve"> ՀՆԱ ճեղքվածքը</t>
    </r>
  </si>
  <si>
    <r>
      <t>Գծապատկեր 3.Բ.5.</t>
    </r>
    <r>
      <rPr>
        <sz val="9"/>
        <color rgb="FF969696"/>
        <rFont val="Mardoto"/>
      </rPr>
      <t xml:space="preserve"> Ոչ առևտրային դրամական փոխանցումների ներհոսքն ըստ երկրների</t>
    </r>
  </si>
  <si>
    <r>
      <t>Գծապատկեր 3.Բ.6.</t>
    </r>
    <r>
      <rPr>
        <sz val="9"/>
        <color rgb="FF969696"/>
        <rFont val="Mardoto"/>
      </rPr>
      <t xml:space="preserve"> Նախագծման և շինարարության թույլտվությունների և ավարտական ակտերի քանակը Երևանում</t>
    </r>
  </si>
  <si>
    <r>
      <t>Գծապատկեր 3.Բ.9:</t>
    </r>
    <r>
      <rPr>
        <sz val="9"/>
        <color rgb="FF969696"/>
        <rFont val="Mardoto"/>
      </rPr>
      <t xml:space="preserve"> </t>
    </r>
    <r>
      <rPr>
        <sz val="9"/>
        <color rgb="FF828282"/>
        <rFont val="Mardoto"/>
      </rPr>
      <t xml:space="preserve">Հարկաբյուջետային ազդակ և 2024 թ. սցենարներ 
</t>
    </r>
  </si>
  <si>
    <t>*2024 թվականի հարկաբյուջետային ազդակի գնահատականները ֆինանսների նախարարության գնահատականներն ՝ 2024 թ. բյուջեի օրենքից: 2024 թ. ազդակի սցենարը, որը ներառում է պահուստային ֆոնդը, ԿԲ գնահատումներն են:</t>
  </si>
  <si>
    <r>
      <t>Գծապատկեր 3.Դ.1.</t>
    </r>
    <r>
      <rPr>
        <sz val="9"/>
        <color rgb="FF969696"/>
        <rFont val="Mardoto"/>
      </rPr>
      <t xml:space="preserve"> Քաղաքականության տոկոսադրույքի ուղեգիծն ըստ ֆինանսական շուկայի մասնակիցների սպասումների (ըստ ԿԲ հարցումների, 6 սեպտեմբերի 2024թ.)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</si>
</sst>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yyyy\-mm\-dd"/>
    <numFmt numFmtId="166" formatCode="&quot;$&quot;#,##0.00"/>
    <numFmt numFmtId="167" formatCode="&quot;$&quot;#,##0"/>
    <numFmt numFmtId="168" formatCode="[$-409]mmm\-yy;@"/>
    <numFmt numFmtId="169" formatCode="###0.0"/>
    <numFmt numFmtId="170" formatCode="_-* #,##0.00\ _ _-;\-* #,##0.00\ _ _-;_-* &quot;-&quot;??\ _ _-;_-@_-"/>
    <numFmt numFmtId="171" formatCode="_-* #,##0.00_-;\-* #,##0.00_-;_-* &quot;-&quot;??_-;_-@_-"/>
    <numFmt numFmtId="172" formatCode="_([$€-2]* #,##0.00_);_([$€-2]* \(#,##0.00\);_([$€-2]* &quot;-&quot;??_)"/>
    <numFmt numFmtId="173" formatCode="_-* #,##0.00\ [$€-1]_-;\-* #,##0.00\ [$€-1]_-;_-* &quot;-&quot;??\ [$€-1]_-"/>
    <numFmt numFmtId="174" formatCode="0.0_)"/>
    <numFmt numFmtId="175" formatCode="yyyy\-mm"/>
    <numFmt numFmtId="176" formatCode="[$-42B]d\-mmm\-yyyy;@"/>
    <numFmt numFmtId="177" formatCode="0.0000"/>
    <numFmt numFmtId="178" formatCode="0.0000000000000_)"/>
    <numFmt numFmtId="179" formatCode="0.00_)"/>
    <numFmt numFmtId="180" formatCode="0.000000000000000000000000000_)"/>
    <numFmt numFmtId="181" formatCode="0.000_)"/>
    <numFmt numFmtId="182" formatCode="_(* #,##0_);_(* \(#,##0\);_(* &quot;-&quot;??_);_(@_)"/>
  </numFmts>
  <fonts count="14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name val="Arial"/>
      <family val="2"/>
    </font>
    <font>
      <sz val="10"/>
      <name val="Arial Armenian"/>
      <family val="2"/>
    </font>
    <font>
      <sz val="10"/>
      <name val="Times Armenian"/>
      <family val="1"/>
    </font>
    <font>
      <b/>
      <sz val="10"/>
      <name val="Times Armenian"/>
      <family val="1"/>
    </font>
    <font>
      <sz val="8"/>
      <name val="Arial Armenian"/>
      <family val="2"/>
    </font>
    <font>
      <sz val="10"/>
      <color rgb="FF595959"/>
      <name val="Figtree"/>
    </font>
    <font>
      <sz val="10"/>
      <color rgb="FF006699"/>
      <name val="Mardoto Light"/>
    </font>
    <font>
      <sz val="10"/>
      <color theme="1"/>
      <name val="Arial Armenian"/>
      <family val="2"/>
    </font>
    <font>
      <sz val="10"/>
      <name val="GHEA Grapalat"/>
      <family val="3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Mardoto Light"/>
    </font>
    <font>
      <sz val="11"/>
      <color theme="1"/>
      <name val="GHEA Grapalat"/>
      <family val="2"/>
    </font>
    <font>
      <sz val="11"/>
      <color theme="1"/>
      <name val="Arial Armenian"/>
      <family val="2"/>
    </font>
    <font>
      <b/>
      <sz val="10"/>
      <color theme="1"/>
      <name val="Arial Armenian"/>
      <family val="2"/>
    </font>
    <font>
      <sz val="9"/>
      <color rgb="FF010205"/>
      <name val="Arial"/>
      <family val="2"/>
    </font>
    <font>
      <b/>
      <sz val="11"/>
      <color indexed="60"/>
      <name val="Arial Bold"/>
    </font>
    <font>
      <sz val="12"/>
      <color theme="1"/>
      <name val="Helvetica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Times Armenian"/>
      <family val="1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7"/>
      <name val="Small Fonts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Times Armenian"/>
      <family val="2"/>
    </font>
    <font>
      <b/>
      <sz val="18"/>
      <color theme="3"/>
      <name val="Calibri Light"/>
      <family val="2"/>
      <scheme val="major"/>
    </font>
    <font>
      <sz val="11"/>
      <color rgb="FF86050C"/>
      <name val="Calibri"/>
      <family val="2"/>
      <scheme val="minor"/>
    </font>
    <font>
      <sz val="11"/>
      <color rgb="FFB8561D"/>
      <name val="Calibri"/>
      <family val="2"/>
      <scheme val="minor"/>
    </font>
    <font>
      <sz val="11"/>
      <color rgb="FF605E27"/>
      <name val="Calibri"/>
      <family val="2"/>
      <scheme val="minor"/>
    </font>
    <font>
      <sz val="9"/>
      <color rgb="FFD39C1F"/>
      <name val="Mardoto"/>
    </font>
    <font>
      <sz val="9"/>
      <color rgb="FF969696"/>
      <name val="Mardoto"/>
    </font>
    <font>
      <sz val="9"/>
      <color rgb="FF828282"/>
      <name val="Mardoto"/>
    </font>
    <font>
      <sz val="11"/>
      <color theme="7"/>
      <name val="Calibri"/>
      <family val="2"/>
      <scheme val="minor"/>
    </font>
    <font>
      <sz val="9"/>
      <color rgb="FFFF0000"/>
      <name val="Mardoto"/>
    </font>
    <font>
      <sz val="9"/>
      <color rgb="FF828282"/>
      <name val="Times New Roman"/>
      <family val="1"/>
    </font>
    <font>
      <sz val="12"/>
      <color theme="1"/>
      <name val="GHEA Grapalat"/>
      <family val="2"/>
    </font>
    <font>
      <sz val="10"/>
      <name val="Courier"/>
      <family val="1"/>
      <charset val="204"/>
    </font>
    <font>
      <sz val="9"/>
      <name val="Mardoto"/>
    </font>
    <font>
      <u/>
      <sz val="9"/>
      <color rgb="FF828282"/>
      <name val="Mardoto"/>
    </font>
    <font>
      <u/>
      <sz val="11"/>
      <color theme="10"/>
      <name val="Calibri"/>
      <family val="2"/>
      <scheme val="minor"/>
    </font>
    <font>
      <b/>
      <u/>
      <sz val="10"/>
      <color theme="10"/>
      <name val="GHEA Grapalat"/>
      <family val="3"/>
    </font>
    <font>
      <b/>
      <sz val="10"/>
      <name val="Arial Armenian"/>
      <family val="2"/>
    </font>
    <font>
      <b/>
      <sz val="10"/>
      <name val="GHEA Grapalat"/>
      <family val="3"/>
    </font>
    <font>
      <sz val="11"/>
      <color rgb="FF000000"/>
      <name val="GHEA Grapalat"/>
      <family val="2"/>
    </font>
    <font>
      <sz val="11"/>
      <color theme="1"/>
      <name val="GHEA Grapalat"/>
      <family val="3"/>
    </font>
    <font>
      <b/>
      <sz val="11"/>
      <color theme="1"/>
      <name val="GHEA Grapalat"/>
      <family val="3"/>
    </font>
    <font>
      <sz val="11"/>
      <color rgb="FF000000"/>
      <name val="GHEA Grapalat"/>
      <family val="3"/>
    </font>
    <font>
      <sz val="7"/>
      <color rgb="FF828282"/>
      <name val="Mardoto"/>
    </font>
    <font>
      <sz val="11"/>
      <color theme="1"/>
      <name val="Mardoto"/>
    </font>
    <font>
      <b/>
      <sz val="11"/>
      <color theme="1"/>
      <name val="Mardoto"/>
    </font>
    <font>
      <sz val="10"/>
      <color theme="1"/>
      <name val="Mardoto"/>
    </font>
    <font>
      <sz val="12"/>
      <color theme="1"/>
      <name val="Calibri"/>
      <family val="2"/>
      <scheme val="minor"/>
    </font>
    <font>
      <b/>
      <sz val="10"/>
      <color indexed="8"/>
      <name val="Mardoto"/>
    </font>
    <font>
      <sz val="9"/>
      <color theme="1"/>
      <name val="Mardoto"/>
    </font>
    <font>
      <b/>
      <sz val="9"/>
      <color theme="1"/>
      <name val="Mardoto"/>
    </font>
    <font>
      <sz val="9"/>
      <color rgb="FF006699"/>
      <name val="Mardoto"/>
    </font>
    <font>
      <sz val="9"/>
      <color theme="0" tint="-0.499984740745262"/>
      <name val="Mardoto"/>
    </font>
    <font>
      <sz val="10"/>
      <name val="Arial"/>
      <family val="2"/>
    </font>
    <font>
      <sz val="11"/>
      <color rgb="FF000000"/>
      <name val="Calibri"/>
      <family val="2"/>
    </font>
    <font>
      <b/>
      <i/>
      <sz val="9"/>
      <color indexed="8"/>
      <name val="GHEA Grapalat"/>
      <family val="3"/>
    </font>
    <font>
      <sz val="10"/>
      <color rgb="FF000000"/>
      <name val="Arial"/>
      <family val="2"/>
    </font>
    <font>
      <sz val="8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10"/>
      <name val="Arial Cyr"/>
    </font>
    <font>
      <sz val="11"/>
      <color indexed="8"/>
      <name val="Calibri"/>
      <family val="2"/>
      <scheme val="minor"/>
    </font>
    <font>
      <sz val="11"/>
      <color indexed="9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8"/>
      <color theme="3"/>
      <name val="Cambria"/>
      <family val="2"/>
    </font>
    <font>
      <sz val="11"/>
      <color rgb="FF9C6500"/>
      <name val="Calibri"/>
      <family val="2"/>
      <scheme val="minor"/>
    </font>
    <font>
      <sz val="11"/>
      <color indexed="10"/>
      <name val="Calibri"/>
      <family val="2"/>
      <scheme val="minor"/>
    </font>
    <font>
      <sz val="10"/>
      <name val="Arial Armenian"/>
      <family val="2"/>
    </font>
    <font>
      <sz val="10"/>
      <name val="Times Armenian"/>
      <family val="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imes New Roman"/>
      <family val="1"/>
      <charset val="204"/>
    </font>
    <font>
      <sz val="10"/>
      <name val="Courier"/>
      <family val="3"/>
    </font>
    <font>
      <sz val="10"/>
      <name val="Arial"/>
      <family val="2"/>
      <charset val="204"/>
    </font>
    <font>
      <sz val="11"/>
      <color rgb="FFD39C1F"/>
      <name val="Mardoto"/>
    </font>
    <font>
      <sz val="11"/>
      <color theme="0" tint="-0.499984740745262"/>
      <name val="Mardoto"/>
    </font>
    <font>
      <sz val="8"/>
      <color rgb="FFD39C1F"/>
      <name val="Mardoto"/>
    </font>
    <font>
      <sz val="8"/>
      <color theme="0" tint="-0.499984740745262"/>
      <name val="Mardoto"/>
    </font>
    <font>
      <sz val="9"/>
      <color rgb="FF000000"/>
      <name val="Mardoto"/>
    </font>
    <font>
      <sz val="8"/>
      <color rgb="FF828282"/>
      <name val="Mardoto"/>
    </font>
    <font>
      <sz val="7.5"/>
      <color rgb="FF000000"/>
      <name val="Mardoto"/>
    </font>
    <font>
      <sz val="7"/>
      <color rgb="FFBEBEBE"/>
      <name val="Mardoto"/>
    </font>
    <font>
      <sz val="7"/>
      <color rgb="FFD39C1F"/>
      <name val="Calibri"/>
      <family val="2"/>
      <scheme val="minor"/>
    </font>
    <font>
      <sz val="7"/>
      <color rgb="FFD39C1F"/>
      <name val="Mardoto"/>
    </font>
    <font>
      <b/>
      <sz val="8"/>
      <color rgb="FFD39C1F"/>
      <name val="Mardoto"/>
    </font>
    <font>
      <b/>
      <sz val="8"/>
      <color rgb="FF828282"/>
      <name val="Mardoto"/>
    </font>
    <font>
      <sz val="9"/>
      <color rgb="FFD39C1F"/>
      <name val="Times New Roman"/>
      <family val="1"/>
    </font>
    <font>
      <sz val="9"/>
      <color rgb="FFAAAAAA"/>
      <name val="Mardoto"/>
    </font>
  </fonts>
  <fills count="76">
    <fill>
      <patternFill patternType="none"/>
    </fill>
    <fill>
      <patternFill patternType="gray125"/>
    </fill>
    <fill>
      <patternFill patternType="solid">
        <fgColor rgb="FFF9F9FB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theme="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 style="thin">
        <color rgb="FFE0E0E0"/>
      </left>
      <right style="thin">
        <color rgb="FFE0E0E0"/>
      </right>
      <top/>
      <bottom style="thin">
        <color rgb="FFAEAEAE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65">
    <xf numFmtId="0" fontId="0" fillId="0" borderId="0"/>
    <xf numFmtId="0" fontId="2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5" fillId="0" borderId="0"/>
    <xf numFmtId="0" fontId="18" fillId="0" borderId="0"/>
    <xf numFmtId="0" fontId="13" fillId="0" borderId="0"/>
    <xf numFmtId="0" fontId="4" fillId="0" borderId="0"/>
    <xf numFmtId="0" fontId="23" fillId="0" borderId="0"/>
    <xf numFmtId="0" fontId="18" fillId="0" borderId="0"/>
    <xf numFmtId="0" fontId="27" fillId="0" borderId="0"/>
    <xf numFmtId="6" fontId="28" fillId="0" borderId="0" applyFont="0" applyFill="0" applyBorder="0" applyAlignment="0" applyProtection="0"/>
    <xf numFmtId="6" fontId="28" fillId="0" borderId="0" applyFont="0" applyFill="0" applyBorder="0" applyAlignment="0" applyProtection="0"/>
    <xf numFmtId="6" fontId="28" fillId="0" borderId="0" applyFont="0" applyFill="0" applyBorder="0" applyAlignment="0" applyProtection="0"/>
    <xf numFmtId="6" fontId="28" fillId="0" borderId="0" applyFont="0" applyFill="0" applyBorder="0" applyAlignment="0" applyProtection="0"/>
    <xf numFmtId="0" fontId="29" fillId="3" borderId="0" applyNumberFormat="0" applyBorder="0" applyAlignment="0" applyProtection="0"/>
    <xf numFmtId="0" fontId="29" fillId="4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5" borderId="0" applyNumberFormat="0" applyBorder="0" applyAlignment="0" applyProtection="0"/>
    <xf numFmtId="0" fontId="29" fillId="7" borderId="0" applyNumberFormat="0" applyBorder="0" applyAlignment="0" applyProtection="0"/>
    <xf numFmtId="0" fontId="29" fillId="4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7" borderId="0" applyNumberFormat="0" applyBorder="0" applyAlignment="0" applyProtection="0"/>
    <xf numFmtId="0" fontId="29" fillId="5" borderId="0" applyNumberFormat="0" applyBorder="0" applyAlignment="0" applyProtection="0"/>
    <xf numFmtId="0" fontId="30" fillId="7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9" borderId="0" applyNumberFormat="0" applyBorder="0" applyAlignment="0" applyProtection="0"/>
    <xf numFmtId="0" fontId="30" fillId="7" borderId="0" applyNumberFormat="0" applyBorder="0" applyAlignment="0" applyProtection="0"/>
    <xf numFmtId="0" fontId="30" fillId="4" borderId="0" applyNumberFormat="0" applyBorder="0" applyAlignment="0" applyProtection="0"/>
    <xf numFmtId="0" fontId="31" fillId="12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6" borderId="0" applyNumberFormat="0" applyBorder="0" applyAlignment="0" applyProtection="0"/>
    <xf numFmtId="0" fontId="32" fillId="13" borderId="0" applyNumberFormat="0" applyBorder="0" applyAlignment="0" applyProtection="0"/>
    <xf numFmtId="0" fontId="32" fillId="17" borderId="0" applyNumberFormat="0" applyBorder="0" applyAlignment="0" applyProtection="0"/>
    <xf numFmtId="0" fontId="31" fillId="18" borderId="0" applyNumberFormat="0" applyBorder="0" applyAlignment="0" applyProtection="0"/>
    <xf numFmtId="0" fontId="31" fillId="19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1" fillId="17" borderId="0" applyNumberFormat="0" applyBorder="0" applyAlignment="0" applyProtection="0"/>
    <xf numFmtId="0" fontId="31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7" borderId="0" applyNumberFormat="0" applyBorder="0" applyAlignment="0" applyProtection="0"/>
    <xf numFmtId="0" fontId="31" fillId="21" borderId="0" applyNumberFormat="0" applyBorder="0" applyAlignment="0" applyProtection="0"/>
    <xf numFmtId="0" fontId="31" fillId="22" borderId="0" applyNumberFormat="0" applyBorder="0" applyAlignment="0" applyProtection="0"/>
    <xf numFmtId="0" fontId="32" fillId="13" borderId="0" applyNumberFormat="0" applyBorder="0" applyAlignment="0" applyProtection="0"/>
    <xf numFmtId="0" fontId="32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23" borderId="0" applyNumberFormat="0" applyBorder="0" applyAlignment="0" applyProtection="0"/>
    <xf numFmtId="0" fontId="32" fillId="13" borderId="0" applyNumberFormat="0" applyBorder="0" applyAlignment="0" applyProtection="0"/>
    <xf numFmtId="0" fontId="32" fillId="24" borderId="0" applyNumberFormat="0" applyBorder="0" applyAlignment="0" applyProtection="0"/>
    <xf numFmtId="0" fontId="31" fillId="25" borderId="0" applyNumberFormat="0" applyBorder="0" applyAlignment="0" applyProtection="0"/>
    <xf numFmtId="6" fontId="28" fillId="0" borderId="0" applyFont="0" applyFill="0" applyBorder="0" applyAlignment="0" applyProtection="0"/>
    <xf numFmtId="0" fontId="33" fillId="24" borderId="0" applyNumberFormat="0" applyBorder="0" applyAlignment="0" applyProtection="0"/>
    <xf numFmtId="0" fontId="34" fillId="0" borderId="0" applyNumberFormat="0" applyFill="0" applyBorder="0" applyAlignment="0" applyProtection="0"/>
    <xf numFmtId="0" fontId="35" fillId="26" borderId="1" applyNumberFormat="0" applyAlignment="0" applyProtection="0"/>
    <xf numFmtId="0" fontId="36" fillId="18" borderId="2" applyNumberFormat="0" applyAlignment="0" applyProtection="0"/>
    <xf numFmtId="170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172" fontId="5" fillId="0" borderId="0" applyFont="0" applyFill="0" applyBorder="0" applyAlignment="0" applyProtection="0"/>
    <xf numFmtId="173" fontId="6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40" fillId="30" borderId="0" applyNumberFormat="0" applyBorder="0" applyAlignment="0" applyProtection="0"/>
    <xf numFmtId="0" fontId="41" fillId="0" borderId="3" applyNumberFormat="0" applyFill="0" applyAlignment="0" applyProtection="0"/>
    <xf numFmtId="0" fontId="42" fillId="0" borderId="4" applyNumberFormat="0" applyFill="0" applyAlignment="0" applyProtection="0"/>
    <xf numFmtId="0" fontId="43" fillId="0" borderId="5" applyNumberFormat="0" applyFill="0" applyAlignment="0" applyProtection="0"/>
    <xf numFmtId="0" fontId="43" fillId="0" borderId="0" applyNumberFormat="0" applyFill="0" applyBorder="0" applyAlignment="0" applyProtection="0"/>
    <xf numFmtId="0" fontId="6" fillId="0" borderId="0"/>
    <xf numFmtId="0" fontId="44" fillId="25" borderId="1" applyNumberFormat="0" applyAlignment="0" applyProtection="0"/>
    <xf numFmtId="0" fontId="45" fillId="0" borderId="6" applyNumberFormat="0" applyFill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5" fillId="25" borderId="0" applyNumberFormat="0" applyBorder="0" applyAlignment="0" applyProtection="0"/>
    <xf numFmtId="37" fontId="46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2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2" fillId="0" borderId="0"/>
    <xf numFmtId="0" fontId="6" fillId="0" borderId="0"/>
    <xf numFmtId="0" fontId="29" fillId="0" borderId="0"/>
    <xf numFmtId="0" fontId="51" fillId="0" borderId="0"/>
    <xf numFmtId="0" fontId="29" fillId="0" borderId="0"/>
    <xf numFmtId="0" fontId="52" fillId="0" borderId="0"/>
    <xf numFmtId="0" fontId="29" fillId="0" borderId="0"/>
    <xf numFmtId="0" fontId="52" fillId="0" borderId="0"/>
    <xf numFmtId="0" fontId="29" fillId="0" borderId="0"/>
    <xf numFmtId="0" fontId="52" fillId="0" borderId="0"/>
    <xf numFmtId="0" fontId="52" fillId="0" borderId="0"/>
    <xf numFmtId="0" fontId="4" fillId="0" borderId="0"/>
    <xf numFmtId="0" fontId="5" fillId="24" borderId="7" applyNumberFormat="0" applyFont="0" applyAlignment="0" applyProtection="0"/>
    <xf numFmtId="0" fontId="5" fillId="24" borderId="7" applyNumberFormat="0" applyFont="0" applyAlignment="0" applyProtection="0"/>
    <xf numFmtId="0" fontId="47" fillId="26" borderId="8" applyNumberForma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6" fontId="28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63" fillId="0" borderId="0"/>
    <xf numFmtId="174" fontId="64" fillId="0" borderId="0"/>
    <xf numFmtId="0" fontId="18" fillId="0" borderId="0"/>
    <xf numFmtId="0" fontId="67" fillId="0" borderId="0" applyNumberFormat="0" applyFill="0" applyBorder="0" applyAlignment="0" applyProtection="0"/>
    <xf numFmtId="0" fontId="69" fillId="0" borderId="0"/>
    <xf numFmtId="0" fontId="18" fillId="0" borderId="0"/>
    <xf numFmtId="0" fontId="18" fillId="0" borderId="0"/>
    <xf numFmtId="0" fontId="52" fillId="0" borderId="0"/>
    <xf numFmtId="0" fontId="5" fillId="0" borderId="0"/>
    <xf numFmtId="0" fontId="79" fillId="0" borderId="0"/>
    <xf numFmtId="0" fontId="4" fillId="0" borderId="0"/>
    <xf numFmtId="0" fontId="85" fillId="0" borderId="0"/>
    <xf numFmtId="0" fontId="6" fillId="0" borderId="0"/>
    <xf numFmtId="0" fontId="4" fillId="0" borderId="0"/>
    <xf numFmtId="0" fontId="85" fillId="0" borderId="0">
      <alignment shrinkToFit="1"/>
    </xf>
    <xf numFmtId="171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>
      <alignment shrinkToFit="1"/>
    </xf>
    <xf numFmtId="0" fontId="4" fillId="0" borderId="0"/>
    <xf numFmtId="0" fontId="88" fillId="0" borderId="0"/>
    <xf numFmtId="0" fontId="85" fillId="0" borderId="0">
      <alignment shrinkToFit="1"/>
    </xf>
    <xf numFmtId="0" fontId="13" fillId="0" borderId="0"/>
    <xf numFmtId="0" fontId="85" fillId="0" borderId="0">
      <alignment shrinkToFit="1"/>
    </xf>
    <xf numFmtId="0" fontId="85" fillId="0" borderId="0">
      <alignment shrinkToFit="1"/>
    </xf>
    <xf numFmtId="0" fontId="100" fillId="0" borderId="0"/>
    <xf numFmtId="0" fontId="103" fillId="34" borderId="0" applyNumberFormat="0" applyBorder="0" applyAlignment="0" applyProtection="0"/>
    <xf numFmtId="0" fontId="103" fillId="35" borderId="0" applyNumberFormat="0" applyBorder="0" applyAlignment="0" applyProtection="0"/>
    <xf numFmtId="0" fontId="103" fillId="36" borderId="0" applyNumberFormat="0" applyBorder="0" applyAlignment="0" applyProtection="0"/>
    <xf numFmtId="0" fontId="103" fillId="37" borderId="0" applyNumberFormat="0" applyBorder="0" applyAlignment="0" applyProtection="0"/>
    <xf numFmtId="0" fontId="103" fillId="38" borderId="0" applyNumberFormat="0" applyBorder="0" applyAlignment="0" applyProtection="0"/>
    <xf numFmtId="0" fontId="103" fillId="39" borderId="0" applyNumberFormat="0" applyBorder="0" applyAlignment="0" applyProtection="0"/>
    <xf numFmtId="0" fontId="103" fillId="40" borderId="0" applyNumberFormat="0" applyBorder="0" applyAlignment="0" applyProtection="0"/>
    <xf numFmtId="0" fontId="103" fillId="41" borderId="0" applyNumberFormat="0" applyBorder="0" applyAlignment="0" applyProtection="0"/>
    <xf numFmtId="0" fontId="103" fillId="42" borderId="0" applyNumberFormat="0" applyBorder="0" applyAlignment="0" applyProtection="0"/>
    <xf numFmtId="0" fontId="103" fillId="43" borderId="0" applyNumberFormat="0" applyBorder="0" applyAlignment="0" applyProtection="0"/>
    <xf numFmtId="0" fontId="103" fillId="44" borderId="0" applyNumberFormat="0" applyBorder="0" applyAlignment="0" applyProtection="0"/>
    <xf numFmtId="0" fontId="103" fillId="45" borderId="0" applyNumberFormat="0" applyBorder="0" applyAlignment="0" applyProtection="0"/>
    <xf numFmtId="0" fontId="104" fillId="46" borderId="0" applyNumberFormat="0" applyBorder="0" applyAlignment="0" applyProtection="0"/>
    <xf numFmtId="0" fontId="104" fillId="47" borderId="0" applyNumberFormat="0" applyBorder="0" applyAlignment="0" applyProtection="0"/>
    <xf numFmtId="0" fontId="104" fillId="48" borderId="0" applyNumberFormat="0" applyBorder="0" applyAlignment="0" applyProtection="0"/>
    <xf numFmtId="0" fontId="104" fillId="49" borderId="0" applyNumberFormat="0" applyBorder="0" applyAlignment="0" applyProtection="0"/>
    <xf numFmtId="0" fontId="104" fillId="50" borderId="0" applyNumberFormat="0" applyBorder="0" applyAlignment="0" applyProtection="0"/>
    <xf numFmtId="0" fontId="104" fillId="51" borderId="0" applyNumberFormat="0" applyBorder="0" applyAlignment="0" applyProtection="0"/>
    <xf numFmtId="0" fontId="101" fillId="0" borderId="0" applyNumberFormat="0" applyFill="0" applyBorder="0" applyAlignment="0" applyProtection="0">
      <alignment vertical="top"/>
      <protection locked="0"/>
    </xf>
    <xf numFmtId="0" fontId="104" fillId="52" borderId="0" applyNumberFormat="0" applyBorder="0" applyAlignment="0" applyProtection="0"/>
    <xf numFmtId="0" fontId="104" fillId="53" borderId="0" applyNumberFormat="0" applyBorder="0" applyAlignment="0" applyProtection="0"/>
    <xf numFmtId="0" fontId="104" fillId="54" borderId="0" applyNumberFormat="0" applyBorder="0" applyAlignment="0" applyProtection="0"/>
    <xf numFmtId="0" fontId="104" fillId="55" borderId="0" applyNumberFormat="0" applyBorder="0" applyAlignment="0" applyProtection="0"/>
    <xf numFmtId="0" fontId="104" fillId="56" borderId="0" applyNumberFormat="0" applyBorder="0" applyAlignment="0" applyProtection="0"/>
    <xf numFmtId="0" fontId="104" fillId="57" borderId="0" applyNumberFormat="0" applyBorder="0" applyAlignment="0" applyProtection="0"/>
    <xf numFmtId="0" fontId="95" fillId="32" borderId="13" applyNumberFormat="0" applyAlignment="0" applyProtection="0"/>
    <xf numFmtId="0" fontId="96" fillId="58" borderId="14" applyNumberFormat="0" applyAlignment="0" applyProtection="0"/>
    <xf numFmtId="0" fontId="97" fillId="58" borderId="13" applyNumberFormat="0" applyAlignment="0" applyProtection="0"/>
    <xf numFmtId="0" fontId="90" fillId="0" borderId="11" applyNumberFormat="0" applyFill="0" applyAlignment="0" applyProtection="0"/>
    <xf numFmtId="0" fontId="91" fillId="0" borderId="19" applyNumberFormat="0" applyFill="0" applyAlignment="0" applyProtection="0"/>
    <xf numFmtId="0" fontId="92" fillId="0" borderId="12" applyNumberFormat="0" applyFill="0" applyAlignment="0" applyProtection="0"/>
    <xf numFmtId="0" fontId="92" fillId="0" borderId="0" applyNumberFormat="0" applyFill="0" applyBorder="0" applyAlignment="0" applyProtection="0"/>
    <xf numFmtId="0" fontId="105" fillId="0" borderId="18" applyNumberFormat="0" applyFill="0" applyAlignment="0" applyProtection="0"/>
    <xf numFmtId="0" fontId="106" fillId="59" borderId="16" applyNumberFormat="0" applyAlignment="0" applyProtection="0"/>
    <xf numFmtId="0" fontId="107" fillId="0" borderId="0" applyNumberFormat="0" applyFill="0" applyBorder="0" applyAlignment="0" applyProtection="0"/>
    <xf numFmtId="0" fontId="108" fillId="60" borderId="0" applyNumberFormat="0" applyBorder="0" applyAlignment="0" applyProtection="0"/>
    <xf numFmtId="0" fontId="102" fillId="0" borderId="0"/>
    <xf numFmtId="0" fontId="94" fillId="61" borderId="0" applyNumberFormat="0" applyBorder="0" applyAlignment="0" applyProtection="0"/>
    <xf numFmtId="0" fontId="99" fillId="0" borderId="0" applyNumberFormat="0" applyFill="0" applyBorder="0" applyAlignment="0" applyProtection="0"/>
    <xf numFmtId="0" fontId="102" fillId="33" borderId="17" applyNumberFormat="0" applyFont="0" applyAlignment="0" applyProtection="0"/>
    <xf numFmtId="0" fontId="98" fillId="0" borderId="15" applyNumberFormat="0" applyFill="0" applyAlignment="0" applyProtection="0"/>
    <xf numFmtId="0" fontId="109" fillId="0" borderId="0" applyNumberFormat="0" applyFill="0" applyBorder="0" applyAlignment="0" applyProtection="0"/>
    <xf numFmtId="0" fontId="93" fillId="62" borderId="0" applyNumberFormat="0" applyBorder="0" applyAlignment="0" applyProtection="0"/>
    <xf numFmtId="0" fontId="100" fillId="0" borderId="0"/>
    <xf numFmtId="0" fontId="100" fillId="0" borderId="0"/>
    <xf numFmtId="0" fontId="110" fillId="0" borderId="0"/>
    <xf numFmtId="43" fontId="110" fillId="0" borderId="0" applyFont="0" applyFill="0" applyBorder="0" applyAlignment="0" applyProtection="0"/>
    <xf numFmtId="0" fontId="110" fillId="0" borderId="0"/>
    <xf numFmtId="0" fontId="18" fillId="0" borderId="0"/>
    <xf numFmtId="9" fontId="110" fillId="0" borderId="0" applyFont="0" applyFill="0" applyBorder="0" applyAlignment="0" applyProtection="0"/>
    <xf numFmtId="0" fontId="111" fillId="0" borderId="0"/>
    <xf numFmtId="0" fontId="51" fillId="63" borderId="0" applyNumberFormat="0" applyBorder="0" applyAlignment="0" applyProtection="0"/>
    <xf numFmtId="0" fontId="51" fillId="9" borderId="0" applyNumberFormat="0" applyBorder="0" applyAlignment="0" applyProtection="0"/>
    <xf numFmtId="0" fontId="51" fillId="64" borderId="0" applyNumberFormat="0" applyBorder="0" applyAlignment="0" applyProtection="0"/>
    <xf numFmtId="0" fontId="51" fillId="65" borderId="0" applyNumberFormat="0" applyBorder="0" applyAlignment="0" applyProtection="0"/>
    <xf numFmtId="0" fontId="51" fillId="7" borderId="0" applyNumberFormat="0" applyBorder="0" applyAlignment="0" applyProtection="0"/>
    <xf numFmtId="0" fontId="51" fillId="6" borderId="0" applyNumberFormat="0" applyBorder="0" applyAlignment="0" applyProtection="0"/>
    <xf numFmtId="0" fontId="51" fillId="3" borderId="0" applyNumberFormat="0" applyBorder="0" applyAlignment="0" applyProtection="0"/>
    <xf numFmtId="0" fontId="51" fillId="4" borderId="0" applyNumberFormat="0" applyBorder="0" applyAlignment="0" applyProtection="0"/>
    <xf numFmtId="0" fontId="51" fillId="66" borderId="0" applyNumberFormat="0" applyBorder="0" applyAlignment="0" applyProtection="0"/>
    <xf numFmtId="0" fontId="51" fillId="65" borderId="0" applyNumberFormat="0" applyBorder="0" applyAlignment="0" applyProtection="0"/>
    <xf numFmtId="0" fontId="51" fillId="3" borderId="0" applyNumberFormat="0" applyBorder="0" applyAlignment="0" applyProtection="0"/>
    <xf numFmtId="0" fontId="51" fillId="11" borderId="0" applyNumberFormat="0" applyBorder="0" applyAlignment="0" applyProtection="0"/>
    <xf numFmtId="0" fontId="112" fillId="67" borderId="0" applyNumberFormat="0" applyBorder="0" applyAlignment="0" applyProtection="0"/>
    <xf numFmtId="0" fontId="112" fillId="4" borderId="0" applyNumberFormat="0" applyBorder="0" applyAlignment="0" applyProtection="0"/>
    <xf numFmtId="0" fontId="112" fillId="66" borderId="0" applyNumberFormat="0" applyBorder="0" applyAlignment="0" applyProtection="0"/>
    <xf numFmtId="0" fontId="112" fillId="68" borderId="0" applyNumberFormat="0" applyBorder="0" applyAlignment="0" applyProtection="0"/>
    <xf numFmtId="0" fontId="112" fillId="69" borderId="0" applyNumberFormat="0" applyBorder="0" applyAlignment="0" applyProtection="0"/>
    <xf numFmtId="0" fontId="112" fillId="70" borderId="0" applyNumberFormat="0" applyBorder="0" applyAlignment="0" applyProtection="0"/>
    <xf numFmtId="0" fontId="112" fillId="71" borderId="0" applyNumberFormat="0" applyBorder="0" applyAlignment="0" applyProtection="0"/>
    <xf numFmtId="0" fontId="112" fillId="72" borderId="0" applyNumberFormat="0" applyBorder="0" applyAlignment="0" applyProtection="0"/>
    <xf numFmtId="0" fontId="112" fillId="73" borderId="0" applyNumberFormat="0" applyBorder="0" applyAlignment="0" applyProtection="0"/>
    <xf numFmtId="0" fontId="112" fillId="68" borderId="0" applyNumberFormat="0" applyBorder="0" applyAlignment="0" applyProtection="0"/>
    <xf numFmtId="0" fontId="112" fillId="69" borderId="0" applyNumberFormat="0" applyBorder="0" applyAlignment="0" applyProtection="0"/>
    <xf numFmtId="0" fontId="112" fillId="10" borderId="0" applyNumberFormat="0" applyBorder="0" applyAlignment="0" applyProtection="0"/>
    <xf numFmtId="0" fontId="113" fillId="9" borderId="0" applyNumberFormat="0" applyBorder="0" applyAlignment="0" applyProtection="0"/>
    <xf numFmtId="0" fontId="114" fillId="74" borderId="1" applyNumberFormat="0" applyAlignment="0" applyProtection="0"/>
    <xf numFmtId="0" fontId="115" fillId="75" borderId="2" applyNumberFormat="0" applyAlignment="0" applyProtection="0"/>
    <xf numFmtId="43" fontId="6" fillId="0" borderId="0" applyFont="0" applyFill="0" applyBorder="0" applyAlignment="0" applyProtection="0"/>
    <xf numFmtId="0" fontId="116" fillId="0" borderId="0" applyNumberFormat="0" applyFill="0" applyBorder="0" applyAlignment="0" applyProtection="0"/>
    <xf numFmtId="0" fontId="117" fillId="64" borderId="0" applyNumberFormat="0" applyBorder="0" applyAlignment="0" applyProtection="0"/>
    <xf numFmtId="0" fontId="118" fillId="0" borderId="20" applyNumberFormat="0" applyFill="0" applyAlignment="0" applyProtection="0"/>
    <xf numFmtId="0" fontId="119" fillId="0" borderId="21" applyNumberFormat="0" applyFill="0" applyAlignment="0" applyProtection="0"/>
    <xf numFmtId="0" fontId="120" fillId="0" borderId="22" applyNumberFormat="0" applyFill="0" applyAlignment="0" applyProtection="0"/>
    <xf numFmtId="0" fontId="120" fillId="0" borderId="0" applyNumberFormat="0" applyFill="0" applyBorder="0" applyAlignment="0" applyProtection="0"/>
    <xf numFmtId="0" fontId="121" fillId="6" borderId="1" applyNumberFormat="0" applyAlignment="0" applyProtection="0"/>
    <xf numFmtId="0" fontId="122" fillId="0" borderId="23" applyNumberFormat="0" applyFill="0" applyAlignment="0" applyProtection="0"/>
    <xf numFmtId="0" fontId="123" fillId="8" borderId="0" applyNumberFormat="0" applyBorder="0" applyAlignment="0" applyProtection="0"/>
    <xf numFmtId="0" fontId="37" fillId="0" borderId="0"/>
    <xf numFmtId="0" fontId="6" fillId="0" borderId="0"/>
    <xf numFmtId="0" fontId="37" fillId="0" borderId="0"/>
    <xf numFmtId="0" fontId="6" fillId="0" borderId="0"/>
    <xf numFmtId="0" fontId="18" fillId="0" borderId="0"/>
    <xf numFmtId="174" fontId="129" fillId="0" borderId="0"/>
    <xf numFmtId="0" fontId="37" fillId="0" borderId="0"/>
    <xf numFmtId="0" fontId="37" fillId="0" borderId="0"/>
    <xf numFmtId="0" fontId="5" fillId="0" borderId="0"/>
    <xf numFmtId="179" fontId="64" fillId="0" borderId="0"/>
    <xf numFmtId="179" fontId="64" fillId="0" borderId="0"/>
    <xf numFmtId="0" fontId="4" fillId="0" borderId="0"/>
    <xf numFmtId="0" fontId="5" fillId="0" borderId="0"/>
    <xf numFmtId="0" fontId="4" fillId="0" borderId="0"/>
    <xf numFmtId="0" fontId="4" fillId="0" borderId="0"/>
    <xf numFmtId="179" fontId="129" fillId="0" borderId="0"/>
    <xf numFmtId="0" fontId="4" fillId="0" borderId="0"/>
    <xf numFmtId="0" fontId="4" fillId="0" borderId="0"/>
    <xf numFmtId="179" fontId="129" fillId="0" borderId="0"/>
    <xf numFmtId="0" fontId="4" fillId="0" borderId="0"/>
    <xf numFmtId="0" fontId="4" fillId="0" borderId="0"/>
    <xf numFmtId="179" fontId="129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128" fillId="5" borderId="7" applyNumberFormat="0" applyFont="0" applyAlignment="0" applyProtection="0"/>
    <xf numFmtId="0" fontId="124" fillId="74" borderId="8" applyNumberFormat="0" applyAlignment="0" applyProtection="0"/>
    <xf numFmtId="0" fontId="4" fillId="0" borderId="0"/>
    <xf numFmtId="0" fontId="125" fillId="0" borderId="0" applyNumberFormat="0" applyFill="0" applyBorder="0" applyAlignment="0" applyProtection="0"/>
    <xf numFmtId="0" fontId="126" fillId="0" borderId="24" applyNumberFormat="0" applyFill="0" applyAlignment="0" applyProtection="0"/>
    <xf numFmtId="0" fontId="127" fillId="0" borderId="0" applyNumberFormat="0" applyFill="0" applyBorder="0" applyAlignment="0" applyProtection="0"/>
    <xf numFmtId="180" fontId="64" fillId="0" borderId="0"/>
    <xf numFmtId="178" fontId="129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174" fontId="129" fillId="0" borderId="0"/>
    <xf numFmtId="0" fontId="4" fillId="0" borderId="0"/>
    <xf numFmtId="174" fontId="64" fillId="0" borderId="0"/>
    <xf numFmtId="0" fontId="13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174" fontId="129" fillId="0" borderId="0"/>
    <xf numFmtId="181" fontId="129" fillId="0" borderId="0"/>
    <xf numFmtId="181" fontId="129" fillId="0" borderId="0"/>
    <xf numFmtId="43" fontId="13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0" fillId="0" borderId="0" applyFont="0" applyFill="0" applyBorder="0" applyAlignment="0" applyProtection="0"/>
    <xf numFmtId="174" fontId="64" fillId="0" borderId="0"/>
    <xf numFmtId="174" fontId="64" fillId="0" borderId="0"/>
    <xf numFmtId="174" fontId="64" fillId="0" borderId="0"/>
    <xf numFmtId="174" fontId="64" fillId="0" borderId="0"/>
    <xf numFmtId="174" fontId="64" fillId="0" borderId="0"/>
    <xf numFmtId="174" fontId="64" fillId="0" borderId="0"/>
    <xf numFmtId="0" fontId="18" fillId="0" borderId="0"/>
    <xf numFmtId="174" fontId="64" fillId="0" borderId="0"/>
    <xf numFmtId="174" fontId="129" fillId="0" borderId="0"/>
    <xf numFmtId="0" fontId="6" fillId="0" borderId="0"/>
    <xf numFmtId="0" fontId="4" fillId="0" borderId="0"/>
    <xf numFmtId="0" fontId="37" fillId="0" borderId="0"/>
    <xf numFmtId="174" fontId="64" fillId="0" borderId="0"/>
    <xf numFmtId="174" fontId="64" fillId="0" borderId="0"/>
    <xf numFmtId="174" fontId="64" fillId="0" borderId="0"/>
    <xf numFmtId="174" fontId="64" fillId="0" borderId="0"/>
    <xf numFmtId="174" fontId="64" fillId="0" borderId="0"/>
    <xf numFmtId="174" fontId="64" fillId="0" borderId="0"/>
    <xf numFmtId="179" fontId="64" fillId="0" borderId="0"/>
    <xf numFmtId="0" fontId="13" fillId="0" borderId="0"/>
    <xf numFmtId="0" fontId="4" fillId="0" borderId="0"/>
    <xf numFmtId="179" fontId="129" fillId="0" borderId="0"/>
    <xf numFmtId="179" fontId="64" fillId="0" borderId="0"/>
    <xf numFmtId="174" fontId="129" fillId="0" borderId="0"/>
    <xf numFmtId="174" fontId="129" fillId="0" borderId="0"/>
    <xf numFmtId="0" fontId="37" fillId="0" borderId="0"/>
    <xf numFmtId="174" fontId="64" fillId="0" borderId="0"/>
    <xf numFmtId="174" fontId="64" fillId="0" borderId="0"/>
    <xf numFmtId="174" fontId="64" fillId="0" borderId="0"/>
    <xf numFmtId="179" fontId="64" fillId="0" borderId="0"/>
    <xf numFmtId="179" fontId="64" fillId="0" borderId="0"/>
    <xf numFmtId="179" fontId="64" fillId="0" borderId="0"/>
    <xf numFmtId="179" fontId="64" fillId="0" borderId="0"/>
    <xf numFmtId="179" fontId="64" fillId="0" borderId="0"/>
    <xf numFmtId="179" fontId="64" fillId="0" borderId="0"/>
    <xf numFmtId="0" fontId="4" fillId="0" borderId="0"/>
    <xf numFmtId="174" fontId="64" fillId="0" borderId="0"/>
    <xf numFmtId="179" fontId="64" fillId="0" borderId="0"/>
    <xf numFmtId="179" fontId="64" fillId="0" borderId="0"/>
    <xf numFmtId="179" fontId="64" fillId="0" borderId="0"/>
    <xf numFmtId="179" fontId="64" fillId="0" borderId="0"/>
    <xf numFmtId="179" fontId="64" fillId="0" borderId="0"/>
    <xf numFmtId="179" fontId="129" fillId="0" borderId="0"/>
    <xf numFmtId="179" fontId="129" fillId="0" borderId="0"/>
    <xf numFmtId="179" fontId="129" fillId="0" borderId="0"/>
    <xf numFmtId="179" fontId="129" fillId="0" borderId="0"/>
    <xf numFmtId="179" fontId="129" fillId="0" borderId="0"/>
    <xf numFmtId="174" fontId="64" fillId="0" borderId="0"/>
    <xf numFmtId="179" fontId="64" fillId="0" borderId="0"/>
    <xf numFmtId="0" fontId="4" fillId="0" borderId="0"/>
    <xf numFmtId="174" fontId="64" fillId="0" borderId="0"/>
    <xf numFmtId="174" fontId="64" fillId="0" borderId="0"/>
    <xf numFmtId="179" fontId="129" fillId="0" borderId="0"/>
    <xf numFmtId="179" fontId="129" fillId="0" borderId="0"/>
    <xf numFmtId="179" fontId="129" fillId="0" borderId="0"/>
    <xf numFmtId="179" fontId="129" fillId="0" borderId="0"/>
    <xf numFmtId="179" fontId="129" fillId="0" borderId="0"/>
    <xf numFmtId="174" fontId="129" fillId="0" borderId="0"/>
    <xf numFmtId="174" fontId="129" fillId="0" borderId="0"/>
    <xf numFmtId="174" fontId="129" fillId="0" borderId="0"/>
    <xf numFmtId="174" fontId="129" fillId="0" borderId="0"/>
    <xf numFmtId="174" fontId="129" fillId="0" borderId="0"/>
    <xf numFmtId="179" fontId="64" fillId="0" borderId="0"/>
    <xf numFmtId="179" fontId="129" fillId="0" borderId="0"/>
    <xf numFmtId="0" fontId="130" fillId="0" borderId="0"/>
    <xf numFmtId="0" fontId="4" fillId="0" borderId="0"/>
    <xf numFmtId="179" fontId="129" fillId="0" borderId="0"/>
    <xf numFmtId="0" fontId="4" fillId="0" borderId="0"/>
    <xf numFmtId="174" fontId="129" fillId="0" borderId="0"/>
    <xf numFmtId="174" fontId="129" fillId="0" borderId="0"/>
    <xf numFmtId="174" fontId="129" fillId="0" borderId="0"/>
    <xf numFmtId="174" fontId="129" fillId="0" borderId="0"/>
    <xf numFmtId="174" fontId="129" fillId="0" borderId="0"/>
    <xf numFmtId="179" fontId="64" fillId="0" borderId="0"/>
    <xf numFmtId="0" fontId="4" fillId="0" borderId="0"/>
    <xf numFmtId="0" fontId="130" fillId="0" borderId="0"/>
    <xf numFmtId="0" fontId="4" fillId="0" borderId="0"/>
    <xf numFmtId="174" fontId="64" fillId="0" borderId="0"/>
    <xf numFmtId="174" fontId="64" fillId="0" borderId="0"/>
    <xf numFmtId="174" fontId="64" fillId="0" borderId="0"/>
    <xf numFmtId="174" fontId="64" fillId="0" borderId="0"/>
    <xf numFmtId="174" fontId="64" fillId="0" borderId="0"/>
    <xf numFmtId="0" fontId="4" fillId="0" borderId="0"/>
    <xf numFmtId="0" fontId="4" fillId="0" borderId="0"/>
    <xf numFmtId="174" fontId="129" fillId="0" borderId="0"/>
    <xf numFmtId="0" fontId="37" fillId="0" borderId="0"/>
    <xf numFmtId="174" fontId="64" fillId="0" borderId="0"/>
    <xf numFmtId="174" fontId="64" fillId="0" borderId="0"/>
    <xf numFmtId="174" fontId="64" fillId="0" borderId="0"/>
    <xf numFmtId="174" fontId="64" fillId="0" borderId="0"/>
    <xf numFmtId="174" fontId="64" fillId="0" borderId="0"/>
    <xf numFmtId="174" fontId="64" fillId="0" borderId="0"/>
    <xf numFmtId="174" fontId="64" fillId="0" borderId="0"/>
    <xf numFmtId="174" fontId="64" fillId="0" borderId="0"/>
    <xf numFmtId="181" fontId="64" fillId="0" borderId="0"/>
    <xf numFmtId="177" fontId="64" fillId="0" borderId="0"/>
    <xf numFmtId="181" fontId="64" fillId="0" borderId="0"/>
    <xf numFmtId="181" fontId="64" fillId="0" borderId="0"/>
    <xf numFmtId="181" fontId="64" fillId="0" borderId="0"/>
    <xf numFmtId="181" fontId="64" fillId="0" borderId="0"/>
    <xf numFmtId="178" fontId="64" fillId="0" borderId="0"/>
    <xf numFmtId="177" fontId="64" fillId="0" borderId="0"/>
    <xf numFmtId="181" fontId="64" fillId="0" borderId="0"/>
    <xf numFmtId="181" fontId="64" fillId="0" borderId="0"/>
    <xf numFmtId="181" fontId="64" fillId="0" borderId="0"/>
    <xf numFmtId="181" fontId="64" fillId="0" borderId="0"/>
    <xf numFmtId="181" fontId="64" fillId="0" borderId="0"/>
    <xf numFmtId="0" fontId="64" fillId="0" borderId="0"/>
    <xf numFmtId="181" fontId="64" fillId="0" borderId="0"/>
    <xf numFmtId="178" fontId="64" fillId="0" borderId="0"/>
    <xf numFmtId="178" fontId="64" fillId="0" borderId="0"/>
    <xf numFmtId="178" fontId="64" fillId="0" borderId="0"/>
    <xf numFmtId="178" fontId="64" fillId="0" borderId="0"/>
    <xf numFmtId="181" fontId="64" fillId="0" borderId="0"/>
    <xf numFmtId="181" fontId="64" fillId="0" borderId="0"/>
    <xf numFmtId="181" fontId="64" fillId="0" borderId="0"/>
    <xf numFmtId="181" fontId="64" fillId="0" borderId="0"/>
    <xf numFmtId="177" fontId="64" fillId="0" borderId="0"/>
    <xf numFmtId="178" fontId="129" fillId="0" borderId="0"/>
    <xf numFmtId="178" fontId="129" fillId="0" borderId="0"/>
    <xf numFmtId="178" fontId="129" fillId="0" borderId="0"/>
    <xf numFmtId="178" fontId="129" fillId="0" borderId="0"/>
    <xf numFmtId="178" fontId="129" fillId="0" borderId="0"/>
    <xf numFmtId="181" fontId="129" fillId="0" borderId="0"/>
    <xf numFmtId="181" fontId="129" fillId="0" borderId="0"/>
    <xf numFmtId="181" fontId="129" fillId="0" borderId="0"/>
    <xf numFmtId="181" fontId="129" fillId="0" borderId="0"/>
    <xf numFmtId="181" fontId="129" fillId="0" borderId="0"/>
    <xf numFmtId="178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6" fillId="0" borderId="0"/>
    <xf numFmtId="0" fontId="37" fillId="0" borderId="0"/>
    <xf numFmtId="0" fontId="6" fillId="0" borderId="0"/>
    <xf numFmtId="174" fontId="129" fillId="0" borderId="0"/>
    <xf numFmtId="0" fontId="5" fillId="0" borderId="0"/>
    <xf numFmtId="174" fontId="129" fillId="0" borderId="0"/>
    <xf numFmtId="0" fontId="13" fillId="0" borderId="0"/>
    <xf numFmtId="0" fontId="19" fillId="0" borderId="0"/>
    <xf numFmtId="0" fontId="13" fillId="0" borderId="0"/>
    <xf numFmtId="0" fontId="100" fillId="0" borderId="0"/>
    <xf numFmtId="0" fontId="13" fillId="0" borderId="0"/>
    <xf numFmtId="0" fontId="4" fillId="0" borderId="0"/>
    <xf numFmtId="43" fontId="13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03" fillId="0" borderId="0"/>
    <xf numFmtId="171" fontId="13" fillId="0" borderId="0" applyFont="0" applyFill="0" applyBorder="0" applyAlignment="0" applyProtection="0"/>
  </cellStyleXfs>
  <cellXfs count="143">
    <xf numFmtId="0" fontId="0" fillId="0" borderId="0" xfId="0"/>
    <xf numFmtId="2" fontId="0" fillId="0" borderId="0" xfId="0" applyNumberFormat="1"/>
    <xf numFmtId="164" fontId="0" fillId="0" borderId="0" xfId="0" applyNumberFormat="1"/>
    <xf numFmtId="165" fontId="0" fillId="0" borderId="0" xfId="0" applyNumberFormat="1"/>
    <xf numFmtId="1" fontId="0" fillId="0" borderId="0" xfId="0" applyNumberFormat="1"/>
    <xf numFmtId="4" fontId="0" fillId="0" borderId="0" xfId="0" applyNumberFormat="1"/>
    <xf numFmtId="14" fontId="0" fillId="0" borderId="0" xfId="0" applyNumberFormat="1"/>
    <xf numFmtId="0" fontId="3" fillId="0" borderId="0" xfId="1" applyFont="1" applyAlignment="1">
      <alignment horizontal="left" vertical="center"/>
    </xf>
    <xf numFmtId="0" fontId="9" fillId="0" borderId="0" xfId="0" applyFont="1" applyAlignment="1">
      <alignment horizontal="center" vertical="center" readingOrder="1"/>
    </xf>
    <xf numFmtId="0" fontId="10" fillId="0" borderId="0" xfId="0" applyFont="1" applyAlignment="1">
      <alignment vertical="center"/>
    </xf>
    <xf numFmtId="1" fontId="5" fillId="0" borderId="0" xfId="6" applyNumberFormat="1"/>
    <xf numFmtId="164" fontId="5" fillId="0" borderId="0" xfId="6" applyNumberFormat="1" applyAlignment="1">
      <alignment horizontal="right"/>
    </xf>
    <xf numFmtId="164" fontId="11" fillId="0" borderId="0" xfId="6" applyNumberFormat="1" applyFont="1" applyAlignment="1">
      <alignment horizontal="right"/>
    </xf>
    <xf numFmtId="14" fontId="5" fillId="0" borderId="0" xfId="6" applyNumberFormat="1"/>
    <xf numFmtId="166" fontId="0" fillId="0" borderId="0" xfId="0" applyNumberFormat="1"/>
    <xf numFmtId="167" fontId="0" fillId="0" borderId="0" xfId="0" applyNumberFormat="1"/>
    <xf numFmtId="0" fontId="12" fillId="0" borderId="0" xfId="6" applyFont="1"/>
    <xf numFmtId="0" fontId="5" fillId="0" borderId="0" xfId="6"/>
    <xf numFmtId="164" fontId="5" fillId="0" borderId="0" xfId="6" applyNumberFormat="1"/>
    <xf numFmtId="0" fontId="14" fillId="0" borderId="0" xfId="0" applyFont="1"/>
    <xf numFmtId="0" fontId="15" fillId="0" borderId="0" xfId="0" applyFont="1"/>
    <xf numFmtId="164" fontId="16" fillId="0" borderId="0" xfId="0" applyNumberFormat="1" applyFont="1"/>
    <xf numFmtId="168" fontId="16" fillId="0" borderId="0" xfId="0" applyNumberFormat="1" applyFont="1"/>
    <xf numFmtId="0" fontId="17" fillId="0" borderId="0" xfId="0" applyFont="1" applyAlignment="1">
      <alignment vertical="center"/>
    </xf>
    <xf numFmtId="0" fontId="18" fillId="0" borderId="0" xfId="7"/>
    <xf numFmtId="0" fontId="20" fillId="0" borderId="0" xfId="7" applyFont="1"/>
    <xf numFmtId="1" fontId="11" fillId="0" borderId="0" xfId="7" applyNumberFormat="1" applyFont="1"/>
    <xf numFmtId="1" fontId="19" fillId="0" borderId="0" xfId="7" applyNumberFormat="1" applyFont="1"/>
    <xf numFmtId="1" fontId="18" fillId="0" borderId="0" xfId="7" applyNumberFormat="1"/>
    <xf numFmtId="164" fontId="18" fillId="0" borderId="0" xfId="7" applyNumberFormat="1"/>
    <xf numFmtId="169" fontId="21" fillId="2" borderId="0" xfId="8" applyNumberFormat="1" applyFont="1" applyFill="1" applyAlignment="1">
      <alignment horizontal="right" vertical="top"/>
    </xf>
    <xf numFmtId="0" fontId="19" fillId="0" borderId="0" xfId="7" applyFont="1"/>
    <xf numFmtId="0" fontId="4" fillId="0" borderId="0" xfId="9"/>
    <xf numFmtId="43" fontId="0" fillId="0" borderId="0" xfId="0" applyNumberFormat="1"/>
    <xf numFmtId="49" fontId="0" fillId="0" borderId="0" xfId="0" applyNumberFormat="1"/>
    <xf numFmtId="14" fontId="1" fillId="0" borderId="0" xfId="0" applyNumberFormat="1" applyFont="1"/>
    <xf numFmtId="0" fontId="6" fillId="0" borderId="0" xfId="3"/>
    <xf numFmtId="14" fontId="6" fillId="0" borderId="0" xfId="3" applyNumberFormat="1"/>
    <xf numFmtId="1" fontId="6" fillId="0" borderId="0" xfId="3" applyNumberFormat="1"/>
    <xf numFmtId="0" fontId="23" fillId="0" borderId="0" xfId="10"/>
    <xf numFmtId="14" fontId="23" fillId="0" borderId="0" xfId="10" applyNumberFormat="1"/>
    <xf numFmtId="164" fontId="24" fillId="0" borderId="0" xfId="11" applyNumberFormat="1" applyFont="1"/>
    <xf numFmtId="0" fontId="13" fillId="0" borderId="0" xfId="11" applyFont="1"/>
    <xf numFmtId="164" fontId="25" fillId="0" borderId="0" xfId="11" applyNumberFormat="1" applyFont="1" applyAlignment="1">
      <alignment readingOrder="1"/>
    </xf>
    <xf numFmtId="0" fontId="26" fillId="0" borderId="0" xfId="11" applyFont="1" applyAlignment="1">
      <alignment wrapText="1"/>
    </xf>
    <xf numFmtId="0" fontId="26" fillId="0" borderId="0" xfId="11" applyFont="1"/>
    <xf numFmtId="0" fontId="25" fillId="0" borderId="0" xfId="11" applyFont="1" applyAlignment="1">
      <alignment readingOrder="1"/>
    </xf>
    <xf numFmtId="0" fontId="24" fillId="0" borderId="0" xfId="11" applyFont="1"/>
    <xf numFmtId="0" fontId="54" fillId="0" borderId="0" xfId="0" applyFont="1"/>
    <xf numFmtId="0" fontId="55" fillId="0" borderId="0" xfId="0" applyFont="1"/>
    <xf numFmtId="0" fontId="56" fillId="0" borderId="0" xfId="0" applyFont="1"/>
    <xf numFmtId="0" fontId="57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60" fillId="0" borderId="0" xfId="0" applyFont="1"/>
    <xf numFmtId="0" fontId="61" fillId="0" borderId="0" xfId="0" applyFont="1" applyAlignment="1">
      <alignment vertical="center"/>
    </xf>
    <xf numFmtId="17" fontId="0" fillId="0" borderId="0" xfId="0" applyNumberFormat="1"/>
    <xf numFmtId="0" fontId="57" fillId="0" borderId="0" xfId="0" applyFont="1"/>
    <xf numFmtId="0" fontId="0" fillId="0" borderId="0" xfId="0" quotePrefix="1"/>
    <xf numFmtId="0" fontId="65" fillId="0" borderId="0" xfId="0" applyFont="1" applyAlignment="1">
      <alignment vertical="center"/>
    </xf>
    <xf numFmtId="0" fontId="68" fillId="0" borderId="0" xfId="152" applyFont="1"/>
    <xf numFmtId="0" fontId="69" fillId="0" borderId="0" xfId="153"/>
    <xf numFmtId="0" fontId="69" fillId="0" borderId="0" xfId="154" applyFont="1"/>
    <xf numFmtId="0" fontId="69" fillId="31" borderId="0" xfId="154" applyFont="1" applyFill="1"/>
    <xf numFmtId="0" fontId="70" fillId="0" borderId="0" xfId="153" applyFont="1"/>
    <xf numFmtId="0" fontId="12" fillId="0" borderId="0" xfId="154" applyFont="1"/>
    <xf numFmtId="0" fontId="71" fillId="0" borderId="0" xfId="154" applyFont="1"/>
    <xf numFmtId="164" fontId="72" fillId="0" borderId="0" xfId="155" applyNumberFormat="1" applyFont="1"/>
    <xf numFmtId="0" fontId="12" fillId="31" borderId="0" xfId="154" applyFont="1" applyFill="1"/>
    <xf numFmtId="0" fontId="73" fillId="0" borderId="0" xfId="154" applyFont="1"/>
    <xf numFmtId="164" fontId="72" fillId="0" borderId="0" xfId="154" applyNumberFormat="1" applyFont="1"/>
    <xf numFmtId="0" fontId="72" fillId="0" borderId="0" xfId="154" applyFont="1"/>
    <xf numFmtId="0" fontId="74" fillId="0" borderId="0" xfId="154" applyFont="1"/>
    <xf numFmtId="164" fontId="72" fillId="31" borderId="0" xfId="154" applyNumberFormat="1" applyFont="1" applyFill="1"/>
    <xf numFmtId="0" fontId="75" fillId="0" borderId="0" xfId="0" applyFont="1"/>
    <xf numFmtId="0" fontId="76" fillId="0" borderId="0" xfId="0" applyFont="1"/>
    <xf numFmtId="0" fontId="75" fillId="0" borderId="0" xfId="0" applyFont="1" applyAlignment="1">
      <alignment vertical="center"/>
    </xf>
    <xf numFmtId="169" fontId="21" fillId="2" borderId="10" xfId="8" applyNumberFormat="1" applyFont="1" applyFill="1" applyBorder="1" applyAlignment="1">
      <alignment horizontal="right" vertical="top"/>
    </xf>
    <xf numFmtId="0" fontId="77" fillId="0" borderId="0" xfId="7" applyFont="1"/>
    <xf numFmtId="1" fontId="78" fillId="0" borderId="0" xfId="7" applyNumberFormat="1" applyFont="1"/>
    <xf numFmtId="1" fontId="76" fillId="0" borderId="0" xfId="7" applyNumberFormat="1" applyFont="1"/>
    <xf numFmtId="164" fontId="76" fillId="0" borderId="0" xfId="7" applyNumberFormat="1" applyFont="1"/>
    <xf numFmtId="2" fontId="76" fillId="0" borderId="0" xfId="7" applyNumberFormat="1" applyFont="1"/>
    <xf numFmtId="0" fontId="76" fillId="0" borderId="0" xfId="7" applyFont="1"/>
    <xf numFmtId="16" fontId="0" fillId="0" borderId="0" xfId="0" applyNumberFormat="1"/>
    <xf numFmtId="175" fontId="0" fillId="0" borderId="0" xfId="0" applyNumberFormat="1"/>
    <xf numFmtId="176" fontId="0" fillId="0" borderId="0" xfId="0" applyNumberFormat="1"/>
    <xf numFmtId="0" fontId="78" fillId="0" borderId="0" xfId="0" applyFont="1"/>
    <xf numFmtId="0" fontId="80" fillId="0" borderId="0" xfId="158" applyFont="1"/>
    <xf numFmtId="0" fontId="78" fillId="0" borderId="0" xfId="158" applyFont="1"/>
    <xf numFmtId="4" fontId="3" fillId="0" borderId="0" xfId="1" applyNumberFormat="1" applyFont="1" applyAlignment="1">
      <alignment horizontal="center" vertical="center"/>
    </xf>
    <xf numFmtId="0" fontId="81" fillId="0" borderId="0" xfId="0" applyFont="1"/>
    <xf numFmtId="0" fontId="82" fillId="0" borderId="0" xfId="0" applyFont="1"/>
    <xf numFmtId="2" fontId="81" fillId="0" borderId="0" xfId="0" applyNumberFormat="1" applyFont="1"/>
    <xf numFmtId="0" fontId="84" fillId="0" borderId="0" xfId="0" applyFont="1" applyAlignment="1">
      <alignment horizontal="left" vertical="center" wrapText="1" readingOrder="1"/>
    </xf>
    <xf numFmtId="165" fontId="4" fillId="0" borderId="0" xfId="159" applyNumberFormat="1"/>
    <xf numFmtId="0" fontId="0" fillId="0" borderId="0" xfId="0" applyAlignment="1">
      <alignment wrapText="1"/>
    </xf>
    <xf numFmtId="0" fontId="86" fillId="0" borderId="0" xfId="0" applyFont="1"/>
    <xf numFmtId="0" fontId="12" fillId="0" borderId="0" xfId="169" applyFont="1">
      <alignment shrinkToFit="1"/>
    </xf>
    <xf numFmtId="14" fontId="87" fillId="26" borderId="7" xfId="169" applyNumberFormat="1" applyFont="1" applyFill="1" applyBorder="1" applyAlignment="1">
      <alignment horizontal="right" shrinkToFit="1"/>
    </xf>
    <xf numFmtId="0" fontId="12" fillId="0" borderId="0" xfId="171" applyFont="1">
      <alignment shrinkToFit="1"/>
    </xf>
    <xf numFmtId="14" fontId="87" fillId="26" borderId="7" xfId="171" applyNumberFormat="1" applyFont="1" applyFill="1" applyBorder="1" applyAlignment="1">
      <alignment horizontal="right" shrinkToFit="1"/>
    </xf>
    <xf numFmtId="1" fontId="100" fillId="0" borderId="0" xfId="173" applyNumberFormat="1"/>
    <xf numFmtId="1" fontId="100" fillId="0" borderId="0" xfId="218" applyNumberFormat="1"/>
    <xf numFmtId="1" fontId="110" fillId="0" borderId="0" xfId="221" applyNumberFormat="1"/>
    <xf numFmtId="0" fontId="5" fillId="0" borderId="0" xfId="221" applyFont="1"/>
    <xf numFmtId="164" fontId="6" fillId="0" borderId="0" xfId="3" applyNumberFormat="1"/>
    <xf numFmtId="164" fontId="4" fillId="0" borderId="0" xfId="162" applyNumberFormat="1"/>
    <xf numFmtId="0" fontId="1" fillId="0" borderId="0" xfId="0" applyFont="1"/>
    <xf numFmtId="0" fontId="84" fillId="0" borderId="0" xfId="0" applyFont="1" applyAlignment="1">
      <alignment vertical="center"/>
    </xf>
    <xf numFmtId="0" fontId="132" fillId="0" borderId="0" xfId="0" applyFont="1"/>
    <xf numFmtId="164" fontId="84" fillId="0" borderId="0" xfId="0" applyNumberFormat="1" applyFont="1"/>
    <xf numFmtId="168" fontId="0" fillId="0" borderId="0" xfId="0" applyNumberFormat="1"/>
    <xf numFmtId="0" fontId="0" fillId="0" borderId="0" xfId="0" applyAlignment="1">
      <alignment horizontal="center"/>
    </xf>
    <xf numFmtId="168" fontId="0" fillId="0" borderId="0" xfId="0" applyNumberFormat="1" applyAlignment="1">
      <alignment horizontal="center"/>
    </xf>
    <xf numFmtId="0" fontId="84" fillId="0" borderId="0" xfId="0" applyFont="1"/>
    <xf numFmtId="0" fontId="57" fillId="0" borderId="0" xfId="0" applyFont="1" applyAlignment="1">
      <alignment horizontal="left" vertical="center"/>
    </xf>
    <xf numFmtId="0" fontId="133" fillId="0" borderId="0" xfId="0" applyFont="1"/>
    <xf numFmtId="2" fontId="0" fillId="0" borderId="0" xfId="0" applyNumberFormat="1"/>
    <xf numFmtId="0" fontId="133" fillId="0" borderId="0" xfId="0" applyFont="1" applyAlignment="1">
      <alignment vertical="center"/>
    </xf>
    <xf numFmtId="0" fontId="0" fillId="0" borderId="0" xfId="0"/>
    <xf numFmtId="17" fontId="0" fillId="0" borderId="0" xfId="0" applyNumberFormat="1"/>
    <xf numFmtId="164" fontId="0" fillId="0" borderId="0" xfId="0" applyNumberFormat="1"/>
    <xf numFmtId="0" fontId="0" fillId="0" borderId="0" xfId="0" applyFont="1" applyAlignment="1">
      <alignment wrapText="1"/>
    </xf>
    <xf numFmtId="182" fontId="81" fillId="0" borderId="27" xfId="461" applyNumberFormat="1" applyFont="1" applyBorder="1" applyAlignment="1">
      <alignment wrapText="1"/>
    </xf>
    <xf numFmtId="0" fontId="0" fillId="0" borderId="0" xfId="0"/>
    <xf numFmtId="0" fontId="0" fillId="0" borderId="26" xfId="0" applyBorder="1"/>
    <xf numFmtId="0" fontId="0" fillId="0" borderId="28" xfId="0" applyFill="1" applyBorder="1" applyAlignment="1">
      <alignment horizontal="right"/>
    </xf>
    <xf numFmtId="0" fontId="7" fillId="0" borderId="25" xfId="0" applyFont="1" applyBorder="1"/>
    <xf numFmtId="0" fontId="7" fillId="0" borderId="29" xfId="0" applyFont="1" applyBorder="1"/>
    <xf numFmtId="0" fontId="138" fillId="0" borderId="0" xfId="0" applyFont="1" applyAlignment="1">
      <alignment horizontal="left" vertical="center"/>
    </xf>
    <xf numFmtId="0" fontId="0" fillId="0" borderId="0" xfId="0" applyAlignment="1">
      <alignment horizontal="right"/>
    </xf>
    <xf numFmtId="0" fontId="133" fillId="0" borderId="0" xfId="0" applyFont="1" applyAlignment="1">
      <alignment horizontal="justify" vertical="center"/>
    </xf>
    <xf numFmtId="0" fontId="134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41" fillId="0" borderId="0" xfId="0" applyFont="1" applyAlignment="1">
      <alignment vertical="center"/>
    </xf>
    <xf numFmtId="0" fontId="0" fillId="0" borderId="0" xfId="0"/>
    <xf numFmtId="1" fontId="0" fillId="0" borderId="0" xfId="0" applyNumberFormat="1"/>
    <xf numFmtId="2" fontId="0" fillId="0" borderId="0" xfId="0" applyNumberFormat="1"/>
    <xf numFmtId="0" fontId="57" fillId="0" borderId="0" xfId="0" applyFont="1" applyAlignment="1">
      <alignment wrapText="1"/>
    </xf>
    <xf numFmtId="0" fontId="83" fillId="0" borderId="0" xfId="0" applyFont="1" applyAlignment="1">
      <alignment horizontal="left" vertical="center" wrapText="1" readingOrder="1"/>
    </xf>
    <xf numFmtId="0" fontId="22" fillId="0" borderId="0" xfId="9" applyFont="1" applyAlignment="1">
      <alignment horizontal="center" vertical="center" wrapText="1"/>
    </xf>
    <xf numFmtId="0" fontId="57" fillId="0" borderId="0" xfId="0" applyFont="1" applyAlignment="1">
      <alignment vertical="center" wrapText="1"/>
    </xf>
  </cellXfs>
  <cellStyles count="465">
    <cellStyle name=" Verticals" xfId="13" xr:uid="{00000000-0005-0000-0000-000000000000}"/>
    <cellStyle name=" Verticals 2" xfId="14" xr:uid="{00000000-0005-0000-0000-000001000000}"/>
    <cellStyle name="_1_²ÜºÈÆø" xfId="15" xr:uid="{00000000-0005-0000-0000-000002000000}"/>
    <cellStyle name="_1_²ÜºÈÆø 2" xfId="16" xr:uid="{00000000-0005-0000-0000-000003000000}"/>
    <cellStyle name="20% - Accent1 2" xfId="17" xr:uid="{00000000-0005-0000-0000-000004000000}"/>
    <cellStyle name="20% - Accent1 2 2" xfId="225" xr:uid="{00000000-0005-0000-0000-000005000000}"/>
    <cellStyle name="20% - Accent2 2" xfId="18" xr:uid="{00000000-0005-0000-0000-000006000000}"/>
    <cellStyle name="20% - Accent2 2 2" xfId="226" xr:uid="{00000000-0005-0000-0000-000007000000}"/>
    <cellStyle name="20% - Accent3 2" xfId="19" xr:uid="{00000000-0005-0000-0000-000008000000}"/>
    <cellStyle name="20% - Accent3 2 2" xfId="227" xr:uid="{00000000-0005-0000-0000-000009000000}"/>
    <cellStyle name="20% - Accent4 2" xfId="20" xr:uid="{00000000-0005-0000-0000-00000A000000}"/>
    <cellStyle name="20% - Accent4 2 2" xfId="228" xr:uid="{00000000-0005-0000-0000-00000B000000}"/>
    <cellStyle name="20% - Accent5 2" xfId="21" xr:uid="{00000000-0005-0000-0000-00000C000000}"/>
    <cellStyle name="20% - Accent5 2 2" xfId="229" xr:uid="{00000000-0005-0000-0000-00000D000000}"/>
    <cellStyle name="20% - Accent6 2" xfId="22" xr:uid="{00000000-0005-0000-0000-00000E000000}"/>
    <cellStyle name="20% - Accent6 2 2" xfId="230" xr:uid="{00000000-0005-0000-0000-00000F000000}"/>
    <cellStyle name="20% - Акцент1 2" xfId="174" xr:uid="{00000000-0005-0000-0000-000010000000}"/>
    <cellStyle name="20% - Акцент2 2" xfId="175" xr:uid="{00000000-0005-0000-0000-000011000000}"/>
    <cellStyle name="20% - Акцент3 2" xfId="176" xr:uid="{00000000-0005-0000-0000-000012000000}"/>
    <cellStyle name="20% - Акцент4 2" xfId="177" xr:uid="{00000000-0005-0000-0000-000013000000}"/>
    <cellStyle name="20% - Акцент5 2" xfId="178" xr:uid="{00000000-0005-0000-0000-000014000000}"/>
    <cellStyle name="20% - Акцент6 2" xfId="179" xr:uid="{00000000-0005-0000-0000-000015000000}"/>
    <cellStyle name="40% - Accent1 2" xfId="23" xr:uid="{00000000-0005-0000-0000-000016000000}"/>
    <cellStyle name="40% - Accent1 2 2" xfId="231" xr:uid="{00000000-0005-0000-0000-000017000000}"/>
    <cellStyle name="40% - Accent2 2" xfId="24" xr:uid="{00000000-0005-0000-0000-000018000000}"/>
    <cellStyle name="40% - Accent2 2 2" xfId="232" xr:uid="{00000000-0005-0000-0000-000019000000}"/>
    <cellStyle name="40% - Accent3 2" xfId="25" xr:uid="{00000000-0005-0000-0000-00001A000000}"/>
    <cellStyle name="40% - Accent3 2 2" xfId="233" xr:uid="{00000000-0005-0000-0000-00001B000000}"/>
    <cellStyle name="40% - Accent4 2" xfId="26" xr:uid="{00000000-0005-0000-0000-00001C000000}"/>
    <cellStyle name="40% - Accent4 2 2" xfId="234" xr:uid="{00000000-0005-0000-0000-00001D000000}"/>
    <cellStyle name="40% - Accent5 2" xfId="27" xr:uid="{00000000-0005-0000-0000-00001E000000}"/>
    <cellStyle name="40% - Accent5 2 2" xfId="235" xr:uid="{00000000-0005-0000-0000-00001F000000}"/>
    <cellStyle name="40% - Accent6 2" xfId="28" xr:uid="{00000000-0005-0000-0000-000020000000}"/>
    <cellStyle name="40% - Accent6 2 2" xfId="236" xr:uid="{00000000-0005-0000-0000-000021000000}"/>
    <cellStyle name="40% - Акцент1 2" xfId="180" xr:uid="{00000000-0005-0000-0000-000022000000}"/>
    <cellStyle name="40% - Акцент2 2" xfId="181" xr:uid="{00000000-0005-0000-0000-000023000000}"/>
    <cellStyle name="40% - Акцент3 2" xfId="182" xr:uid="{00000000-0005-0000-0000-000024000000}"/>
    <cellStyle name="40% - Акцент4 2" xfId="183" xr:uid="{00000000-0005-0000-0000-000025000000}"/>
    <cellStyle name="40% - Акцент5 2" xfId="184" xr:uid="{00000000-0005-0000-0000-000026000000}"/>
    <cellStyle name="40% - Акцент6 2" xfId="185" xr:uid="{00000000-0005-0000-0000-000027000000}"/>
    <cellStyle name="60% - Accent1 2" xfId="29" xr:uid="{00000000-0005-0000-0000-000028000000}"/>
    <cellStyle name="60% - Accent1 2 2" xfId="237" xr:uid="{00000000-0005-0000-0000-000029000000}"/>
    <cellStyle name="60% - Accent2 2" xfId="30" xr:uid="{00000000-0005-0000-0000-00002A000000}"/>
    <cellStyle name="60% - Accent2 2 2" xfId="238" xr:uid="{00000000-0005-0000-0000-00002B000000}"/>
    <cellStyle name="60% - Accent3 2" xfId="31" xr:uid="{00000000-0005-0000-0000-00002C000000}"/>
    <cellStyle name="60% - Accent3 2 2" xfId="239" xr:uid="{00000000-0005-0000-0000-00002D000000}"/>
    <cellStyle name="60% - Accent4 2" xfId="32" xr:uid="{00000000-0005-0000-0000-00002E000000}"/>
    <cellStyle name="60% - Accent4 2 2" xfId="240" xr:uid="{00000000-0005-0000-0000-00002F000000}"/>
    <cellStyle name="60% - Accent5 2" xfId="33" xr:uid="{00000000-0005-0000-0000-000030000000}"/>
    <cellStyle name="60% - Accent5 2 2" xfId="241" xr:uid="{00000000-0005-0000-0000-000031000000}"/>
    <cellStyle name="60% - Accent6 2" xfId="34" xr:uid="{00000000-0005-0000-0000-000032000000}"/>
    <cellStyle name="60% - Accent6 2 2" xfId="242" xr:uid="{00000000-0005-0000-0000-000033000000}"/>
    <cellStyle name="60% - Акцент1 2" xfId="186" xr:uid="{00000000-0005-0000-0000-000034000000}"/>
    <cellStyle name="60% - Акцент2 2" xfId="187" xr:uid="{00000000-0005-0000-0000-000035000000}"/>
    <cellStyle name="60% - Акцент3 2" xfId="188" xr:uid="{00000000-0005-0000-0000-000036000000}"/>
    <cellStyle name="60% - Акцент4 2" xfId="189" xr:uid="{00000000-0005-0000-0000-000037000000}"/>
    <cellStyle name="60% - Акцент5 2" xfId="190" xr:uid="{00000000-0005-0000-0000-000038000000}"/>
    <cellStyle name="60% - Акцент6 2" xfId="191" xr:uid="{00000000-0005-0000-0000-000039000000}"/>
    <cellStyle name="Accent1 - 20%" xfId="36" xr:uid="{00000000-0005-0000-0000-00003A000000}"/>
    <cellStyle name="Accent1 - 40%" xfId="37" xr:uid="{00000000-0005-0000-0000-00003B000000}"/>
    <cellStyle name="Accent1 - 60%" xfId="38" xr:uid="{00000000-0005-0000-0000-00003C000000}"/>
    <cellStyle name="Accent1 2" xfId="35" xr:uid="{00000000-0005-0000-0000-00003D000000}"/>
    <cellStyle name="Accent1 2 2" xfId="243" xr:uid="{00000000-0005-0000-0000-00003E000000}"/>
    <cellStyle name="Accent2 - 20%" xfId="40" xr:uid="{00000000-0005-0000-0000-00003F000000}"/>
    <cellStyle name="Accent2 - 40%" xfId="41" xr:uid="{00000000-0005-0000-0000-000040000000}"/>
    <cellStyle name="Accent2 - 60%" xfId="42" xr:uid="{00000000-0005-0000-0000-000041000000}"/>
    <cellStyle name="Accent2 2" xfId="39" xr:uid="{00000000-0005-0000-0000-000042000000}"/>
    <cellStyle name="Accent2 2 2" xfId="244" xr:uid="{00000000-0005-0000-0000-000043000000}"/>
    <cellStyle name="Accent3 - 20%" xfId="44" xr:uid="{00000000-0005-0000-0000-000044000000}"/>
    <cellStyle name="Accent3 - 40%" xfId="45" xr:uid="{00000000-0005-0000-0000-000045000000}"/>
    <cellStyle name="Accent3 - 60%" xfId="46" xr:uid="{00000000-0005-0000-0000-000046000000}"/>
    <cellStyle name="Accent3 2" xfId="43" xr:uid="{00000000-0005-0000-0000-000047000000}"/>
    <cellStyle name="Accent3 2 2" xfId="245" xr:uid="{00000000-0005-0000-0000-000048000000}"/>
    <cellStyle name="Accent4 - 20%" xfId="48" xr:uid="{00000000-0005-0000-0000-000049000000}"/>
    <cellStyle name="Accent4 - 40%" xfId="49" xr:uid="{00000000-0005-0000-0000-00004A000000}"/>
    <cellStyle name="Accent4 - 60%" xfId="50" xr:uid="{00000000-0005-0000-0000-00004B000000}"/>
    <cellStyle name="Accent4 2" xfId="47" xr:uid="{00000000-0005-0000-0000-00004C000000}"/>
    <cellStyle name="Accent4 2 2" xfId="246" xr:uid="{00000000-0005-0000-0000-00004D000000}"/>
    <cellStyle name="Accent5 - 20%" xfId="52" xr:uid="{00000000-0005-0000-0000-00004E000000}"/>
    <cellStyle name="Accent5 - 40%" xfId="53" xr:uid="{00000000-0005-0000-0000-00004F000000}"/>
    <cellStyle name="Accent5 - 60%" xfId="54" xr:uid="{00000000-0005-0000-0000-000050000000}"/>
    <cellStyle name="Accent5 2" xfId="51" xr:uid="{00000000-0005-0000-0000-000051000000}"/>
    <cellStyle name="Accent5 2 2" xfId="247" xr:uid="{00000000-0005-0000-0000-000052000000}"/>
    <cellStyle name="Accent6 - 20%" xfId="56" xr:uid="{00000000-0005-0000-0000-000053000000}"/>
    <cellStyle name="Accent6 - 40%" xfId="57" xr:uid="{00000000-0005-0000-0000-000054000000}"/>
    <cellStyle name="Accent6 - 60%" xfId="58" xr:uid="{00000000-0005-0000-0000-000055000000}"/>
    <cellStyle name="Accent6 2" xfId="55" xr:uid="{00000000-0005-0000-0000-000056000000}"/>
    <cellStyle name="Accent6 2 2" xfId="248" xr:uid="{00000000-0005-0000-0000-000057000000}"/>
    <cellStyle name="al_laroux_7_laroux_1_²ðò²Ê´²ÜÎ" xfId="59" xr:uid="{00000000-0005-0000-0000-000058000000}"/>
    <cellStyle name="Bad 2" xfId="60" xr:uid="{00000000-0005-0000-0000-000059000000}"/>
    <cellStyle name="Bad 2 2" xfId="249" xr:uid="{00000000-0005-0000-0000-00005A000000}"/>
    <cellStyle name="Body" xfId="61" xr:uid="{00000000-0005-0000-0000-00005B000000}"/>
    <cellStyle name="Calculation 2" xfId="62" xr:uid="{00000000-0005-0000-0000-00005C000000}"/>
    <cellStyle name="Calculation 2 2" xfId="250" xr:uid="{00000000-0005-0000-0000-00005D000000}"/>
    <cellStyle name="Check Cell 2" xfId="63" xr:uid="{00000000-0005-0000-0000-00005E000000}"/>
    <cellStyle name="Check Cell 2 2" xfId="251" xr:uid="{00000000-0005-0000-0000-00005F000000}"/>
    <cellStyle name="Comma" xfId="461" builtinId="3"/>
    <cellStyle name="Comma 10" xfId="64" xr:uid="{00000000-0005-0000-0000-000060000000}"/>
    <cellStyle name="Comma 11" xfId="220" xr:uid="{00000000-0005-0000-0000-000061000000}"/>
    <cellStyle name="Comma 2" xfId="65" xr:uid="{00000000-0005-0000-0000-000062000000}"/>
    <cellStyle name="Comma 2 2" xfId="66" xr:uid="{00000000-0005-0000-0000-000063000000}"/>
    <cellStyle name="Comma 2 2 2" xfId="165" xr:uid="{00000000-0005-0000-0000-000064000000}"/>
    <cellStyle name="Comma 2 3" xfId="67" xr:uid="{00000000-0005-0000-0000-000065000000}"/>
    <cellStyle name="Comma 2 3 2" xfId="313" xr:uid="{00000000-0005-0000-0000-000066000000}"/>
    <cellStyle name="Comma 2 4" xfId="68" xr:uid="{00000000-0005-0000-0000-000067000000}"/>
    <cellStyle name="Comma 2 5" xfId="69" xr:uid="{00000000-0005-0000-0000-000068000000}"/>
    <cellStyle name="Comma 2 6" xfId="164" xr:uid="{00000000-0005-0000-0000-000069000000}"/>
    <cellStyle name="Comma 2 7" xfId="462" xr:uid="{4911D89C-7BC5-45FF-BCDC-E657E81449F7}"/>
    <cellStyle name="Comma 3" xfId="70" xr:uid="{00000000-0005-0000-0000-00006A000000}"/>
    <cellStyle name="Comma 3 2" xfId="71" xr:uid="{00000000-0005-0000-0000-00006B000000}"/>
    <cellStyle name="Comma 3 2 2" xfId="314" xr:uid="{00000000-0005-0000-0000-00006C000000}"/>
    <cellStyle name="Comma 3 3" xfId="464" xr:uid="{0EF63DDC-02BB-4273-8EAC-4ADD1D78774D}"/>
    <cellStyle name="Comma 4" xfId="72" xr:uid="{00000000-0005-0000-0000-00006D000000}"/>
    <cellStyle name="Comma 4 2" xfId="315" xr:uid="{00000000-0005-0000-0000-00006E000000}"/>
    <cellStyle name="Comma 5" xfId="73" xr:uid="{00000000-0005-0000-0000-00006F000000}"/>
    <cellStyle name="Comma 5 2" xfId="252" xr:uid="{00000000-0005-0000-0000-000070000000}"/>
    <cellStyle name="Comma 6" xfId="74" xr:uid="{00000000-0005-0000-0000-000071000000}"/>
    <cellStyle name="Comma 6 2" xfId="75" xr:uid="{00000000-0005-0000-0000-000072000000}"/>
    <cellStyle name="Comma 7" xfId="76" xr:uid="{00000000-0005-0000-0000-000073000000}"/>
    <cellStyle name="Comma 8" xfId="77" xr:uid="{00000000-0005-0000-0000-000074000000}"/>
    <cellStyle name="Comma 9" xfId="78" xr:uid="{00000000-0005-0000-0000-000075000000}"/>
    <cellStyle name="Dezimal [0]_laroux" xfId="79" xr:uid="{00000000-0005-0000-0000-000076000000}"/>
    <cellStyle name="Dezimal_laroux" xfId="80" xr:uid="{00000000-0005-0000-0000-000077000000}"/>
    <cellStyle name="Emphasis 1" xfId="81" xr:uid="{00000000-0005-0000-0000-000078000000}"/>
    <cellStyle name="Emphasis 2" xfId="82" xr:uid="{00000000-0005-0000-0000-000079000000}"/>
    <cellStyle name="Emphasis 3" xfId="83" xr:uid="{00000000-0005-0000-0000-00007A000000}"/>
    <cellStyle name="Euro" xfId="84" xr:uid="{00000000-0005-0000-0000-00007B000000}"/>
    <cellStyle name="Euro 2" xfId="85" xr:uid="{00000000-0005-0000-0000-00007C000000}"/>
    <cellStyle name="Euro 3" xfId="86" xr:uid="{00000000-0005-0000-0000-00007D000000}"/>
    <cellStyle name="Explanatory Text 2" xfId="87" xr:uid="{00000000-0005-0000-0000-00007E000000}"/>
    <cellStyle name="Explanatory Text 2 2" xfId="253" xr:uid="{00000000-0005-0000-0000-00007F000000}"/>
    <cellStyle name="Good 2" xfId="88" xr:uid="{00000000-0005-0000-0000-000080000000}"/>
    <cellStyle name="Good 2 2" xfId="254" xr:uid="{00000000-0005-0000-0000-000081000000}"/>
    <cellStyle name="Heading 1 2" xfId="89" xr:uid="{00000000-0005-0000-0000-000082000000}"/>
    <cellStyle name="Heading 1 2 2" xfId="255" xr:uid="{00000000-0005-0000-0000-000083000000}"/>
    <cellStyle name="Heading 2 2" xfId="90" xr:uid="{00000000-0005-0000-0000-000084000000}"/>
    <cellStyle name="Heading 2 2 2" xfId="256" xr:uid="{00000000-0005-0000-0000-000085000000}"/>
    <cellStyle name="Heading 3 2" xfId="91" xr:uid="{00000000-0005-0000-0000-000086000000}"/>
    <cellStyle name="Heading 3 2 2" xfId="257" xr:uid="{00000000-0005-0000-0000-000087000000}"/>
    <cellStyle name="Heading 4 2" xfId="92" xr:uid="{00000000-0005-0000-0000-000088000000}"/>
    <cellStyle name="Heading 4 2 2" xfId="258" xr:uid="{00000000-0005-0000-0000-000089000000}"/>
    <cellStyle name="Hyperlink" xfId="152" builtinId="8"/>
    <cellStyle name="Hyperlink 2" xfId="192" xr:uid="{00000000-0005-0000-0000-00008B000000}"/>
    <cellStyle name="Îáû÷íûé_AMD" xfId="93" xr:uid="{00000000-0005-0000-0000-00008C000000}"/>
    <cellStyle name="Input 2" xfId="94" xr:uid="{00000000-0005-0000-0000-00008D000000}"/>
    <cellStyle name="Input 2 2" xfId="259" xr:uid="{00000000-0005-0000-0000-00008E000000}"/>
    <cellStyle name="Linked Cell 2" xfId="95" xr:uid="{00000000-0005-0000-0000-00008F000000}"/>
    <cellStyle name="Linked Cell 2 2" xfId="260" xr:uid="{00000000-0005-0000-0000-000090000000}"/>
    <cellStyle name="Milliers [0]_laroux" xfId="96" xr:uid="{00000000-0005-0000-0000-000091000000}"/>
    <cellStyle name="Milliers_laroux" xfId="97" xr:uid="{00000000-0005-0000-0000-000092000000}"/>
    <cellStyle name="Neutral 2" xfId="98" xr:uid="{00000000-0005-0000-0000-000093000000}"/>
    <cellStyle name="Neutral 2 2" xfId="261" xr:uid="{00000000-0005-0000-0000-000094000000}"/>
    <cellStyle name="no dec" xfId="99" xr:uid="{00000000-0005-0000-0000-000095000000}"/>
    <cellStyle name="Normal" xfId="0" builtinId="0"/>
    <cellStyle name="Normal - Style1" xfId="100" xr:uid="{00000000-0005-0000-0000-000097000000}"/>
    <cellStyle name="Normal 10" xfId="101" xr:uid="{00000000-0005-0000-0000-000098000000}"/>
    <cellStyle name="Normal 10 2" xfId="263" xr:uid="{00000000-0005-0000-0000-000099000000}"/>
    <cellStyle name="Normal 10 3" xfId="264" xr:uid="{00000000-0005-0000-0000-00009A000000}"/>
    <cellStyle name="Normal 10 4" xfId="316" xr:uid="{00000000-0005-0000-0000-00009B000000}"/>
    <cellStyle name="Normal 10 5" xfId="317" xr:uid="{00000000-0005-0000-0000-00009C000000}"/>
    <cellStyle name="Normal 10 6" xfId="318" xr:uid="{00000000-0005-0000-0000-00009D000000}"/>
    <cellStyle name="Normal 10 7" xfId="319" xr:uid="{00000000-0005-0000-0000-00009E000000}"/>
    <cellStyle name="Normal 10 8" xfId="262" xr:uid="{00000000-0005-0000-0000-00009F000000}"/>
    <cellStyle name="Normal 11" xfId="102" xr:uid="{00000000-0005-0000-0000-0000A0000000}"/>
    <cellStyle name="Normal 11 2" xfId="320" xr:uid="{00000000-0005-0000-0000-0000A1000000}"/>
    <cellStyle name="Normal 11 3" xfId="321" xr:uid="{00000000-0005-0000-0000-0000A2000000}"/>
    <cellStyle name="Normal 11 4" xfId="322" xr:uid="{00000000-0005-0000-0000-0000A3000000}"/>
    <cellStyle name="Normal 11 5" xfId="265" xr:uid="{00000000-0005-0000-0000-0000A4000000}"/>
    <cellStyle name="Normal 12" xfId="103" xr:uid="{00000000-0005-0000-0000-0000A5000000}"/>
    <cellStyle name="Normal 12 2" xfId="323" xr:uid="{00000000-0005-0000-0000-0000A6000000}"/>
    <cellStyle name="Normal 12 3" xfId="324" xr:uid="{00000000-0005-0000-0000-0000A7000000}"/>
    <cellStyle name="Normal 12 4" xfId="266" xr:uid="{00000000-0005-0000-0000-0000A8000000}"/>
    <cellStyle name="Normal 13" xfId="104" xr:uid="{00000000-0005-0000-0000-0000A9000000}"/>
    <cellStyle name="Normal 13 2" xfId="267" xr:uid="{00000000-0005-0000-0000-0000AA000000}"/>
    <cellStyle name="Normal 14" xfId="105" xr:uid="{00000000-0005-0000-0000-0000AB000000}"/>
    <cellStyle name="Normal 14 2" xfId="149" xr:uid="{00000000-0005-0000-0000-0000AC000000}"/>
    <cellStyle name="Normal 15" xfId="12" xr:uid="{00000000-0005-0000-0000-0000AD000000}"/>
    <cellStyle name="Normal 15 2" xfId="161" xr:uid="{00000000-0005-0000-0000-0000AE000000}"/>
    <cellStyle name="Normal 15 3" xfId="268" xr:uid="{00000000-0005-0000-0000-0000AF000000}"/>
    <cellStyle name="Normal 1517" xfId="154" xr:uid="{00000000-0005-0000-0000-0000B0000000}"/>
    <cellStyle name="Normal 1518" xfId="155" xr:uid="{00000000-0005-0000-0000-0000B1000000}"/>
    <cellStyle name="Normal 16" xfId="159" xr:uid="{00000000-0005-0000-0000-0000B2000000}"/>
    <cellStyle name="Normal 16 2" xfId="325" xr:uid="{00000000-0005-0000-0000-0000B3000000}"/>
    <cellStyle name="Normal 16 3" xfId="326" xr:uid="{00000000-0005-0000-0000-0000B4000000}"/>
    <cellStyle name="Normal 17" xfId="160" xr:uid="{00000000-0005-0000-0000-0000B5000000}"/>
    <cellStyle name="Normal 17 2" xfId="162" xr:uid="{00000000-0005-0000-0000-0000B6000000}"/>
    <cellStyle name="Normal 18" xfId="163" xr:uid="{00000000-0005-0000-0000-0000B7000000}"/>
    <cellStyle name="Normal 18 2" xfId="327" xr:uid="{00000000-0005-0000-0000-0000B8000000}"/>
    <cellStyle name="Normal 18 3" xfId="297" xr:uid="{00000000-0005-0000-0000-0000B9000000}"/>
    <cellStyle name="Normal 19" xfId="169" xr:uid="{00000000-0005-0000-0000-0000BA000000}"/>
    <cellStyle name="Normal 19 2" xfId="298" xr:uid="{00000000-0005-0000-0000-0000BB000000}"/>
    <cellStyle name="Normal 2" xfId="10" xr:uid="{00000000-0005-0000-0000-0000BC000000}"/>
    <cellStyle name="Normal 2 10" xfId="107" xr:uid="{00000000-0005-0000-0000-0000BD000000}"/>
    <cellStyle name="Normal 2 10 2" xfId="328" xr:uid="{00000000-0005-0000-0000-0000BE000000}"/>
    <cellStyle name="Normal 2 11" xfId="108" xr:uid="{00000000-0005-0000-0000-0000BF000000}"/>
    <cellStyle name="Normal 2 11 2" xfId="329" xr:uid="{00000000-0005-0000-0000-0000C0000000}"/>
    <cellStyle name="Normal 2 12" xfId="106" xr:uid="{00000000-0005-0000-0000-0000C1000000}"/>
    <cellStyle name="Normal 2 12 2" xfId="330" xr:uid="{00000000-0005-0000-0000-0000C2000000}"/>
    <cellStyle name="Normal 2 13" xfId="150" xr:uid="{00000000-0005-0000-0000-0000C3000000}"/>
    <cellStyle name="Normal 2 14" xfId="166" xr:uid="{00000000-0005-0000-0000-0000C4000000}"/>
    <cellStyle name="Normal 2 14 2" xfId="331" xr:uid="{00000000-0005-0000-0000-0000C5000000}"/>
    <cellStyle name="Normal 2 15" xfId="222" xr:uid="{00000000-0005-0000-0000-0000C6000000}"/>
    <cellStyle name="Normal 2 15 2" xfId="332" xr:uid="{00000000-0005-0000-0000-0000C7000000}"/>
    <cellStyle name="Normal 2 16" xfId="333" xr:uid="{00000000-0005-0000-0000-0000C8000000}"/>
    <cellStyle name="Normal 2 17" xfId="334" xr:uid="{00000000-0005-0000-0000-0000C9000000}"/>
    <cellStyle name="Normal 2 18" xfId="335" xr:uid="{00000000-0005-0000-0000-0000CA000000}"/>
    <cellStyle name="Normal 2 19" xfId="269" xr:uid="{00000000-0005-0000-0000-0000CB000000}"/>
    <cellStyle name="Normal 2 2" xfId="109" xr:uid="{00000000-0005-0000-0000-0000CC000000}"/>
    <cellStyle name="Normal 2 2 2" xfId="167" xr:uid="{00000000-0005-0000-0000-0000CD000000}"/>
    <cellStyle name="Normal 2 2 2 2" xfId="271" xr:uid="{00000000-0005-0000-0000-0000CE000000}"/>
    <cellStyle name="Normal 2 2 3" xfId="302" xr:uid="{00000000-0005-0000-0000-0000CF000000}"/>
    <cellStyle name="Normal 2 2 4" xfId="336" xr:uid="{00000000-0005-0000-0000-0000D0000000}"/>
    <cellStyle name="Normal 2 2 5" xfId="270" xr:uid="{00000000-0005-0000-0000-0000D1000000}"/>
    <cellStyle name="Normal 2 20" xfId="2" xr:uid="{00000000-0005-0000-0000-0000D2000000}"/>
    <cellStyle name="Normal 2 3" xfId="110" xr:uid="{00000000-0005-0000-0000-0000D3000000}"/>
    <cellStyle name="Normal 2 3 2" xfId="337" xr:uid="{00000000-0005-0000-0000-0000D4000000}"/>
    <cellStyle name="Normal 2 3 3" xfId="272" xr:uid="{00000000-0005-0000-0000-0000D5000000}"/>
    <cellStyle name="Normal 2 4" xfId="111" xr:uid="{00000000-0005-0000-0000-0000D6000000}"/>
    <cellStyle name="Normal 2 4 2" xfId="338" xr:uid="{00000000-0005-0000-0000-0000D7000000}"/>
    <cellStyle name="Normal 2 4 3" xfId="339" xr:uid="{00000000-0005-0000-0000-0000D8000000}"/>
    <cellStyle name="Normal 2 4 4" xfId="300" xr:uid="{00000000-0005-0000-0000-0000D9000000}"/>
    <cellStyle name="Normal 2 5" xfId="112" xr:uid="{00000000-0005-0000-0000-0000DA000000}"/>
    <cellStyle name="Normal 2 5 2" xfId="340" xr:uid="{00000000-0005-0000-0000-0000DB000000}"/>
    <cellStyle name="Normal 2 5 3" xfId="310" xr:uid="{00000000-0005-0000-0000-0000DC000000}"/>
    <cellStyle name="Normal 2 6" xfId="113" xr:uid="{00000000-0005-0000-0000-0000DD000000}"/>
    <cellStyle name="Normal 2 6 2" xfId="341" xr:uid="{00000000-0005-0000-0000-0000DE000000}"/>
    <cellStyle name="Normal 2 7" xfId="114" xr:uid="{00000000-0005-0000-0000-0000DF000000}"/>
    <cellStyle name="Normal 2 7 2" xfId="342" xr:uid="{00000000-0005-0000-0000-0000E0000000}"/>
    <cellStyle name="Normal 2 8" xfId="115" xr:uid="{00000000-0005-0000-0000-0000E1000000}"/>
    <cellStyle name="Normal 2 8 2" xfId="343" xr:uid="{00000000-0005-0000-0000-0000E2000000}"/>
    <cellStyle name="Normal 2 9" xfId="116" xr:uid="{00000000-0005-0000-0000-0000E3000000}"/>
    <cellStyle name="Normal 2 9 2" xfId="344" xr:uid="{00000000-0005-0000-0000-0000E4000000}"/>
    <cellStyle name="Normal 20" xfId="171" xr:uid="{00000000-0005-0000-0000-0000E5000000}"/>
    <cellStyle name="Normal 20 2" xfId="299" xr:uid="{00000000-0005-0000-0000-0000E6000000}"/>
    <cellStyle name="Normal 21" xfId="172" xr:uid="{00000000-0005-0000-0000-0000E7000000}"/>
    <cellStyle name="Normal 21 2" xfId="305" xr:uid="{00000000-0005-0000-0000-0000E8000000}"/>
    <cellStyle name="Normal 22" xfId="173" xr:uid="{00000000-0005-0000-0000-0000E9000000}"/>
    <cellStyle name="Normal 22 2" xfId="306" xr:uid="{00000000-0005-0000-0000-0000EA000000}"/>
    <cellStyle name="Normal 23" xfId="217" xr:uid="{00000000-0005-0000-0000-0000EB000000}"/>
    <cellStyle name="Normal 23 2" xfId="307" xr:uid="{00000000-0005-0000-0000-0000EC000000}"/>
    <cellStyle name="Normal 24" xfId="117" xr:uid="{00000000-0005-0000-0000-0000ED000000}"/>
    <cellStyle name="Normal 24 2" xfId="308" xr:uid="{00000000-0005-0000-0000-0000EE000000}"/>
    <cellStyle name="Normal 25" xfId="218" xr:uid="{00000000-0005-0000-0000-0000EF000000}"/>
    <cellStyle name="Normal 25 2" xfId="309" xr:uid="{00000000-0005-0000-0000-0000F0000000}"/>
    <cellStyle name="Normal 26" xfId="219" xr:uid="{00000000-0005-0000-0000-0000F1000000}"/>
    <cellStyle name="Normal 26 2" xfId="451" xr:uid="{00000000-0005-0000-0000-0000F2000000}"/>
    <cellStyle name="Normal 26 3" xfId="449" xr:uid="{00000000-0005-0000-0000-0000F3000000}"/>
    <cellStyle name="Normal 27" xfId="118" xr:uid="{00000000-0005-0000-0000-0000F4000000}"/>
    <cellStyle name="Normal 27 2" xfId="450" xr:uid="{00000000-0005-0000-0000-0000F5000000}"/>
    <cellStyle name="Normal 28" xfId="221" xr:uid="{00000000-0005-0000-0000-0000F6000000}"/>
    <cellStyle name="Normal 28 2" xfId="460" xr:uid="{00000000-0005-0000-0000-0000F7000000}"/>
    <cellStyle name="Normal 29" xfId="224" xr:uid="{00000000-0005-0000-0000-0000F8000000}"/>
    <cellStyle name="Normal 3" xfId="6" xr:uid="{00000000-0005-0000-0000-0000F9000000}"/>
    <cellStyle name="Normal 3 10" xfId="345" xr:uid="{00000000-0005-0000-0000-0000FA000000}"/>
    <cellStyle name="Normal 3 11" xfId="346" xr:uid="{00000000-0005-0000-0000-0000FB000000}"/>
    <cellStyle name="Normal 3 12" xfId="347" xr:uid="{00000000-0005-0000-0000-0000FC000000}"/>
    <cellStyle name="Normal 3 13" xfId="348" xr:uid="{00000000-0005-0000-0000-0000FD000000}"/>
    <cellStyle name="Normal 3 14" xfId="349" xr:uid="{00000000-0005-0000-0000-0000FE000000}"/>
    <cellStyle name="Normal 3 15" xfId="273" xr:uid="{00000000-0005-0000-0000-0000FF000000}"/>
    <cellStyle name="Normal 3 16" xfId="463" xr:uid="{25E89C28-CF97-456C-A979-FB01108F077E}"/>
    <cellStyle name="Normal 3 2" xfId="11" xr:uid="{00000000-0005-0000-0000-000000010000}"/>
    <cellStyle name="Normal 3 2 2" xfId="120" xr:uid="{00000000-0005-0000-0000-000001010000}"/>
    <cellStyle name="Normal 3 2 2 2" xfId="453" xr:uid="{00000000-0005-0000-0000-000002010000}"/>
    <cellStyle name="Normal 3 2 2 3" xfId="303" xr:uid="{00000000-0005-0000-0000-000003010000}"/>
    <cellStyle name="Normal 3 2 3" xfId="274" xr:uid="{00000000-0005-0000-0000-000004010000}"/>
    <cellStyle name="Normal 3 3" xfId="119" xr:uid="{00000000-0005-0000-0000-000005010000}"/>
    <cellStyle name="Normal 3 3 2" xfId="350" xr:uid="{00000000-0005-0000-0000-000006010000}"/>
    <cellStyle name="Normal 3 3 3" xfId="301" xr:uid="{00000000-0005-0000-0000-000007010000}"/>
    <cellStyle name="Normal 3 4" xfId="168" xr:uid="{00000000-0005-0000-0000-000008010000}"/>
    <cellStyle name="Normal 3 4 2" xfId="352" xr:uid="{00000000-0005-0000-0000-000009010000}"/>
    <cellStyle name="Normal 3 4 3" xfId="351" xr:uid="{00000000-0005-0000-0000-00000A010000}"/>
    <cellStyle name="Normal 3 5" xfId="353" xr:uid="{00000000-0005-0000-0000-00000B010000}"/>
    <cellStyle name="Normal 3 6" xfId="354" xr:uid="{00000000-0005-0000-0000-00000C010000}"/>
    <cellStyle name="Normal 3 7" xfId="355" xr:uid="{00000000-0005-0000-0000-00000D010000}"/>
    <cellStyle name="Normal 3 8" xfId="356" xr:uid="{00000000-0005-0000-0000-00000E010000}"/>
    <cellStyle name="Normal 3 9" xfId="357" xr:uid="{00000000-0005-0000-0000-00000F010000}"/>
    <cellStyle name="Normal 4" xfId="7" xr:uid="{00000000-0005-0000-0000-000010010000}"/>
    <cellStyle name="Normal 4 10" xfId="358" xr:uid="{00000000-0005-0000-0000-000011010000}"/>
    <cellStyle name="Normal 4 11" xfId="359" xr:uid="{00000000-0005-0000-0000-000012010000}"/>
    <cellStyle name="Normal 4 12" xfId="360" xr:uid="{00000000-0005-0000-0000-000013010000}"/>
    <cellStyle name="Normal 4 13" xfId="361" xr:uid="{00000000-0005-0000-0000-000014010000}"/>
    <cellStyle name="Normal 4 14" xfId="3" xr:uid="{00000000-0005-0000-0000-000015010000}"/>
    <cellStyle name="Normal 4 14 2" xfId="362" xr:uid="{00000000-0005-0000-0000-000016010000}"/>
    <cellStyle name="Normal 4 15" xfId="363" xr:uid="{00000000-0005-0000-0000-000017010000}"/>
    <cellStyle name="Normal 4 16" xfId="364" xr:uid="{00000000-0005-0000-0000-000018010000}"/>
    <cellStyle name="Normal 4 17" xfId="275" xr:uid="{00000000-0005-0000-0000-000019010000}"/>
    <cellStyle name="Normal 4 2" xfId="121" xr:uid="{00000000-0005-0000-0000-00001A010000}"/>
    <cellStyle name="Normal 4 2 2" xfId="365" xr:uid="{00000000-0005-0000-0000-00001B010000}"/>
    <cellStyle name="Normal 4 2 2 2" xfId="459" xr:uid="{00000000-0005-0000-0000-00001C010000}"/>
    <cellStyle name="Normal 4 2 3" xfId="366" xr:uid="{00000000-0005-0000-0000-00001D010000}"/>
    <cellStyle name="Normal 4 2 4" xfId="454" xr:uid="{00000000-0005-0000-0000-00001E010000}"/>
    <cellStyle name="Normal 4 2 5" xfId="276" xr:uid="{00000000-0005-0000-0000-00001F010000}"/>
    <cellStyle name="Normal 4 3" xfId="156" xr:uid="{00000000-0005-0000-0000-000020010000}"/>
    <cellStyle name="Normal 4 3 2" xfId="158" xr:uid="{00000000-0005-0000-0000-000021010000}"/>
    <cellStyle name="Normal 4 3 3" xfId="277" xr:uid="{00000000-0005-0000-0000-000022010000}"/>
    <cellStyle name="Normal 4 4" xfId="157" xr:uid="{00000000-0005-0000-0000-000023010000}"/>
    <cellStyle name="Normal 4 4 2" xfId="367" xr:uid="{00000000-0005-0000-0000-000024010000}"/>
    <cellStyle name="Normal 4 4 3" xfId="304" xr:uid="{00000000-0005-0000-0000-000025010000}"/>
    <cellStyle name="Normal 4 5" xfId="170" xr:uid="{00000000-0005-0000-0000-000026010000}"/>
    <cellStyle name="Normal 4 5 2" xfId="368" xr:uid="{00000000-0005-0000-0000-000027010000}"/>
    <cellStyle name="Normal 4 6" xfId="369" xr:uid="{00000000-0005-0000-0000-000028010000}"/>
    <cellStyle name="Normal 4 7" xfId="151" xr:uid="{00000000-0005-0000-0000-000029010000}"/>
    <cellStyle name="Normal 4 7 2" xfId="370" xr:uid="{00000000-0005-0000-0000-00002A010000}"/>
    <cellStyle name="Normal 4 8" xfId="371" xr:uid="{00000000-0005-0000-0000-00002B010000}"/>
    <cellStyle name="Normal 4 9" xfId="372" xr:uid="{00000000-0005-0000-0000-00002C010000}"/>
    <cellStyle name="Normal 5" xfId="122" xr:uid="{00000000-0005-0000-0000-00002D010000}"/>
    <cellStyle name="Normal 5 10" xfId="373" xr:uid="{00000000-0005-0000-0000-00002E010000}"/>
    <cellStyle name="Normal 5 11" xfId="153" xr:uid="{00000000-0005-0000-0000-00002F010000}"/>
    <cellStyle name="Normal 5 11 2" xfId="374" xr:uid="{00000000-0005-0000-0000-000030010000}"/>
    <cellStyle name="Normal 5 12" xfId="375" xr:uid="{00000000-0005-0000-0000-000031010000}"/>
    <cellStyle name="Normal 5 13" xfId="376" xr:uid="{00000000-0005-0000-0000-000032010000}"/>
    <cellStyle name="Normal 5 14" xfId="377" xr:uid="{00000000-0005-0000-0000-000033010000}"/>
    <cellStyle name="Normal 5 15" xfId="378" xr:uid="{00000000-0005-0000-0000-000034010000}"/>
    <cellStyle name="Normal 5 16" xfId="379" xr:uid="{00000000-0005-0000-0000-000035010000}"/>
    <cellStyle name="Normal 5 17" xfId="380" xr:uid="{00000000-0005-0000-0000-000036010000}"/>
    <cellStyle name="Normal 5 18" xfId="455" xr:uid="{00000000-0005-0000-0000-000037010000}"/>
    <cellStyle name="Normal 5 19" xfId="278" xr:uid="{00000000-0005-0000-0000-000038010000}"/>
    <cellStyle name="Normal 5 2" xfId="123" xr:uid="{00000000-0005-0000-0000-000039010000}"/>
    <cellStyle name="Normal 5 2 2" xfId="381" xr:uid="{00000000-0005-0000-0000-00003A010000}"/>
    <cellStyle name="Normal 5 2 3" xfId="382" xr:uid="{00000000-0005-0000-0000-00003B010000}"/>
    <cellStyle name="Normal 5 2 4" xfId="456" xr:uid="{00000000-0005-0000-0000-00003C010000}"/>
    <cellStyle name="Normal 5 2 5" xfId="279" xr:uid="{00000000-0005-0000-0000-00003D010000}"/>
    <cellStyle name="Normal 5 3" xfId="280" xr:uid="{00000000-0005-0000-0000-00003E010000}"/>
    <cellStyle name="Normal 5 4" xfId="383" xr:uid="{00000000-0005-0000-0000-00003F010000}"/>
    <cellStyle name="Normal 5 5" xfId="384" xr:uid="{00000000-0005-0000-0000-000040010000}"/>
    <cellStyle name="Normal 5 6" xfId="385" xr:uid="{00000000-0005-0000-0000-000041010000}"/>
    <cellStyle name="Normal 5 7" xfId="386" xr:uid="{00000000-0005-0000-0000-000042010000}"/>
    <cellStyle name="Normal 5 8" xfId="387" xr:uid="{00000000-0005-0000-0000-000043010000}"/>
    <cellStyle name="Normal 5 9" xfId="388" xr:uid="{00000000-0005-0000-0000-000044010000}"/>
    <cellStyle name="Normal 6" xfId="5" xr:uid="{00000000-0005-0000-0000-000045010000}"/>
    <cellStyle name="Normal 6 10" xfId="389" xr:uid="{00000000-0005-0000-0000-000046010000}"/>
    <cellStyle name="Normal 6 11" xfId="452" xr:uid="{00000000-0005-0000-0000-000047010000}"/>
    <cellStyle name="Normal 6 12" xfId="281" xr:uid="{00000000-0005-0000-0000-000048010000}"/>
    <cellStyle name="Normal 6 2" xfId="125" xr:uid="{00000000-0005-0000-0000-000049010000}"/>
    <cellStyle name="Normal 6 2 2" xfId="390" xr:uid="{00000000-0005-0000-0000-00004A010000}"/>
    <cellStyle name="Normal 6 2 3" xfId="391" xr:uid="{00000000-0005-0000-0000-00004B010000}"/>
    <cellStyle name="Normal 6 2 4" xfId="282" xr:uid="{00000000-0005-0000-0000-00004C010000}"/>
    <cellStyle name="Normal 6 3" xfId="124" xr:uid="{00000000-0005-0000-0000-00004D010000}"/>
    <cellStyle name="Normal 6 3 2" xfId="283" xr:uid="{00000000-0005-0000-0000-00004E010000}"/>
    <cellStyle name="Normal 6 4" xfId="392" xr:uid="{00000000-0005-0000-0000-00004F010000}"/>
    <cellStyle name="Normal 6 5" xfId="393" xr:uid="{00000000-0005-0000-0000-000050010000}"/>
    <cellStyle name="Normal 6 6" xfId="394" xr:uid="{00000000-0005-0000-0000-000051010000}"/>
    <cellStyle name="Normal 6 7" xfId="395" xr:uid="{00000000-0005-0000-0000-000052010000}"/>
    <cellStyle name="Normal 6 8" xfId="396" xr:uid="{00000000-0005-0000-0000-000053010000}"/>
    <cellStyle name="Normal 6 9" xfId="397" xr:uid="{00000000-0005-0000-0000-000054010000}"/>
    <cellStyle name="Normal 7" xfId="126" xr:uid="{00000000-0005-0000-0000-000055010000}"/>
    <cellStyle name="Normal 7 2" xfId="127" xr:uid="{00000000-0005-0000-0000-000056010000}"/>
    <cellStyle name="Normal 7 2 2" xfId="398" xr:uid="{00000000-0005-0000-0000-000057010000}"/>
    <cellStyle name="Normal 7 2 3" xfId="285" xr:uid="{00000000-0005-0000-0000-000058010000}"/>
    <cellStyle name="Normal 7 3" xfId="399" xr:uid="{00000000-0005-0000-0000-000059010000}"/>
    <cellStyle name="Normal 7 4" xfId="400" xr:uid="{00000000-0005-0000-0000-00005A010000}"/>
    <cellStyle name="Normal 7 5" xfId="457" xr:uid="{00000000-0005-0000-0000-00005B010000}"/>
    <cellStyle name="Normal 7 6" xfId="284" xr:uid="{00000000-0005-0000-0000-00005C010000}"/>
    <cellStyle name="Normal 8" xfId="4" xr:uid="{00000000-0005-0000-0000-00005D010000}"/>
    <cellStyle name="Normal 8 2" xfId="128" xr:uid="{00000000-0005-0000-0000-00005E010000}"/>
    <cellStyle name="Normal 8 2 2" xfId="287" xr:uid="{00000000-0005-0000-0000-00005F010000}"/>
    <cellStyle name="Normal 8 3" xfId="401" xr:uid="{00000000-0005-0000-0000-000060010000}"/>
    <cellStyle name="Normal 8 4" xfId="402" xr:uid="{00000000-0005-0000-0000-000061010000}"/>
    <cellStyle name="Normal 8 5" xfId="403" xr:uid="{00000000-0005-0000-0000-000062010000}"/>
    <cellStyle name="Normal 8 6" xfId="404" xr:uid="{00000000-0005-0000-0000-000063010000}"/>
    <cellStyle name="Normal 8 7" xfId="405" xr:uid="{00000000-0005-0000-0000-000064010000}"/>
    <cellStyle name="Normal 8 8" xfId="286" xr:uid="{00000000-0005-0000-0000-000065010000}"/>
    <cellStyle name="Normal 9" xfId="129" xr:uid="{00000000-0005-0000-0000-000066010000}"/>
    <cellStyle name="Normal 9 2" xfId="288" xr:uid="{00000000-0005-0000-0000-000067010000}"/>
    <cellStyle name="Normal 9 3" xfId="406" xr:uid="{00000000-0005-0000-0000-000068010000}"/>
    <cellStyle name="Normal 9 4" xfId="407" xr:uid="{00000000-0005-0000-0000-000069010000}"/>
    <cellStyle name="Normal 9 5" xfId="408" xr:uid="{00000000-0005-0000-0000-00006A010000}"/>
    <cellStyle name="Normal 9 6" xfId="409" xr:uid="{00000000-0005-0000-0000-00006B010000}"/>
    <cellStyle name="Normal_2018.1" xfId="9" xr:uid="{00000000-0005-0000-0000-00006C010000}"/>
    <cellStyle name="Note 2" xfId="131" xr:uid="{00000000-0005-0000-0000-00006D010000}"/>
    <cellStyle name="Note 2 2" xfId="289" xr:uid="{00000000-0005-0000-0000-00006E010000}"/>
    <cellStyle name="Note 3" xfId="130" xr:uid="{00000000-0005-0000-0000-00006F010000}"/>
    <cellStyle name="Output 2" xfId="132" xr:uid="{00000000-0005-0000-0000-000070010000}"/>
    <cellStyle name="Output 2 2" xfId="290" xr:uid="{00000000-0005-0000-0000-000071010000}"/>
    <cellStyle name="Percent 2" xfId="133" xr:uid="{00000000-0005-0000-0000-000072010000}"/>
    <cellStyle name="Percent 3" xfId="134" xr:uid="{00000000-0005-0000-0000-000073010000}"/>
    <cellStyle name="Percent 4" xfId="135" xr:uid="{00000000-0005-0000-0000-000074010000}"/>
    <cellStyle name="Percent 5" xfId="223" xr:uid="{00000000-0005-0000-0000-000075010000}"/>
    <cellStyle name="Sheet Title" xfId="136" xr:uid="{00000000-0005-0000-0000-000076010000}"/>
    <cellStyle name="Standard_laroux" xfId="137" xr:uid="{00000000-0005-0000-0000-000077010000}"/>
    <cellStyle name="Style 1" xfId="138" xr:uid="{00000000-0005-0000-0000-000078010000}"/>
    <cellStyle name="Style 1 2" xfId="139" xr:uid="{00000000-0005-0000-0000-000079010000}"/>
    <cellStyle name="Style 1 2 2" xfId="291" xr:uid="{00000000-0005-0000-0000-00007A010000}"/>
    <cellStyle name="Style 2" xfId="140" xr:uid="{00000000-0005-0000-0000-00007B010000}"/>
    <cellStyle name="style1670507417963" xfId="8" xr:uid="{00000000-0005-0000-0000-00007C010000}"/>
    <cellStyle name="Title 2" xfId="142" xr:uid="{00000000-0005-0000-0000-00007D010000}"/>
    <cellStyle name="Title 2 2" xfId="292" xr:uid="{00000000-0005-0000-0000-00007E010000}"/>
    <cellStyle name="Title 3" xfId="141" xr:uid="{00000000-0005-0000-0000-00007F010000}"/>
    <cellStyle name="Total 2" xfId="143" xr:uid="{00000000-0005-0000-0000-000080010000}"/>
    <cellStyle name="Total 2 2" xfId="293" xr:uid="{00000000-0005-0000-0000-000081010000}"/>
    <cellStyle name="ux" xfId="144" xr:uid="{00000000-0005-0000-0000-000082010000}"/>
    <cellStyle name="ux 2" xfId="145" xr:uid="{00000000-0005-0000-0000-000083010000}"/>
    <cellStyle name="Währung [0]_laroux" xfId="146" xr:uid="{00000000-0005-0000-0000-000084010000}"/>
    <cellStyle name="Währung_laroux" xfId="147" xr:uid="{00000000-0005-0000-0000-000085010000}"/>
    <cellStyle name="Warning Text 2" xfId="148" xr:uid="{00000000-0005-0000-0000-000086010000}"/>
    <cellStyle name="Warning Text 2 2" xfId="294" xr:uid="{00000000-0005-0000-0000-000087010000}"/>
    <cellStyle name="Акцент1 2" xfId="193" xr:uid="{00000000-0005-0000-0000-000088010000}"/>
    <cellStyle name="Акцент2 2" xfId="194" xr:uid="{00000000-0005-0000-0000-000089010000}"/>
    <cellStyle name="Акцент3 2" xfId="195" xr:uid="{00000000-0005-0000-0000-00008A010000}"/>
    <cellStyle name="Акцент4 2" xfId="196" xr:uid="{00000000-0005-0000-0000-00008B010000}"/>
    <cellStyle name="Акцент5 2" xfId="197" xr:uid="{00000000-0005-0000-0000-00008C010000}"/>
    <cellStyle name="Акцент6 2" xfId="198" xr:uid="{00000000-0005-0000-0000-00008D010000}"/>
    <cellStyle name="Ввод  2" xfId="199" xr:uid="{00000000-0005-0000-0000-00008E010000}"/>
    <cellStyle name="Вывод 2" xfId="200" xr:uid="{00000000-0005-0000-0000-00008F010000}"/>
    <cellStyle name="Вычисление 2" xfId="201" xr:uid="{00000000-0005-0000-0000-000090010000}"/>
    <cellStyle name="Заголовок 1 2" xfId="202" xr:uid="{00000000-0005-0000-0000-000091010000}"/>
    <cellStyle name="Заголовок 2 2" xfId="203" xr:uid="{00000000-0005-0000-0000-000092010000}"/>
    <cellStyle name="Заголовок 3 2" xfId="204" xr:uid="{00000000-0005-0000-0000-000093010000}"/>
    <cellStyle name="Заголовок 4 2" xfId="205" xr:uid="{00000000-0005-0000-0000-000094010000}"/>
    <cellStyle name="Итог 2" xfId="206" xr:uid="{00000000-0005-0000-0000-000095010000}"/>
    <cellStyle name="Контрольная ячейка 2" xfId="207" xr:uid="{00000000-0005-0000-0000-000096010000}"/>
    <cellStyle name="Название 2" xfId="208" xr:uid="{00000000-0005-0000-0000-000097010000}"/>
    <cellStyle name="Нейтральный 2" xfId="209" xr:uid="{00000000-0005-0000-0000-000098010000}"/>
    <cellStyle name="Обычный 2" xfId="210" xr:uid="{00000000-0005-0000-0000-000099010000}"/>
    <cellStyle name="Обычный 2 2" xfId="410" xr:uid="{00000000-0005-0000-0000-00009A010000}"/>
    <cellStyle name="Обычный 2 2 2" xfId="411" xr:uid="{00000000-0005-0000-0000-00009B010000}"/>
    <cellStyle name="Обычный 2 3" xfId="412" xr:uid="{00000000-0005-0000-0000-00009C010000}"/>
    <cellStyle name="Обычный 2 4" xfId="413" xr:uid="{00000000-0005-0000-0000-00009D010000}"/>
    <cellStyle name="Обычный 2 5" xfId="414" xr:uid="{00000000-0005-0000-0000-00009E010000}"/>
    <cellStyle name="Обычный 2 6" xfId="415" xr:uid="{00000000-0005-0000-0000-00009F010000}"/>
    <cellStyle name="Обычный 2 7" xfId="458" xr:uid="{00000000-0005-0000-0000-0000A0010000}"/>
    <cellStyle name="Обычный 2 8" xfId="311" xr:uid="{00000000-0005-0000-0000-0000A1010000}"/>
    <cellStyle name="Обычный 3" xfId="295" xr:uid="{00000000-0005-0000-0000-0000A2010000}"/>
    <cellStyle name="Обычный 3 2" xfId="416" xr:uid="{00000000-0005-0000-0000-0000A3010000}"/>
    <cellStyle name="Обычный 3 2 2" xfId="417" xr:uid="{00000000-0005-0000-0000-0000A4010000}"/>
    <cellStyle name="Обычный 3 3" xfId="418" xr:uid="{00000000-0005-0000-0000-0000A5010000}"/>
    <cellStyle name="Обычный 3 4" xfId="419" xr:uid="{00000000-0005-0000-0000-0000A6010000}"/>
    <cellStyle name="Обычный 3 5" xfId="420" xr:uid="{00000000-0005-0000-0000-0000A7010000}"/>
    <cellStyle name="Обычный 3 6" xfId="421" xr:uid="{00000000-0005-0000-0000-0000A8010000}"/>
    <cellStyle name="Обычный 3 7" xfId="422" xr:uid="{00000000-0005-0000-0000-0000A9010000}"/>
    <cellStyle name="Обычный 3 8" xfId="423" xr:uid="{00000000-0005-0000-0000-0000AA010000}"/>
    <cellStyle name="Обычный 4" xfId="312" xr:uid="{00000000-0005-0000-0000-0000AB010000}"/>
    <cellStyle name="Обычный 4 2" xfId="424" xr:uid="{00000000-0005-0000-0000-0000AC010000}"/>
    <cellStyle name="Обычный 4 2 2" xfId="425" xr:uid="{00000000-0005-0000-0000-0000AD010000}"/>
    <cellStyle name="Обычный 4 2 3" xfId="426" xr:uid="{00000000-0005-0000-0000-0000AE010000}"/>
    <cellStyle name="Обычный 4 2 4" xfId="427" xr:uid="{00000000-0005-0000-0000-0000AF010000}"/>
    <cellStyle name="Обычный 4 2 5" xfId="428" xr:uid="{00000000-0005-0000-0000-0000B0010000}"/>
    <cellStyle name="Обычный 4 3" xfId="429" xr:uid="{00000000-0005-0000-0000-0000B1010000}"/>
    <cellStyle name="Обычный 4 4" xfId="430" xr:uid="{00000000-0005-0000-0000-0000B2010000}"/>
    <cellStyle name="Обычный 4 5" xfId="431" xr:uid="{00000000-0005-0000-0000-0000B3010000}"/>
    <cellStyle name="Обычный 4 6" xfId="432" xr:uid="{00000000-0005-0000-0000-0000B4010000}"/>
    <cellStyle name="Обычный 5" xfId="296" xr:uid="{00000000-0005-0000-0000-0000B5010000}"/>
    <cellStyle name="Обычный 5 2" xfId="433" xr:uid="{00000000-0005-0000-0000-0000B6010000}"/>
    <cellStyle name="Обычный 5 2 2" xfId="434" xr:uid="{00000000-0005-0000-0000-0000B7010000}"/>
    <cellStyle name="Обычный 5 2 3" xfId="435" xr:uid="{00000000-0005-0000-0000-0000B8010000}"/>
    <cellStyle name="Обычный 5 2 4" xfId="436" xr:uid="{00000000-0005-0000-0000-0000B9010000}"/>
    <cellStyle name="Обычный 5 2 5" xfId="437" xr:uid="{00000000-0005-0000-0000-0000BA010000}"/>
    <cellStyle name="Обычный 5 3" xfId="438" xr:uid="{00000000-0005-0000-0000-0000BB010000}"/>
    <cellStyle name="Обычный 5 4" xfId="439" xr:uid="{00000000-0005-0000-0000-0000BC010000}"/>
    <cellStyle name="Обычный 5 4 2" xfId="1" xr:uid="{00000000-0005-0000-0000-0000BD010000}"/>
    <cellStyle name="Обычный 5 5" xfId="440" xr:uid="{00000000-0005-0000-0000-0000BE010000}"/>
    <cellStyle name="Обычный 5 6" xfId="441" xr:uid="{00000000-0005-0000-0000-0000BF010000}"/>
    <cellStyle name="Обычный 5 7" xfId="442" xr:uid="{00000000-0005-0000-0000-0000C0010000}"/>
    <cellStyle name="Обычный 5 8" xfId="443" xr:uid="{00000000-0005-0000-0000-0000C1010000}"/>
    <cellStyle name="Обычный 6" xfId="444" xr:uid="{00000000-0005-0000-0000-0000C2010000}"/>
    <cellStyle name="Обычный 6 2" xfId="445" xr:uid="{00000000-0005-0000-0000-0000C3010000}"/>
    <cellStyle name="Обычный 6 3" xfId="446" xr:uid="{00000000-0005-0000-0000-0000C4010000}"/>
    <cellStyle name="Обычный 6 4" xfId="447" xr:uid="{00000000-0005-0000-0000-0000C5010000}"/>
    <cellStyle name="Обычный 6 5" xfId="448" xr:uid="{00000000-0005-0000-0000-0000C6010000}"/>
    <cellStyle name="Плохой 2" xfId="211" xr:uid="{00000000-0005-0000-0000-0000C7010000}"/>
    <cellStyle name="Пояснение 2" xfId="212" xr:uid="{00000000-0005-0000-0000-0000C8010000}"/>
    <cellStyle name="Примечание 2" xfId="213" xr:uid="{00000000-0005-0000-0000-0000C9010000}"/>
    <cellStyle name="Связанная ячейка 2" xfId="214" xr:uid="{00000000-0005-0000-0000-0000CA010000}"/>
    <cellStyle name="Текст предупреждения 2" xfId="215" xr:uid="{00000000-0005-0000-0000-0000CB010000}"/>
    <cellStyle name="Хороший 2" xfId="216" xr:uid="{00000000-0005-0000-0000-0000CC010000}"/>
  </cellStyles>
  <dxfs count="2">
    <dxf>
      <numFmt numFmtId="164" formatCode="0.0"/>
    </dxf>
    <dxf>
      <numFmt numFmtId="164" formatCode="0.0"/>
    </dxf>
  </dxfs>
  <tableStyles count="0" defaultTableStyle="TableStyleMedium2" defaultPivotStyle="PivotStyleLight16"/>
  <colors>
    <mruColors>
      <color rgb="FFAAAAAA"/>
      <color rgb="FFD39C1F"/>
      <color rgb="FF00163B"/>
      <color rgb="FF6393AE"/>
      <color rgb="FFB8561D"/>
      <color rgb="FF605E27"/>
      <color rgb="FF9C5E27"/>
      <color rgb="FF212C61"/>
      <color rgb="FF275A82"/>
      <color rgb="FF86050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theme" Target="theme/theme1.xml"/><Relationship Id="rId79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externalLink" Target="externalLinks/externalLink1.xml"/><Relationship Id="rId77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externalLink" Target="externalLinks/externalLink4.xml"/><Relationship Id="rId80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externalLink" Target="externalLinks/externalLink2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externalLink" Target="externalLinks/externalLink5.xml"/><Relationship Id="rId78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35.xml"/><Relationship Id="rId1" Type="http://schemas.microsoft.com/office/2011/relationships/chartStyle" Target="style35.xml"/><Relationship Id="rId4" Type="http://schemas.openxmlformats.org/officeDocument/2006/relationships/chartUserShapes" Target="../drawings/drawing39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3.xml"/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7.xml"/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0.xml"/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2.xml"/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60.xml.rels><?xml version="1.0" encoding="UTF-8" standalone="yes"?>
<Relationships xmlns="http://schemas.openxmlformats.org/package/2006/relationships"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61.xml.rels><?xml version="1.0" encoding="UTF-8" standalone="yes"?>
<Relationships xmlns="http://schemas.openxmlformats.org/package/2006/relationships"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62.xml.rels><?xml version="1.0" encoding="UTF-8" standalone="yes"?>
<Relationships xmlns="http://schemas.openxmlformats.org/package/2006/relationships"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63.xml.rels><?xml version="1.0" encoding="UTF-8" standalone="yes"?>
<Relationships xmlns="http://schemas.openxmlformats.org/package/2006/relationships"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64.xml.rels><?xml version="1.0" encoding="UTF-8" standalone="yes"?>
<Relationships xmlns="http://schemas.openxmlformats.org/package/2006/relationships"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4914260717410326E-2"/>
          <c:y val="5.0925925925925923E-2"/>
          <c:w val="0.94453018372703434"/>
          <c:h val="0.86482283464566934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2.1'!$J$1</c:f>
              <c:strCache>
                <c:ptCount val="1"/>
                <c:pt idx="0">
                  <c:v>Ա տիպի սցենար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2.1'!$I$2:$I$14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2.1'!$J$2:$J$14</c:f>
              <c:numCache>
                <c:formatCode>General</c:formatCode>
                <c:ptCount val="13"/>
                <c:pt idx="0">
                  <c:v>8.6</c:v>
                </c:pt>
                <c:pt idx="1">
                  <c:v>9.8000000000000007</c:v>
                </c:pt>
                <c:pt idx="2">
                  <c:v>10.6</c:v>
                </c:pt>
                <c:pt idx="3">
                  <c:v>10.9</c:v>
                </c:pt>
                <c:pt idx="4">
                  <c:v>10.8</c:v>
                </c:pt>
                <c:pt idx="5">
                  <c:v>10.199999999999999</c:v>
                </c:pt>
                <c:pt idx="6">
                  <c:v>9.4</c:v>
                </c:pt>
                <c:pt idx="7">
                  <c:v>8.6999999999999993</c:v>
                </c:pt>
                <c:pt idx="8">
                  <c:v>8.3000000000000007</c:v>
                </c:pt>
                <c:pt idx="9">
                  <c:v>7.9</c:v>
                </c:pt>
                <c:pt idx="10">
                  <c:v>7.7</c:v>
                </c:pt>
                <c:pt idx="11">
                  <c:v>7.5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8E-43BC-A2AD-5E61C538B0F0}"/>
            </c:ext>
          </c:extLst>
        </c:ser>
        <c:ser>
          <c:idx val="1"/>
          <c:order val="1"/>
          <c:tx>
            <c:strRef>
              <c:f>'Գծապատկեր 2.1'!$K$1</c:f>
              <c:strCache>
                <c:ptCount val="1"/>
                <c:pt idx="0">
                  <c:v>Բ տիպի սցենար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2.1'!$I$2:$I$14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2.1'!$K$2:$K$14</c:f>
              <c:numCache>
                <c:formatCode>General</c:formatCode>
                <c:ptCount val="13"/>
                <c:pt idx="0">
                  <c:v>8.6</c:v>
                </c:pt>
                <c:pt idx="1">
                  <c:v>8.9</c:v>
                </c:pt>
                <c:pt idx="2">
                  <c:v>9</c:v>
                </c:pt>
                <c:pt idx="3">
                  <c:v>9</c:v>
                </c:pt>
                <c:pt idx="4">
                  <c:v>8.8000000000000007</c:v>
                </c:pt>
                <c:pt idx="5">
                  <c:v>8.5</c:v>
                </c:pt>
                <c:pt idx="6">
                  <c:v>8.1999999999999993</c:v>
                </c:pt>
                <c:pt idx="7">
                  <c:v>7.9</c:v>
                </c:pt>
                <c:pt idx="8">
                  <c:v>7.7</c:v>
                </c:pt>
                <c:pt idx="9">
                  <c:v>7.5</c:v>
                </c:pt>
                <c:pt idx="10">
                  <c:v>7.4</c:v>
                </c:pt>
                <c:pt idx="11">
                  <c:v>7.35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68E-43BC-A2AD-5E61C538B0F0}"/>
            </c:ext>
          </c:extLst>
        </c:ser>
        <c:ser>
          <c:idx val="2"/>
          <c:order val="2"/>
          <c:tx>
            <c:strRef>
              <c:f>'Գծապատկեր 2.1'!$L$1</c:f>
              <c:strCache>
                <c:ptCount val="1"/>
                <c:pt idx="0">
                  <c:v>Շուկայի ուղղորդիչ (1 տարի ժամկ. պարտատոմսի եկամտաբերություն)</c:v>
                </c:pt>
              </c:strCache>
            </c:strRef>
          </c:tx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38100">
                <a:solidFill>
                  <a:schemeClr val="accent1"/>
                </a:solidFill>
              </a:ln>
              <a:effectLst/>
            </c:spPr>
          </c:marker>
          <c:cat>
            <c:numRef>
              <c:f>'Գծապատկեր 2.1'!$I$2:$I$14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2.1'!$L$2:$L$14</c:f>
              <c:numCache>
                <c:formatCode>General</c:formatCode>
                <c:ptCount val="13"/>
                <c:pt idx="0">
                  <c:v>9.25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68E-43BC-A2AD-5E61C538B0F0}"/>
            </c:ext>
          </c:extLst>
        </c:ser>
        <c:ser>
          <c:idx val="3"/>
          <c:order val="3"/>
          <c:tx>
            <c:strRef>
              <c:f>'Գծապատկեր 2.1'!$M$1</c:f>
              <c:strCache>
                <c:ptCount val="1"/>
                <c:pt idx="0">
                  <c:v>Շուկայի ուղղորդիչ (ակնկալվող ուղեգիծ)</c:v>
                </c:pt>
              </c:strCache>
            </c:strRef>
          </c:tx>
          <c:spPr>
            <a:ln w="28575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2.1'!$I$2:$I$14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2.1'!$M$2:$M$14</c:f>
              <c:numCache>
                <c:formatCode>General</c:formatCode>
                <c:ptCount val="13"/>
                <c:pt idx="0">
                  <c:v>8.6</c:v>
                </c:pt>
                <c:pt idx="1">
                  <c:v>9.3500000000000014</c:v>
                </c:pt>
                <c:pt idx="2">
                  <c:v>9.8000000000000007</c:v>
                </c:pt>
                <c:pt idx="3">
                  <c:v>9.9499999999999993</c:v>
                </c:pt>
                <c:pt idx="4">
                  <c:v>9.8000000000000007</c:v>
                </c:pt>
                <c:pt idx="5">
                  <c:v>9.35</c:v>
                </c:pt>
                <c:pt idx="6">
                  <c:v>8.8000000000000007</c:v>
                </c:pt>
                <c:pt idx="7">
                  <c:v>8.3000000000000007</c:v>
                </c:pt>
                <c:pt idx="8">
                  <c:v>8</c:v>
                </c:pt>
                <c:pt idx="9">
                  <c:v>7.7</c:v>
                </c:pt>
                <c:pt idx="10">
                  <c:v>7.5500000000000007</c:v>
                </c:pt>
                <c:pt idx="11">
                  <c:v>7.4249999999999998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68E-43BC-A2AD-5E61C538B0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3076920"/>
        <c:axId val="443078488"/>
      </c:lineChart>
      <c:catAx>
        <c:axId val="443076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43078488"/>
        <c:crosses val="autoZero"/>
        <c:auto val="1"/>
        <c:lblAlgn val="ctr"/>
        <c:lblOffset val="100"/>
        <c:noMultiLvlLbl val="0"/>
      </c:catAx>
      <c:valAx>
        <c:axId val="443078488"/>
        <c:scaling>
          <c:orientation val="minMax"/>
          <c:max val="13"/>
          <c:min val="6"/>
        </c:scaling>
        <c:delete val="1"/>
        <c:axPos val="l"/>
        <c:numFmt formatCode="General" sourceLinked="1"/>
        <c:majorTickMark val="none"/>
        <c:minorTickMark val="none"/>
        <c:tickLblPos val="nextTo"/>
        <c:crossAx val="4430769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1993000874890634E-2"/>
          <c:y val="1.3886701662292176E-2"/>
          <c:w val="0.8671251093613298"/>
          <c:h val="0.2453725575969670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'Գծապատկեր 3.Ա.1'!$G$1</c:f>
              <c:strCache>
                <c:ptCount val="1"/>
                <c:pt idx="0">
                  <c:v>Ներքին պահանջարկ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cat>
            <c:strRef>
              <c:f>'Գծապատկեր 3.Ա.1'!$A$2:$A$12</c:f>
              <c:strCache>
                <c:ptCount val="11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2024/3*</c:v>
                </c:pt>
              </c:strCache>
            </c:strRef>
          </c:cat>
          <c:val>
            <c:numRef>
              <c:f>'Գծապատկեր 3.Ա.1'!$G$2:$G$12</c:f>
              <c:numCache>
                <c:formatCode>General</c:formatCode>
                <c:ptCount val="11"/>
                <c:pt idx="0">
                  <c:v>0.67999999999999994</c:v>
                </c:pt>
                <c:pt idx="1">
                  <c:v>0.92999999999999994</c:v>
                </c:pt>
                <c:pt idx="2" formatCode="0.00">
                  <c:v>0.75</c:v>
                </c:pt>
                <c:pt idx="3" formatCode="0.00">
                  <c:v>0.70000000000000007</c:v>
                </c:pt>
                <c:pt idx="4" formatCode="0.00">
                  <c:v>3.8999999999999995</c:v>
                </c:pt>
                <c:pt idx="5" formatCode="0.00">
                  <c:v>2.0099999999999998</c:v>
                </c:pt>
                <c:pt idx="6" formatCode="0.00">
                  <c:v>3.5700000000000003</c:v>
                </c:pt>
                <c:pt idx="7" formatCode="0.00">
                  <c:v>3.6</c:v>
                </c:pt>
                <c:pt idx="8" formatCode="0.00">
                  <c:v>2.4699999999999998</c:v>
                </c:pt>
                <c:pt idx="9" formatCode="0.00">
                  <c:v>2.74</c:v>
                </c:pt>
                <c:pt idx="10" formatCode="0.00">
                  <c:v>2.73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DA-43A1-88DC-19FCB562C039}"/>
            </c:ext>
          </c:extLst>
        </c:ser>
        <c:ser>
          <c:idx val="2"/>
          <c:order val="2"/>
          <c:tx>
            <c:strRef>
              <c:f>'Գծապատկեր 3.Ա.1'!$H$1</c:f>
              <c:strCache>
                <c:ptCount val="1"/>
                <c:pt idx="0">
                  <c:v>Արտահանում</c:v>
                </c:pt>
              </c:strCache>
            </c:strRef>
          </c:tx>
          <c:spPr>
            <a:solidFill>
              <a:srgbClr val="86050C"/>
            </a:solidFill>
            <a:ln>
              <a:noFill/>
            </a:ln>
            <a:effectLst/>
          </c:spPr>
          <c:invertIfNegative val="0"/>
          <c:cat>
            <c:strRef>
              <c:f>'Գծապատկեր 3.Ա.1'!$A$2:$A$12</c:f>
              <c:strCache>
                <c:ptCount val="11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2024/3*</c:v>
                </c:pt>
              </c:strCache>
            </c:strRef>
          </c:cat>
          <c:val>
            <c:numRef>
              <c:f>'Գծապատկեր 3.Ա.1'!$H$2:$H$12</c:f>
              <c:numCache>
                <c:formatCode>General</c:formatCode>
                <c:ptCount val="11"/>
                <c:pt idx="0">
                  <c:v>-0.5</c:v>
                </c:pt>
                <c:pt idx="1">
                  <c:v>1.19</c:v>
                </c:pt>
                <c:pt idx="2" formatCode="0.00">
                  <c:v>1.8</c:v>
                </c:pt>
                <c:pt idx="3" formatCode="0.00">
                  <c:v>-0.41</c:v>
                </c:pt>
                <c:pt idx="4" formatCode="0.00">
                  <c:v>0.76</c:v>
                </c:pt>
                <c:pt idx="5" formatCode="0.00">
                  <c:v>-1.0900000000000001</c:v>
                </c:pt>
                <c:pt idx="6" formatCode="0.00">
                  <c:v>0.59</c:v>
                </c:pt>
                <c:pt idx="7" formatCode="0.00">
                  <c:v>0.55000000000000004</c:v>
                </c:pt>
                <c:pt idx="8" formatCode="0.00">
                  <c:v>0.17</c:v>
                </c:pt>
                <c:pt idx="9" formatCode="0.00">
                  <c:v>0.22</c:v>
                </c:pt>
                <c:pt idx="10" formatCode="0.00">
                  <c:v>0.32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8DA-43A1-88DC-19FCB562C039}"/>
            </c:ext>
          </c:extLst>
        </c:ser>
        <c:ser>
          <c:idx val="3"/>
          <c:order val="3"/>
          <c:tx>
            <c:strRef>
              <c:f>'Գծապատկեր 3.Ա.1'!$I$1</c:f>
              <c:strCache>
                <c:ptCount val="1"/>
                <c:pt idx="0">
                  <c:v>Ներմուծում</c:v>
                </c:pt>
              </c:strCache>
            </c:strRef>
          </c:tx>
          <c:spPr>
            <a:solidFill>
              <a:srgbClr val="AAAAAA"/>
            </a:solidFill>
            <a:ln>
              <a:noFill/>
            </a:ln>
            <a:effectLst/>
          </c:spPr>
          <c:invertIfNegative val="0"/>
          <c:cat>
            <c:strRef>
              <c:f>'Գծապատկեր 3.Ա.1'!$A$2:$A$12</c:f>
              <c:strCache>
                <c:ptCount val="11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2024/3*</c:v>
                </c:pt>
              </c:strCache>
            </c:strRef>
          </c:cat>
          <c:val>
            <c:numRef>
              <c:f>'Գծապատկեր 3.Ա.1'!$I$2:$I$12</c:f>
              <c:numCache>
                <c:formatCode>General</c:formatCode>
                <c:ptCount val="11"/>
                <c:pt idx="0">
                  <c:v>-2.08</c:v>
                </c:pt>
                <c:pt idx="1">
                  <c:v>-0.63</c:v>
                </c:pt>
                <c:pt idx="2" formatCode="0.00">
                  <c:v>0.77</c:v>
                </c:pt>
                <c:pt idx="3" formatCode="0.00">
                  <c:v>0.66</c:v>
                </c:pt>
                <c:pt idx="4" formatCode="0.00">
                  <c:v>-0.18</c:v>
                </c:pt>
                <c:pt idx="5" formatCode="0.00">
                  <c:v>1.1299999999999999</c:v>
                </c:pt>
                <c:pt idx="6" formatCode="0.00">
                  <c:v>-0.56000000000000005</c:v>
                </c:pt>
                <c:pt idx="7" formatCode="0.00">
                  <c:v>-0.3</c:v>
                </c:pt>
                <c:pt idx="8" formatCode="0.00">
                  <c:v>-0.82</c:v>
                </c:pt>
                <c:pt idx="9" formatCode="0.00">
                  <c:v>-0.93</c:v>
                </c:pt>
                <c:pt idx="10" formatCode="0.00">
                  <c:v>-0.69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8DA-43A1-88DC-19FCB562C039}"/>
            </c:ext>
          </c:extLst>
        </c:ser>
        <c:ser>
          <c:idx val="4"/>
          <c:order val="4"/>
          <c:tx>
            <c:strRef>
              <c:f>'Գծապատկեր 3.Ա.1'!$J$1</c:f>
              <c:strCache>
                <c:ptCount val="1"/>
                <c:pt idx="0">
                  <c:v>Պաշարներ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3.Ա.1'!$A$2:$A$12</c:f>
              <c:strCache>
                <c:ptCount val="11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2024/3*</c:v>
                </c:pt>
              </c:strCache>
            </c:strRef>
          </c:cat>
          <c:val>
            <c:numRef>
              <c:f>'Գծապատկեր 3.Ա.1'!$J$2:$J$12</c:f>
              <c:numCache>
                <c:formatCode>General</c:formatCode>
                <c:ptCount val="11"/>
                <c:pt idx="0">
                  <c:v>-7.0000000000000007E-2</c:v>
                </c:pt>
                <c:pt idx="1">
                  <c:v>-2.0499999999999998</c:v>
                </c:pt>
                <c:pt idx="2" formatCode="0.00">
                  <c:v>-0.66</c:v>
                </c:pt>
                <c:pt idx="3" formatCode="0.00">
                  <c:v>1.61</c:v>
                </c:pt>
                <c:pt idx="4" formatCode="0.00">
                  <c:v>-2.2200000000000002</c:v>
                </c:pt>
                <c:pt idx="5" formatCode="0.00">
                  <c:v>0</c:v>
                </c:pt>
                <c:pt idx="6" formatCode="0.00">
                  <c:v>1.27</c:v>
                </c:pt>
                <c:pt idx="7" formatCode="0.00">
                  <c:v>-0.47</c:v>
                </c:pt>
                <c:pt idx="8" formatCode="0.00">
                  <c:v>-0.42</c:v>
                </c:pt>
                <c:pt idx="9" formatCode="0.00">
                  <c:v>0.82</c:v>
                </c:pt>
                <c:pt idx="10" formatCode="0.00">
                  <c:v>-0.28000000000000003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8DA-43A1-88DC-19FCB562C0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43068296"/>
        <c:axId val="443065944"/>
      </c:barChart>
      <c:lineChart>
        <c:grouping val="standard"/>
        <c:varyColors val="0"/>
        <c:ser>
          <c:idx val="0"/>
          <c:order val="0"/>
          <c:tx>
            <c:strRef>
              <c:f>'Գծապատկեր 3.Ա.1'!$F$1</c:f>
              <c:strCache>
                <c:ptCount val="1"/>
                <c:pt idx="0">
                  <c:v>ՀՆԱ</c:v>
                </c:pt>
              </c:strCache>
            </c:strRef>
          </c:tx>
          <c:spPr>
            <a:ln w="28575" cap="rnd">
              <a:solidFill>
                <a:srgbClr val="212C6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3.Ա.1'!$A$2:$A$12</c:f>
              <c:strCache>
                <c:ptCount val="11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2024/3*</c:v>
                </c:pt>
              </c:strCache>
            </c:strRef>
          </c:cat>
          <c:val>
            <c:numRef>
              <c:f>'Գծապատկեր 3.Ա.1'!$F$2:$F$12</c:f>
              <c:numCache>
                <c:formatCode>General</c:formatCode>
                <c:ptCount val="11"/>
                <c:pt idx="0">
                  <c:v>-2</c:v>
                </c:pt>
                <c:pt idx="1">
                  <c:v>-0.6</c:v>
                </c:pt>
                <c:pt idx="2" formatCode="0.0">
                  <c:v>2.6599999999999997</c:v>
                </c:pt>
                <c:pt idx="3" formatCode="0.0">
                  <c:v>2.5600000000000005</c:v>
                </c:pt>
                <c:pt idx="4" formatCode="0.0">
                  <c:v>2.2000000000000002</c:v>
                </c:pt>
                <c:pt idx="5" formatCode="0.0">
                  <c:v>2.0499999999999998</c:v>
                </c:pt>
                <c:pt idx="6" formatCode="0.0">
                  <c:v>4.87</c:v>
                </c:pt>
                <c:pt idx="7" formatCode="0.0">
                  <c:v>3.4</c:v>
                </c:pt>
                <c:pt idx="8" formatCode="0.0">
                  <c:v>1.4</c:v>
                </c:pt>
                <c:pt idx="9" formatCode="0.0">
                  <c:v>2.8</c:v>
                </c:pt>
                <c:pt idx="10" formatCode="0.0">
                  <c:v>2.1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B8DA-43A1-88DC-19FCB562C0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3065552"/>
        <c:axId val="443073000"/>
      </c:lineChart>
      <c:catAx>
        <c:axId val="443068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43065944"/>
        <c:crosses val="autoZero"/>
        <c:auto val="1"/>
        <c:lblAlgn val="ctr"/>
        <c:lblOffset val="100"/>
        <c:noMultiLvlLbl val="0"/>
      </c:catAx>
      <c:valAx>
        <c:axId val="443065944"/>
        <c:scaling>
          <c:orientation val="minMax"/>
          <c:max val="6"/>
          <c:min val="-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43068296"/>
        <c:crosses val="autoZero"/>
        <c:crossBetween val="between"/>
        <c:majorUnit val="2"/>
      </c:valAx>
      <c:valAx>
        <c:axId val="443073000"/>
        <c:scaling>
          <c:orientation val="minMax"/>
          <c:max val="6"/>
          <c:min val="-4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43065552"/>
        <c:crosses val="max"/>
        <c:crossBetween val="between"/>
        <c:majorUnit val="2"/>
      </c:valAx>
      <c:catAx>
        <c:axId val="4430655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430730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delete val="1"/>
      </c:legendEntry>
      <c:layout>
        <c:manualLayout>
          <c:xMode val="edge"/>
          <c:yMode val="edge"/>
          <c:x val="0.10354610109220216"/>
          <c:y val="8.5964354057336597E-3"/>
          <c:w val="0.80558724917449831"/>
          <c:h val="9.365866119324727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3.Ա.2'!$C$1</c:f>
              <c:strCache>
                <c:ptCount val="1"/>
                <c:pt idx="0">
                  <c:v>Կոշտ գների ինդեքս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3.Ա.2'!$B$5:$B$68</c:f>
              <c:numCache>
                <c:formatCode>0</c:formatCode>
                <c:ptCount val="64"/>
                <c:pt idx="2">
                  <c:v>2019</c:v>
                </c:pt>
                <c:pt idx="14">
                  <c:v>2020</c:v>
                </c:pt>
                <c:pt idx="26">
                  <c:v>2021</c:v>
                </c:pt>
                <c:pt idx="38">
                  <c:v>2022</c:v>
                </c:pt>
                <c:pt idx="50">
                  <c:v>2023</c:v>
                </c:pt>
                <c:pt idx="57">
                  <c:v>2024</c:v>
                </c:pt>
              </c:numCache>
            </c:numRef>
          </c:cat>
          <c:val>
            <c:numRef>
              <c:f>'Գծապատկեր 3.Ա.2'!$C$5:$C$68</c:f>
              <c:numCache>
                <c:formatCode>0.0</c:formatCode>
                <c:ptCount val="64"/>
                <c:pt idx="0">
                  <c:v>2.6247129999999999</c:v>
                </c:pt>
                <c:pt idx="1">
                  <c:v>2.3855369999999998</c:v>
                </c:pt>
                <c:pt idx="2">
                  <c:v>2.5649359999999999</c:v>
                </c:pt>
                <c:pt idx="3">
                  <c:v>2.6220180000000002</c:v>
                </c:pt>
                <c:pt idx="4">
                  <c:v>3.1642250000000001</c:v>
                </c:pt>
                <c:pt idx="5">
                  <c:v>2.983384</c:v>
                </c:pt>
                <c:pt idx="6">
                  <c:v>3.0831499999999998</c:v>
                </c:pt>
                <c:pt idx="7">
                  <c:v>2.8743720000000001</c:v>
                </c:pt>
                <c:pt idx="8">
                  <c:v>2.9034759999999999</c:v>
                </c:pt>
                <c:pt idx="9">
                  <c:v>2.837968</c:v>
                </c:pt>
                <c:pt idx="10">
                  <c:v>2.7419120000000001</c:v>
                </c:pt>
                <c:pt idx="11">
                  <c:v>2.0342210000000001</c:v>
                </c:pt>
                <c:pt idx="12">
                  <c:v>0.3836907</c:v>
                </c:pt>
                <c:pt idx="13">
                  <c:v>-0.35941089999999998</c:v>
                </c:pt>
                <c:pt idx="14">
                  <c:v>0.46798669999999998</c:v>
                </c:pt>
                <c:pt idx="15">
                  <c:v>3.1846549999999998</c:v>
                </c:pt>
                <c:pt idx="16">
                  <c:v>4.0455699999999997</c:v>
                </c:pt>
                <c:pt idx="17">
                  <c:v>3.1323120000000002</c:v>
                </c:pt>
                <c:pt idx="18">
                  <c:v>1.3518840000000001</c:v>
                </c:pt>
                <c:pt idx="19">
                  <c:v>1.2028239999999999</c:v>
                </c:pt>
                <c:pt idx="20">
                  <c:v>1.62974</c:v>
                </c:pt>
                <c:pt idx="21">
                  <c:v>1.595782</c:v>
                </c:pt>
                <c:pt idx="22">
                  <c:v>1.5908659999999999</c:v>
                </c:pt>
                <c:pt idx="23">
                  <c:v>1.8794839999999999</c:v>
                </c:pt>
                <c:pt idx="24">
                  <c:v>3.2542249999999999</c:v>
                </c:pt>
                <c:pt idx="25">
                  <c:v>3.8828740000000002</c:v>
                </c:pt>
                <c:pt idx="26">
                  <c:v>4.1392959999999999</c:v>
                </c:pt>
                <c:pt idx="27">
                  <c:v>3.876566</c:v>
                </c:pt>
                <c:pt idx="28">
                  <c:v>3.4954450000000001</c:v>
                </c:pt>
                <c:pt idx="29">
                  <c:v>3.5339589999999999</c:v>
                </c:pt>
                <c:pt idx="30">
                  <c:v>4.052816</c:v>
                </c:pt>
                <c:pt idx="31">
                  <c:v>4.6066520000000004</c:v>
                </c:pt>
                <c:pt idx="32">
                  <c:v>5.1099319999999997</c:v>
                </c:pt>
                <c:pt idx="33">
                  <c:v>5.4329609999999997</c:v>
                </c:pt>
                <c:pt idx="34">
                  <c:v>5.960108</c:v>
                </c:pt>
                <c:pt idx="35">
                  <c:v>6.1498340000000002</c:v>
                </c:pt>
                <c:pt idx="36">
                  <c:v>6.2901179999999997</c:v>
                </c:pt>
                <c:pt idx="37">
                  <c:v>6.5574279999999998</c:v>
                </c:pt>
                <c:pt idx="38">
                  <c:v>7.5169819999999996</c:v>
                </c:pt>
                <c:pt idx="39">
                  <c:v>7.1914870000000004</c:v>
                </c:pt>
                <c:pt idx="40">
                  <c:v>7.2842529999999996</c:v>
                </c:pt>
                <c:pt idx="41">
                  <c:v>7.1832919999999998</c:v>
                </c:pt>
                <c:pt idx="42">
                  <c:v>6.9716940000000003</c:v>
                </c:pt>
                <c:pt idx="43">
                  <c:v>6.466939</c:v>
                </c:pt>
                <c:pt idx="44">
                  <c:v>5.7753829999999997</c:v>
                </c:pt>
                <c:pt idx="45">
                  <c:v>5.9679029999999997</c:v>
                </c:pt>
                <c:pt idx="46">
                  <c:v>6.2625739999999999</c:v>
                </c:pt>
                <c:pt idx="47">
                  <c:v>5.6940049999999998</c:v>
                </c:pt>
                <c:pt idx="48">
                  <c:v>5.512975</c:v>
                </c:pt>
                <c:pt idx="49">
                  <c:v>4.5010940000000002</c:v>
                </c:pt>
                <c:pt idx="50">
                  <c:v>4.2472770000000004</c:v>
                </c:pt>
                <c:pt idx="51">
                  <c:v>3.618058</c:v>
                </c:pt>
                <c:pt idx="52">
                  <c:v>3.8030379999999999</c:v>
                </c:pt>
                <c:pt idx="53">
                  <c:v>4.3812049999999996</c:v>
                </c:pt>
                <c:pt idx="54">
                  <c:v>4.5231019999999997</c:v>
                </c:pt>
                <c:pt idx="55">
                  <c:v>4.2775179999999997</c:v>
                </c:pt>
                <c:pt idx="56">
                  <c:v>3.9912160000000001</c:v>
                </c:pt>
                <c:pt idx="57">
                  <c:v>4.7878985399999996</c:v>
                </c:pt>
                <c:pt idx="58">
                  <c:v>5</c:v>
                </c:pt>
                <c:pt idx="59">
                  <c:v>5.2</c:v>
                </c:pt>
                <c:pt idx="60">
                  <c:v>4.5</c:v>
                </c:pt>
                <c:pt idx="61">
                  <c:v>4</c:v>
                </c:pt>
                <c:pt idx="62">
                  <c:v>3.2</c:v>
                </c:pt>
                <c:pt idx="63">
                  <c:v>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46-42E7-A2FF-D9728090749C}"/>
            </c:ext>
          </c:extLst>
        </c:ser>
        <c:ser>
          <c:idx val="1"/>
          <c:order val="1"/>
          <c:tx>
            <c:strRef>
              <c:f>'Գծապատկեր 3.Ա.2'!$F$1</c:f>
              <c:strCache>
                <c:ptCount val="1"/>
                <c:pt idx="0">
                  <c:v>Անձնական սպառման ծախսերի հիմնարար գնաճ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3.Ա.2'!$B$5:$B$68</c:f>
              <c:numCache>
                <c:formatCode>0</c:formatCode>
                <c:ptCount val="64"/>
                <c:pt idx="2">
                  <c:v>2019</c:v>
                </c:pt>
                <c:pt idx="14">
                  <c:v>2020</c:v>
                </c:pt>
                <c:pt idx="26">
                  <c:v>2021</c:v>
                </c:pt>
                <c:pt idx="38">
                  <c:v>2022</c:v>
                </c:pt>
                <c:pt idx="50">
                  <c:v>2023</c:v>
                </c:pt>
                <c:pt idx="57">
                  <c:v>2024</c:v>
                </c:pt>
              </c:numCache>
            </c:numRef>
          </c:cat>
          <c:val>
            <c:numRef>
              <c:f>'Գծապատկեր 3.Ա.2'!$F$5:$F$68</c:f>
              <c:numCache>
                <c:formatCode>0.0</c:formatCode>
                <c:ptCount val="64"/>
                <c:pt idx="0">
                  <c:v>1.539687785532351</c:v>
                </c:pt>
                <c:pt idx="1">
                  <c:v>1.6394875630105616</c:v>
                </c:pt>
                <c:pt idx="2">
                  <c:v>2.0844452639036035</c:v>
                </c:pt>
                <c:pt idx="3">
                  <c:v>1.673218815965356</c:v>
                </c:pt>
                <c:pt idx="4">
                  <c:v>1.6637486578771927</c:v>
                </c:pt>
                <c:pt idx="5">
                  <c:v>1.1700422837062661</c:v>
                </c:pt>
                <c:pt idx="6">
                  <c:v>1.3191136481977424</c:v>
                </c:pt>
                <c:pt idx="7">
                  <c:v>0.98255483522933673</c:v>
                </c:pt>
                <c:pt idx="8">
                  <c:v>1.501602672082754</c:v>
                </c:pt>
                <c:pt idx="9">
                  <c:v>1.6415500538212768</c:v>
                </c:pt>
                <c:pt idx="10">
                  <c:v>2.2985413103223209</c:v>
                </c:pt>
                <c:pt idx="11">
                  <c:v>1.1776100653056005</c:v>
                </c:pt>
                <c:pt idx="12">
                  <c:v>-0.911222780569517</c:v>
                </c:pt>
                <c:pt idx="13">
                  <c:v>-1.1465260261408048</c:v>
                </c:pt>
                <c:pt idx="14">
                  <c:v>-0.22565161685122348</c:v>
                </c:pt>
                <c:pt idx="15">
                  <c:v>2.5940884714640333</c:v>
                </c:pt>
                <c:pt idx="16">
                  <c:v>3.3153194588171573</c:v>
                </c:pt>
                <c:pt idx="17">
                  <c:v>3.3024960058166357</c:v>
                </c:pt>
                <c:pt idx="18">
                  <c:v>2.1236643695252724</c:v>
                </c:pt>
                <c:pt idx="19">
                  <c:v>1.2277984205875327</c:v>
                </c:pt>
                <c:pt idx="20">
                  <c:v>1.9318720941266179</c:v>
                </c:pt>
                <c:pt idx="21">
                  <c:v>3.0226604721721628</c:v>
                </c:pt>
                <c:pt idx="22">
                  <c:v>3.5887524632408372</c:v>
                </c:pt>
                <c:pt idx="23">
                  <c:v>3.9509343808723543</c:v>
                </c:pt>
                <c:pt idx="24">
                  <c:v>4.9949655114005509</c:v>
                </c:pt>
                <c:pt idx="25">
                  <c:v>6.264847557254086</c:v>
                </c:pt>
                <c:pt idx="26">
                  <c:v>6.395810930852349</c:v>
                </c:pt>
                <c:pt idx="27">
                  <c:v>5.6731788017919484</c:v>
                </c:pt>
                <c:pt idx="28">
                  <c:v>4.7740993094011515</c:v>
                </c:pt>
                <c:pt idx="29">
                  <c:v>3.7881367631493958</c:v>
                </c:pt>
                <c:pt idx="30">
                  <c:v>4.0212609970674293</c:v>
                </c:pt>
                <c:pt idx="31">
                  <c:v>4.8237680206107143</c:v>
                </c:pt>
                <c:pt idx="32">
                  <c:v>6.4257321031326455</c:v>
                </c:pt>
                <c:pt idx="33">
                  <c:v>6.3728825861709311</c:v>
                </c:pt>
                <c:pt idx="34">
                  <c:v>5.986748271317424</c:v>
                </c:pt>
                <c:pt idx="35">
                  <c:v>5.1468872817328588</c:v>
                </c:pt>
                <c:pt idx="36">
                  <c:v>4.5546694292374355</c:v>
                </c:pt>
                <c:pt idx="37">
                  <c:v>4.3402468960119336</c:v>
                </c:pt>
                <c:pt idx="38">
                  <c:v>5.0212615166548744</c:v>
                </c:pt>
                <c:pt idx="39">
                  <c:v>4.5422435716304221</c:v>
                </c:pt>
                <c:pt idx="40">
                  <c:v>5.2861265573309311</c:v>
                </c:pt>
                <c:pt idx="41">
                  <c:v>4.8610199742776103</c:v>
                </c:pt>
                <c:pt idx="42">
                  <c:v>5.4237169748720362</c:v>
                </c:pt>
                <c:pt idx="43">
                  <c:v>4.3731221452265459</c:v>
                </c:pt>
                <c:pt idx="44">
                  <c:v>4.0869249520252424</c:v>
                </c:pt>
                <c:pt idx="45">
                  <c:v>4.7343802492957821</c:v>
                </c:pt>
                <c:pt idx="46">
                  <c:v>5.0370650334572815</c:v>
                </c:pt>
                <c:pt idx="47">
                  <c:v>4.8293801553890034</c:v>
                </c:pt>
                <c:pt idx="48">
                  <c:v>4.0217604140948993</c:v>
                </c:pt>
                <c:pt idx="49">
                  <c:v>3.735907637233538</c:v>
                </c:pt>
                <c:pt idx="50">
                  <c:v>3.0774693732615219</c:v>
                </c:pt>
                <c:pt idx="51">
                  <c:v>2.3263262588290559</c:v>
                </c:pt>
                <c:pt idx="52">
                  <c:v>1.563235392994045</c:v>
                </c:pt>
                <c:pt idx="53">
                  <c:v>2.1914774014380214</c:v>
                </c:pt>
                <c:pt idx="54">
                  <c:v>2.2894110548721187</c:v>
                </c:pt>
                <c:pt idx="55">
                  <c:v>2.2536814874968059</c:v>
                </c:pt>
                <c:pt idx="56">
                  <c:v>1.545368067956133</c:v>
                </c:pt>
                <c:pt idx="57">
                  <c:v>2.9929592134316749</c:v>
                </c:pt>
                <c:pt idx="58">
                  <c:v>3.6696025707198032</c:v>
                </c:pt>
                <c:pt idx="59">
                  <c:v>4.402144549270588</c:v>
                </c:pt>
                <c:pt idx="60">
                  <c:v>3.3941759777691232</c:v>
                </c:pt>
                <c:pt idx="61">
                  <c:v>2.7684286939879712</c:v>
                </c:pt>
                <c:pt idx="62">
                  <c:v>2.0817403744172225</c:v>
                </c:pt>
                <c:pt idx="63">
                  <c:v>1.7057709182460599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546-42E7-A2FF-D972809074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3071432"/>
        <c:axId val="443068688"/>
      </c:lineChart>
      <c:lineChart>
        <c:grouping val="standard"/>
        <c:varyColors val="0"/>
        <c:ser>
          <c:idx val="2"/>
          <c:order val="2"/>
          <c:tx>
            <c:strRef>
              <c:f>'Գծապատկեր 3.Ա.2'!$G$1</c:f>
              <c:strCache>
                <c:ptCount val="1"/>
                <c:pt idx="0">
                  <c:v>Բնականոն գնաճ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3.Ա.2'!$B$3:$B$68</c:f>
              <c:numCache>
                <c:formatCode>0</c:formatCode>
                <c:ptCount val="66"/>
                <c:pt idx="4">
                  <c:v>2019</c:v>
                </c:pt>
                <c:pt idx="16">
                  <c:v>2020</c:v>
                </c:pt>
                <c:pt idx="28">
                  <c:v>2021</c:v>
                </c:pt>
                <c:pt idx="40">
                  <c:v>2022</c:v>
                </c:pt>
                <c:pt idx="52">
                  <c:v>2023</c:v>
                </c:pt>
                <c:pt idx="59">
                  <c:v>2024</c:v>
                </c:pt>
              </c:numCache>
            </c:numRef>
          </c:cat>
          <c:val>
            <c:numRef>
              <c:f>'Գծապատկեր 3.Ա.2'!$G$5:$G$68</c:f>
              <c:numCache>
                <c:formatCode>0.0</c:formatCode>
                <c:ptCount val="64"/>
                <c:pt idx="0">
                  <c:v>1.8882829816770368</c:v>
                </c:pt>
                <c:pt idx="1">
                  <c:v>1.5789513986201769</c:v>
                </c:pt>
                <c:pt idx="2">
                  <c:v>1.7922750194022683</c:v>
                </c:pt>
                <c:pt idx="3">
                  <c:v>1.9588010549738328</c:v>
                </c:pt>
                <c:pt idx="4">
                  <c:v>2.5322538203091653</c:v>
                </c:pt>
                <c:pt idx="5">
                  <c:v>2.5104761759768621</c:v>
                </c:pt>
                <c:pt idx="6">
                  <c:v>2.5676086295959522</c:v>
                </c:pt>
                <c:pt idx="7">
                  <c:v>2.5329983287668369</c:v>
                </c:pt>
                <c:pt idx="8">
                  <c:v>2.4690984462229721</c:v>
                </c:pt>
                <c:pt idx="9">
                  <c:v>2.6085971996828903</c:v>
                </c:pt>
                <c:pt idx="10">
                  <c:v>2.7927154412761865</c:v>
                </c:pt>
                <c:pt idx="11">
                  <c:v>1.5758213668145231</c:v>
                </c:pt>
                <c:pt idx="12">
                  <c:v>-1.352841041177669</c:v>
                </c:pt>
                <c:pt idx="13">
                  <c:v>-2.9034936163528755</c:v>
                </c:pt>
                <c:pt idx="14">
                  <c:v>-1.8407297017988071</c:v>
                </c:pt>
                <c:pt idx="15">
                  <c:v>2.3732486568646323</c:v>
                </c:pt>
                <c:pt idx="16">
                  <c:v>4.4134543303912892</c:v>
                </c:pt>
                <c:pt idx="17">
                  <c:v>4.605795236966685</c:v>
                </c:pt>
                <c:pt idx="18">
                  <c:v>2.8529432665228001</c:v>
                </c:pt>
                <c:pt idx="19">
                  <c:v>2.3503111144230502</c:v>
                </c:pt>
                <c:pt idx="20">
                  <c:v>2.1420602454443838</c:v>
                </c:pt>
                <c:pt idx="21">
                  <c:v>1.6963755199050183</c:v>
                </c:pt>
                <c:pt idx="22">
                  <c:v>1.2534865372434751</c:v>
                </c:pt>
                <c:pt idx="23">
                  <c:v>1.6586520677665817</c:v>
                </c:pt>
                <c:pt idx="24">
                  <c:v>4.7969469939575333</c:v>
                </c:pt>
                <c:pt idx="25">
                  <c:v>6.9139960046231863</c:v>
                </c:pt>
                <c:pt idx="26">
                  <c:v>9.0237640029322392</c:v>
                </c:pt>
                <c:pt idx="27">
                  <c:v>7.230738311439211</c:v>
                </c:pt>
                <c:pt idx="28">
                  <c:v>5.0803284282052914</c:v>
                </c:pt>
                <c:pt idx="29">
                  <c:v>3.0621251148296551</c:v>
                </c:pt>
                <c:pt idx="30">
                  <c:v>4.3228575940734117</c:v>
                </c:pt>
                <c:pt idx="31">
                  <c:v>6.30840200291766</c:v>
                </c:pt>
                <c:pt idx="32">
                  <c:v>7.8810196274713462</c:v>
                </c:pt>
                <c:pt idx="33">
                  <c:v>7.3687163335380319</c:v>
                </c:pt>
                <c:pt idx="34">
                  <c:v>6.9077217856475386</c:v>
                </c:pt>
                <c:pt idx="35">
                  <c:v>5.357249290900711</c:v>
                </c:pt>
                <c:pt idx="36">
                  <c:v>5.1657711872975369</c:v>
                </c:pt>
                <c:pt idx="37">
                  <c:v>5.2517109685834384</c:v>
                </c:pt>
                <c:pt idx="38">
                  <c:v>6.8239453918301933</c:v>
                </c:pt>
                <c:pt idx="39">
                  <c:v>6.2509681083593591</c:v>
                </c:pt>
                <c:pt idx="40">
                  <c:v>6.1587553753868747</c:v>
                </c:pt>
                <c:pt idx="41">
                  <c:v>5.867225450042838</c:v>
                </c:pt>
                <c:pt idx="42">
                  <c:v>5.8239989154564</c:v>
                </c:pt>
                <c:pt idx="43">
                  <c:v>5.0214284028336351</c:v>
                </c:pt>
                <c:pt idx="44">
                  <c:v>4.2094111651982189</c:v>
                </c:pt>
                <c:pt idx="45">
                  <c:v>4.487040297176236</c:v>
                </c:pt>
                <c:pt idx="46">
                  <c:v>5.1043650846510218</c:v>
                </c:pt>
                <c:pt idx="47">
                  <c:v>4.8954459347827424</c:v>
                </c:pt>
                <c:pt idx="48">
                  <c:v>5.0609661424007868</c:v>
                </c:pt>
                <c:pt idx="49">
                  <c:v>4.6323210269495121</c:v>
                </c:pt>
                <c:pt idx="50">
                  <c:v>4.1073441883636406</c:v>
                </c:pt>
                <c:pt idx="51">
                  <c:v>3.1395678853261302</c:v>
                </c:pt>
                <c:pt idx="52">
                  <c:v>2.6133933156939975</c:v>
                </c:pt>
                <c:pt idx="53">
                  <c:v>3.1131080796120045</c:v>
                </c:pt>
                <c:pt idx="54">
                  <c:v>3.1656120021362426</c:v>
                </c:pt>
                <c:pt idx="55">
                  <c:v>3.4786989433434883</c:v>
                </c:pt>
                <c:pt idx="56">
                  <c:v>3.3028160852937845</c:v>
                </c:pt>
                <c:pt idx="57">
                  <c:v>3.9153473136581169</c:v>
                </c:pt>
                <c:pt idx="58">
                  <c:v>4.1184700447255977</c:v>
                </c:pt>
                <c:pt idx="59">
                  <c:v>4.4558106567818641</c:v>
                </c:pt>
                <c:pt idx="60">
                  <c:v>4.0504010329540847</c:v>
                </c:pt>
                <c:pt idx="61">
                  <c:v>3.2639868172959723</c:v>
                </c:pt>
                <c:pt idx="62">
                  <c:v>2.0814782537307792</c:v>
                </c:pt>
                <c:pt idx="63">
                  <c:v>1.5741982608257103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546-42E7-A2FF-D9728090749C}"/>
            </c:ext>
          </c:extLst>
        </c:ser>
        <c:ser>
          <c:idx val="3"/>
          <c:order val="3"/>
          <c:tx>
            <c:strRef>
              <c:f>'Գծապատկեր 3.Ա.2'!$I$1</c:f>
              <c:strCache>
                <c:ptCount val="1"/>
                <c:pt idx="0">
                  <c:v>Թիրախ</c:v>
                </c:pt>
              </c:strCache>
            </c:strRef>
          </c:tx>
          <c:spPr>
            <a:ln w="19050" cap="rnd">
              <a:solidFill>
                <a:schemeClr val="bg2">
                  <a:lumMod val="75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3.Ա.2'!$B$3:$B$68</c:f>
              <c:numCache>
                <c:formatCode>0</c:formatCode>
                <c:ptCount val="66"/>
                <c:pt idx="4">
                  <c:v>2019</c:v>
                </c:pt>
                <c:pt idx="16">
                  <c:v>2020</c:v>
                </c:pt>
                <c:pt idx="28">
                  <c:v>2021</c:v>
                </c:pt>
                <c:pt idx="40">
                  <c:v>2022</c:v>
                </c:pt>
                <c:pt idx="52">
                  <c:v>2023</c:v>
                </c:pt>
                <c:pt idx="59">
                  <c:v>2024</c:v>
                </c:pt>
              </c:numCache>
            </c:numRef>
          </c:cat>
          <c:val>
            <c:numRef>
              <c:f>'Գծապատկեր 3.Ա.2'!$I$5:$I$68</c:f>
              <c:numCache>
                <c:formatCode>0.0</c:formatCode>
                <c:ptCount val="64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2</c:v>
                </c:pt>
                <c:pt idx="62">
                  <c:v>2</c:v>
                </c:pt>
                <c:pt idx="63" formatCode="General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546-42E7-A2FF-D9728090749C}"/>
            </c:ext>
          </c:extLst>
        </c:ser>
        <c:ser>
          <c:idx val="4"/>
          <c:order val="4"/>
          <c:tx>
            <c:strRef>
              <c:f>'Գծապատկեր 3.Ա.2'!$H$1</c:f>
              <c:strCache>
                <c:ptCount val="1"/>
                <c:pt idx="0">
                  <c:v>Աշխատավարձերի աճ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3.Ա.2'!$B$3:$B$68</c:f>
              <c:numCache>
                <c:formatCode>0</c:formatCode>
                <c:ptCount val="66"/>
                <c:pt idx="4">
                  <c:v>2019</c:v>
                </c:pt>
                <c:pt idx="16">
                  <c:v>2020</c:v>
                </c:pt>
                <c:pt idx="28">
                  <c:v>2021</c:v>
                </c:pt>
                <c:pt idx="40">
                  <c:v>2022</c:v>
                </c:pt>
                <c:pt idx="52">
                  <c:v>2023</c:v>
                </c:pt>
                <c:pt idx="59">
                  <c:v>2024</c:v>
                </c:pt>
              </c:numCache>
            </c:numRef>
          </c:cat>
          <c:val>
            <c:numRef>
              <c:f>'Գծապատկեր 3.Ա.2'!$H$5:$H$68</c:f>
              <c:numCache>
                <c:formatCode>0.0</c:formatCode>
                <c:ptCount val="64"/>
                <c:pt idx="0">
                  <c:v>3.6</c:v>
                </c:pt>
                <c:pt idx="1">
                  <c:v>3.7</c:v>
                </c:pt>
                <c:pt idx="2">
                  <c:v>3.9</c:v>
                </c:pt>
                <c:pt idx="3">
                  <c:v>3.9</c:v>
                </c:pt>
                <c:pt idx="4">
                  <c:v>3.7</c:v>
                </c:pt>
                <c:pt idx="5">
                  <c:v>3.6</c:v>
                </c:pt>
                <c:pt idx="6">
                  <c:v>3.5</c:v>
                </c:pt>
                <c:pt idx="7">
                  <c:v>3.7</c:v>
                </c:pt>
                <c:pt idx="8">
                  <c:v>3.7</c:v>
                </c:pt>
                <c:pt idx="9">
                  <c:v>3.8</c:v>
                </c:pt>
                <c:pt idx="10">
                  <c:v>3.7</c:v>
                </c:pt>
                <c:pt idx="11">
                  <c:v>3.5</c:v>
                </c:pt>
                <c:pt idx="12">
                  <c:v>3.3</c:v>
                </c:pt>
                <c:pt idx="13">
                  <c:v>3.5</c:v>
                </c:pt>
                <c:pt idx="14">
                  <c:v>3.8</c:v>
                </c:pt>
                <c:pt idx="15">
                  <c:v>3.9</c:v>
                </c:pt>
                <c:pt idx="16">
                  <c:v>3.5</c:v>
                </c:pt>
                <c:pt idx="17">
                  <c:v>3.5</c:v>
                </c:pt>
                <c:pt idx="18">
                  <c:v>3.5</c:v>
                </c:pt>
                <c:pt idx="19">
                  <c:v>3.7</c:v>
                </c:pt>
                <c:pt idx="20">
                  <c:v>3.4</c:v>
                </c:pt>
                <c:pt idx="21">
                  <c:v>3.4</c:v>
                </c:pt>
                <c:pt idx="22">
                  <c:v>3.4</c:v>
                </c:pt>
                <c:pt idx="23">
                  <c:v>3.4</c:v>
                </c:pt>
                <c:pt idx="24">
                  <c:v>3.2</c:v>
                </c:pt>
                <c:pt idx="25">
                  <c:v>3</c:v>
                </c:pt>
                <c:pt idx="26">
                  <c:v>3.2</c:v>
                </c:pt>
                <c:pt idx="27">
                  <c:v>3.7</c:v>
                </c:pt>
                <c:pt idx="28">
                  <c:v>3.9</c:v>
                </c:pt>
                <c:pt idx="29">
                  <c:v>4.2</c:v>
                </c:pt>
                <c:pt idx="30">
                  <c:v>4.0999999999999996</c:v>
                </c:pt>
                <c:pt idx="31">
                  <c:v>4.3</c:v>
                </c:pt>
                <c:pt idx="32">
                  <c:v>4.5</c:v>
                </c:pt>
                <c:pt idx="33">
                  <c:v>5.0999999999999996</c:v>
                </c:pt>
                <c:pt idx="34">
                  <c:v>5.8</c:v>
                </c:pt>
                <c:pt idx="35">
                  <c:v>6</c:v>
                </c:pt>
                <c:pt idx="36">
                  <c:v>6</c:v>
                </c:pt>
                <c:pt idx="37">
                  <c:v>6.1</c:v>
                </c:pt>
                <c:pt idx="38">
                  <c:v>6.7</c:v>
                </c:pt>
                <c:pt idx="39">
                  <c:v>6.7</c:v>
                </c:pt>
                <c:pt idx="40">
                  <c:v>6.7</c:v>
                </c:pt>
                <c:pt idx="41">
                  <c:v>6.3</c:v>
                </c:pt>
                <c:pt idx="42">
                  <c:v>6.4</c:v>
                </c:pt>
                <c:pt idx="43">
                  <c:v>6.4</c:v>
                </c:pt>
                <c:pt idx="44">
                  <c:v>6.1</c:v>
                </c:pt>
                <c:pt idx="45">
                  <c:v>6.1</c:v>
                </c:pt>
                <c:pt idx="46">
                  <c:v>6.1</c:v>
                </c:pt>
                <c:pt idx="47">
                  <c:v>6.4</c:v>
                </c:pt>
                <c:pt idx="48">
                  <c:v>6.1</c:v>
                </c:pt>
                <c:pt idx="49">
                  <c:v>6</c:v>
                </c:pt>
                <c:pt idx="50">
                  <c:v>5.6</c:v>
                </c:pt>
                <c:pt idx="51">
                  <c:v>5.7</c:v>
                </c:pt>
                <c:pt idx="52">
                  <c:v>5.3</c:v>
                </c:pt>
                <c:pt idx="53">
                  <c:v>5.2</c:v>
                </c:pt>
                <c:pt idx="54">
                  <c:v>5.2</c:v>
                </c:pt>
                <c:pt idx="55">
                  <c:v>5.2</c:v>
                </c:pt>
                <c:pt idx="56">
                  <c:v>5.2</c:v>
                </c:pt>
                <c:pt idx="57">
                  <c:v>5</c:v>
                </c:pt>
                <c:pt idx="58">
                  <c:v>5</c:v>
                </c:pt>
                <c:pt idx="59">
                  <c:v>4.7</c:v>
                </c:pt>
                <c:pt idx="60">
                  <c:v>5.3</c:v>
                </c:pt>
                <c:pt idx="61">
                  <c:v>5.3</c:v>
                </c:pt>
                <c:pt idx="62">
                  <c:v>5.3</c:v>
                </c:pt>
                <c:pt idx="63" formatCode="General">
                  <c:v>4.7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02-4DD6-88BD-BE61D2D0B3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3074176"/>
        <c:axId val="443066336"/>
      </c:lineChart>
      <c:catAx>
        <c:axId val="443071432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43068688"/>
        <c:crosses val="autoZero"/>
        <c:auto val="1"/>
        <c:lblAlgn val="ctr"/>
        <c:lblOffset val="100"/>
        <c:noMultiLvlLbl val="0"/>
      </c:catAx>
      <c:valAx>
        <c:axId val="443068688"/>
        <c:scaling>
          <c:orientation val="minMax"/>
          <c:min val="-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43071432"/>
        <c:crosses val="autoZero"/>
        <c:crossBetween val="between"/>
      </c:valAx>
      <c:valAx>
        <c:axId val="443066336"/>
        <c:scaling>
          <c:orientation val="minMax"/>
          <c:min val="-4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43074176"/>
        <c:crosses val="max"/>
        <c:crossBetween val="between"/>
      </c:valAx>
      <c:catAx>
        <c:axId val="443074176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4430663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9.0411198600175002E-3"/>
          <c:y val="6.5308226513179459E-4"/>
          <c:w val="0.81525109361329839"/>
          <c:h val="0.23121326639149359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5"/>
          <c:order val="0"/>
          <c:tx>
            <c:strRef>
              <c:f>'Գծապատկեր 3.Ա.3'!$B$1</c:f>
              <c:strCache>
                <c:ptCount val="1"/>
                <c:pt idx="0">
                  <c:v>7 փետրվարի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3.Ա.3'!$A$2:$A$11</c:f>
              <c:numCache>
                <c:formatCode>[$-42B]d\-mmm\-yyyy;@</c:formatCode>
                <c:ptCount val="10"/>
                <c:pt idx="0">
                  <c:v>45536</c:v>
                </c:pt>
                <c:pt idx="1">
                  <c:v>45627</c:v>
                </c:pt>
                <c:pt idx="2">
                  <c:v>45717</c:v>
                </c:pt>
                <c:pt idx="3">
                  <c:v>45809</c:v>
                </c:pt>
                <c:pt idx="4">
                  <c:v>45901</c:v>
                </c:pt>
                <c:pt idx="5">
                  <c:v>45992</c:v>
                </c:pt>
                <c:pt idx="6">
                  <c:v>46082</c:v>
                </c:pt>
                <c:pt idx="7">
                  <c:v>46174</c:v>
                </c:pt>
                <c:pt idx="8">
                  <c:v>46266</c:v>
                </c:pt>
                <c:pt idx="9">
                  <c:v>46357</c:v>
                </c:pt>
              </c:numCache>
            </c:numRef>
          </c:cat>
          <c:val>
            <c:numRef>
              <c:f>'Գծապատկեր 3.Ա.3'!$B$2:$B$11</c:f>
              <c:numCache>
                <c:formatCode>General</c:formatCode>
                <c:ptCount val="10"/>
                <c:pt idx="0">
                  <c:v>443</c:v>
                </c:pt>
                <c:pt idx="1">
                  <c:v>409</c:v>
                </c:pt>
                <c:pt idx="2">
                  <c:v>380</c:v>
                </c:pt>
                <c:pt idx="3">
                  <c:v>359</c:v>
                </c:pt>
                <c:pt idx="4">
                  <c:v>347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DC1-4A4B-B139-27C31840801A}"/>
            </c:ext>
          </c:extLst>
        </c:ser>
        <c:ser>
          <c:idx val="6"/>
          <c:order val="1"/>
          <c:tx>
            <c:strRef>
              <c:f>'Գծապատկեր 3.Ա.3'!$C$1</c:f>
              <c:strCache>
                <c:ptCount val="1"/>
                <c:pt idx="0">
                  <c:v>5 հունիսի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3.Ա.3'!$A$2:$A$11</c:f>
              <c:numCache>
                <c:formatCode>[$-42B]d\-mmm\-yyyy;@</c:formatCode>
                <c:ptCount val="10"/>
                <c:pt idx="0">
                  <c:v>45536</c:v>
                </c:pt>
                <c:pt idx="1">
                  <c:v>45627</c:v>
                </c:pt>
                <c:pt idx="2">
                  <c:v>45717</c:v>
                </c:pt>
                <c:pt idx="3">
                  <c:v>45809</c:v>
                </c:pt>
                <c:pt idx="4">
                  <c:v>45901</c:v>
                </c:pt>
                <c:pt idx="5">
                  <c:v>45992</c:v>
                </c:pt>
                <c:pt idx="6">
                  <c:v>46082</c:v>
                </c:pt>
                <c:pt idx="7">
                  <c:v>46174</c:v>
                </c:pt>
                <c:pt idx="8">
                  <c:v>46266</c:v>
                </c:pt>
                <c:pt idx="9">
                  <c:v>46357</c:v>
                </c:pt>
              </c:numCache>
            </c:numRef>
          </c:cat>
          <c:val>
            <c:numRef>
              <c:f>'Գծապատկեր 3.Ա.3'!$C$2:$C$11</c:f>
              <c:numCache>
                <c:formatCode>0</c:formatCode>
                <c:ptCount val="10"/>
                <c:pt idx="0">
                  <c:v>507</c:v>
                </c:pt>
                <c:pt idx="1">
                  <c:v>481</c:v>
                </c:pt>
                <c:pt idx="2">
                  <c:v>453</c:v>
                </c:pt>
                <c:pt idx="3">
                  <c:v>429</c:v>
                </c:pt>
                <c:pt idx="4">
                  <c:v>411</c:v>
                </c:pt>
                <c:pt idx="5">
                  <c:v>398</c:v>
                </c:pt>
                <c:pt idx="6">
                  <c:v>389</c:v>
                </c:pt>
                <c:pt idx="7">
                  <c:v>383</c:v>
                </c:pt>
                <c:pt idx="8">
                  <c:v>379</c:v>
                </c:pt>
                <c:pt idx="9">
                  <c:v>376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DC1-4A4B-B139-27C31840801A}"/>
            </c:ext>
          </c:extLst>
        </c:ser>
        <c:ser>
          <c:idx val="7"/>
          <c:order val="2"/>
          <c:tx>
            <c:strRef>
              <c:f>'Գծապատկեր 3.Ա.3'!$D$1</c:f>
              <c:strCache>
                <c:ptCount val="1"/>
                <c:pt idx="0">
                  <c:v>4 սեպտեմբերի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3.Ա.3'!$A$2:$A$11</c:f>
              <c:numCache>
                <c:formatCode>[$-42B]d\-mmm\-yyyy;@</c:formatCode>
                <c:ptCount val="10"/>
                <c:pt idx="0">
                  <c:v>45536</c:v>
                </c:pt>
                <c:pt idx="1">
                  <c:v>45627</c:v>
                </c:pt>
                <c:pt idx="2">
                  <c:v>45717</c:v>
                </c:pt>
                <c:pt idx="3">
                  <c:v>45809</c:v>
                </c:pt>
                <c:pt idx="4">
                  <c:v>45901</c:v>
                </c:pt>
                <c:pt idx="5">
                  <c:v>45992</c:v>
                </c:pt>
                <c:pt idx="6">
                  <c:v>46082</c:v>
                </c:pt>
                <c:pt idx="7">
                  <c:v>46174</c:v>
                </c:pt>
                <c:pt idx="8">
                  <c:v>46266</c:v>
                </c:pt>
                <c:pt idx="9">
                  <c:v>46357</c:v>
                </c:pt>
              </c:numCache>
            </c:numRef>
          </c:cat>
          <c:val>
            <c:numRef>
              <c:f>'Գծապատկեր 3.Ա.3'!$D$2:$D$11</c:f>
              <c:numCache>
                <c:formatCode>0</c:formatCode>
                <c:ptCount val="10"/>
                <c:pt idx="0">
                  <c:v>486.73</c:v>
                </c:pt>
                <c:pt idx="1">
                  <c:v>412.43</c:v>
                </c:pt>
                <c:pt idx="2">
                  <c:v>357.43</c:v>
                </c:pt>
                <c:pt idx="3">
                  <c:v>325.97000000000003</c:v>
                </c:pt>
                <c:pt idx="4">
                  <c:v>309.05</c:v>
                </c:pt>
                <c:pt idx="5">
                  <c:v>300.05</c:v>
                </c:pt>
                <c:pt idx="6">
                  <c:v>295.67</c:v>
                </c:pt>
                <c:pt idx="7">
                  <c:v>294.35000000000002</c:v>
                </c:pt>
                <c:pt idx="8">
                  <c:v>295.07</c:v>
                </c:pt>
                <c:pt idx="9">
                  <c:v>296.5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4DC1-4A4B-B139-27C3184080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3066728"/>
        <c:axId val="443076528"/>
      </c:lineChart>
      <c:scatterChart>
        <c:scatterStyle val="lineMarker"/>
        <c:varyColors val="0"/>
        <c:ser>
          <c:idx val="8"/>
          <c:order val="3"/>
          <c:tx>
            <c:strRef>
              <c:f>'Գծապատկեր 3.Ա.3'!$E$1</c:f>
              <c:strCache>
                <c:ptCount val="1"/>
                <c:pt idx="0">
                  <c:v>ԴՊՀ (Fed Dot Plot)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xVal>
            <c:numRef>
              <c:f>'Գծապատկեր 3.Ա.3'!$A$2:$A$11</c:f>
              <c:numCache>
                <c:formatCode>[$-42B]d\-mmm\-yyyy;@</c:formatCode>
                <c:ptCount val="10"/>
                <c:pt idx="0">
                  <c:v>45536</c:v>
                </c:pt>
                <c:pt idx="1">
                  <c:v>45627</c:v>
                </c:pt>
                <c:pt idx="2">
                  <c:v>45717</c:v>
                </c:pt>
                <c:pt idx="3">
                  <c:v>45809</c:v>
                </c:pt>
                <c:pt idx="4">
                  <c:v>45901</c:v>
                </c:pt>
                <c:pt idx="5">
                  <c:v>45992</c:v>
                </c:pt>
                <c:pt idx="6">
                  <c:v>46082</c:v>
                </c:pt>
                <c:pt idx="7">
                  <c:v>46174</c:v>
                </c:pt>
                <c:pt idx="8">
                  <c:v>46266</c:v>
                </c:pt>
                <c:pt idx="9">
                  <c:v>46357</c:v>
                </c:pt>
              </c:numCache>
            </c:numRef>
          </c:xVal>
          <c:yVal>
            <c:numRef>
              <c:f>'Գծապատկեր 3.Ա.3'!$E$2:$E$11</c:f>
              <c:numCache>
                <c:formatCode>General</c:formatCode>
                <c:ptCount val="10"/>
                <c:pt idx="1">
                  <c:v>489</c:v>
                </c:pt>
                <c:pt idx="5">
                  <c:v>425</c:v>
                </c:pt>
                <c:pt idx="9">
                  <c:v>404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4DC1-4A4B-B139-27C3184080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3072216"/>
        <c:axId val="443071824"/>
      </c:scatterChart>
      <c:dateAx>
        <c:axId val="443066728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43076528"/>
        <c:crosses val="autoZero"/>
        <c:auto val="1"/>
        <c:lblOffset val="100"/>
        <c:baseTimeUnit val="months"/>
        <c:majorUnit val="3"/>
        <c:majorTimeUnit val="months"/>
      </c:dateAx>
      <c:valAx>
        <c:axId val="443076528"/>
        <c:scaling>
          <c:orientation val="minMax"/>
          <c:max val="550"/>
          <c:min val="3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43066728"/>
        <c:crosses val="autoZero"/>
        <c:crossBetween val="between"/>
        <c:majorUnit val="50"/>
      </c:valAx>
      <c:valAx>
        <c:axId val="443071824"/>
        <c:scaling>
          <c:orientation val="minMax"/>
          <c:max val="550"/>
          <c:min val="30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43072216"/>
        <c:crosses val="max"/>
        <c:crossBetween val="midCat"/>
        <c:majorUnit val="50"/>
      </c:valAx>
      <c:valAx>
        <c:axId val="443072216"/>
        <c:scaling>
          <c:orientation val="minMax"/>
        </c:scaling>
        <c:delete val="1"/>
        <c:axPos val="b"/>
        <c:numFmt formatCode="[$-42B]d\-mmm\-yyyy;@" sourceLinked="1"/>
        <c:majorTickMark val="out"/>
        <c:minorTickMark val="none"/>
        <c:tickLblPos val="nextTo"/>
        <c:crossAx val="44307182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9448305693631869"/>
          <c:y val="4.5384344720931807E-2"/>
          <c:w val="0.53505608586636177"/>
          <c:h val="0.2246362984138211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'Գծապատկեր 3.Ա.4'!$F$1</c:f>
              <c:strCache>
                <c:ptCount val="1"/>
                <c:pt idx="0">
                  <c:v>Արտահանում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3.Ա.4'!$A$2:$A$11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'Գծապատկեր 3.Ա.4'!$F$2:$F$11</c:f>
              <c:numCache>
                <c:formatCode>General</c:formatCode>
                <c:ptCount val="10"/>
                <c:pt idx="0">
                  <c:v>0.83</c:v>
                </c:pt>
                <c:pt idx="1">
                  <c:v>1</c:v>
                </c:pt>
                <c:pt idx="2">
                  <c:v>0.64</c:v>
                </c:pt>
                <c:pt idx="3">
                  <c:v>-0.18</c:v>
                </c:pt>
                <c:pt idx="4">
                  <c:v>-0.18</c:v>
                </c:pt>
                <c:pt idx="5">
                  <c:v>-0.54</c:v>
                </c:pt>
                <c:pt idx="6">
                  <c:v>-0.6</c:v>
                </c:pt>
                <c:pt idx="7">
                  <c:v>0.2</c:v>
                </c:pt>
                <c:pt idx="8">
                  <c:v>0.6</c:v>
                </c:pt>
                <c:pt idx="9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462-47C9-BBAC-7DF22370AEFC}"/>
            </c:ext>
          </c:extLst>
        </c:ser>
        <c:ser>
          <c:idx val="2"/>
          <c:order val="2"/>
          <c:tx>
            <c:strRef>
              <c:f>'Գծապատկեր 3.Ա.4'!$G$1</c:f>
              <c:strCache>
                <c:ptCount val="1"/>
                <c:pt idx="0">
                  <c:v>Ներմուծում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3.Ա.4'!$A$2:$A$11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'Գծապատկեր 3.Ա.4'!$G$2:$G$11</c:f>
              <c:numCache>
                <c:formatCode>General</c:formatCode>
                <c:ptCount val="10"/>
                <c:pt idx="0">
                  <c:v>-0.12</c:v>
                </c:pt>
                <c:pt idx="1">
                  <c:v>-0.85</c:v>
                </c:pt>
                <c:pt idx="2">
                  <c:v>-1.1399999999999999</c:v>
                </c:pt>
                <c:pt idx="3">
                  <c:v>0.54</c:v>
                </c:pt>
                <c:pt idx="4">
                  <c:v>0.61</c:v>
                </c:pt>
                <c:pt idx="5">
                  <c:v>0.11</c:v>
                </c:pt>
                <c:pt idx="6">
                  <c:v>0.8</c:v>
                </c:pt>
                <c:pt idx="7">
                  <c:v>-0.2</c:v>
                </c:pt>
                <c:pt idx="8">
                  <c:v>0.3</c:v>
                </c:pt>
                <c:pt idx="9">
                  <c:v>-0.2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462-47C9-BBAC-7DF22370AEFC}"/>
            </c:ext>
          </c:extLst>
        </c:ser>
        <c:ser>
          <c:idx val="3"/>
          <c:order val="3"/>
          <c:tx>
            <c:strRef>
              <c:f>'Գծապատկեր 3.Ա.4'!$H$1</c:f>
              <c:strCache>
                <c:ptCount val="1"/>
                <c:pt idx="0">
                  <c:v>Պաշարներ (Մնացորդ)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3.Ա.4'!$A$2:$A$11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'Գծապատկեր 3.Ա.4'!$H$2:$H$11</c:f>
              <c:numCache>
                <c:formatCode>General</c:formatCode>
                <c:ptCount val="10"/>
                <c:pt idx="0">
                  <c:v>0</c:v>
                </c:pt>
                <c:pt idx="1">
                  <c:v>0.18000000000000005</c:v>
                </c:pt>
                <c:pt idx="2">
                  <c:v>3.9999999999999813E-2</c:v>
                </c:pt>
                <c:pt idx="3">
                  <c:v>-8.0000000000000016E-2</c:v>
                </c:pt>
                <c:pt idx="4">
                  <c:v>-0.44</c:v>
                </c:pt>
                <c:pt idx="5">
                  <c:v>0.38</c:v>
                </c:pt>
                <c:pt idx="6">
                  <c:v>-0.54</c:v>
                </c:pt>
                <c:pt idx="7">
                  <c:v>-0.47000000000000003</c:v>
                </c:pt>
                <c:pt idx="8">
                  <c:v>-0.33999999999999991</c:v>
                </c:pt>
                <c:pt idx="9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462-47C9-BBAC-7DF22370AEFC}"/>
            </c:ext>
          </c:extLst>
        </c:ser>
        <c:ser>
          <c:idx val="4"/>
          <c:order val="4"/>
          <c:tx>
            <c:strRef>
              <c:f>'Գծապատկեր 3.Ա.4'!$E$1</c:f>
              <c:strCache>
                <c:ptCount val="1"/>
                <c:pt idx="0">
                  <c:v>Ներքին պահանջարկ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'Գծապատկեր 3.Ա.4'!$A$2:$A$11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'Գծապատկեր 3.Ա.4'!$E$2:$E$11</c:f>
              <c:numCache>
                <c:formatCode>General</c:formatCode>
                <c:ptCount val="10"/>
                <c:pt idx="0">
                  <c:v>-0.06</c:v>
                </c:pt>
                <c:pt idx="1">
                  <c:v>0.48</c:v>
                </c:pt>
                <c:pt idx="2">
                  <c:v>0.92</c:v>
                </c:pt>
                <c:pt idx="3">
                  <c:v>-0.37</c:v>
                </c:pt>
                <c:pt idx="4">
                  <c:v>9.9999999999999992E-2</c:v>
                </c:pt>
                <c:pt idx="5">
                  <c:v>0.17</c:v>
                </c:pt>
                <c:pt idx="6">
                  <c:v>0.35000000000000003</c:v>
                </c:pt>
                <c:pt idx="7">
                  <c:v>0.41000000000000003</c:v>
                </c:pt>
                <c:pt idx="8">
                  <c:v>-0.25</c:v>
                </c:pt>
                <c:pt idx="9">
                  <c:v>-0.5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DB3-4F39-A7FA-87953B4A5B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43064376"/>
        <c:axId val="443067904"/>
      </c:barChart>
      <c:lineChart>
        <c:grouping val="standard"/>
        <c:varyColors val="0"/>
        <c:ser>
          <c:idx val="0"/>
          <c:order val="0"/>
          <c:tx>
            <c:strRef>
              <c:f>'Գծապատկեր 3.Ա.4'!$B$1</c:f>
              <c:strCache>
                <c:ptCount val="1"/>
                <c:pt idx="0">
                  <c:v>ՀՆԱ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3.Ա.4'!$A$2:$A$11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'Գծապատկեր 3.Ա.4'!$B$2:$B$11</c:f>
              <c:numCache>
                <c:formatCode>General</c:formatCode>
                <c:ptCount val="10"/>
                <c:pt idx="0">
                  <c:v>0.65</c:v>
                </c:pt>
                <c:pt idx="1">
                  <c:v>0.81</c:v>
                </c:pt>
                <c:pt idx="2">
                  <c:v>0.46</c:v>
                </c:pt>
                <c:pt idx="3">
                  <c:v>-0.09</c:v>
                </c:pt>
                <c:pt idx="4">
                  <c:v>0.09</c:v>
                </c:pt>
                <c:pt idx="5">
                  <c:v>0.12</c:v>
                </c:pt>
                <c:pt idx="6">
                  <c:v>0.01</c:v>
                </c:pt>
                <c:pt idx="7">
                  <c:v>-0.06</c:v>
                </c:pt>
                <c:pt idx="8">
                  <c:v>0.31</c:v>
                </c:pt>
                <c:pt idx="9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462-47C9-BBAC-7DF22370AE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3065160"/>
        <c:axId val="443073392"/>
      </c:lineChart>
      <c:catAx>
        <c:axId val="443064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43067904"/>
        <c:crosses val="autoZero"/>
        <c:auto val="1"/>
        <c:lblAlgn val="ctr"/>
        <c:lblOffset val="100"/>
        <c:noMultiLvlLbl val="0"/>
      </c:catAx>
      <c:valAx>
        <c:axId val="443067904"/>
        <c:scaling>
          <c:orientation val="minMax"/>
          <c:max val="2"/>
          <c:min val="-1.5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43064376"/>
        <c:crosses val="autoZero"/>
        <c:crossBetween val="between"/>
        <c:majorUnit val="0.5"/>
      </c:valAx>
      <c:valAx>
        <c:axId val="443073392"/>
        <c:scaling>
          <c:orientation val="minMax"/>
          <c:max val="1.5"/>
          <c:min val="-1.5"/>
        </c:scaling>
        <c:delete val="0"/>
        <c:axPos val="r"/>
        <c:numFmt formatCode="#,##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43065160"/>
        <c:crosses val="max"/>
        <c:crossBetween val="between"/>
        <c:majorUnit val="0.5"/>
      </c:valAx>
      <c:catAx>
        <c:axId val="4430651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430733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delete val="1"/>
      </c:legendEntry>
      <c:layout>
        <c:manualLayout>
          <c:xMode val="edge"/>
          <c:yMode val="edge"/>
          <c:x val="8.001793525809274E-2"/>
          <c:y val="3.338509259769102E-2"/>
          <c:w val="0.84551968503937003"/>
          <c:h val="0.1299249307123323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3.Ա.5'!$B$1</c:f>
              <c:strCache>
                <c:ptCount val="1"/>
                <c:pt idx="0">
                  <c:v>Ընդհանուր PMI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3.Ա.5'!$A$2:$A$24</c:f>
              <c:strCache>
                <c:ptCount val="23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</c:strCache>
            </c:strRef>
          </c:cat>
          <c:val>
            <c:numRef>
              <c:f>'Գծապատկեր 3.Ա.5'!$B$2:$B$24</c:f>
              <c:numCache>
                <c:formatCode>General</c:formatCode>
                <c:ptCount val="23"/>
                <c:pt idx="0">
                  <c:v>47.3</c:v>
                </c:pt>
                <c:pt idx="1">
                  <c:v>47.8</c:v>
                </c:pt>
                <c:pt idx="2">
                  <c:v>49.3</c:v>
                </c:pt>
                <c:pt idx="3">
                  <c:v>50.3</c:v>
                </c:pt>
                <c:pt idx="4">
                  <c:v>52</c:v>
                </c:pt>
                <c:pt idx="5">
                  <c:v>53.7</c:v>
                </c:pt>
                <c:pt idx="6">
                  <c:v>54.1</c:v>
                </c:pt>
                <c:pt idx="7">
                  <c:v>52.8</c:v>
                </c:pt>
                <c:pt idx="8">
                  <c:v>49.9</c:v>
                </c:pt>
                <c:pt idx="9">
                  <c:v>48.6</c:v>
                </c:pt>
                <c:pt idx="10">
                  <c:v>46.7</c:v>
                </c:pt>
                <c:pt idx="11">
                  <c:v>47.2</c:v>
                </c:pt>
                <c:pt idx="12">
                  <c:v>46.5</c:v>
                </c:pt>
                <c:pt idx="13">
                  <c:v>47.1</c:v>
                </c:pt>
                <c:pt idx="14">
                  <c:v>47.6</c:v>
                </c:pt>
                <c:pt idx="15">
                  <c:v>47.9</c:v>
                </c:pt>
                <c:pt idx="16">
                  <c:v>49.2</c:v>
                </c:pt>
                <c:pt idx="17">
                  <c:v>51.4</c:v>
                </c:pt>
                <c:pt idx="18">
                  <c:v>51.7</c:v>
                </c:pt>
                <c:pt idx="19">
                  <c:v>52.2</c:v>
                </c:pt>
                <c:pt idx="20">
                  <c:v>50.9</c:v>
                </c:pt>
                <c:pt idx="21">
                  <c:v>50.2</c:v>
                </c:pt>
                <c:pt idx="22">
                  <c:v>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3E-48E3-A660-423574413BAD}"/>
            </c:ext>
          </c:extLst>
        </c:ser>
        <c:ser>
          <c:idx val="2"/>
          <c:order val="2"/>
          <c:tx>
            <c:strRef>
              <c:f>'Գծապատկեր 3.Ա.5'!$D$1</c:f>
              <c:strCache>
                <c:ptCount val="1"/>
                <c:pt idx="0">
                  <c:v>Ծառայությունների PMI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3.Ա.5'!$A$2:$A$24</c:f>
              <c:strCache>
                <c:ptCount val="23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</c:strCache>
            </c:strRef>
          </c:cat>
          <c:val>
            <c:numRef>
              <c:f>'Գծապատկեր 3.Ա.5'!$D$2:$D$24</c:f>
              <c:numCache>
                <c:formatCode>General</c:formatCode>
                <c:ptCount val="23"/>
                <c:pt idx="0">
                  <c:v>48.6</c:v>
                </c:pt>
                <c:pt idx="1">
                  <c:v>48.5</c:v>
                </c:pt>
                <c:pt idx="2">
                  <c:v>49.8</c:v>
                </c:pt>
                <c:pt idx="3">
                  <c:v>50.8</c:v>
                </c:pt>
                <c:pt idx="4">
                  <c:v>52.7</c:v>
                </c:pt>
                <c:pt idx="5">
                  <c:v>55</c:v>
                </c:pt>
                <c:pt idx="6">
                  <c:v>56.2</c:v>
                </c:pt>
                <c:pt idx="7">
                  <c:v>55.1</c:v>
                </c:pt>
                <c:pt idx="8">
                  <c:v>52</c:v>
                </c:pt>
                <c:pt idx="9">
                  <c:v>50.9</c:v>
                </c:pt>
                <c:pt idx="10">
                  <c:v>47.9</c:v>
                </c:pt>
                <c:pt idx="11">
                  <c:v>48.7</c:v>
                </c:pt>
                <c:pt idx="12">
                  <c:v>47.8</c:v>
                </c:pt>
                <c:pt idx="13">
                  <c:v>48.2</c:v>
                </c:pt>
                <c:pt idx="14">
                  <c:v>48.8</c:v>
                </c:pt>
                <c:pt idx="15">
                  <c:v>48.4</c:v>
                </c:pt>
                <c:pt idx="16">
                  <c:v>50.2</c:v>
                </c:pt>
                <c:pt idx="17">
                  <c:v>51.5</c:v>
                </c:pt>
                <c:pt idx="18">
                  <c:v>53.3</c:v>
                </c:pt>
                <c:pt idx="19">
                  <c:v>53.2</c:v>
                </c:pt>
                <c:pt idx="20">
                  <c:v>52.8</c:v>
                </c:pt>
                <c:pt idx="21">
                  <c:v>51.9</c:v>
                </c:pt>
                <c:pt idx="22">
                  <c:v>52.9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83E-48E3-A660-423574413BAD}"/>
            </c:ext>
          </c:extLst>
        </c:ser>
        <c:ser>
          <c:idx val="3"/>
          <c:order val="3"/>
          <c:tx>
            <c:strRef>
              <c:f>'Գծապատկեր 3.Ա.5'!$E$1</c:f>
              <c:strCache>
                <c:ptCount val="1"/>
                <c:pt idx="0">
                  <c:v>Բեկումնային կետ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'Գծապատկեր 3.Ա.5'!$A$2:$A$24</c:f>
              <c:strCache>
                <c:ptCount val="23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</c:strCache>
            </c:strRef>
          </c:cat>
          <c:val>
            <c:numRef>
              <c:f>'Գծապատկեր 3.Ա.5'!$E$2:$E$24</c:f>
              <c:numCache>
                <c:formatCode>General</c:formatCode>
                <c:ptCount val="23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83E-48E3-A660-423574413B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3069472"/>
        <c:axId val="443072608"/>
      </c:lineChart>
      <c:lineChart>
        <c:grouping val="standard"/>
        <c:varyColors val="0"/>
        <c:ser>
          <c:idx val="1"/>
          <c:order val="1"/>
          <c:tx>
            <c:strRef>
              <c:f>'Գծապատկեր 3.Ա.5'!$C$1</c:f>
              <c:strCache>
                <c:ptCount val="1"/>
                <c:pt idx="0">
                  <c:v>Մշակող արդյունաբերության PMI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3.Ա.5'!$A$2:$A$24</c:f>
              <c:strCache>
                <c:ptCount val="23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</c:strCache>
            </c:strRef>
          </c:cat>
          <c:val>
            <c:numRef>
              <c:f>'Գծապատկեր 3.Ա.5'!$C$2:$C$24</c:f>
              <c:numCache>
                <c:formatCode>General</c:formatCode>
                <c:ptCount val="23"/>
                <c:pt idx="0">
                  <c:v>46.4</c:v>
                </c:pt>
                <c:pt idx="1">
                  <c:v>47.1</c:v>
                </c:pt>
                <c:pt idx="2">
                  <c:v>47.8</c:v>
                </c:pt>
                <c:pt idx="3">
                  <c:v>48.8</c:v>
                </c:pt>
                <c:pt idx="4">
                  <c:v>48.5</c:v>
                </c:pt>
                <c:pt idx="5">
                  <c:v>47.3</c:v>
                </c:pt>
                <c:pt idx="6">
                  <c:v>45.8</c:v>
                </c:pt>
                <c:pt idx="7">
                  <c:v>44.8</c:v>
                </c:pt>
                <c:pt idx="8">
                  <c:v>43.4</c:v>
                </c:pt>
                <c:pt idx="9">
                  <c:v>42.7</c:v>
                </c:pt>
                <c:pt idx="10">
                  <c:v>43.5</c:v>
                </c:pt>
                <c:pt idx="11">
                  <c:v>43.4</c:v>
                </c:pt>
                <c:pt idx="12">
                  <c:v>43.1</c:v>
                </c:pt>
                <c:pt idx="13">
                  <c:v>44.2</c:v>
                </c:pt>
                <c:pt idx="14">
                  <c:v>44.4</c:v>
                </c:pt>
                <c:pt idx="15">
                  <c:v>46.6</c:v>
                </c:pt>
                <c:pt idx="16">
                  <c:v>46.5</c:v>
                </c:pt>
                <c:pt idx="17">
                  <c:v>46.1</c:v>
                </c:pt>
                <c:pt idx="18">
                  <c:v>45.7</c:v>
                </c:pt>
                <c:pt idx="19">
                  <c:v>47.3</c:v>
                </c:pt>
                <c:pt idx="20">
                  <c:v>45.8</c:v>
                </c:pt>
                <c:pt idx="21">
                  <c:v>45.8</c:v>
                </c:pt>
                <c:pt idx="22">
                  <c:v>45.8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3E-48E3-A660-423574413B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3067120"/>
        <c:axId val="443074960"/>
      </c:lineChart>
      <c:catAx>
        <c:axId val="443069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43072608"/>
        <c:crosses val="autoZero"/>
        <c:auto val="1"/>
        <c:lblAlgn val="ctr"/>
        <c:lblOffset val="100"/>
        <c:noMultiLvlLbl val="1"/>
      </c:catAx>
      <c:valAx>
        <c:axId val="443072608"/>
        <c:scaling>
          <c:orientation val="minMax"/>
          <c:max val="60"/>
          <c:min val="4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43069472"/>
        <c:crosses val="autoZero"/>
        <c:crossBetween val="between"/>
        <c:majorUnit val="5"/>
      </c:valAx>
      <c:valAx>
        <c:axId val="443074960"/>
        <c:scaling>
          <c:orientation val="minMax"/>
          <c:max val="60"/>
          <c:min val="4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43067120"/>
        <c:crosses val="max"/>
        <c:crossBetween val="between"/>
        <c:minorUnit val="5"/>
      </c:valAx>
      <c:catAx>
        <c:axId val="4430671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430749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2"/>
        <c:delete val="1"/>
      </c:legendEntry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502777777777778E-2"/>
          <c:y val="5.312078997118367E-2"/>
          <c:w val="0.88994444444444443"/>
          <c:h val="0.8403975552007048"/>
        </c:manualLayout>
      </c:layout>
      <c:lineChart>
        <c:grouping val="standard"/>
        <c:varyColors val="0"/>
        <c:ser>
          <c:idx val="1"/>
          <c:order val="1"/>
          <c:tx>
            <c:strRef>
              <c:f>'Գծապատկեր 3.Ա.6'!$C$1</c:f>
              <c:strCache>
                <c:ptCount val="1"/>
                <c:pt idx="0">
                  <c:v>Բնականոն գնաճ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3.Ա.6'!$A$2:$A$69</c:f>
              <c:strCache>
                <c:ptCount val="68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2024-07</c:v>
                </c:pt>
              </c:strCache>
            </c:strRef>
          </c:cat>
          <c:val>
            <c:numRef>
              <c:f>'Գծապատկեր 3.Ա.6'!$C$2:$C$68</c:f>
              <c:numCache>
                <c:formatCode>General</c:formatCode>
                <c:ptCount val="67"/>
                <c:pt idx="0">
                  <c:v>1.1000000000000001</c:v>
                </c:pt>
                <c:pt idx="1">
                  <c:v>1</c:v>
                </c:pt>
                <c:pt idx="2">
                  <c:v>0.8</c:v>
                </c:pt>
                <c:pt idx="3">
                  <c:v>1.3</c:v>
                </c:pt>
                <c:pt idx="4">
                  <c:v>0.8</c:v>
                </c:pt>
                <c:pt idx="5">
                  <c:v>1.1000000000000001</c:v>
                </c:pt>
                <c:pt idx="6">
                  <c:v>0.9</c:v>
                </c:pt>
                <c:pt idx="7">
                  <c:v>0.9</c:v>
                </c:pt>
                <c:pt idx="8">
                  <c:v>1</c:v>
                </c:pt>
                <c:pt idx="9">
                  <c:v>1.1000000000000001</c:v>
                </c:pt>
                <c:pt idx="10">
                  <c:v>1.3</c:v>
                </c:pt>
                <c:pt idx="11">
                  <c:v>1.3</c:v>
                </c:pt>
                <c:pt idx="12">
                  <c:v>1.1000000000000001</c:v>
                </c:pt>
                <c:pt idx="13">
                  <c:v>1.2</c:v>
                </c:pt>
                <c:pt idx="14">
                  <c:v>1</c:v>
                </c:pt>
                <c:pt idx="15">
                  <c:v>0.9</c:v>
                </c:pt>
                <c:pt idx="16">
                  <c:v>0.9</c:v>
                </c:pt>
                <c:pt idx="17">
                  <c:v>0.8</c:v>
                </c:pt>
                <c:pt idx="18">
                  <c:v>1.2</c:v>
                </c:pt>
                <c:pt idx="19">
                  <c:v>0.4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1.4</c:v>
                </c:pt>
                <c:pt idx="25">
                  <c:v>1.1000000000000001</c:v>
                </c:pt>
                <c:pt idx="26">
                  <c:v>0.9</c:v>
                </c:pt>
                <c:pt idx="27">
                  <c:v>0.7</c:v>
                </c:pt>
                <c:pt idx="28">
                  <c:v>1</c:v>
                </c:pt>
                <c:pt idx="29">
                  <c:v>0.9</c:v>
                </c:pt>
                <c:pt idx="30">
                  <c:v>0.7</c:v>
                </c:pt>
                <c:pt idx="31">
                  <c:v>1.6</c:v>
                </c:pt>
                <c:pt idx="32">
                  <c:v>1.9</c:v>
                </c:pt>
                <c:pt idx="33">
                  <c:v>2</c:v>
                </c:pt>
                <c:pt idx="34">
                  <c:v>2.6</c:v>
                </c:pt>
                <c:pt idx="35">
                  <c:v>2.6</c:v>
                </c:pt>
                <c:pt idx="36">
                  <c:v>2.2999999999999998</c:v>
                </c:pt>
                <c:pt idx="37">
                  <c:v>2.7</c:v>
                </c:pt>
                <c:pt idx="38">
                  <c:v>3</c:v>
                </c:pt>
                <c:pt idx="39">
                  <c:v>3.5</c:v>
                </c:pt>
                <c:pt idx="40">
                  <c:v>3.8</c:v>
                </c:pt>
                <c:pt idx="41">
                  <c:v>3.7</c:v>
                </c:pt>
                <c:pt idx="42">
                  <c:v>4</c:v>
                </c:pt>
                <c:pt idx="43">
                  <c:v>4.3</c:v>
                </c:pt>
                <c:pt idx="44">
                  <c:v>4.8</c:v>
                </c:pt>
                <c:pt idx="45">
                  <c:v>5</c:v>
                </c:pt>
                <c:pt idx="46">
                  <c:v>5</c:v>
                </c:pt>
                <c:pt idx="47">
                  <c:v>5.2</c:v>
                </c:pt>
                <c:pt idx="48">
                  <c:v>5.3</c:v>
                </c:pt>
                <c:pt idx="49">
                  <c:v>5.6</c:v>
                </c:pt>
                <c:pt idx="50">
                  <c:v>5.7</c:v>
                </c:pt>
                <c:pt idx="51">
                  <c:v>5.6</c:v>
                </c:pt>
                <c:pt idx="52">
                  <c:v>5.3</c:v>
                </c:pt>
                <c:pt idx="53">
                  <c:v>5.5</c:v>
                </c:pt>
                <c:pt idx="54">
                  <c:v>5.5</c:v>
                </c:pt>
                <c:pt idx="55">
                  <c:v>5.3</c:v>
                </c:pt>
                <c:pt idx="56">
                  <c:v>4.5</c:v>
                </c:pt>
                <c:pt idx="57">
                  <c:v>4.2</c:v>
                </c:pt>
                <c:pt idx="58">
                  <c:v>3.6</c:v>
                </c:pt>
                <c:pt idx="59">
                  <c:v>3.4</c:v>
                </c:pt>
                <c:pt idx="60">
                  <c:v>3.3</c:v>
                </c:pt>
                <c:pt idx="61">
                  <c:v>3.1</c:v>
                </c:pt>
                <c:pt idx="62">
                  <c:v>2.9</c:v>
                </c:pt>
                <c:pt idx="63">
                  <c:v>2.7</c:v>
                </c:pt>
                <c:pt idx="64">
                  <c:v>2.9</c:v>
                </c:pt>
                <c:pt idx="65">
                  <c:v>2.9</c:v>
                </c:pt>
                <c:pt idx="66">
                  <c:v>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58-480B-8A73-3DC6B62A96F4}"/>
            </c:ext>
          </c:extLst>
        </c:ser>
        <c:ser>
          <c:idx val="2"/>
          <c:order val="2"/>
          <c:tx>
            <c:strRef>
              <c:f>'Գծապատկեր 3.Ա.6'!$D$1</c:f>
              <c:strCache>
                <c:ptCount val="1"/>
                <c:pt idx="0">
                  <c:v>Գնաճային սպասումներ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3.Ա.6'!$A$2:$A$69</c:f>
              <c:strCache>
                <c:ptCount val="68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2024-07</c:v>
                </c:pt>
              </c:strCache>
            </c:strRef>
          </c:cat>
          <c:val>
            <c:numRef>
              <c:f>'Գծապատկեր 3.Ա.6'!$D$2:$D$68</c:f>
              <c:numCache>
                <c:formatCode>General</c:formatCode>
                <c:ptCount val="67"/>
                <c:pt idx="14">
                  <c:v>2.8</c:v>
                </c:pt>
                <c:pt idx="15">
                  <c:v>2.5</c:v>
                </c:pt>
                <c:pt idx="16">
                  <c:v>2.1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1.9</c:v>
                </c:pt>
                <c:pt idx="21">
                  <c:v>2</c:v>
                </c:pt>
                <c:pt idx="22">
                  <c:v>1.9</c:v>
                </c:pt>
                <c:pt idx="23">
                  <c:v>1.9</c:v>
                </c:pt>
                <c:pt idx="24">
                  <c:v>1.9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2.1</c:v>
                </c:pt>
                <c:pt idx="30">
                  <c:v>2.1</c:v>
                </c:pt>
                <c:pt idx="31">
                  <c:v>2.4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3.2</c:v>
                </c:pt>
                <c:pt idx="37">
                  <c:v>5</c:v>
                </c:pt>
                <c:pt idx="38">
                  <c:v>5</c:v>
                </c:pt>
                <c:pt idx="39">
                  <c:v>4.9000000000000004</c:v>
                </c:pt>
                <c:pt idx="40">
                  <c:v>5</c:v>
                </c:pt>
                <c:pt idx="41">
                  <c:v>5</c:v>
                </c:pt>
                <c:pt idx="42">
                  <c:v>5</c:v>
                </c:pt>
                <c:pt idx="43">
                  <c:v>5.0999999999999996</c:v>
                </c:pt>
                <c:pt idx="44">
                  <c:v>5.4</c:v>
                </c:pt>
                <c:pt idx="45">
                  <c:v>5</c:v>
                </c:pt>
                <c:pt idx="46">
                  <c:v>5</c:v>
                </c:pt>
                <c:pt idx="47">
                  <c:v>4.9000000000000004</c:v>
                </c:pt>
                <c:pt idx="48">
                  <c:v>4.5999999999999996</c:v>
                </c:pt>
                <c:pt idx="49">
                  <c:v>5</c:v>
                </c:pt>
                <c:pt idx="50">
                  <c:v>4.0999999999999996</c:v>
                </c:pt>
                <c:pt idx="51">
                  <c:v>3.9</c:v>
                </c:pt>
                <c:pt idx="52">
                  <c:v>3.4</c:v>
                </c:pt>
                <c:pt idx="53">
                  <c:v>3.4</c:v>
                </c:pt>
                <c:pt idx="54">
                  <c:v>3.5</c:v>
                </c:pt>
                <c:pt idx="55">
                  <c:v>4</c:v>
                </c:pt>
                <c:pt idx="56">
                  <c:v>4</c:v>
                </c:pt>
                <c:pt idx="57">
                  <c:v>3.5</c:v>
                </c:pt>
                <c:pt idx="58">
                  <c:v>3.2</c:v>
                </c:pt>
                <c:pt idx="59">
                  <c:v>3.2</c:v>
                </c:pt>
                <c:pt idx="60">
                  <c:v>3.3</c:v>
                </c:pt>
                <c:pt idx="61">
                  <c:v>3.1</c:v>
                </c:pt>
                <c:pt idx="62">
                  <c:v>3</c:v>
                </c:pt>
                <c:pt idx="63">
                  <c:v>2.9</c:v>
                </c:pt>
                <c:pt idx="64">
                  <c:v>2.8</c:v>
                </c:pt>
                <c:pt idx="65">
                  <c:v>2.8</c:v>
                </c:pt>
                <c:pt idx="66">
                  <c:v>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058-480B-8A73-3DC6B62A96F4}"/>
            </c:ext>
          </c:extLst>
        </c:ser>
        <c:ser>
          <c:idx val="4"/>
          <c:order val="3"/>
          <c:tx>
            <c:strRef>
              <c:f>'Գծապատկեր 3.Ա.6'!$E$1</c:f>
              <c:strCache>
                <c:ptCount val="1"/>
              </c:strCache>
            </c:strRef>
          </c:tx>
          <c:spPr>
            <a:ln w="19050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3.Ա.6'!$A$2:$A$69</c:f>
              <c:strCache>
                <c:ptCount val="68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2024-07</c:v>
                </c:pt>
              </c:strCache>
            </c:strRef>
          </c:cat>
          <c:val>
            <c:numRef>
              <c:f>'Գծապատկեր 3.Ա.6'!$E$2:$E$68</c:f>
              <c:numCache>
                <c:formatCode>General</c:formatCode>
                <c:ptCount val="67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2</c:v>
                </c:pt>
                <c:pt idx="62">
                  <c:v>2</c:v>
                </c:pt>
                <c:pt idx="63">
                  <c:v>2</c:v>
                </c:pt>
                <c:pt idx="64">
                  <c:v>2</c:v>
                </c:pt>
                <c:pt idx="65">
                  <c:v>2</c:v>
                </c:pt>
                <c:pt idx="66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058-480B-8A73-3DC6B62A96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3067512"/>
        <c:axId val="443074568"/>
      </c:lineChart>
      <c:lineChart>
        <c:grouping val="standard"/>
        <c:varyColors val="0"/>
        <c:ser>
          <c:idx val="0"/>
          <c:order val="0"/>
          <c:tx>
            <c:strRef>
              <c:f>'Գծապատկեր 3.Ա.6'!$B$1</c:f>
              <c:strCache>
                <c:ptCount val="1"/>
                <c:pt idx="0">
                  <c:v>Ծառայությունների գնաճ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3.Ա.6'!$A$2:$A$69</c:f>
              <c:strCache>
                <c:ptCount val="68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2024-07</c:v>
                </c:pt>
              </c:strCache>
            </c:strRef>
          </c:cat>
          <c:val>
            <c:numRef>
              <c:f>'Գծապատկեր 3.Ա.6'!$B$2:$B$68</c:f>
              <c:numCache>
                <c:formatCode>General</c:formatCode>
                <c:ptCount val="67"/>
                <c:pt idx="0">
                  <c:v>1.6</c:v>
                </c:pt>
                <c:pt idx="1">
                  <c:v>1.4</c:v>
                </c:pt>
                <c:pt idx="2">
                  <c:v>1.1000000000000001</c:v>
                </c:pt>
                <c:pt idx="3">
                  <c:v>1.9</c:v>
                </c:pt>
                <c:pt idx="4">
                  <c:v>1</c:v>
                </c:pt>
                <c:pt idx="5">
                  <c:v>1.6</c:v>
                </c:pt>
                <c:pt idx="6">
                  <c:v>1.2</c:v>
                </c:pt>
                <c:pt idx="7">
                  <c:v>1.3</c:v>
                </c:pt>
                <c:pt idx="8">
                  <c:v>1.5</c:v>
                </c:pt>
                <c:pt idx="9">
                  <c:v>1.5</c:v>
                </c:pt>
                <c:pt idx="10">
                  <c:v>1.9</c:v>
                </c:pt>
                <c:pt idx="11">
                  <c:v>1.8</c:v>
                </c:pt>
                <c:pt idx="12">
                  <c:v>1.5</c:v>
                </c:pt>
                <c:pt idx="13">
                  <c:v>1.6</c:v>
                </c:pt>
                <c:pt idx="14">
                  <c:v>1.3</c:v>
                </c:pt>
                <c:pt idx="15">
                  <c:v>1.2</c:v>
                </c:pt>
                <c:pt idx="16">
                  <c:v>1.3</c:v>
                </c:pt>
                <c:pt idx="17">
                  <c:v>1.2</c:v>
                </c:pt>
                <c:pt idx="18">
                  <c:v>0.9</c:v>
                </c:pt>
                <c:pt idx="19">
                  <c:v>0.7</c:v>
                </c:pt>
                <c:pt idx="20">
                  <c:v>0.5</c:v>
                </c:pt>
                <c:pt idx="21">
                  <c:v>0.4</c:v>
                </c:pt>
                <c:pt idx="22">
                  <c:v>0.6</c:v>
                </c:pt>
                <c:pt idx="23">
                  <c:v>0.7</c:v>
                </c:pt>
                <c:pt idx="24">
                  <c:v>1.4</c:v>
                </c:pt>
                <c:pt idx="25">
                  <c:v>1.2</c:v>
                </c:pt>
                <c:pt idx="26">
                  <c:v>1.3</c:v>
                </c:pt>
                <c:pt idx="27">
                  <c:v>0.9</c:v>
                </c:pt>
                <c:pt idx="28">
                  <c:v>1.1000000000000001</c:v>
                </c:pt>
                <c:pt idx="29">
                  <c:v>0.7</c:v>
                </c:pt>
                <c:pt idx="30">
                  <c:v>0.9</c:v>
                </c:pt>
                <c:pt idx="31">
                  <c:v>1.1000000000000001</c:v>
                </c:pt>
                <c:pt idx="32">
                  <c:v>1.7</c:v>
                </c:pt>
                <c:pt idx="33">
                  <c:v>2.1</c:v>
                </c:pt>
                <c:pt idx="34">
                  <c:v>2.7</c:v>
                </c:pt>
                <c:pt idx="35">
                  <c:v>2.4</c:v>
                </c:pt>
                <c:pt idx="36">
                  <c:v>2.2999999999999998</c:v>
                </c:pt>
                <c:pt idx="37">
                  <c:v>2.5</c:v>
                </c:pt>
                <c:pt idx="38">
                  <c:v>2.7</c:v>
                </c:pt>
                <c:pt idx="39">
                  <c:v>3.3</c:v>
                </c:pt>
                <c:pt idx="40">
                  <c:v>3.5</c:v>
                </c:pt>
                <c:pt idx="41">
                  <c:v>3.4</c:v>
                </c:pt>
                <c:pt idx="42">
                  <c:v>3.7</c:v>
                </c:pt>
                <c:pt idx="43">
                  <c:v>3.8</c:v>
                </c:pt>
                <c:pt idx="44">
                  <c:v>4.3</c:v>
                </c:pt>
                <c:pt idx="45">
                  <c:v>4.3</c:v>
                </c:pt>
                <c:pt idx="46">
                  <c:v>4.2</c:v>
                </c:pt>
                <c:pt idx="47">
                  <c:v>4.4000000000000004</c:v>
                </c:pt>
                <c:pt idx="48">
                  <c:v>4.4000000000000004</c:v>
                </c:pt>
                <c:pt idx="49">
                  <c:v>4.8</c:v>
                </c:pt>
                <c:pt idx="50">
                  <c:v>5.0999999999999996</c:v>
                </c:pt>
                <c:pt idx="51">
                  <c:v>5.2</c:v>
                </c:pt>
                <c:pt idx="52">
                  <c:v>5</c:v>
                </c:pt>
                <c:pt idx="53">
                  <c:v>5.4</c:v>
                </c:pt>
                <c:pt idx="54">
                  <c:v>5.6</c:v>
                </c:pt>
                <c:pt idx="55">
                  <c:v>5.5</c:v>
                </c:pt>
                <c:pt idx="56">
                  <c:v>4.7</c:v>
                </c:pt>
                <c:pt idx="57">
                  <c:v>4.5999999999999996</c:v>
                </c:pt>
                <c:pt idx="58">
                  <c:v>4</c:v>
                </c:pt>
                <c:pt idx="59">
                  <c:v>4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3.7</c:v>
                </c:pt>
                <c:pt idx="64">
                  <c:v>4.0999999999999996</c:v>
                </c:pt>
                <c:pt idx="65">
                  <c:v>4.0999999999999996</c:v>
                </c:pt>
                <c:pt idx="66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58-480B-8A73-3DC6B62A96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2020224"/>
        <c:axId val="592015520"/>
      </c:lineChart>
      <c:catAx>
        <c:axId val="443067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43074568"/>
        <c:crosses val="autoZero"/>
        <c:auto val="1"/>
        <c:lblAlgn val="ctr"/>
        <c:lblOffset val="100"/>
        <c:noMultiLvlLbl val="0"/>
      </c:catAx>
      <c:valAx>
        <c:axId val="443074568"/>
        <c:scaling>
          <c:orientation val="minMax"/>
          <c:min val="-1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43067512"/>
        <c:crosses val="autoZero"/>
        <c:crossBetween val="between"/>
      </c:valAx>
      <c:valAx>
        <c:axId val="592015520"/>
        <c:scaling>
          <c:orientation val="minMax"/>
          <c:max val="7"/>
          <c:min val="-1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2020224"/>
        <c:crosses val="max"/>
        <c:crossBetween val="between"/>
      </c:valAx>
      <c:catAx>
        <c:axId val="5920202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9201552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delete val="1"/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8.3484908136482947E-2"/>
          <c:y val="3.900556136776609E-2"/>
          <c:w val="0.61636351706036741"/>
          <c:h val="0.13362480039645394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3.Ա.7'!$A$2:$A$23</c:f>
              <c:strCache>
                <c:ptCount val="22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2024/2*</c:v>
                </c:pt>
              </c:strCache>
            </c:strRef>
          </c:cat>
          <c:val>
            <c:numRef>
              <c:f>'Գծապատկեր 3.Ա.7'!$B$2:$B$23</c:f>
              <c:numCache>
                <c:formatCode>#,##0.00</c:formatCode>
                <c:ptCount val="22"/>
                <c:pt idx="0">
                  <c:v>1.3873998259822606</c:v>
                </c:pt>
                <c:pt idx="1">
                  <c:v>1.3563586035012953</c:v>
                </c:pt>
                <c:pt idx="2">
                  <c:v>2.7663623823675376</c:v>
                </c:pt>
                <c:pt idx="3">
                  <c:v>3.0683914030853021</c:v>
                </c:pt>
                <c:pt idx="4">
                  <c:v>1.5143501476913679</c:v>
                </c:pt>
                <c:pt idx="5">
                  <c:v>-7.3170272779558339</c:v>
                </c:pt>
                <c:pt idx="6">
                  <c:v>-3.3297921592816526</c:v>
                </c:pt>
                <c:pt idx="7">
                  <c:v>-1.3028814267431965</c:v>
                </c:pt>
                <c:pt idx="8">
                  <c:v>0.54895665060921139</c:v>
                </c:pt>
                <c:pt idx="9">
                  <c:v>11.23229436126676</c:v>
                </c:pt>
                <c:pt idx="10">
                  <c:v>4.9642267101697168</c:v>
                </c:pt>
                <c:pt idx="11">
                  <c:v>5.7950679753470569</c:v>
                </c:pt>
                <c:pt idx="12">
                  <c:v>3.018235112797707</c:v>
                </c:pt>
                <c:pt idx="13">
                  <c:v>-4.45880113210454</c:v>
                </c:pt>
                <c:pt idx="14">
                  <c:v>-3.5378589801961513</c:v>
                </c:pt>
                <c:pt idx="15">
                  <c:v>-2.6649429148019488</c:v>
                </c:pt>
                <c:pt idx="16">
                  <c:v>-1.80432263321666</c:v>
                </c:pt>
                <c:pt idx="17">
                  <c:v>4.8507161346709404</c:v>
                </c:pt>
                <c:pt idx="18">
                  <c:v>5.73</c:v>
                </c:pt>
                <c:pt idx="19">
                  <c:v>4.88</c:v>
                </c:pt>
                <c:pt idx="20">
                  <c:v>5.4</c:v>
                </c:pt>
                <c:pt idx="2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63-4B90-A8B5-29095DFEB6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4468336"/>
        <c:axId val="434471864"/>
      </c:line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3.Ա.7'!$A$2:$A$23</c:f>
              <c:strCache>
                <c:ptCount val="22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2024/2*</c:v>
                </c:pt>
              </c:strCache>
            </c:strRef>
          </c:cat>
          <c:val>
            <c:numRef>
              <c:f>'Գծապատկեր 3.Ա.7'!$C$2:$C$23</c:f>
              <c:numCache>
                <c:formatCode>#,##0.00</c:formatCode>
                <c:ptCount val="2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63-4B90-A8B5-29095DFEB6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4469512"/>
        <c:axId val="434467552"/>
      </c:lineChart>
      <c:catAx>
        <c:axId val="434468336"/>
        <c:scaling>
          <c:orientation val="minMax"/>
        </c:scaling>
        <c:delete val="0"/>
        <c:axPos val="b"/>
        <c:numFmt formatCode="#,##0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4471864"/>
        <c:crosses val="autoZero"/>
        <c:auto val="1"/>
        <c:lblAlgn val="ctr"/>
        <c:lblOffset val="100"/>
        <c:noMultiLvlLbl val="0"/>
      </c:catAx>
      <c:valAx>
        <c:axId val="434471864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4468336"/>
        <c:crosses val="autoZero"/>
        <c:crossBetween val="between"/>
        <c:majorUnit val="5"/>
      </c:valAx>
      <c:valAx>
        <c:axId val="434467552"/>
        <c:scaling>
          <c:orientation val="minMax"/>
          <c:max val="15"/>
          <c:min val="-10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4469512"/>
        <c:crosses val="max"/>
        <c:crossBetween val="between"/>
        <c:majorUnit val="5"/>
      </c:valAx>
      <c:catAx>
        <c:axId val="4344695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344675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510000905059279E-2"/>
          <c:y val="6.783200629409554E-2"/>
          <c:w val="0.91759530058742655"/>
          <c:h val="0.866319229865471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'Գծապատկեր 3.Ա.8'!$C$1</c:f>
              <c:strCache>
                <c:ptCount val="1"/>
                <c:pt idx="0">
                  <c:v>Իրական աճ (ձախ առանցք) </c:v>
                </c:pt>
              </c:strCache>
            </c:strRef>
          </c:tx>
          <c:spPr>
            <a:solidFill>
              <a:srgbClr val="212C61"/>
            </a:solidFill>
            <a:ln>
              <a:noFill/>
            </a:ln>
            <a:effectLst/>
          </c:spPr>
          <c:invertIfNegative val="0"/>
          <c:cat>
            <c:numRef>
              <c:f>'Գծապատկեր 3.Ա.8'!$B$86:$B$152</c:f>
              <c:numCache>
                <c:formatCode>m/d/yyyy</c:formatCode>
                <c:ptCount val="67"/>
                <c:pt idx="5" formatCode="General">
                  <c:v>2019</c:v>
                </c:pt>
                <c:pt idx="17" formatCode="General">
                  <c:v>2020</c:v>
                </c:pt>
                <c:pt idx="29" formatCode="General">
                  <c:v>2021</c:v>
                </c:pt>
                <c:pt idx="41" formatCode="General">
                  <c:v>2022</c:v>
                </c:pt>
                <c:pt idx="53" formatCode="General">
                  <c:v>2023</c:v>
                </c:pt>
                <c:pt idx="60" formatCode="General">
                  <c:v>2024</c:v>
                </c:pt>
              </c:numCache>
            </c:numRef>
          </c:cat>
          <c:val>
            <c:numRef>
              <c:f>'Գծապատկեր 3.Ա.8'!$C$86:$C$152</c:f>
              <c:numCache>
                <c:formatCode>General</c:formatCode>
                <c:ptCount val="67"/>
                <c:pt idx="0">
                  <c:v>1.1000000000000001</c:v>
                </c:pt>
                <c:pt idx="1">
                  <c:v>0</c:v>
                </c:pt>
                <c:pt idx="2">
                  <c:v>2.2999999999999998</c:v>
                </c:pt>
                <c:pt idx="3">
                  <c:v>3.1</c:v>
                </c:pt>
                <c:pt idx="4">
                  <c:v>1.6</c:v>
                </c:pt>
                <c:pt idx="5">
                  <c:v>2.9</c:v>
                </c:pt>
                <c:pt idx="6">
                  <c:v>3</c:v>
                </c:pt>
                <c:pt idx="7">
                  <c:v>2.4</c:v>
                </c:pt>
                <c:pt idx="8">
                  <c:v>3.1</c:v>
                </c:pt>
                <c:pt idx="9">
                  <c:v>3.8</c:v>
                </c:pt>
                <c:pt idx="10">
                  <c:v>2.7</c:v>
                </c:pt>
                <c:pt idx="11">
                  <c:v>6.9</c:v>
                </c:pt>
                <c:pt idx="12">
                  <c:v>6.5</c:v>
                </c:pt>
                <c:pt idx="13">
                  <c:v>5.7</c:v>
                </c:pt>
                <c:pt idx="14">
                  <c:v>5.9</c:v>
                </c:pt>
                <c:pt idx="15">
                  <c:v>-2</c:v>
                </c:pt>
                <c:pt idx="16">
                  <c:v>1</c:v>
                </c:pt>
                <c:pt idx="17">
                  <c:v>0.6</c:v>
                </c:pt>
                <c:pt idx="18">
                  <c:v>2.2999999999999998</c:v>
                </c:pt>
                <c:pt idx="19">
                  <c:v>0.1</c:v>
                </c:pt>
                <c:pt idx="20">
                  <c:v>2.2000000000000002</c:v>
                </c:pt>
                <c:pt idx="21">
                  <c:v>0.5</c:v>
                </c:pt>
                <c:pt idx="22">
                  <c:v>0.2</c:v>
                </c:pt>
                <c:pt idx="23">
                  <c:v>4.5999999999999996</c:v>
                </c:pt>
                <c:pt idx="24">
                  <c:v>0.1</c:v>
                </c:pt>
                <c:pt idx="25">
                  <c:v>2</c:v>
                </c:pt>
                <c:pt idx="26">
                  <c:v>1.8</c:v>
                </c:pt>
                <c:pt idx="27">
                  <c:v>7.8</c:v>
                </c:pt>
                <c:pt idx="28">
                  <c:v>3.3</c:v>
                </c:pt>
                <c:pt idx="29">
                  <c:v>4.9000000000000004</c:v>
                </c:pt>
                <c:pt idx="30">
                  <c:v>2.2000000000000002</c:v>
                </c:pt>
                <c:pt idx="31">
                  <c:v>1.5</c:v>
                </c:pt>
                <c:pt idx="32">
                  <c:v>2</c:v>
                </c:pt>
                <c:pt idx="33">
                  <c:v>0.6</c:v>
                </c:pt>
                <c:pt idx="34">
                  <c:v>3.4</c:v>
                </c:pt>
                <c:pt idx="35">
                  <c:v>3.6</c:v>
                </c:pt>
                <c:pt idx="36">
                  <c:v>1.9</c:v>
                </c:pt>
                <c:pt idx="37">
                  <c:v>2.6</c:v>
                </c:pt>
                <c:pt idx="38">
                  <c:v>3.6</c:v>
                </c:pt>
                <c:pt idx="39">
                  <c:v>-7.2</c:v>
                </c:pt>
                <c:pt idx="40">
                  <c:v>-6.1</c:v>
                </c:pt>
                <c:pt idx="41">
                  <c:v>-3.2</c:v>
                </c:pt>
                <c:pt idx="42">
                  <c:v>-3.2</c:v>
                </c:pt>
                <c:pt idx="43">
                  <c:v>-1.2</c:v>
                </c:pt>
                <c:pt idx="44">
                  <c:v>-1.4</c:v>
                </c:pt>
                <c:pt idx="45">
                  <c:v>0.4</c:v>
                </c:pt>
                <c:pt idx="46">
                  <c:v>0.3</c:v>
                </c:pt>
                <c:pt idx="47">
                  <c:v>0.6</c:v>
                </c:pt>
                <c:pt idx="48">
                  <c:v>0.6</c:v>
                </c:pt>
                <c:pt idx="49">
                  <c:v>2</c:v>
                </c:pt>
                <c:pt idx="50">
                  <c:v>2.7</c:v>
                </c:pt>
                <c:pt idx="51">
                  <c:v>10.4</c:v>
                </c:pt>
                <c:pt idx="52">
                  <c:v>13.3</c:v>
                </c:pt>
                <c:pt idx="53">
                  <c:v>10.5</c:v>
                </c:pt>
                <c:pt idx="54">
                  <c:v>9.1999999999999993</c:v>
                </c:pt>
                <c:pt idx="55">
                  <c:v>9.5</c:v>
                </c:pt>
                <c:pt idx="56">
                  <c:v>7.2</c:v>
                </c:pt>
                <c:pt idx="57">
                  <c:v>9.9</c:v>
                </c:pt>
                <c:pt idx="58">
                  <c:v>7.2</c:v>
                </c:pt>
                <c:pt idx="59">
                  <c:v>8.5</c:v>
                </c:pt>
                <c:pt idx="60">
                  <c:v>8.5</c:v>
                </c:pt>
                <c:pt idx="61">
                  <c:v>10.8</c:v>
                </c:pt>
                <c:pt idx="62">
                  <c:v>12.9</c:v>
                </c:pt>
                <c:pt idx="63">
                  <c:v>8.5</c:v>
                </c:pt>
                <c:pt idx="64">
                  <c:v>8.8000000000000007</c:v>
                </c:pt>
                <c:pt idx="65">
                  <c:v>6.2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62-4AB3-A894-57007C138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4470688"/>
        <c:axId val="437794256"/>
      </c:barChart>
      <c:lineChart>
        <c:grouping val="standard"/>
        <c:varyColors val="0"/>
        <c:ser>
          <c:idx val="1"/>
          <c:order val="1"/>
          <c:tx>
            <c:strRef>
              <c:f>'Գծապատկեր 3.Ա.8'!$D$1</c:f>
              <c:strCache>
                <c:ptCount val="1"/>
                <c:pt idx="0">
                  <c:v>Գործազրկության մակարդակ (աջ առանցք)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[1]historical_country_Russia_indic!$E$86:$E$142</c:f>
              <c:numCache>
                <c:formatCode>General</c:formatCode>
                <c:ptCount val="57"/>
                <c:pt idx="0">
                  <c:v>43496</c:v>
                </c:pt>
                <c:pt idx="1">
                  <c:v>43524</c:v>
                </c:pt>
                <c:pt idx="2">
                  <c:v>43555</c:v>
                </c:pt>
                <c:pt idx="3">
                  <c:v>43585</c:v>
                </c:pt>
                <c:pt idx="4">
                  <c:v>43616</c:v>
                </c:pt>
                <c:pt idx="5">
                  <c:v>43646</c:v>
                </c:pt>
                <c:pt idx="6">
                  <c:v>43677</c:v>
                </c:pt>
                <c:pt idx="7">
                  <c:v>43708</c:v>
                </c:pt>
                <c:pt idx="8">
                  <c:v>43738</c:v>
                </c:pt>
                <c:pt idx="9">
                  <c:v>43769</c:v>
                </c:pt>
                <c:pt idx="10">
                  <c:v>43799</c:v>
                </c:pt>
                <c:pt idx="11">
                  <c:v>43830</c:v>
                </c:pt>
                <c:pt idx="12">
                  <c:v>43861</c:v>
                </c:pt>
                <c:pt idx="13">
                  <c:v>43890</c:v>
                </c:pt>
                <c:pt idx="14">
                  <c:v>43921</c:v>
                </c:pt>
                <c:pt idx="15">
                  <c:v>43951</c:v>
                </c:pt>
                <c:pt idx="16">
                  <c:v>43982</c:v>
                </c:pt>
                <c:pt idx="17">
                  <c:v>44012</c:v>
                </c:pt>
                <c:pt idx="18">
                  <c:v>44043</c:v>
                </c:pt>
                <c:pt idx="19">
                  <c:v>44074</c:v>
                </c:pt>
                <c:pt idx="20">
                  <c:v>44104</c:v>
                </c:pt>
                <c:pt idx="21">
                  <c:v>44135</c:v>
                </c:pt>
                <c:pt idx="22">
                  <c:v>44165</c:v>
                </c:pt>
                <c:pt idx="23">
                  <c:v>44196</c:v>
                </c:pt>
                <c:pt idx="24">
                  <c:v>44227</c:v>
                </c:pt>
                <c:pt idx="25">
                  <c:v>44255</c:v>
                </c:pt>
                <c:pt idx="26">
                  <c:v>44286</c:v>
                </c:pt>
                <c:pt idx="27">
                  <c:v>44316</c:v>
                </c:pt>
                <c:pt idx="28">
                  <c:v>44347</c:v>
                </c:pt>
                <c:pt idx="29">
                  <c:v>44377</c:v>
                </c:pt>
                <c:pt idx="30">
                  <c:v>44408</c:v>
                </c:pt>
                <c:pt idx="31">
                  <c:v>44439</c:v>
                </c:pt>
                <c:pt idx="32">
                  <c:v>44469</c:v>
                </c:pt>
                <c:pt idx="33">
                  <c:v>44500</c:v>
                </c:pt>
                <c:pt idx="34">
                  <c:v>44530</c:v>
                </c:pt>
                <c:pt idx="35">
                  <c:v>44561</c:v>
                </c:pt>
                <c:pt idx="36">
                  <c:v>44592</c:v>
                </c:pt>
                <c:pt idx="37">
                  <c:v>44620</c:v>
                </c:pt>
                <c:pt idx="38">
                  <c:v>44651</c:v>
                </c:pt>
                <c:pt idx="39">
                  <c:v>44681</c:v>
                </c:pt>
                <c:pt idx="40">
                  <c:v>44712</c:v>
                </c:pt>
                <c:pt idx="41">
                  <c:v>44742</c:v>
                </c:pt>
                <c:pt idx="42">
                  <c:v>44773</c:v>
                </c:pt>
                <c:pt idx="43">
                  <c:v>44804</c:v>
                </c:pt>
                <c:pt idx="44">
                  <c:v>44834</c:v>
                </c:pt>
                <c:pt idx="45">
                  <c:v>44865</c:v>
                </c:pt>
                <c:pt idx="46">
                  <c:v>44895</c:v>
                </c:pt>
                <c:pt idx="47">
                  <c:v>44926</c:v>
                </c:pt>
                <c:pt idx="48">
                  <c:v>44957</c:v>
                </c:pt>
                <c:pt idx="49">
                  <c:v>44985</c:v>
                </c:pt>
                <c:pt idx="50">
                  <c:v>45016</c:v>
                </c:pt>
                <c:pt idx="51">
                  <c:v>45046</c:v>
                </c:pt>
                <c:pt idx="52">
                  <c:v>45077</c:v>
                </c:pt>
                <c:pt idx="53">
                  <c:v>45107</c:v>
                </c:pt>
                <c:pt idx="54">
                  <c:v>45138</c:v>
                </c:pt>
                <c:pt idx="55">
                  <c:v>45169</c:v>
                </c:pt>
                <c:pt idx="56">
                  <c:v>45199</c:v>
                </c:pt>
              </c:numCache>
            </c:numRef>
          </c:cat>
          <c:val>
            <c:numRef>
              <c:f>'Գծապատկեր 3.Ա.8'!$D$86:$D$152</c:f>
              <c:numCache>
                <c:formatCode>General</c:formatCode>
                <c:ptCount val="67"/>
                <c:pt idx="0">
                  <c:v>4.9000000000000004</c:v>
                </c:pt>
                <c:pt idx="1">
                  <c:v>4.9000000000000004</c:v>
                </c:pt>
                <c:pt idx="2">
                  <c:v>4.7</c:v>
                </c:pt>
                <c:pt idx="3">
                  <c:v>4.7</c:v>
                </c:pt>
                <c:pt idx="4">
                  <c:v>4.5</c:v>
                </c:pt>
                <c:pt idx="5">
                  <c:v>4.4000000000000004</c:v>
                </c:pt>
                <c:pt idx="6">
                  <c:v>4.5</c:v>
                </c:pt>
                <c:pt idx="7">
                  <c:v>4.3</c:v>
                </c:pt>
                <c:pt idx="8">
                  <c:v>4.5</c:v>
                </c:pt>
                <c:pt idx="9">
                  <c:v>4.5999999999999996</c:v>
                </c:pt>
                <c:pt idx="10">
                  <c:v>4.5999999999999996</c:v>
                </c:pt>
                <c:pt idx="11">
                  <c:v>4.5999999999999996</c:v>
                </c:pt>
                <c:pt idx="12">
                  <c:v>4.7</c:v>
                </c:pt>
                <c:pt idx="13">
                  <c:v>4.5999999999999996</c:v>
                </c:pt>
                <c:pt idx="14">
                  <c:v>4.7</c:v>
                </c:pt>
                <c:pt idx="15">
                  <c:v>5.8</c:v>
                </c:pt>
                <c:pt idx="16">
                  <c:v>6.1</c:v>
                </c:pt>
                <c:pt idx="17">
                  <c:v>6.2</c:v>
                </c:pt>
                <c:pt idx="18">
                  <c:v>6.3</c:v>
                </c:pt>
                <c:pt idx="19">
                  <c:v>6.4</c:v>
                </c:pt>
                <c:pt idx="20">
                  <c:v>6.3</c:v>
                </c:pt>
                <c:pt idx="21">
                  <c:v>6.3</c:v>
                </c:pt>
                <c:pt idx="22">
                  <c:v>6.1</c:v>
                </c:pt>
                <c:pt idx="23">
                  <c:v>5.9</c:v>
                </c:pt>
                <c:pt idx="24">
                  <c:v>5.8</c:v>
                </c:pt>
                <c:pt idx="25">
                  <c:v>5.7</c:v>
                </c:pt>
                <c:pt idx="26">
                  <c:v>5.4</c:v>
                </c:pt>
                <c:pt idx="27">
                  <c:v>5.2</c:v>
                </c:pt>
                <c:pt idx="28">
                  <c:v>4.9000000000000004</c:v>
                </c:pt>
                <c:pt idx="29">
                  <c:v>4.8</c:v>
                </c:pt>
                <c:pt idx="30">
                  <c:v>4.5</c:v>
                </c:pt>
                <c:pt idx="31">
                  <c:v>4.4000000000000004</c:v>
                </c:pt>
                <c:pt idx="32">
                  <c:v>4.3</c:v>
                </c:pt>
                <c:pt idx="33">
                  <c:v>4.3</c:v>
                </c:pt>
                <c:pt idx="34">
                  <c:v>4.3</c:v>
                </c:pt>
                <c:pt idx="35">
                  <c:v>4.3</c:v>
                </c:pt>
                <c:pt idx="36">
                  <c:v>4.4000000000000004</c:v>
                </c:pt>
                <c:pt idx="37">
                  <c:v>4.0999999999999996</c:v>
                </c:pt>
                <c:pt idx="38">
                  <c:v>4.0999999999999996</c:v>
                </c:pt>
                <c:pt idx="39">
                  <c:v>4</c:v>
                </c:pt>
                <c:pt idx="40">
                  <c:v>3.9</c:v>
                </c:pt>
                <c:pt idx="41">
                  <c:v>3.9</c:v>
                </c:pt>
                <c:pt idx="42">
                  <c:v>3.9</c:v>
                </c:pt>
                <c:pt idx="43">
                  <c:v>3.8</c:v>
                </c:pt>
                <c:pt idx="44">
                  <c:v>3.9</c:v>
                </c:pt>
                <c:pt idx="45">
                  <c:v>3.9</c:v>
                </c:pt>
                <c:pt idx="46">
                  <c:v>3.7</c:v>
                </c:pt>
                <c:pt idx="47">
                  <c:v>3.7</c:v>
                </c:pt>
                <c:pt idx="48">
                  <c:v>3.6</c:v>
                </c:pt>
                <c:pt idx="49">
                  <c:v>3.5</c:v>
                </c:pt>
                <c:pt idx="50">
                  <c:v>3.5</c:v>
                </c:pt>
                <c:pt idx="51">
                  <c:v>3.3</c:v>
                </c:pt>
                <c:pt idx="52">
                  <c:v>3.2</c:v>
                </c:pt>
                <c:pt idx="53">
                  <c:v>3.1</c:v>
                </c:pt>
                <c:pt idx="54">
                  <c:v>3</c:v>
                </c:pt>
                <c:pt idx="55">
                  <c:v>3</c:v>
                </c:pt>
                <c:pt idx="56">
                  <c:v>3</c:v>
                </c:pt>
                <c:pt idx="57">
                  <c:v>2.9</c:v>
                </c:pt>
                <c:pt idx="58">
                  <c:v>2.9</c:v>
                </c:pt>
                <c:pt idx="59">
                  <c:v>3</c:v>
                </c:pt>
                <c:pt idx="60">
                  <c:v>2.9</c:v>
                </c:pt>
                <c:pt idx="61">
                  <c:v>2.8</c:v>
                </c:pt>
                <c:pt idx="62">
                  <c:v>2.7</c:v>
                </c:pt>
                <c:pt idx="63">
                  <c:v>2.6</c:v>
                </c:pt>
                <c:pt idx="64">
                  <c:v>2.6</c:v>
                </c:pt>
                <c:pt idx="65">
                  <c:v>2.4</c:v>
                </c:pt>
                <c:pt idx="66">
                  <c:v>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62-4AB3-A894-57007C138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7792688"/>
        <c:axId val="437794648"/>
      </c:lineChart>
      <c:catAx>
        <c:axId val="4344706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437794256"/>
        <c:crosses val="autoZero"/>
        <c:auto val="1"/>
        <c:lblAlgn val="ctr"/>
        <c:lblOffset val="100"/>
        <c:noMultiLvlLbl val="0"/>
      </c:catAx>
      <c:valAx>
        <c:axId val="437794256"/>
        <c:scaling>
          <c:orientation val="minMax"/>
          <c:max val="14"/>
          <c:min val="-8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434470688"/>
        <c:crosses val="autoZero"/>
        <c:crossBetween val="between"/>
        <c:majorUnit val="4"/>
      </c:valAx>
      <c:valAx>
        <c:axId val="437794648"/>
        <c:scaling>
          <c:orientation val="minMax"/>
          <c:max val="7"/>
          <c:min val="2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437792688"/>
        <c:crosses val="max"/>
        <c:crossBetween val="between"/>
        <c:majorUnit val="1"/>
      </c:valAx>
      <c:catAx>
        <c:axId val="4377926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377946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212C61"/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22707282279370247"/>
          <c:y val="4.5516500079126623E-2"/>
          <c:w val="0.54585418202035085"/>
          <c:h val="9.2421299930936368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205499382215108E-2"/>
          <c:y val="0.1106358211906379"/>
          <c:w val="0.87626061018138746"/>
          <c:h val="0.77703842608981288"/>
        </c:manualLayout>
      </c:layout>
      <c:barChart>
        <c:barDir val="col"/>
        <c:grouping val="stacked"/>
        <c:varyColors val="0"/>
        <c:ser>
          <c:idx val="2"/>
          <c:order val="1"/>
          <c:tx>
            <c:strRef>
              <c:f>'Գծապատկեր 3.Ա.9'!$A$3</c:f>
              <c:strCache>
                <c:ptCount val="1"/>
                <c:pt idx="0">
                  <c:v>Նավթագազային եկամուտներ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3.Ա.9'!$B$1:$O$1</c:f>
              <c:strCache>
                <c:ptCount val="14"/>
                <c:pt idx="0">
                  <c:v>2021/1</c:v>
                </c:pt>
                <c:pt idx="1">
                  <c:v>2021/2</c:v>
                </c:pt>
                <c:pt idx="2">
                  <c:v>2021/3</c:v>
                </c:pt>
                <c:pt idx="3">
                  <c:v>2021/4</c:v>
                </c:pt>
                <c:pt idx="4">
                  <c:v>2022/1</c:v>
                </c:pt>
                <c:pt idx="5">
                  <c:v>2022/2</c:v>
                </c:pt>
                <c:pt idx="6">
                  <c:v>2022/3</c:v>
                </c:pt>
                <c:pt idx="7">
                  <c:v>2022/4</c:v>
                </c:pt>
                <c:pt idx="8">
                  <c:v>2023/1</c:v>
                </c:pt>
                <c:pt idx="9">
                  <c:v>2023/2</c:v>
                </c:pt>
                <c:pt idx="10">
                  <c:v>2023/3</c:v>
                </c:pt>
                <c:pt idx="11">
                  <c:v>2023/4</c:v>
                </c:pt>
                <c:pt idx="12">
                  <c:v>2024/1*</c:v>
                </c:pt>
                <c:pt idx="13">
                  <c:v>2024/2*</c:v>
                </c:pt>
              </c:strCache>
            </c:strRef>
          </c:cat>
          <c:val>
            <c:numRef>
              <c:f>'Գծապատկեր 3.Ա.9'!$B$3:$O$3</c:f>
              <c:numCache>
                <c:formatCode>0.00</c:formatCode>
                <c:ptCount val="14"/>
                <c:pt idx="0">
                  <c:v>16.18</c:v>
                </c:pt>
                <c:pt idx="1">
                  <c:v>21.58</c:v>
                </c:pt>
                <c:pt idx="2">
                  <c:v>24.087682152756805</c:v>
                </c:pt>
                <c:pt idx="3">
                  <c:v>28.717385037391576</c:v>
                </c:pt>
                <c:pt idx="4">
                  <c:v>29.743037376082818</c:v>
                </c:pt>
                <c:pt idx="5">
                  <c:v>56.7993968249936</c:v>
                </c:pt>
                <c:pt idx="6">
                  <c:v>21.306485094218786</c:v>
                </c:pt>
                <c:pt idx="7">
                  <c:v>30.796285979948205</c:v>
                </c:pt>
                <c:pt idx="8">
                  <c:v>16.348717521640399</c:v>
                </c:pt>
                <c:pt idx="9">
                  <c:v>17.467414859221005</c:v>
                </c:pt>
                <c:pt idx="10">
                  <c:v>21.938667835821885</c:v>
                </c:pt>
                <c:pt idx="11">
                  <c:v>32.467714237965517</c:v>
                </c:pt>
                <c:pt idx="12">
                  <c:v>29.283511463364892</c:v>
                </c:pt>
                <c:pt idx="13">
                  <c:v>27.7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1E-4899-A97C-C39CCCACA224}"/>
            </c:ext>
          </c:extLst>
        </c:ser>
        <c:ser>
          <c:idx val="3"/>
          <c:order val="2"/>
          <c:tx>
            <c:strRef>
              <c:f>'Գծապատկեր 3.Ա.9'!$A$4</c:f>
              <c:strCache>
                <c:ptCount val="1"/>
                <c:pt idx="0">
                  <c:v>Ոչնավթագազային եկամուտներ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3.Ա.9'!$B$1:$O$1</c:f>
              <c:strCache>
                <c:ptCount val="14"/>
                <c:pt idx="0">
                  <c:v>2021/1</c:v>
                </c:pt>
                <c:pt idx="1">
                  <c:v>2021/2</c:v>
                </c:pt>
                <c:pt idx="2">
                  <c:v>2021/3</c:v>
                </c:pt>
                <c:pt idx="3">
                  <c:v>2021/4</c:v>
                </c:pt>
                <c:pt idx="4">
                  <c:v>2022/1</c:v>
                </c:pt>
                <c:pt idx="5">
                  <c:v>2022/2</c:v>
                </c:pt>
                <c:pt idx="6">
                  <c:v>2022/3</c:v>
                </c:pt>
                <c:pt idx="7">
                  <c:v>2022/4</c:v>
                </c:pt>
                <c:pt idx="8">
                  <c:v>2023/1</c:v>
                </c:pt>
                <c:pt idx="9">
                  <c:v>2023/2</c:v>
                </c:pt>
                <c:pt idx="10">
                  <c:v>2023/3</c:v>
                </c:pt>
                <c:pt idx="11">
                  <c:v>2023/4</c:v>
                </c:pt>
                <c:pt idx="12">
                  <c:v>2024/1*</c:v>
                </c:pt>
                <c:pt idx="13">
                  <c:v>2024/2*</c:v>
                </c:pt>
              </c:strCache>
            </c:strRef>
          </c:cat>
          <c:val>
            <c:numRef>
              <c:f>'Գծապատկեր 3.Ա.9'!$B$4:$O$4</c:f>
              <c:numCache>
                <c:formatCode>0.00</c:formatCode>
                <c:ptCount val="14"/>
                <c:pt idx="0">
                  <c:v>36.819235050502805</c:v>
                </c:pt>
                <c:pt idx="1">
                  <c:v>38.078468157628187</c:v>
                </c:pt>
                <c:pt idx="2">
                  <c:v>42.493330261201173</c:v>
                </c:pt>
                <c:pt idx="3">
                  <c:v>44.90767517546545</c:v>
                </c:pt>
                <c:pt idx="4">
                  <c:v>41.888187215446777</c:v>
                </c:pt>
                <c:pt idx="5">
                  <c:v>56.809396824993598</c:v>
                </c:pt>
                <c:pt idx="6">
                  <c:v>35.914713945927616</c:v>
                </c:pt>
                <c:pt idx="7">
                  <c:v>50.05527220917493</c:v>
                </c:pt>
                <c:pt idx="8">
                  <c:v>40.440679303353193</c:v>
                </c:pt>
                <c:pt idx="9">
                  <c:v>49.559066905730361</c:v>
                </c:pt>
                <c:pt idx="10">
                  <c:v>51.590161733454877</c:v>
                </c:pt>
                <c:pt idx="11">
                  <c:v>61.428113049926594</c:v>
                </c:pt>
                <c:pt idx="12">
                  <c:v>57.909182056095482</c:v>
                </c:pt>
                <c:pt idx="13">
                  <c:v>56.04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1E-4899-A97C-C39CCCACA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37796608"/>
        <c:axId val="437789944"/>
      </c:barChart>
      <c:lineChart>
        <c:grouping val="standard"/>
        <c:varyColors val="0"/>
        <c:ser>
          <c:idx val="1"/>
          <c:order val="0"/>
          <c:tx>
            <c:strRef>
              <c:f>'Գծապատկեր 3.Ա.9'!$A$2</c:f>
              <c:strCache>
                <c:ptCount val="1"/>
                <c:pt idx="0">
                  <c:v>Բյուջեի եկամուտներ</c:v>
                </c:pt>
              </c:strCache>
            </c:strRef>
          </c:tx>
          <c:spPr>
            <a:ln w="254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3.Ա.9'!$B$1:$O$1</c:f>
              <c:strCache>
                <c:ptCount val="14"/>
                <c:pt idx="0">
                  <c:v>2021/1</c:v>
                </c:pt>
                <c:pt idx="1">
                  <c:v>2021/2</c:v>
                </c:pt>
                <c:pt idx="2">
                  <c:v>2021/3</c:v>
                </c:pt>
                <c:pt idx="3">
                  <c:v>2021/4</c:v>
                </c:pt>
                <c:pt idx="4">
                  <c:v>2022/1</c:v>
                </c:pt>
                <c:pt idx="5">
                  <c:v>2022/2</c:v>
                </c:pt>
                <c:pt idx="6">
                  <c:v>2022/3</c:v>
                </c:pt>
                <c:pt idx="7">
                  <c:v>2022/4</c:v>
                </c:pt>
                <c:pt idx="8">
                  <c:v>2023/1</c:v>
                </c:pt>
                <c:pt idx="9">
                  <c:v>2023/2</c:v>
                </c:pt>
                <c:pt idx="10">
                  <c:v>2023/3</c:v>
                </c:pt>
                <c:pt idx="11">
                  <c:v>2023/4</c:v>
                </c:pt>
                <c:pt idx="12">
                  <c:v>2024/1*</c:v>
                </c:pt>
                <c:pt idx="13">
                  <c:v>2024/2*</c:v>
                </c:pt>
              </c:strCache>
            </c:strRef>
          </c:cat>
          <c:val>
            <c:numRef>
              <c:f>'Գծապատկեր 3.Ա.9'!$B$2:$O$2</c:f>
              <c:numCache>
                <c:formatCode>0.00</c:formatCode>
                <c:ptCount val="14"/>
                <c:pt idx="0">
                  <c:v>52.998999999999995</c:v>
                </c:pt>
                <c:pt idx="1">
                  <c:v>59.658468157628207</c:v>
                </c:pt>
                <c:pt idx="2">
                  <c:v>66.581012413957964</c:v>
                </c:pt>
                <c:pt idx="3">
                  <c:v>73.625060212857022</c:v>
                </c:pt>
                <c:pt idx="4">
                  <c:v>71.631224591529602</c:v>
                </c:pt>
                <c:pt idx="5">
                  <c:v>56.789396824993602</c:v>
                </c:pt>
                <c:pt idx="6">
                  <c:v>57.221199040147276</c:v>
                </c:pt>
                <c:pt idx="7">
                  <c:v>80.851558189123139</c:v>
                </c:pt>
                <c:pt idx="8">
                  <c:v>56.789396824993638</c:v>
                </c:pt>
                <c:pt idx="9">
                  <c:v>67.026481764951527</c:v>
                </c:pt>
                <c:pt idx="10">
                  <c:v>73.528829569276823</c:v>
                </c:pt>
                <c:pt idx="11">
                  <c:v>93.89582728789162</c:v>
                </c:pt>
                <c:pt idx="12">
                  <c:v>87.192693519460377</c:v>
                </c:pt>
                <c:pt idx="13">
                  <c:v>83.74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71E-4899-A97C-C39CCCACA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7796608"/>
        <c:axId val="437789944"/>
      </c:lineChart>
      <c:lineChart>
        <c:grouping val="standard"/>
        <c:varyColors val="0"/>
        <c:ser>
          <c:idx val="0"/>
          <c:order val="3"/>
          <c:tx>
            <c:strRef>
              <c:f>'Գծապատկեր 3.Ա.9'!$A$5</c:f>
              <c:strCache>
                <c:ptCount val="1"/>
                <c:pt idx="0">
                  <c:v>Բյուջեի ծախսեր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3.Ա.9'!$B$1:$O$1</c:f>
              <c:strCache>
                <c:ptCount val="14"/>
                <c:pt idx="0">
                  <c:v>2021/1</c:v>
                </c:pt>
                <c:pt idx="1">
                  <c:v>2021/2</c:v>
                </c:pt>
                <c:pt idx="2">
                  <c:v>2021/3</c:v>
                </c:pt>
                <c:pt idx="3">
                  <c:v>2021/4</c:v>
                </c:pt>
                <c:pt idx="4">
                  <c:v>2022/1</c:v>
                </c:pt>
                <c:pt idx="5">
                  <c:v>2022/2</c:v>
                </c:pt>
                <c:pt idx="6">
                  <c:v>2022/3</c:v>
                </c:pt>
                <c:pt idx="7">
                  <c:v>2022/4</c:v>
                </c:pt>
                <c:pt idx="8">
                  <c:v>2023/1</c:v>
                </c:pt>
                <c:pt idx="9">
                  <c:v>2023/2</c:v>
                </c:pt>
                <c:pt idx="10">
                  <c:v>2023/3</c:v>
                </c:pt>
                <c:pt idx="11">
                  <c:v>2023/4</c:v>
                </c:pt>
                <c:pt idx="12">
                  <c:v>2024/1*</c:v>
                </c:pt>
                <c:pt idx="13">
                  <c:v>2024/2*</c:v>
                </c:pt>
              </c:strCache>
            </c:strRef>
          </c:cat>
          <c:val>
            <c:numRef>
              <c:f>'Գծապատկեր 3.Ա.9'!$B$5:$O$5</c:f>
              <c:numCache>
                <c:formatCode>0.00</c:formatCode>
                <c:ptCount val="14"/>
                <c:pt idx="0">
                  <c:v>50.132741365601902</c:v>
                </c:pt>
                <c:pt idx="1">
                  <c:v>54.778342081007104</c:v>
                </c:pt>
                <c:pt idx="2">
                  <c:v>58.077800810013997</c:v>
                </c:pt>
                <c:pt idx="3">
                  <c:v>84.632120053882005</c:v>
                </c:pt>
                <c:pt idx="4">
                  <c:v>58.596351782558507</c:v>
                </c:pt>
                <c:pt idx="5">
                  <c:v>66.751612444883506</c:v>
                </c:pt>
                <c:pt idx="6">
                  <c:v>70.017889159101998</c:v>
                </c:pt>
                <c:pt idx="7">
                  <c:v>115.82442372172397</c:v>
                </c:pt>
                <c:pt idx="8">
                  <c:v>77.646978419195705</c:v>
                </c:pt>
                <c:pt idx="9">
                  <c:v>69.6705058478003</c:v>
                </c:pt>
                <c:pt idx="10">
                  <c:v>64.528494770866018</c:v>
                </c:pt>
                <c:pt idx="11">
                  <c:v>111.69150657575</c:v>
                </c:pt>
                <c:pt idx="12">
                  <c:v>93.263374808910896</c:v>
                </c:pt>
                <c:pt idx="13">
                  <c:v>86.96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71E-4899-A97C-C39CCCACA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7790728"/>
        <c:axId val="437790336"/>
      </c:lineChart>
      <c:catAx>
        <c:axId val="437796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7789944"/>
        <c:crosses val="autoZero"/>
        <c:auto val="1"/>
        <c:lblAlgn val="ctr"/>
        <c:lblOffset val="100"/>
        <c:noMultiLvlLbl val="0"/>
      </c:catAx>
      <c:valAx>
        <c:axId val="437789944"/>
        <c:scaling>
          <c:orientation val="minMax"/>
          <c:max val="120"/>
          <c:min val="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7796608"/>
        <c:crosses val="autoZero"/>
        <c:crossBetween val="between"/>
      </c:valAx>
      <c:valAx>
        <c:axId val="437790336"/>
        <c:scaling>
          <c:orientation val="minMax"/>
          <c:max val="125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7790728"/>
        <c:crosses val="max"/>
        <c:crossBetween val="between"/>
      </c:valAx>
      <c:catAx>
        <c:axId val="4377907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377903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3.Ա.10'!$C$1</c:f>
              <c:strCache>
                <c:ptCount val="1"/>
                <c:pt idx="0">
                  <c:v>Պղնձի գները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dLbls>
            <c:dLbl>
              <c:idx val="10"/>
              <c:layout>
                <c:manualLayout>
                  <c:x val="-9.7222222222222224E-2"/>
                  <c:y val="0.16111111111111112"/>
                </c:manualLayout>
              </c:layout>
              <c:tx>
                <c:rich>
                  <a:bodyPr/>
                  <a:lstStyle/>
                  <a:p>
                    <a:r>
                      <a:rPr lang="hy-AM"/>
                      <a:t>Էվերգրանդեի սնանկություն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5-A2B2-476A-93D5-FF30C0364A4C}"/>
                </c:ext>
              </c:extLst>
            </c:dLbl>
            <c:dLbl>
              <c:idx val="15"/>
              <c:layout>
                <c:manualLayout>
                  <c:x val="-7.5000000000000053E-2"/>
                  <c:y val="-9.7222222222222238E-2"/>
                </c:manualLayout>
              </c:layout>
              <c:tx>
                <c:rich>
                  <a:bodyPr/>
                  <a:lstStyle/>
                  <a:p>
                    <a:r>
                      <a:rPr lang="hy-AM"/>
                      <a:t>Էվերգրանդեի</a:t>
                    </a:r>
                    <a:r>
                      <a:rPr lang="hy-AM" baseline="0"/>
                      <a:t> բաժնետոմսի գինը կտրուկ նվազում է</a:t>
                    </a:r>
                    <a:endParaRPr lang="hy-AM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6-A2B2-476A-93D5-FF30C0364A4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3.Ա.10'!$B$2:$B$45</c:f>
              <c:numCache>
                <c:formatCode>yyyy\-mm\-dd</c:formatCode>
                <c:ptCount val="44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</c:numCache>
            </c:numRef>
          </c:cat>
          <c:val>
            <c:numRef>
              <c:f>'Գծապատկեր 3.Ա.10'!$C$2:$C$45</c:f>
              <c:numCache>
                <c:formatCode>0</c:formatCode>
                <c:ptCount val="44"/>
                <c:pt idx="0">
                  <c:v>7972.1475</c:v>
                </c:pt>
                <c:pt idx="1">
                  <c:v>8470.94</c:v>
                </c:pt>
                <c:pt idx="2">
                  <c:v>8988.2478260869593</c:v>
                </c:pt>
                <c:pt idx="3">
                  <c:v>9324.8174999999992</c:v>
                </c:pt>
                <c:pt idx="4">
                  <c:v>10166.285</c:v>
                </c:pt>
                <c:pt idx="5">
                  <c:v>9631.5</c:v>
                </c:pt>
                <c:pt idx="6">
                  <c:v>9450.8204545454591</c:v>
                </c:pt>
                <c:pt idx="7">
                  <c:v>9370.1385714285698</c:v>
                </c:pt>
                <c:pt idx="8">
                  <c:v>9324.7095454545506</c:v>
                </c:pt>
                <c:pt idx="9">
                  <c:v>9829.2190476190499</c:v>
                </c:pt>
                <c:pt idx="10">
                  <c:v>9728.9045454545394</c:v>
                </c:pt>
                <c:pt idx="11">
                  <c:v>9551.18</c:v>
                </c:pt>
                <c:pt idx="12">
                  <c:v>9782.3374999999996</c:v>
                </c:pt>
                <c:pt idx="13">
                  <c:v>9943.1749999999993</c:v>
                </c:pt>
                <c:pt idx="14">
                  <c:v>10230.893913043499</c:v>
                </c:pt>
                <c:pt idx="15">
                  <c:v>10174.347619047599</c:v>
                </c:pt>
                <c:pt idx="16">
                  <c:v>9395.0272727272695</c:v>
                </c:pt>
                <c:pt idx="17">
                  <c:v>9067.5518181818206</c:v>
                </c:pt>
                <c:pt idx="18">
                  <c:v>7544.8095238095202</c:v>
                </c:pt>
                <c:pt idx="19">
                  <c:v>7990.8121739130402</c:v>
                </c:pt>
                <c:pt idx="20">
                  <c:v>7746.0113636363603</c:v>
                </c:pt>
                <c:pt idx="21">
                  <c:v>7651.0828571428601</c:v>
                </c:pt>
                <c:pt idx="22">
                  <c:v>8049.8613636363598</c:v>
                </c:pt>
                <c:pt idx="23">
                  <c:v>8371.0913636363603</c:v>
                </c:pt>
                <c:pt idx="24">
                  <c:v>9007.3463636363595</c:v>
                </c:pt>
                <c:pt idx="25">
                  <c:v>8936.5869999999995</c:v>
                </c:pt>
                <c:pt idx="26">
                  <c:v>8856.3108695652209</c:v>
                </c:pt>
                <c:pt idx="27">
                  <c:v>8809.1574999999993</c:v>
                </c:pt>
                <c:pt idx="28">
                  <c:v>8243.1560869565201</c:v>
                </c:pt>
                <c:pt idx="29">
                  <c:v>8396.5177272727306</c:v>
                </c:pt>
                <c:pt idx="30">
                  <c:v>8476.6790476190508</c:v>
                </c:pt>
                <c:pt idx="31">
                  <c:v>8347.8282608695699</c:v>
                </c:pt>
                <c:pt idx="32">
                  <c:v>8276.7138095238097</c:v>
                </c:pt>
                <c:pt idx="33">
                  <c:v>7941.3559090909102</c:v>
                </c:pt>
                <c:pt idx="34">
                  <c:v>8189.5877272727303</c:v>
                </c:pt>
                <c:pt idx="35">
                  <c:v>8407.9004761904798</c:v>
                </c:pt>
                <c:pt idx="36">
                  <c:v>8351.3395652173895</c:v>
                </c:pt>
                <c:pt idx="37">
                  <c:v>8304.9504799999995</c:v>
                </c:pt>
                <c:pt idx="38">
                  <c:v>8692.8190500000001</c:v>
                </c:pt>
                <c:pt idx="39">
                  <c:v>9445.5936399999991</c:v>
                </c:pt>
                <c:pt idx="40" formatCode="General">
                  <c:v>10117</c:v>
                </c:pt>
                <c:pt idx="41">
                  <c:v>9648</c:v>
                </c:pt>
                <c:pt idx="42" formatCode="General">
                  <c:v>9385</c:v>
                </c:pt>
                <c:pt idx="43">
                  <c:v>8971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2B2-476A-93D5-FF30C0364A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0128448"/>
        <c:axId val="430122568"/>
      </c:lineChart>
      <c:lineChart>
        <c:grouping val="standard"/>
        <c:varyColors val="0"/>
        <c:ser>
          <c:idx val="1"/>
          <c:order val="1"/>
          <c:spPr>
            <a:ln w="19050" cap="rnd">
              <a:solidFill>
                <a:srgbClr val="006699"/>
              </a:solidFill>
              <a:round/>
            </a:ln>
            <a:effectLst/>
          </c:spPr>
          <c:marker>
            <c:symbol val="none"/>
          </c:marker>
          <c:val>
            <c:numRef>
              <c:f>'Գծապատկեր 3.Ա.10'!$D$2:$D$38</c:f>
              <c:numCache>
                <c:formatCode>General</c:formatCode>
                <c:ptCount val="37"/>
                <c:pt idx="35" formatCode="0">
                  <c:v>8407.9004761904798</c:v>
                </c:pt>
                <c:pt idx="36" formatCode="0">
                  <c:v>8351.3395652173895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2B2-476A-93D5-FF30C0364A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0121392"/>
        <c:axId val="430127272"/>
      </c:lineChart>
      <c:dateAx>
        <c:axId val="430128448"/>
        <c:scaling>
          <c:orientation val="minMax"/>
        </c:scaling>
        <c:delete val="0"/>
        <c:axPos val="b"/>
        <c:numFmt formatCode="yyyy\-mm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0122568"/>
        <c:crosses val="autoZero"/>
        <c:auto val="1"/>
        <c:lblOffset val="100"/>
        <c:baseTimeUnit val="months"/>
      </c:dateAx>
      <c:valAx>
        <c:axId val="430122568"/>
        <c:scaling>
          <c:orientation val="minMax"/>
          <c:max val="11000"/>
          <c:min val="600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0128448"/>
        <c:crosses val="autoZero"/>
        <c:crossBetween val="between"/>
      </c:valAx>
      <c:valAx>
        <c:axId val="430127272"/>
        <c:scaling>
          <c:orientation val="minMax"/>
          <c:max val="11000"/>
          <c:min val="600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0121392"/>
        <c:crosses val="max"/>
        <c:crossBetween val="between"/>
      </c:valAx>
      <c:catAx>
        <c:axId val="430121392"/>
        <c:scaling>
          <c:orientation val="minMax"/>
        </c:scaling>
        <c:delete val="1"/>
        <c:axPos val="b"/>
        <c:majorTickMark val="out"/>
        <c:minorTickMark val="none"/>
        <c:tickLblPos val="nextTo"/>
        <c:crossAx val="4301272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227034120734905E-2"/>
          <c:y val="4.827737546631556E-2"/>
          <c:w val="0.86265704286964129"/>
          <c:h val="0.7889796249695592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3.Ա.11'!$C$1</c:f>
              <c:strCache>
                <c:ptCount val="1"/>
                <c:pt idx="0">
                  <c:v>Brent Crude նավթի գինը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dLbls>
            <c:dLbl>
              <c:idx val="32"/>
              <c:layout>
                <c:manualLayout>
                  <c:x val="-0.11944433508311471"/>
                  <c:y val="-0.17580498290248284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7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Mardoto" panose="00000500000000000000" pitchFamily="2" charset="0"/>
                        <a:ea typeface="+mn-ea"/>
                        <a:cs typeface="+mn-cs"/>
                      </a:defRPr>
                    </a:pPr>
                    <a:r>
                      <a:rPr lang="hy-AM" sz="800"/>
                      <a:t>ՕՊԵԿ+</a:t>
                    </a:r>
                    <a:r>
                      <a:rPr lang="hy-AM" sz="800" baseline="0"/>
                      <a:t> կողմից նավթի արտադրության կրճատում</a:t>
                    </a:r>
                    <a:endParaRPr lang="hy-AM" sz="800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7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Mardoto" panose="00000500000000000000" pitchFamily="2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9941666666666663"/>
                      <c:h val="0.24928681149879306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2-2C32-4212-90B1-4FAC20D82D8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3.Ա.11'!$B$2:$B$45</c:f>
              <c:numCache>
                <c:formatCode>0</c:formatCode>
                <c:ptCount val="44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</c:numCache>
            </c:numRef>
          </c:cat>
          <c:val>
            <c:numRef>
              <c:f>'Գծապատկեր 3.Ա.11'!$C$2:$C$45</c:f>
              <c:numCache>
                <c:formatCode>0</c:formatCode>
                <c:ptCount val="44"/>
                <c:pt idx="0">
                  <c:v>55.224761904761898</c:v>
                </c:pt>
                <c:pt idx="1">
                  <c:v>62.362499999999997</c:v>
                </c:pt>
                <c:pt idx="2">
                  <c:v>65.796086956521705</c:v>
                </c:pt>
                <c:pt idx="3">
                  <c:v>65.531818181818196</c:v>
                </c:pt>
                <c:pt idx="4">
                  <c:v>68.375238095238103</c:v>
                </c:pt>
                <c:pt idx="5">
                  <c:v>73.512727272727304</c:v>
                </c:pt>
                <c:pt idx="6">
                  <c:v>74.403181818181807</c:v>
                </c:pt>
                <c:pt idx="7">
                  <c:v>70.588181818181795</c:v>
                </c:pt>
                <c:pt idx="8">
                  <c:v>74.749545454545398</c:v>
                </c:pt>
                <c:pt idx="9">
                  <c:v>83.865238095238098</c:v>
                </c:pt>
                <c:pt idx="10">
                  <c:v>80.890454545454503</c:v>
                </c:pt>
                <c:pt idx="11">
                  <c:v>74.678260869565193</c:v>
                </c:pt>
                <c:pt idx="12">
                  <c:v>85.622380952380894</c:v>
                </c:pt>
                <c:pt idx="13">
                  <c:v>94.266999999999996</c:v>
                </c:pt>
                <c:pt idx="14">
                  <c:v>112.44</c:v>
                </c:pt>
                <c:pt idx="15">
                  <c:v>106.155714285714</c:v>
                </c:pt>
                <c:pt idx="16">
                  <c:v>112.113636363636</c:v>
                </c:pt>
                <c:pt idx="17">
                  <c:v>117.692727272727</c:v>
                </c:pt>
                <c:pt idx="18">
                  <c:v>105.252857142857</c:v>
                </c:pt>
                <c:pt idx="19">
                  <c:v>97.643043478260907</c:v>
                </c:pt>
                <c:pt idx="20">
                  <c:v>90.608181818181805</c:v>
                </c:pt>
                <c:pt idx="21">
                  <c:v>93.718571428571394</c:v>
                </c:pt>
                <c:pt idx="22">
                  <c:v>90.938636363636405</c:v>
                </c:pt>
                <c:pt idx="23">
                  <c:v>81.503181818181801</c:v>
                </c:pt>
                <c:pt idx="24">
                  <c:v>84.081818181818207</c:v>
                </c:pt>
                <c:pt idx="25">
                  <c:v>83.632499999999993</c:v>
                </c:pt>
                <c:pt idx="26">
                  <c:v>79.256521739130406</c:v>
                </c:pt>
                <c:pt idx="27">
                  <c:v>83.536000000000001</c:v>
                </c:pt>
                <c:pt idx="28">
                  <c:v>75.747391304347801</c:v>
                </c:pt>
                <c:pt idx="29">
                  <c:v>74.974999999999994</c:v>
                </c:pt>
                <c:pt idx="30">
                  <c:v>80.109047619047601</c:v>
                </c:pt>
                <c:pt idx="31">
                  <c:v>85.168260869565202</c:v>
                </c:pt>
                <c:pt idx="32">
                  <c:v>92.673333333333304</c:v>
                </c:pt>
                <c:pt idx="33">
                  <c:v>88.947727272727306</c:v>
                </c:pt>
                <c:pt idx="34">
                  <c:v>82.186363636363595</c:v>
                </c:pt>
                <c:pt idx="35">
                  <c:v>77.540952380952405</c:v>
                </c:pt>
                <c:pt idx="36">
                  <c:v>79.11</c:v>
                </c:pt>
                <c:pt idx="37">
                  <c:v>81.795714285714297</c:v>
                </c:pt>
                <c:pt idx="38">
                  <c:v>84.961428571428598</c:v>
                </c:pt>
                <c:pt idx="39">
                  <c:v>88.974545454545506</c:v>
                </c:pt>
                <c:pt idx="40">
                  <c:v>81.91</c:v>
                </c:pt>
                <c:pt idx="41">
                  <c:v>82.25</c:v>
                </c:pt>
                <c:pt idx="42">
                  <c:v>85.15</c:v>
                </c:pt>
                <c:pt idx="43">
                  <c:v>80.36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32-4212-90B1-4FAC20D82D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0121784"/>
        <c:axId val="430122960"/>
      </c:lineChart>
      <c:lineChart>
        <c:grouping val="standard"/>
        <c:varyColors val="0"/>
        <c:ser>
          <c:idx val="1"/>
          <c:order val="1"/>
          <c:tx>
            <c:strRef>
              <c:f>'Գծապատկեր 3.Ա.11'!$D$1</c:f>
              <c:strCache>
                <c:ptCount val="1"/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35"/>
              <c:layout>
                <c:manualLayout>
                  <c:x val="-0.10972222222222223"/>
                  <c:y val="0.17768009413569846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7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Mardoto" panose="00000500000000000000" pitchFamily="2" charset="0"/>
                        <a:ea typeface="+mn-ea"/>
                        <a:cs typeface="+mn-cs"/>
                      </a:defRPr>
                    </a:pPr>
                    <a:r>
                      <a:rPr lang="hy-AM" sz="800"/>
                      <a:t>ԱՄՆ նավթի արտադրությունը հասնում</a:t>
                    </a:r>
                    <a:r>
                      <a:rPr lang="hy-AM" sz="800" baseline="0"/>
                      <a:t> է նոր բարձունքների</a:t>
                    </a:r>
                    <a:endParaRPr lang="hy-AM" sz="800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7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Mardoto" panose="00000500000000000000" pitchFamily="2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4244444444444443"/>
                      <c:h val="0.1912813893654998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3-2C32-4212-90B1-4FAC20D82D8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3.Ա.11'!$B$2:$B$42</c:f>
              <c:numCache>
                <c:formatCode>0</c:formatCode>
                <c:ptCount val="41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</c:numCache>
            </c:numRef>
          </c:cat>
          <c:val>
            <c:numRef>
              <c:f>'Գծապատկեր 3.Ա.11'!$D$2:$D$42</c:f>
              <c:numCache>
                <c:formatCode>General</c:formatCode>
                <c:ptCount val="41"/>
                <c:pt idx="35" formatCode="0">
                  <c:v>77.540952380952405</c:v>
                </c:pt>
                <c:pt idx="36" formatCode="0">
                  <c:v>79.11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32-4212-90B1-4FAC20D82D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4020200"/>
        <c:axId val="430125312"/>
      </c:lineChart>
      <c:catAx>
        <c:axId val="430121784"/>
        <c:scaling>
          <c:orientation val="minMax"/>
        </c:scaling>
        <c:delete val="0"/>
        <c:axPos val="b"/>
        <c:numFmt formatCode="yyyy\-mm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0122960"/>
        <c:crosses val="autoZero"/>
        <c:auto val="1"/>
        <c:lblAlgn val="ctr"/>
        <c:lblOffset val="100"/>
        <c:noMultiLvlLbl val="0"/>
      </c:catAx>
      <c:valAx>
        <c:axId val="430122960"/>
        <c:scaling>
          <c:orientation val="minMax"/>
          <c:min val="4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0121784"/>
        <c:crosses val="autoZero"/>
        <c:crossBetween val="between"/>
      </c:valAx>
      <c:valAx>
        <c:axId val="430125312"/>
        <c:scaling>
          <c:orientation val="minMax"/>
          <c:max val="130"/>
          <c:min val="4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04020200"/>
        <c:crosses val="max"/>
        <c:crossBetween val="between"/>
      </c:valAx>
      <c:catAx>
        <c:axId val="404020200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43012531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6928206211164227E-2"/>
          <c:y val="1.741616722086899E-2"/>
          <c:w val="0.88614358757767153"/>
          <c:h val="0.86176689874579926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3.Ա.12'!$C$3</c:f>
              <c:strCache>
                <c:ptCount val="1"/>
                <c:pt idx="0">
                  <c:v>Սննդամթերքի գների ինդեքս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3.Ա.12'!$B$64:$B$131</c:f>
              <c:strCache>
                <c:ptCount val="68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</c:strCache>
            </c:strRef>
          </c:cat>
          <c:val>
            <c:numRef>
              <c:f>'Գծապատկեր 3.Ա.12'!$C$64:$C$131</c:f>
              <c:numCache>
                <c:formatCode>General</c:formatCode>
                <c:ptCount val="68"/>
                <c:pt idx="0">
                  <c:v>93.3</c:v>
                </c:pt>
                <c:pt idx="1">
                  <c:v>94</c:v>
                </c:pt>
                <c:pt idx="2">
                  <c:v>93.2</c:v>
                </c:pt>
                <c:pt idx="3">
                  <c:v>93.6</c:v>
                </c:pt>
                <c:pt idx="4">
                  <c:v>94.3</c:v>
                </c:pt>
                <c:pt idx="5">
                  <c:v>95.4</c:v>
                </c:pt>
                <c:pt idx="6">
                  <c:v>95.1</c:v>
                </c:pt>
                <c:pt idx="7">
                  <c:v>94.1</c:v>
                </c:pt>
                <c:pt idx="8">
                  <c:v>93.4</c:v>
                </c:pt>
                <c:pt idx="9">
                  <c:v>95.2</c:v>
                </c:pt>
                <c:pt idx="10">
                  <c:v>98.6</c:v>
                </c:pt>
                <c:pt idx="11">
                  <c:v>101</c:v>
                </c:pt>
                <c:pt idx="12">
                  <c:v>102.5</c:v>
                </c:pt>
                <c:pt idx="13">
                  <c:v>99.4</c:v>
                </c:pt>
                <c:pt idx="14">
                  <c:v>95.2</c:v>
                </c:pt>
                <c:pt idx="15">
                  <c:v>92.5</c:v>
                </c:pt>
                <c:pt idx="16">
                  <c:v>91.1</c:v>
                </c:pt>
                <c:pt idx="17">
                  <c:v>93.3</c:v>
                </c:pt>
                <c:pt idx="18">
                  <c:v>94</c:v>
                </c:pt>
                <c:pt idx="19">
                  <c:v>95.9</c:v>
                </c:pt>
                <c:pt idx="20">
                  <c:v>98</c:v>
                </c:pt>
                <c:pt idx="21">
                  <c:v>101.4</c:v>
                </c:pt>
                <c:pt idx="22">
                  <c:v>105.6</c:v>
                </c:pt>
                <c:pt idx="23">
                  <c:v>108.6</c:v>
                </c:pt>
                <c:pt idx="24">
                  <c:v>113.5</c:v>
                </c:pt>
                <c:pt idx="25">
                  <c:v>116.5</c:v>
                </c:pt>
                <c:pt idx="26">
                  <c:v>119.2</c:v>
                </c:pt>
                <c:pt idx="27">
                  <c:v>122.1</c:v>
                </c:pt>
                <c:pt idx="28">
                  <c:v>128.1</c:v>
                </c:pt>
                <c:pt idx="29">
                  <c:v>125.3</c:v>
                </c:pt>
                <c:pt idx="30">
                  <c:v>124.6</c:v>
                </c:pt>
                <c:pt idx="31">
                  <c:v>128.1</c:v>
                </c:pt>
                <c:pt idx="32">
                  <c:v>129.30000000000001</c:v>
                </c:pt>
                <c:pt idx="33">
                  <c:v>133.4</c:v>
                </c:pt>
                <c:pt idx="34">
                  <c:v>135.5</c:v>
                </c:pt>
                <c:pt idx="35">
                  <c:v>133.9</c:v>
                </c:pt>
                <c:pt idx="36">
                  <c:v>135.80000000000001</c:v>
                </c:pt>
                <c:pt idx="37">
                  <c:v>141.69999999999999</c:v>
                </c:pt>
                <c:pt idx="38">
                  <c:v>160.30000000000001</c:v>
                </c:pt>
                <c:pt idx="39">
                  <c:v>159</c:v>
                </c:pt>
                <c:pt idx="40">
                  <c:v>158.80000000000001</c:v>
                </c:pt>
                <c:pt idx="41">
                  <c:v>155.80000000000001</c:v>
                </c:pt>
                <c:pt idx="42">
                  <c:v>141.80000000000001</c:v>
                </c:pt>
                <c:pt idx="43">
                  <c:v>138.9</c:v>
                </c:pt>
                <c:pt idx="44">
                  <c:v>137.5</c:v>
                </c:pt>
                <c:pt idx="45">
                  <c:v>136.80000000000001</c:v>
                </c:pt>
                <c:pt idx="46">
                  <c:v>136.1</c:v>
                </c:pt>
                <c:pt idx="47">
                  <c:v>133.30000000000001</c:v>
                </c:pt>
                <c:pt idx="48">
                  <c:v>131.6</c:v>
                </c:pt>
                <c:pt idx="49">
                  <c:v>131.1</c:v>
                </c:pt>
                <c:pt idx="50">
                  <c:v>128.19999999999999</c:v>
                </c:pt>
                <c:pt idx="51">
                  <c:v>128.69999999999999</c:v>
                </c:pt>
                <c:pt idx="52">
                  <c:v>124.7</c:v>
                </c:pt>
                <c:pt idx="53">
                  <c:v>123.1</c:v>
                </c:pt>
                <c:pt idx="54">
                  <c:v>124.6</c:v>
                </c:pt>
                <c:pt idx="55">
                  <c:v>122</c:v>
                </c:pt>
                <c:pt idx="56">
                  <c:v>121.9</c:v>
                </c:pt>
                <c:pt idx="57">
                  <c:v>120.9</c:v>
                </c:pt>
                <c:pt idx="58">
                  <c:v>120.8</c:v>
                </c:pt>
                <c:pt idx="59">
                  <c:v>119.1</c:v>
                </c:pt>
                <c:pt idx="60" formatCode="0.0">
                  <c:v>117.7</c:v>
                </c:pt>
                <c:pt idx="61" formatCode="0.0">
                  <c:v>117.4</c:v>
                </c:pt>
                <c:pt idx="62" formatCode="0.0">
                  <c:v>119</c:v>
                </c:pt>
                <c:pt idx="63" formatCode="0.0">
                  <c:v>119.29024253412233</c:v>
                </c:pt>
                <c:pt idx="64" formatCode="0.0">
                  <c:v>120.63820364954076</c:v>
                </c:pt>
                <c:pt idx="65" formatCode="0.0">
                  <c:v>121.15120727448495</c:v>
                </c:pt>
                <c:pt idx="66" formatCode="0.0">
                  <c:v>121.02649359918327</c:v>
                </c:pt>
                <c:pt idx="67" formatCode="0.0">
                  <c:v>120.71402278545915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A2-482E-B124-1B889E1FD3F3}"/>
            </c:ext>
          </c:extLst>
        </c:ser>
        <c:ser>
          <c:idx val="1"/>
          <c:order val="1"/>
          <c:tx>
            <c:strRef>
              <c:f>'Գծապատկեր 3.Ա.12'!$D$3</c:f>
              <c:strCache>
                <c:ptCount val="1"/>
                <c:pt idx="0">
                  <c:v>Մսամթերք</c:v>
                </c:pt>
              </c:strCache>
            </c:strRef>
          </c:tx>
          <c:spPr>
            <a:ln w="19050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3.Ա.12'!$B$64:$B$131</c:f>
              <c:strCache>
                <c:ptCount val="68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</c:strCache>
            </c:strRef>
          </c:cat>
          <c:val>
            <c:numRef>
              <c:f>'Գծապատկեր 3.Ա.12'!$D$64:$D$131</c:f>
              <c:numCache>
                <c:formatCode>General</c:formatCode>
                <c:ptCount val="68"/>
                <c:pt idx="0">
                  <c:v>92.3</c:v>
                </c:pt>
                <c:pt idx="1">
                  <c:v>93.1</c:v>
                </c:pt>
                <c:pt idx="2">
                  <c:v>94.6</c:v>
                </c:pt>
                <c:pt idx="3">
                  <c:v>97.8</c:v>
                </c:pt>
                <c:pt idx="4">
                  <c:v>100.5</c:v>
                </c:pt>
                <c:pt idx="5">
                  <c:v>101.2</c:v>
                </c:pt>
                <c:pt idx="6">
                  <c:v>102.4</c:v>
                </c:pt>
                <c:pt idx="7">
                  <c:v>102.3</c:v>
                </c:pt>
                <c:pt idx="8">
                  <c:v>101</c:v>
                </c:pt>
                <c:pt idx="9">
                  <c:v>101.6</c:v>
                </c:pt>
                <c:pt idx="10">
                  <c:v>106.5</c:v>
                </c:pt>
                <c:pt idx="11">
                  <c:v>106.6</c:v>
                </c:pt>
                <c:pt idx="12">
                  <c:v>103.6</c:v>
                </c:pt>
                <c:pt idx="13">
                  <c:v>100.5</c:v>
                </c:pt>
                <c:pt idx="14">
                  <c:v>99.4</c:v>
                </c:pt>
                <c:pt idx="15">
                  <c:v>96.9</c:v>
                </c:pt>
                <c:pt idx="16">
                  <c:v>95.4</c:v>
                </c:pt>
                <c:pt idx="17">
                  <c:v>94.8</c:v>
                </c:pt>
                <c:pt idx="18">
                  <c:v>92.2</c:v>
                </c:pt>
                <c:pt idx="19">
                  <c:v>92.2</c:v>
                </c:pt>
                <c:pt idx="20">
                  <c:v>91.5</c:v>
                </c:pt>
                <c:pt idx="21">
                  <c:v>91.8</c:v>
                </c:pt>
                <c:pt idx="22">
                  <c:v>93.3</c:v>
                </c:pt>
                <c:pt idx="23">
                  <c:v>94.8</c:v>
                </c:pt>
                <c:pt idx="24">
                  <c:v>96</c:v>
                </c:pt>
                <c:pt idx="25">
                  <c:v>97.8</c:v>
                </c:pt>
                <c:pt idx="26">
                  <c:v>100.8</c:v>
                </c:pt>
                <c:pt idx="27">
                  <c:v>104.3</c:v>
                </c:pt>
                <c:pt idx="28">
                  <c:v>107.4</c:v>
                </c:pt>
                <c:pt idx="29">
                  <c:v>110.7</c:v>
                </c:pt>
                <c:pt idx="30">
                  <c:v>114.1</c:v>
                </c:pt>
                <c:pt idx="31">
                  <c:v>113.4</c:v>
                </c:pt>
                <c:pt idx="32">
                  <c:v>112.7</c:v>
                </c:pt>
                <c:pt idx="33">
                  <c:v>112</c:v>
                </c:pt>
                <c:pt idx="34">
                  <c:v>112.5</c:v>
                </c:pt>
                <c:pt idx="35">
                  <c:v>111</c:v>
                </c:pt>
                <c:pt idx="36">
                  <c:v>112.1</c:v>
                </c:pt>
                <c:pt idx="37">
                  <c:v>113.9</c:v>
                </c:pt>
                <c:pt idx="38">
                  <c:v>119.3</c:v>
                </c:pt>
                <c:pt idx="39">
                  <c:v>121.9</c:v>
                </c:pt>
                <c:pt idx="40">
                  <c:v>122.9</c:v>
                </c:pt>
                <c:pt idx="41">
                  <c:v>125.9</c:v>
                </c:pt>
                <c:pt idx="42">
                  <c:v>124.1</c:v>
                </c:pt>
                <c:pt idx="43">
                  <c:v>121.1</c:v>
                </c:pt>
                <c:pt idx="44">
                  <c:v>120.3</c:v>
                </c:pt>
                <c:pt idx="45">
                  <c:v>116.8</c:v>
                </c:pt>
                <c:pt idx="46">
                  <c:v>114.6</c:v>
                </c:pt>
                <c:pt idx="47">
                  <c:v>112.4</c:v>
                </c:pt>
                <c:pt idx="48">
                  <c:v>111.1</c:v>
                </c:pt>
                <c:pt idx="49">
                  <c:v>113.3</c:v>
                </c:pt>
                <c:pt idx="50">
                  <c:v>114.7</c:v>
                </c:pt>
                <c:pt idx="51">
                  <c:v>116.8</c:v>
                </c:pt>
                <c:pt idx="52">
                  <c:v>118.1</c:v>
                </c:pt>
                <c:pt idx="53">
                  <c:v>119</c:v>
                </c:pt>
                <c:pt idx="54">
                  <c:v>118.5</c:v>
                </c:pt>
                <c:pt idx="55">
                  <c:v>115.2</c:v>
                </c:pt>
                <c:pt idx="56">
                  <c:v>114.1</c:v>
                </c:pt>
                <c:pt idx="57">
                  <c:v>112.5</c:v>
                </c:pt>
                <c:pt idx="58">
                  <c:v>112</c:v>
                </c:pt>
                <c:pt idx="59">
                  <c:v>111.3</c:v>
                </c:pt>
                <c:pt idx="60" formatCode="0.0">
                  <c:v>109</c:v>
                </c:pt>
                <c:pt idx="61" formatCode="0.0">
                  <c:v>112.5</c:v>
                </c:pt>
                <c:pt idx="62" formatCode="0.0">
                  <c:v>115</c:v>
                </c:pt>
                <c:pt idx="63" formatCode="0.0">
                  <c:v>116.69492849586818</c:v>
                </c:pt>
                <c:pt idx="64" formatCode="0.0">
                  <c:v>117.12188294361418</c:v>
                </c:pt>
                <c:pt idx="65" formatCode="0.0">
                  <c:v>118.56299469624666</c:v>
                </c:pt>
                <c:pt idx="66" formatCode="0.0">
                  <c:v>120.44255318445049</c:v>
                </c:pt>
                <c:pt idx="67" formatCode="0.0">
                  <c:v>119.54255093580537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A2-482E-B124-1B889E1FD3F3}"/>
            </c:ext>
          </c:extLst>
        </c:ser>
        <c:ser>
          <c:idx val="2"/>
          <c:order val="2"/>
          <c:tx>
            <c:strRef>
              <c:f>'Գծապատկեր 3.Ա.12'!$E$3</c:f>
              <c:strCache>
                <c:ptCount val="1"/>
                <c:pt idx="0">
                  <c:v>Կաթնամթերք</c:v>
                </c:pt>
              </c:strCache>
            </c:strRef>
          </c:tx>
          <c:spPr>
            <a:ln w="19050" cap="rnd">
              <a:solidFill>
                <a:schemeClr val="accent2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3.Ա.12'!$B$64:$B$131</c:f>
              <c:strCache>
                <c:ptCount val="68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</c:strCache>
            </c:strRef>
          </c:cat>
          <c:val>
            <c:numRef>
              <c:f>'Գծապատկեր 3.Ա.12'!$E$64:$E$131</c:f>
              <c:numCache>
                <c:formatCode>General</c:formatCode>
                <c:ptCount val="68"/>
                <c:pt idx="0">
                  <c:v>100.9</c:v>
                </c:pt>
                <c:pt idx="1">
                  <c:v>103.8</c:v>
                </c:pt>
                <c:pt idx="2">
                  <c:v>105.6</c:v>
                </c:pt>
                <c:pt idx="3">
                  <c:v>106.1</c:v>
                </c:pt>
                <c:pt idx="4">
                  <c:v>106.6</c:v>
                </c:pt>
                <c:pt idx="5">
                  <c:v>102.9</c:v>
                </c:pt>
                <c:pt idx="6">
                  <c:v>101.1</c:v>
                </c:pt>
                <c:pt idx="7">
                  <c:v>100.3</c:v>
                </c:pt>
                <c:pt idx="8">
                  <c:v>99.6</c:v>
                </c:pt>
                <c:pt idx="9">
                  <c:v>100.8</c:v>
                </c:pt>
                <c:pt idx="10">
                  <c:v>102.5</c:v>
                </c:pt>
                <c:pt idx="11">
                  <c:v>103.5</c:v>
                </c:pt>
                <c:pt idx="12">
                  <c:v>103.8</c:v>
                </c:pt>
                <c:pt idx="13">
                  <c:v>102.9</c:v>
                </c:pt>
                <c:pt idx="14">
                  <c:v>101.5</c:v>
                </c:pt>
                <c:pt idx="15">
                  <c:v>95.8</c:v>
                </c:pt>
                <c:pt idx="16">
                  <c:v>94.4</c:v>
                </c:pt>
                <c:pt idx="17">
                  <c:v>98.3</c:v>
                </c:pt>
                <c:pt idx="18">
                  <c:v>101.8</c:v>
                </c:pt>
                <c:pt idx="19">
                  <c:v>102.1</c:v>
                </c:pt>
                <c:pt idx="20">
                  <c:v>102.3</c:v>
                </c:pt>
                <c:pt idx="21">
                  <c:v>104.5</c:v>
                </c:pt>
                <c:pt idx="22">
                  <c:v>105.4</c:v>
                </c:pt>
                <c:pt idx="23">
                  <c:v>109.2</c:v>
                </c:pt>
                <c:pt idx="24">
                  <c:v>111.1</c:v>
                </c:pt>
                <c:pt idx="25">
                  <c:v>112.9</c:v>
                </c:pt>
                <c:pt idx="26">
                  <c:v>117.3</c:v>
                </c:pt>
                <c:pt idx="27">
                  <c:v>119</c:v>
                </c:pt>
                <c:pt idx="28">
                  <c:v>121.2</c:v>
                </c:pt>
                <c:pt idx="29">
                  <c:v>120.1</c:v>
                </c:pt>
                <c:pt idx="30">
                  <c:v>117.2</c:v>
                </c:pt>
                <c:pt idx="31">
                  <c:v>117.1</c:v>
                </c:pt>
                <c:pt idx="32">
                  <c:v>119.2</c:v>
                </c:pt>
                <c:pt idx="33">
                  <c:v>122.7</c:v>
                </c:pt>
                <c:pt idx="34">
                  <c:v>127.3</c:v>
                </c:pt>
                <c:pt idx="35">
                  <c:v>130.4</c:v>
                </c:pt>
                <c:pt idx="36">
                  <c:v>134.4</c:v>
                </c:pt>
                <c:pt idx="37">
                  <c:v>145</c:v>
                </c:pt>
                <c:pt idx="38">
                  <c:v>149.69999999999999</c:v>
                </c:pt>
                <c:pt idx="39">
                  <c:v>150.9</c:v>
                </c:pt>
                <c:pt idx="40">
                  <c:v>149.80000000000001</c:v>
                </c:pt>
                <c:pt idx="41">
                  <c:v>158.19999999999999</c:v>
                </c:pt>
                <c:pt idx="42">
                  <c:v>155.5</c:v>
                </c:pt>
                <c:pt idx="43">
                  <c:v>153</c:v>
                </c:pt>
                <c:pt idx="44">
                  <c:v>152.80000000000001</c:v>
                </c:pt>
                <c:pt idx="45">
                  <c:v>149.19999999999999</c:v>
                </c:pt>
                <c:pt idx="46">
                  <c:v>147.30000000000001</c:v>
                </c:pt>
                <c:pt idx="47">
                  <c:v>148.5</c:v>
                </c:pt>
                <c:pt idx="48">
                  <c:v>144.69999999999999</c:v>
                </c:pt>
                <c:pt idx="49">
                  <c:v>138.6</c:v>
                </c:pt>
                <c:pt idx="50">
                  <c:v>135.30000000000001</c:v>
                </c:pt>
                <c:pt idx="51">
                  <c:v>129.19999999999999</c:v>
                </c:pt>
                <c:pt idx="52">
                  <c:v>121.7</c:v>
                </c:pt>
                <c:pt idx="53">
                  <c:v>119.9</c:v>
                </c:pt>
                <c:pt idx="54">
                  <c:v>119.1</c:v>
                </c:pt>
                <c:pt idx="55">
                  <c:v>114.3</c:v>
                </c:pt>
                <c:pt idx="56">
                  <c:v>112</c:v>
                </c:pt>
                <c:pt idx="57">
                  <c:v>114.7</c:v>
                </c:pt>
                <c:pt idx="58">
                  <c:v>116.5</c:v>
                </c:pt>
                <c:pt idx="59">
                  <c:v>118.8</c:v>
                </c:pt>
                <c:pt idx="60" formatCode="0.0">
                  <c:v>118.7</c:v>
                </c:pt>
                <c:pt idx="61" formatCode="0.0">
                  <c:v>120.7</c:v>
                </c:pt>
                <c:pt idx="62" formatCode="0.0">
                  <c:v>124</c:v>
                </c:pt>
                <c:pt idx="63" formatCode="0.0">
                  <c:v>123.76597380079383</c:v>
                </c:pt>
                <c:pt idx="64" formatCode="0.0">
                  <c:v>126.27744905082898</c:v>
                </c:pt>
                <c:pt idx="65" formatCode="0.0">
                  <c:v>127.85826021327898</c:v>
                </c:pt>
                <c:pt idx="66" formatCode="0.0">
                  <c:v>127.8579543376444</c:v>
                </c:pt>
                <c:pt idx="67" formatCode="0.0">
                  <c:v>130.61080410191448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5A2-482E-B124-1B889E1FD3F3}"/>
            </c:ext>
          </c:extLst>
        </c:ser>
        <c:ser>
          <c:idx val="3"/>
          <c:order val="3"/>
          <c:tx>
            <c:strRef>
              <c:f>'Գծապատկեր 3.Ա.12'!$F$3</c:f>
              <c:strCache>
                <c:ptCount val="1"/>
                <c:pt idx="0">
                  <c:v>Հացահատիկ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3.Ա.12'!$B$64:$B$131</c:f>
              <c:strCache>
                <c:ptCount val="68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</c:strCache>
            </c:strRef>
          </c:cat>
          <c:val>
            <c:numRef>
              <c:f>'Գծապատկեր 3.Ա.12'!$F$64:$F$131</c:f>
              <c:numCache>
                <c:formatCode>General</c:formatCode>
                <c:ptCount val="68"/>
                <c:pt idx="0">
                  <c:v>101.8</c:v>
                </c:pt>
                <c:pt idx="1">
                  <c:v>100.7</c:v>
                </c:pt>
                <c:pt idx="2">
                  <c:v>97.5</c:v>
                </c:pt>
                <c:pt idx="3">
                  <c:v>94.6</c:v>
                </c:pt>
                <c:pt idx="4">
                  <c:v>94.4</c:v>
                </c:pt>
                <c:pt idx="5">
                  <c:v>99.2</c:v>
                </c:pt>
                <c:pt idx="6">
                  <c:v>97.6</c:v>
                </c:pt>
                <c:pt idx="7">
                  <c:v>92.6</c:v>
                </c:pt>
                <c:pt idx="8">
                  <c:v>91.8</c:v>
                </c:pt>
                <c:pt idx="9">
                  <c:v>96</c:v>
                </c:pt>
                <c:pt idx="10">
                  <c:v>95.6</c:v>
                </c:pt>
                <c:pt idx="11">
                  <c:v>97.4</c:v>
                </c:pt>
                <c:pt idx="12">
                  <c:v>100.7</c:v>
                </c:pt>
                <c:pt idx="13">
                  <c:v>99.6</c:v>
                </c:pt>
                <c:pt idx="14">
                  <c:v>98</c:v>
                </c:pt>
                <c:pt idx="15">
                  <c:v>99.6</c:v>
                </c:pt>
                <c:pt idx="16">
                  <c:v>98</c:v>
                </c:pt>
                <c:pt idx="17">
                  <c:v>97.3</c:v>
                </c:pt>
                <c:pt idx="18">
                  <c:v>97.3</c:v>
                </c:pt>
                <c:pt idx="19">
                  <c:v>99.2</c:v>
                </c:pt>
                <c:pt idx="20">
                  <c:v>104.3</c:v>
                </c:pt>
                <c:pt idx="21">
                  <c:v>112.1</c:v>
                </c:pt>
                <c:pt idx="22">
                  <c:v>114.8</c:v>
                </c:pt>
                <c:pt idx="23">
                  <c:v>116.4</c:v>
                </c:pt>
                <c:pt idx="24">
                  <c:v>125</c:v>
                </c:pt>
                <c:pt idx="25">
                  <c:v>126.1</c:v>
                </c:pt>
                <c:pt idx="26">
                  <c:v>123.9</c:v>
                </c:pt>
                <c:pt idx="27">
                  <c:v>126.2</c:v>
                </c:pt>
                <c:pt idx="28">
                  <c:v>133.69999999999999</c:v>
                </c:pt>
                <c:pt idx="29">
                  <c:v>130.30000000000001</c:v>
                </c:pt>
                <c:pt idx="30">
                  <c:v>126.3</c:v>
                </c:pt>
                <c:pt idx="31">
                  <c:v>130.4</c:v>
                </c:pt>
                <c:pt idx="32">
                  <c:v>132.80000000000001</c:v>
                </c:pt>
                <c:pt idx="33">
                  <c:v>137.1</c:v>
                </c:pt>
                <c:pt idx="34">
                  <c:v>141.4</c:v>
                </c:pt>
                <c:pt idx="35">
                  <c:v>140.5</c:v>
                </c:pt>
                <c:pt idx="36">
                  <c:v>140.6</c:v>
                </c:pt>
                <c:pt idx="37">
                  <c:v>145.30000000000001</c:v>
                </c:pt>
                <c:pt idx="38">
                  <c:v>170.1</c:v>
                </c:pt>
                <c:pt idx="39">
                  <c:v>169.7</c:v>
                </c:pt>
                <c:pt idx="40">
                  <c:v>173.5</c:v>
                </c:pt>
                <c:pt idx="41">
                  <c:v>166.3</c:v>
                </c:pt>
                <c:pt idx="42">
                  <c:v>147.30000000000001</c:v>
                </c:pt>
                <c:pt idx="43">
                  <c:v>145.6</c:v>
                </c:pt>
                <c:pt idx="44">
                  <c:v>147.9</c:v>
                </c:pt>
                <c:pt idx="45">
                  <c:v>152.30000000000001</c:v>
                </c:pt>
                <c:pt idx="46">
                  <c:v>150.1</c:v>
                </c:pt>
                <c:pt idx="47">
                  <c:v>147.30000000000001</c:v>
                </c:pt>
                <c:pt idx="48">
                  <c:v>147.5</c:v>
                </c:pt>
                <c:pt idx="49">
                  <c:v>146.69999999999999</c:v>
                </c:pt>
                <c:pt idx="50">
                  <c:v>138.6</c:v>
                </c:pt>
                <c:pt idx="51">
                  <c:v>136.1</c:v>
                </c:pt>
                <c:pt idx="52">
                  <c:v>129.30000000000001</c:v>
                </c:pt>
                <c:pt idx="53">
                  <c:v>126.6</c:v>
                </c:pt>
                <c:pt idx="54">
                  <c:v>125.9</c:v>
                </c:pt>
                <c:pt idx="55">
                  <c:v>125</c:v>
                </c:pt>
                <c:pt idx="56">
                  <c:v>126.3</c:v>
                </c:pt>
                <c:pt idx="57">
                  <c:v>124.8</c:v>
                </c:pt>
                <c:pt idx="58">
                  <c:v>121</c:v>
                </c:pt>
                <c:pt idx="59">
                  <c:v>122.8</c:v>
                </c:pt>
                <c:pt idx="60" formatCode="0.0">
                  <c:v>119.9</c:v>
                </c:pt>
                <c:pt idx="61" formatCode="0.0">
                  <c:v>113.8</c:v>
                </c:pt>
                <c:pt idx="62" formatCode="0.0">
                  <c:v>110.9</c:v>
                </c:pt>
                <c:pt idx="63" formatCode="0.0">
                  <c:v>111.61605795454115</c:v>
                </c:pt>
                <c:pt idx="64" formatCode="0.0">
                  <c:v>118.67478079922535</c:v>
                </c:pt>
                <c:pt idx="65" formatCode="0.0">
                  <c:v>115.16507087751788</c:v>
                </c:pt>
                <c:pt idx="66" formatCode="0.0">
                  <c:v>110.68277088198548</c:v>
                </c:pt>
                <c:pt idx="67" formatCode="0.0">
                  <c:v>110.08742440757672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5A2-482E-B124-1B889E1FD3F3}"/>
            </c:ext>
          </c:extLst>
        </c:ser>
        <c:ser>
          <c:idx val="4"/>
          <c:order val="4"/>
          <c:tx>
            <c:strRef>
              <c:f>'Գծապատկեր 3.Ա.12'!$G$3</c:f>
              <c:strCache>
                <c:ptCount val="1"/>
                <c:pt idx="0">
                  <c:v>Յուղեր</c:v>
                </c:pt>
              </c:strCache>
            </c:strRef>
          </c:tx>
          <c:spPr>
            <a:ln w="19050" cap="rnd">
              <a:solidFill>
                <a:srgbClr val="6393AE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3.Ա.12'!$B$64:$B$131</c:f>
              <c:strCache>
                <c:ptCount val="68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</c:strCache>
            </c:strRef>
          </c:cat>
          <c:val>
            <c:numRef>
              <c:f>'Գծապատկեր 3.Ա.12'!$G$64:$G$131</c:f>
              <c:numCache>
                <c:formatCode>General</c:formatCode>
                <c:ptCount val="68"/>
                <c:pt idx="0">
                  <c:v>80.260000000000005</c:v>
                </c:pt>
                <c:pt idx="1">
                  <c:v>81.78</c:v>
                </c:pt>
                <c:pt idx="2">
                  <c:v>78.41</c:v>
                </c:pt>
                <c:pt idx="3">
                  <c:v>79.11</c:v>
                </c:pt>
                <c:pt idx="4">
                  <c:v>78.5</c:v>
                </c:pt>
                <c:pt idx="5">
                  <c:v>77.459999999999994</c:v>
                </c:pt>
                <c:pt idx="6">
                  <c:v>78.09</c:v>
                </c:pt>
                <c:pt idx="7">
                  <c:v>82.59</c:v>
                </c:pt>
                <c:pt idx="8">
                  <c:v>83.89</c:v>
                </c:pt>
                <c:pt idx="9">
                  <c:v>84.11</c:v>
                </c:pt>
                <c:pt idx="10">
                  <c:v>93.16</c:v>
                </c:pt>
                <c:pt idx="11">
                  <c:v>101.5</c:v>
                </c:pt>
                <c:pt idx="12">
                  <c:v>108.73</c:v>
                </c:pt>
                <c:pt idx="13">
                  <c:v>97.55</c:v>
                </c:pt>
                <c:pt idx="14">
                  <c:v>85.42</c:v>
                </c:pt>
                <c:pt idx="15">
                  <c:v>81.180000000000007</c:v>
                </c:pt>
                <c:pt idx="16">
                  <c:v>77.77</c:v>
                </c:pt>
                <c:pt idx="17">
                  <c:v>86.61</c:v>
                </c:pt>
                <c:pt idx="18">
                  <c:v>93.2</c:v>
                </c:pt>
                <c:pt idx="19">
                  <c:v>98.7</c:v>
                </c:pt>
                <c:pt idx="20">
                  <c:v>104.6</c:v>
                </c:pt>
                <c:pt idx="21">
                  <c:v>106.45</c:v>
                </c:pt>
                <c:pt idx="22">
                  <c:v>121.9</c:v>
                </c:pt>
                <c:pt idx="23">
                  <c:v>131.19999999999999</c:v>
                </c:pt>
                <c:pt idx="24">
                  <c:v>138.87</c:v>
                </c:pt>
                <c:pt idx="25">
                  <c:v>147.46</c:v>
                </c:pt>
                <c:pt idx="26">
                  <c:v>159.30000000000001</c:v>
                </c:pt>
                <c:pt idx="27">
                  <c:v>162.19</c:v>
                </c:pt>
                <c:pt idx="28">
                  <c:v>174.9</c:v>
                </c:pt>
                <c:pt idx="29">
                  <c:v>157.69999999999999</c:v>
                </c:pt>
                <c:pt idx="30">
                  <c:v>155.5</c:v>
                </c:pt>
                <c:pt idx="31">
                  <c:v>165.9</c:v>
                </c:pt>
                <c:pt idx="32">
                  <c:v>168.6</c:v>
                </c:pt>
                <c:pt idx="33">
                  <c:v>184.8</c:v>
                </c:pt>
                <c:pt idx="34">
                  <c:v>184.6</c:v>
                </c:pt>
                <c:pt idx="35">
                  <c:v>178.5</c:v>
                </c:pt>
                <c:pt idx="36">
                  <c:v>185.9</c:v>
                </c:pt>
                <c:pt idx="37">
                  <c:v>201.7</c:v>
                </c:pt>
                <c:pt idx="38">
                  <c:v>251.8</c:v>
                </c:pt>
                <c:pt idx="39">
                  <c:v>237.5</c:v>
                </c:pt>
                <c:pt idx="40">
                  <c:v>229.2</c:v>
                </c:pt>
                <c:pt idx="41">
                  <c:v>211.8</c:v>
                </c:pt>
                <c:pt idx="42">
                  <c:v>168.8</c:v>
                </c:pt>
                <c:pt idx="43">
                  <c:v>163.30000000000001</c:v>
                </c:pt>
                <c:pt idx="44">
                  <c:v>152.6</c:v>
                </c:pt>
                <c:pt idx="45">
                  <c:v>151.30000000000001</c:v>
                </c:pt>
                <c:pt idx="46">
                  <c:v>154.69999999999999</c:v>
                </c:pt>
                <c:pt idx="47">
                  <c:v>144.6</c:v>
                </c:pt>
                <c:pt idx="48">
                  <c:v>140.4</c:v>
                </c:pt>
                <c:pt idx="49">
                  <c:v>135.9</c:v>
                </c:pt>
                <c:pt idx="50">
                  <c:v>131.80000000000001</c:v>
                </c:pt>
                <c:pt idx="51">
                  <c:v>130</c:v>
                </c:pt>
                <c:pt idx="52">
                  <c:v>118.7</c:v>
                </c:pt>
                <c:pt idx="53">
                  <c:v>115.8</c:v>
                </c:pt>
                <c:pt idx="54">
                  <c:v>129.80000000000001</c:v>
                </c:pt>
                <c:pt idx="55">
                  <c:v>125.8</c:v>
                </c:pt>
                <c:pt idx="56">
                  <c:v>120.9</c:v>
                </c:pt>
                <c:pt idx="57">
                  <c:v>120</c:v>
                </c:pt>
                <c:pt idx="58">
                  <c:v>124.1</c:v>
                </c:pt>
                <c:pt idx="59">
                  <c:v>122.3</c:v>
                </c:pt>
                <c:pt idx="60" formatCode="0.0">
                  <c:v>122.5</c:v>
                </c:pt>
                <c:pt idx="61" formatCode="0.0">
                  <c:v>120.9</c:v>
                </c:pt>
                <c:pt idx="62" formatCode="0.0">
                  <c:v>130.6</c:v>
                </c:pt>
                <c:pt idx="63" formatCode="0.0">
                  <c:v>130.89848929509543</c:v>
                </c:pt>
                <c:pt idx="64" formatCode="0.0">
                  <c:v>127.82154604905487</c:v>
                </c:pt>
                <c:pt idx="65" formatCode="0.0">
                  <c:v>131.81119050217671</c:v>
                </c:pt>
                <c:pt idx="66" formatCode="0.0">
                  <c:v>135.00056862524897</c:v>
                </c:pt>
                <c:pt idx="67" formatCode="0.0">
                  <c:v>136.04760141613457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5A2-482E-B124-1B889E1FD3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4022160"/>
        <c:axId val="456168880"/>
      </c:lineChart>
      <c:lineChart>
        <c:grouping val="standard"/>
        <c:varyColors val="0"/>
        <c:ser>
          <c:idx val="5"/>
          <c:order val="5"/>
          <c:tx>
            <c:strRef>
              <c:f>'Գծապատկեր 3.Ա.12'!$H$3</c:f>
              <c:strCache>
                <c:ptCount val="1"/>
                <c:pt idx="0">
                  <c:v>Շաքարավազ</c:v>
                </c:pt>
              </c:strCache>
            </c:strRef>
          </c:tx>
          <c:spPr>
            <a:ln w="19050" cap="rnd">
              <a:solidFill>
                <a:srgbClr val="605E27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3.Ա.12'!$A$64:$A$130</c:f>
              <c:strCache>
                <c:ptCount val="67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</c:strCache>
            </c:strRef>
          </c:cat>
          <c:val>
            <c:numRef>
              <c:f>'Գծապատկեր 3.Ա.12'!$H$64:$H$131</c:f>
              <c:numCache>
                <c:formatCode>General</c:formatCode>
                <c:ptCount val="68"/>
                <c:pt idx="0">
                  <c:v>79.3</c:v>
                </c:pt>
                <c:pt idx="1">
                  <c:v>80.3</c:v>
                </c:pt>
                <c:pt idx="2">
                  <c:v>78.7</c:v>
                </c:pt>
                <c:pt idx="3">
                  <c:v>79.3</c:v>
                </c:pt>
                <c:pt idx="4">
                  <c:v>76.7</c:v>
                </c:pt>
                <c:pt idx="5">
                  <c:v>79.900000000000006</c:v>
                </c:pt>
                <c:pt idx="6">
                  <c:v>79.400000000000006</c:v>
                </c:pt>
                <c:pt idx="7">
                  <c:v>76.2</c:v>
                </c:pt>
                <c:pt idx="8">
                  <c:v>73.5</c:v>
                </c:pt>
                <c:pt idx="9">
                  <c:v>77.8</c:v>
                </c:pt>
                <c:pt idx="10">
                  <c:v>79.2</c:v>
                </c:pt>
                <c:pt idx="11">
                  <c:v>83</c:v>
                </c:pt>
                <c:pt idx="12">
                  <c:v>87.5</c:v>
                </c:pt>
                <c:pt idx="13">
                  <c:v>91.4</c:v>
                </c:pt>
                <c:pt idx="14">
                  <c:v>73.900000000000006</c:v>
                </c:pt>
                <c:pt idx="15">
                  <c:v>63.2</c:v>
                </c:pt>
                <c:pt idx="16">
                  <c:v>67.8</c:v>
                </c:pt>
                <c:pt idx="17">
                  <c:v>74.900000000000006</c:v>
                </c:pt>
                <c:pt idx="18">
                  <c:v>76</c:v>
                </c:pt>
                <c:pt idx="19">
                  <c:v>81.099999999999994</c:v>
                </c:pt>
                <c:pt idx="20">
                  <c:v>79</c:v>
                </c:pt>
                <c:pt idx="21">
                  <c:v>84.7</c:v>
                </c:pt>
                <c:pt idx="22">
                  <c:v>87.5</c:v>
                </c:pt>
                <c:pt idx="23">
                  <c:v>87.1</c:v>
                </c:pt>
                <c:pt idx="24">
                  <c:v>94.2</c:v>
                </c:pt>
                <c:pt idx="25">
                  <c:v>100.2</c:v>
                </c:pt>
                <c:pt idx="26">
                  <c:v>96.2</c:v>
                </c:pt>
                <c:pt idx="27">
                  <c:v>100</c:v>
                </c:pt>
                <c:pt idx="28">
                  <c:v>106.8</c:v>
                </c:pt>
                <c:pt idx="29">
                  <c:v>107.7</c:v>
                </c:pt>
                <c:pt idx="30">
                  <c:v>109.6</c:v>
                </c:pt>
                <c:pt idx="31">
                  <c:v>120.5</c:v>
                </c:pt>
                <c:pt idx="32">
                  <c:v>121.2</c:v>
                </c:pt>
                <c:pt idx="33">
                  <c:v>119.1</c:v>
                </c:pt>
                <c:pt idx="34">
                  <c:v>120.2</c:v>
                </c:pt>
                <c:pt idx="35">
                  <c:v>116.4</c:v>
                </c:pt>
                <c:pt idx="36">
                  <c:v>112.7</c:v>
                </c:pt>
                <c:pt idx="37">
                  <c:v>110.5</c:v>
                </c:pt>
                <c:pt idx="38">
                  <c:v>117.9</c:v>
                </c:pt>
                <c:pt idx="39">
                  <c:v>121.5</c:v>
                </c:pt>
                <c:pt idx="40">
                  <c:v>120.4</c:v>
                </c:pt>
                <c:pt idx="41">
                  <c:v>117.3</c:v>
                </c:pt>
                <c:pt idx="42">
                  <c:v>112.8</c:v>
                </c:pt>
                <c:pt idx="43">
                  <c:v>110.5</c:v>
                </c:pt>
                <c:pt idx="44">
                  <c:v>109.7</c:v>
                </c:pt>
                <c:pt idx="45">
                  <c:v>108.6</c:v>
                </c:pt>
                <c:pt idx="46">
                  <c:v>114.4</c:v>
                </c:pt>
                <c:pt idx="47">
                  <c:v>117.2</c:v>
                </c:pt>
                <c:pt idx="48">
                  <c:v>116.8</c:v>
                </c:pt>
                <c:pt idx="49">
                  <c:v>125.2</c:v>
                </c:pt>
                <c:pt idx="50">
                  <c:v>127</c:v>
                </c:pt>
                <c:pt idx="51">
                  <c:v>149.4</c:v>
                </c:pt>
                <c:pt idx="52">
                  <c:v>157.19999999999999</c:v>
                </c:pt>
                <c:pt idx="53">
                  <c:v>152.19999999999999</c:v>
                </c:pt>
                <c:pt idx="54">
                  <c:v>146.30000000000001</c:v>
                </c:pt>
                <c:pt idx="55">
                  <c:v>148.19999999999999</c:v>
                </c:pt>
                <c:pt idx="56">
                  <c:v>162.69999999999999</c:v>
                </c:pt>
                <c:pt idx="57">
                  <c:v>159.19999999999999</c:v>
                </c:pt>
                <c:pt idx="58">
                  <c:v>161.4</c:v>
                </c:pt>
                <c:pt idx="59">
                  <c:v>134.19999999999999</c:v>
                </c:pt>
                <c:pt idx="60" formatCode="0.0">
                  <c:v>136.4</c:v>
                </c:pt>
                <c:pt idx="61" formatCode="0.0">
                  <c:v>140.80000000000001</c:v>
                </c:pt>
                <c:pt idx="62" formatCode="0.0">
                  <c:v>133.4</c:v>
                </c:pt>
                <c:pt idx="63" formatCode="0.0">
                  <c:v>126.61552891087678</c:v>
                </c:pt>
                <c:pt idx="64" formatCode="0.0">
                  <c:v>117.10480701516961</c:v>
                </c:pt>
                <c:pt idx="65" formatCode="0.0">
                  <c:v>119.36223213238495</c:v>
                </c:pt>
                <c:pt idx="66" formatCode="0.0">
                  <c:v>119.5364541060798</c:v>
                </c:pt>
                <c:pt idx="67" formatCode="0.0">
                  <c:v>113.86424161326055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5A2-482E-B124-1B889E1FD3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0526112"/>
        <c:axId val="456169272"/>
      </c:lineChart>
      <c:catAx>
        <c:axId val="404022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6168880"/>
        <c:crosses val="autoZero"/>
        <c:auto val="1"/>
        <c:lblAlgn val="ctr"/>
        <c:lblOffset val="100"/>
        <c:noMultiLvlLbl val="0"/>
      </c:catAx>
      <c:valAx>
        <c:axId val="456168880"/>
        <c:scaling>
          <c:orientation val="minMax"/>
          <c:min val="5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04022160"/>
        <c:crosses val="autoZero"/>
        <c:crossBetween val="between"/>
      </c:valAx>
      <c:valAx>
        <c:axId val="456169272"/>
        <c:scaling>
          <c:orientation val="minMax"/>
          <c:max val="300"/>
          <c:min val="5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90526112"/>
        <c:crosses val="max"/>
        <c:crossBetween val="between"/>
      </c:valAx>
      <c:catAx>
        <c:axId val="1905261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561692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5922346632502035E-2"/>
          <c:y val="4.3312745841562493E-2"/>
          <c:w val="0.88815530673499599"/>
          <c:h val="0.87551465974436771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'Գծապատկեր 3.Բ.1'!$A$3</c:f>
              <c:strCache>
                <c:ptCount val="1"/>
                <c:pt idx="0">
                  <c:v>Հարկեր</c:v>
                </c:pt>
              </c:strCache>
            </c:strRef>
          </c:tx>
          <c:spPr>
            <a:solidFill>
              <a:srgbClr val="605E27"/>
            </a:solidFill>
            <a:ln>
              <a:noFill/>
            </a:ln>
            <a:effectLst/>
          </c:spPr>
          <c:invertIfNegative val="0"/>
          <c:cat>
            <c:strRef>
              <c:f>'Գծապատկեր 3.Բ.1'!$B$1:$K$1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'Գծապատկեր 3.Բ.1'!$B$3:$K$3</c:f>
              <c:numCache>
                <c:formatCode>0.0</c:formatCode>
                <c:ptCount val="10"/>
                <c:pt idx="0">
                  <c:v>1.2631601374371932</c:v>
                </c:pt>
                <c:pt idx="1">
                  <c:v>-0.66580542166352952</c:v>
                </c:pt>
                <c:pt idx="2">
                  <c:v>1.965298177932445</c:v>
                </c:pt>
                <c:pt idx="3">
                  <c:v>0.76957785933949274</c:v>
                </c:pt>
                <c:pt idx="4">
                  <c:v>1.4970826376932371</c:v>
                </c:pt>
                <c:pt idx="5">
                  <c:v>1.7311751034753726</c:v>
                </c:pt>
                <c:pt idx="6">
                  <c:v>0.76171016087855259</c:v>
                </c:pt>
                <c:pt idx="7">
                  <c:v>0.85141480482398368</c:v>
                </c:pt>
                <c:pt idx="8">
                  <c:v>6.38772681050188E-2</c:v>
                </c:pt>
                <c:pt idx="9">
                  <c:v>-0.6953573161971669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72-41FE-922C-3625FD9021B5}"/>
            </c:ext>
          </c:extLst>
        </c:ser>
        <c:ser>
          <c:idx val="2"/>
          <c:order val="2"/>
          <c:tx>
            <c:strRef>
              <c:f>'Գծապատկեր 3.Բ.1'!$A$4</c:f>
              <c:strCache>
                <c:ptCount val="1"/>
                <c:pt idx="0">
                  <c:v>Գյուղ.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3.Բ.1'!$B$1:$K$1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'Գծապատկեր 3.Բ.1'!$B$4:$K$4</c:f>
              <c:numCache>
                <c:formatCode>0.0</c:formatCode>
                <c:ptCount val="10"/>
                <c:pt idx="0">
                  <c:v>-0.30452946656309909</c:v>
                </c:pt>
                <c:pt idx="1">
                  <c:v>-0.39571517372441201</c:v>
                </c:pt>
                <c:pt idx="2">
                  <c:v>-0.35607801140285711</c:v>
                </c:pt>
                <c:pt idx="3">
                  <c:v>-0.25781449740754225</c:v>
                </c:pt>
                <c:pt idx="4">
                  <c:v>0.14150892122262634</c:v>
                </c:pt>
                <c:pt idx="5">
                  <c:v>0.15022413290651987</c:v>
                </c:pt>
                <c:pt idx="6">
                  <c:v>0.63279010206065689</c:v>
                </c:pt>
                <c:pt idx="7">
                  <c:v>0.18568467078768117</c:v>
                </c:pt>
                <c:pt idx="8">
                  <c:v>0.18980938386796109</c:v>
                </c:pt>
                <c:pt idx="9">
                  <c:v>0.37989322061095948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D72-41FE-922C-3625FD9021B5}"/>
            </c:ext>
          </c:extLst>
        </c:ser>
        <c:ser>
          <c:idx val="3"/>
          <c:order val="3"/>
          <c:tx>
            <c:strRef>
              <c:f>'Գծապատկեր 3.Բ.1'!$A$5</c:f>
              <c:strCache>
                <c:ptCount val="1"/>
                <c:pt idx="0">
                  <c:v>Արդյունաբ.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3.Բ.1'!$B$1:$K$1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'Գծապատկեր 3.Բ.1'!$B$5:$K$5</c:f>
              <c:numCache>
                <c:formatCode>0.0</c:formatCode>
                <c:ptCount val="10"/>
                <c:pt idx="0">
                  <c:v>0.6477300853375213</c:v>
                </c:pt>
                <c:pt idx="1">
                  <c:v>0.80251528432543484</c:v>
                </c:pt>
                <c:pt idx="2">
                  <c:v>2.1544567551685065</c:v>
                </c:pt>
                <c:pt idx="3">
                  <c:v>1.4770676257322641</c:v>
                </c:pt>
                <c:pt idx="4">
                  <c:v>0.53588398111154478</c:v>
                </c:pt>
                <c:pt idx="5">
                  <c:v>-0.64136575919538696</c:v>
                </c:pt>
                <c:pt idx="6">
                  <c:v>-0.8002188217077123</c:v>
                </c:pt>
                <c:pt idx="7">
                  <c:v>-0.44895466754171109</c:v>
                </c:pt>
                <c:pt idx="8">
                  <c:v>1.4873843651322303</c:v>
                </c:pt>
                <c:pt idx="9">
                  <c:v>0.75360621408640638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D72-41FE-922C-3625FD9021B5}"/>
            </c:ext>
          </c:extLst>
        </c:ser>
        <c:ser>
          <c:idx val="4"/>
          <c:order val="4"/>
          <c:tx>
            <c:strRef>
              <c:f>'Գծապատկեր 3.Բ.1'!$A$6</c:f>
              <c:strCache>
                <c:ptCount val="1"/>
                <c:pt idx="0">
                  <c:v>Շին.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3.Բ.1'!$B$1:$K$1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'Գծապատկեր 3.Բ.1'!$B$6:$K$6</c:f>
              <c:numCache>
                <c:formatCode>0.0</c:formatCode>
                <c:ptCount val="10"/>
                <c:pt idx="0">
                  <c:v>0.36212330735777309</c:v>
                </c:pt>
                <c:pt idx="1">
                  <c:v>1.4022767100286695</c:v>
                </c:pt>
                <c:pt idx="2">
                  <c:v>1.3255683989954548</c:v>
                </c:pt>
                <c:pt idx="3">
                  <c:v>1.4826520058935779</c:v>
                </c:pt>
                <c:pt idx="4">
                  <c:v>0.55503831284735106</c:v>
                </c:pt>
                <c:pt idx="5">
                  <c:v>1.0870995582717689</c:v>
                </c:pt>
                <c:pt idx="6">
                  <c:v>1.2452830705397093</c:v>
                </c:pt>
                <c:pt idx="7">
                  <c:v>1.2657402044778865</c:v>
                </c:pt>
                <c:pt idx="8">
                  <c:v>0.53765437902342683</c:v>
                </c:pt>
                <c:pt idx="9">
                  <c:v>1.0604138899321329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D72-41FE-922C-3625FD9021B5}"/>
            </c:ext>
          </c:extLst>
        </c:ser>
        <c:ser>
          <c:idx val="5"/>
          <c:order val="5"/>
          <c:tx>
            <c:strRef>
              <c:f>'Գծապատկեր 3.Բ.1'!$A$7</c:f>
              <c:strCache>
                <c:ptCount val="1"/>
                <c:pt idx="0">
                  <c:v>Ծառ.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3.Բ.1'!$B$1:$K$1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'Գծապատկեր 3.Բ.1'!$B$7:$K$7</c:f>
              <c:numCache>
                <c:formatCode>0.0</c:formatCode>
                <c:ptCount val="10"/>
                <c:pt idx="0">
                  <c:v>7.1227001967389079</c:v>
                </c:pt>
                <c:pt idx="1">
                  <c:v>11.771010278412174</c:v>
                </c:pt>
                <c:pt idx="2">
                  <c:v>9.4688151598000836</c:v>
                </c:pt>
                <c:pt idx="3">
                  <c:v>9.2304251847568253</c:v>
                </c:pt>
                <c:pt idx="4">
                  <c:v>9.0953753635682268</c:v>
                </c:pt>
                <c:pt idx="5">
                  <c:v>7.0012248523520331</c:v>
                </c:pt>
                <c:pt idx="6">
                  <c:v>5.5970006715972049</c:v>
                </c:pt>
                <c:pt idx="7">
                  <c:v>4.5637046539705404</c:v>
                </c:pt>
                <c:pt idx="8">
                  <c:v>4.3396686089994381</c:v>
                </c:pt>
                <c:pt idx="9">
                  <c:v>4.859149082665227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D72-41FE-922C-3625FD902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07923944"/>
        <c:axId val="607927080"/>
      </c:barChart>
      <c:lineChart>
        <c:grouping val="standard"/>
        <c:varyColors val="0"/>
        <c:ser>
          <c:idx val="0"/>
          <c:order val="0"/>
          <c:tx>
            <c:strRef>
              <c:f>'Գծապատկեր 3.Բ.1'!$A$2</c:f>
              <c:strCache>
                <c:ptCount val="1"/>
                <c:pt idx="0">
                  <c:v>ՀՆԱ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3.Բ.1'!$B$1:$K$1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'Գծապատկեր 3.Բ.1'!$B$2:$K$2</c:f>
              <c:numCache>
                <c:formatCode>0.0</c:formatCode>
                <c:ptCount val="10"/>
                <c:pt idx="0">
                  <c:v>9.0911842603082818</c:v>
                </c:pt>
                <c:pt idx="1">
                  <c:v>12.914281677378341</c:v>
                </c:pt>
                <c:pt idx="2">
                  <c:v>14.558060480493637</c:v>
                </c:pt>
                <c:pt idx="3">
                  <c:v>12.701908178314625</c:v>
                </c:pt>
                <c:pt idx="4">
                  <c:v>11.824889216442998</c:v>
                </c:pt>
                <c:pt idx="5">
                  <c:v>9.3283578878102986</c:v>
                </c:pt>
                <c:pt idx="6">
                  <c:v>7.4365651833684154</c:v>
                </c:pt>
                <c:pt idx="7">
                  <c:v>6.4175896665183814</c:v>
                </c:pt>
                <c:pt idx="8">
                  <c:v>6.6183940051280672</c:v>
                </c:pt>
                <c:pt idx="9">
                  <c:v>6.3577050910975714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72-41FE-922C-3625FD902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7923944"/>
        <c:axId val="607927080"/>
      </c:lineChart>
      <c:catAx>
        <c:axId val="607923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927080"/>
        <c:crosses val="autoZero"/>
        <c:auto val="1"/>
        <c:lblAlgn val="ctr"/>
        <c:lblOffset val="100"/>
        <c:noMultiLvlLbl val="0"/>
      </c:catAx>
      <c:valAx>
        <c:axId val="607927080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923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671478565179356E-2"/>
          <c:y val="1.9981408573928262E-2"/>
          <c:w val="0.86265704286964129"/>
          <c:h val="0.80713983668708078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3.Բ.2'!$B$1</c:f>
              <c:strCache>
                <c:ptCount val="1"/>
                <c:pt idx="0">
                  <c:v>Մեկ զբոսաշրջիկի հաշվով միջին իրական ծախսեր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3.Բ.2'!$A$2:$A$31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'Գծապատկեր 3.Բ.2'!$B$2:$B$31</c:f>
              <c:numCache>
                <c:formatCode>0.0</c:formatCode>
                <c:ptCount val="30"/>
                <c:pt idx="0">
                  <c:v>106.69577750504899</c:v>
                </c:pt>
                <c:pt idx="1">
                  <c:v>105.35281685759701</c:v>
                </c:pt>
                <c:pt idx="2">
                  <c:v>104.448659680539</c:v>
                </c:pt>
                <c:pt idx="3">
                  <c:v>102.973610014966</c:v>
                </c:pt>
                <c:pt idx="4">
                  <c:v>100.30128972686801</c:v>
                </c:pt>
                <c:pt idx="5">
                  <c:v>103.529999491499</c:v>
                </c:pt>
                <c:pt idx="6">
                  <c:v>102.395438520779</c:v>
                </c:pt>
                <c:pt idx="7">
                  <c:v>102.116006193196</c:v>
                </c:pt>
                <c:pt idx="8">
                  <c:v>98.108681404280702</c:v>
                </c:pt>
                <c:pt idx="9">
                  <c:v>101.059364187368</c:v>
                </c:pt>
                <c:pt idx="10">
                  <c:v>100.745258536885</c:v>
                </c:pt>
                <c:pt idx="11">
                  <c:v>100.302357815695</c:v>
                </c:pt>
                <c:pt idx="12">
                  <c:v>95.482424524251002</c:v>
                </c:pt>
                <c:pt idx="13">
                  <c:v>95.086919102800394</c:v>
                </c:pt>
                <c:pt idx="14">
                  <c:v>101.470297778146</c:v>
                </c:pt>
                <c:pt idx="15">
                  <c:v>103.18679692327601</c:v>
                </c:pt>
                <c:pt idx="16">
                  <c:v>110.776118066387</c:v>
                </c:pt>
                <c:pt idx="17">
                  <c:v>106.39520343823899</c:v>
                </c:pt>
                <c:pt idx="18">
                  <c:v>105.896772891016</c:v>
                </c:pt>
                <c:pt idx="19">
                  <c:v>97.8270436410928</c:v>
                </c:pt>
                <c:pt idx="20">
                  <c:v>130.44980679589401</c:v>
                </c:pt>
                <c:pt idx="21">
                  <c:v>134.890872784019</c:v>
                </c:pt>
                <c:pt idx="22">
                  <c:v>127.514341977591</c:v>
                </c:pt>
                <c:pt idx="23">
                  <c:v>143.54168207426599</c:v>
                </c:pt>
                <c:pt idx="24">
                  <c:v>126.429795156308</c:v>
                </c:pt>
                <c:pt idx="25">
                  <c:v>112.898288984328</c:v>
                </c:pt>
                <c:pt idx="26">
                  <c:v>106.480333506474</c:v>
                </c:pt>
                <c:pt idx="27">
                  <c:v>99.119575597950998</c:v>
                </c:pt>
                <c:pt idx="28">
                  <c:v>89.018611556872798</c:v>
                </c:pt>
                <c:pt idx="29">
                  <c:v>87.846458161682605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3E-4EB4-BE24-EC301E8A81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7918064"/>
        <c:axId val="607924728"/>
      </c:lineChart>
      <c:lineChart>
        <c:grouping val="standard"/>
        <c:varyColors val="0"/>
        <c:ser>
          <c:idx val="1"/>
          <c:order val="1"/>
          <c:tx>
            <c:strRef>
              <c:f>'Գծապատկեր 3.Բ.2'!$C$1</c:f>
              <c:strCache>
                <c:ptCount val="1"/>
                <c:pt idx="0">
                  <c:v>Ժամանող զբոսաշրջիկ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3.Բ.2'!$A$2:$A$31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'Գծապատկեր 3.Բ.2'!$C$2:$C$31</c:f>
              <c:numCache>
                <c:formatCode>0.0</c:formatCode>
                <c:ptCount val="30"/>
                <c:pt idx="0">
                  <c:v>74.047969236701704</c:v>
                </c:pt>
                <c:pt idx="1">
                  <c:v>82.532845789857404</c:v>
                </c:pt>
                <c:pt idx="2">
                  <c:v>80.525828935592799</c:v>
                </c:pt>
                <c:pt idx="3">
                  <c:v>77.385351610626998</c:v>
                </c:pt>
                <c:pt idx="4">
                  <c:v>86.605908486098002</c:v>
                </c:pt>
                <c:pt idx="5">
                  <c:v>85.877678479573504</c:v>
                </c:pt>
                <c:pt idx="6">
                  <c:v>86.131012498672703</c:v>
                </c:pt>
                <c:pt idx="7">
                  <c:v>90.532086187228998</c:v>
                </c:pt>
                <c:pt idx="8">
                  <c:v>92.040159432166206</c:v>
                </c:pt>
                <c:pt idx="9">
                  <c:v>101.635429170283</c:v>
                </c:pt>
                <c:pt idx="10">
                  <c:v>100.539991291186</c:v>
                </c:pt>
                <c:pt idx="11">
                  <c:v>104.908110802621</c:v>
                </c:pt>
                <c:pt idx="12">
                  <c:v>78.421798878733796</c:v>
                </c:pt>
                <c:pt idx="13">
                  <c:v>1.1752754863471</c:v>
                </c:pt>
                <c:pt idx="14">
                  <c:v>2.4036642044366299</c:v>
                </c:pt>
                <c:pt idx="15">
                  <c:v>8.74427231929314</c:v>
                </c:pt>
                <c:pt idx="16">
                  <c:v>22.216847477596598</c:v>
                </c:pt>
                <c:pt idx="17">
                  <c:v>38.649275924840502</c:v>
                </c:pt>
                <c:pt idx="18">
                  <c:v>54.300873074170198</c:v>
                </c:pt>
                <c:pt idx="19">
                  <c:v>62.654068745545999</c:v>
                </c:pt>
                <c:pt idx="20">
                  <c:v>64.557259217731001</c:v>
                </c:pt>
                <c:pt idx="21">
                  <c:v>83.369915030424707</c:v>
                </c:pt>
                <c:pt idx="22">
                  <c:v>94.833306602638103</c:v>
                </c:pt>
                <c:pt idx="23">
                  <c:v>102.43458216432001</c:v>
                </c:pt>
                <c:pt idx="24">
                  <c:v>118.00004478935701</c:v>
                </c:pt>
                <c:pt idx="25">
                  <c:v>134.75012914140501</c:v>
                </c:pt>
                <c:pt idx="26">
                  <c:v>121.316476253101</c:v>
                </c:pt>
                <c:pt idx="27">
                  <c:v>115.564074396191</c:v>
                </c:pt>
                <c:pt idx="28">
                  <c:v>114.572520891129</c:v>
                </c:pt>
                <c:pt idx="29">
                  <c:v>123.812027265282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C3E-4EB4-BE24-EC301E8A81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7927472"/>
        <c:axId val="607918456"/>
      </c:lineChart>
      <c:catAx>
        <c:axId val="607918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924728"/>
        <c:crosses val="autoZero"/>
        <c:auto val="1"/>
        <c:lblAlgn val="ctr"/>
        <c:lblOffset val="100"/>
        <c:noMultiLvlLbl val="0"/>
      </c:catAx>
      <c:valAx>
        <c:axId val="607924728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918064"/>
        <c:crosses val="autoZero"/>
        <c:crossBetween val="between"/>
      </c:valAx>
      <c:valAx>
        <c:axId val="607918456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927472"/>
        <c:crosses val="max"/>
        <c:crossBetween val="between"/>
      </c:valAx>
      <c:catAx>
        <c:axId val="6079274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079184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050962379702537E-2"/>
          <c:y val="5.1944439899874024E-2"/>
          <c:w val="0.9337961504811898"/>
          <c:h val="0.76130656069058966"/>
        </c:manualLayout>
      </c:layout>
      <c:areaChart>
        <c:grouping val="stacked"/>
        <c:varyColors val="0"/>
        <c:ser>
          <c:idx val="1"/>
          <c:order val="1"/>
          <c:tx>
            <c:strRef>
              <c:f>'Գծապատկեր 3.Բ.3'!$C$2</c:f>
              <c:strCache>
                <c:ptCount val="1"/>
                <c:pt idx="0">
                  <c:v>Ստորին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strRef>
              <c:f>'Գծապատկեր 3.Բ.3'!$A$3:$A$33</c:f>
              <c:strCache>
                <c:ptCount val="3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</c:strCache>
            </c:strRef>
          </c:cat>
          <c:val>
            <c:numRef>
              <c:f>'Գծապատկեր 3.Բ.3'!$C$3:$C$33</c:f>
              <c:numCache>
                <c:formatCode>General</c:formatCode>
                <c:ptCount val="31"/>
                <c:pt idx="0">
                  <c:v>-5.86238803</c:v>
                </c:pt>
                <c:pt idx="1">
                  <c:v>-4.06279243</c:v>
                </c:pt>
                <c:pt idx="2">
                  <c:v>0.13394349999999999</c:v>
                </c:pt>
                <c:pt idx="3">
                  <c:v>-1.399864276</c:v>
                </c:pt>
                <c:pt idx="4">
                  <c:v>-3.8338707799999998</c:v>
                </c:pt>
                <c:pt idx="5">
                  <c:v>-3.3552427800000002</c:v>
                </c:pt>
                <c:pt idx="6">
                  <c:v>-2.897086614</c:v>
                </c:pt>
                <c:pt idx="7">
                  <c:v>-4.4088024200000007</c:v>
                </c:pt>
                <c:pt idx="8">
                  <c:v>-7.54395214</c:v>
                </c:pt>
                <c:pt idx="9">
                  <c:v>-5.3623572399999997</c:v>
                </c:pt>
                <c:pt idx="10">
                  <c:v>-2.8394275269999998</c:v>
                </c:pt>
                <c:pt idx="11">
                  <c:v>-2.3416486949999999</c:v>
                </c:pt>
                <c:pt idx="12">
                  <c:v>-6.4488735200000002</c:v>
                </c:pt>
                <c:pt idx="13">
                  <c:v>-6.8653072499999999</c:v>
                </c:pt>
                <c:pt idx="14">
                  <c:v>-2.9887188890000003</c:v>
                </c:pt>
                <c:pt idx="15">
                  <c:v>-4.3038959499999994</c:v>
                </c:pt>
                <c:pt idx="16">
                  <c:v>5.63538600000002E-2</c:v>
                </c:pt>
                <c:pt idx="17">
                  <c:v>3.4852969099999997</c:v>
                </c:pt>
                <c:pt idx="18">
                  <c:v>2.53427706</c:v>
                </c:pt>
                <c:pt idx="19">
                  <c:v>0.75827530000000021</c:v>
                </c:pt>
                <c:pt idx="20">
                  <c:v>3.0842098</c:v>
                </c:pt>
                <c:pt idx="21">
                  <c:v>4.5456096700000002</c:v>
                </c:pt>
                <c:pt idx="22">
                  <c:v>5.0066297799999999</c:v>
                </c:pt>
                <c:pt idx="23">
                  <c:v>5.0770323900000003</c:v>
                </c:pt>
                <c:pt idx="24">
                  <c:v>3.5887623099999999</c:v>
                </c:pt>
                <c:pt idx="25">
                  <c:v>0.90110497000000001</c:v>
                </c:pt>
                <c:pt idx="26">
                  <c:v>0.60567812999999981</c:v>
                </c:pt>
                <c:pt idx="27">
                  <c:v>-0.88744621999999995</c:v>
                </c:pt>
                <c:pt idx="28">
                  <c:v>-1</c:v>
                </c:pt>
                <c:pt idx="29">
                  <c:v>-1.8</c:v>
                </c:pt>
                <c:pt idx="30">
                  <c:v>-1.85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2C-4423-9F95-D07524215FE3}"/>
            </c:ext>
          </c:extLst>
        </c:ser>
        <c:ser>
          <c:idx val="2"/>
          <c:order val="2"/>
          <c:tx>
            <c:strRef>
              <c:f>'Գծապատկեր 3.Բ.3'!$D$2</c:f>
              <c:strCache>
                <c:ptCount val="1"/>
                <c:pt idx="0">
                  <c:v>Վերին</c:v>
                </c:pt>
              </c:strCache>
            </c:strRef>
          </c:tx>
          <c:spPr>
            <a:solidFill>
              <a:schemeClr val="accent4">
                <a:alpha val="10000"/>
              </a:schemeClr>
            </a:solidFill>
            <a:ln>
              <a:noFill/>
            </a:ln>
            <a:effectLst/>
          </c:spPr>
          <c:cat>
            <c:strRef>
              <c:f>'Գծապատկեր 3.Բ.3'!$A$3:$A$33</c:f>
              <c:strCache>
                <c:ptCount val="3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</c:strCache>
            </c:strRef>
          </c:cat>
          <c:val>
            <c:numRef>
              <c:f>'Գծապատկեր 3.Բ.3'!$D$3:$D$33</c:f>
              <c:numCache>
                <c:formatCode>General</c:formatCode>
                <c:ptCount val="31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22C-4423-9F95-D07524215F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7922376"/>
        <c:axId val="607928648"/>
      </c:areaChart>
      <c:lineChart>
        <c:grouping val="standard"/>
        <c:varyColors val="0"/>
        <c:ser>
          <c:idx val="0"/>
          <c:order val="0"/>
          <c:tx>
            <c:strRef>
              <c:f>'Գծապատկեր 3.Բ.3'!$B$2</c:f>
              <c:strCache>
                <c:ptCount val="1"/>
                <c:pt idx="0">
                  <c:v>ՀՆԱ ճեղքը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3.Բ.3'!$A$3:$A$33</c:f>
              <c:strCache>
                <c:ptCount val="3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</c:strCache>
            </c:strRef>
          </c:cat>
          <c:val>
            <c:numRef>
              <c:f>'Գծապատկեր 3.Բ.3'!$B$3:$B$33</c:f>
              <c:numCache>
                <c:formatCode>General</c:formatCode>
                <c:ptCount val="31"/>
                <c:pt idx="0">
                  <c:v>-3.86238803</c:v>
                </c:pt>
                <c:pt idx="1">
                  <c:v>-2.06279243</c:v>
                </c:pt>
                <c:pt idx="2">
                  <c:v>2.1339435</c:v>
                </c:pt>
                <c:pt idx="3">
                  <c:v>0.60013572400000004</c:v>
                </c:pt>
                <c:pt idx="4">
                  <c:v>-1.83387078</c:v>
                </c:pt>
                <c:pt idx="5">
                  <c:v>-1.35524278</c:v>
                </c:pt>
                <c:pt idx="6">
                  <c:v>-0.897086614</c:v>
                </c:pt>
                <c:pt idx="7">
                  <c:v>-2.4088024200000002</c:v>
                </c:pt>
                <c:pt idx="8">
                  <c:v>-5.54395214</c:v>
                </c:pt>
                <c:pt idx="9">
                  <c:v>-3.3623572400000001</c:v>
                </c:pt>
                <c:pt idx="10">
                  <c:v>-0.83942752700000001</c:v>
                </c:pt>
                <c:pt idx="11">
                  <c:v>-0.341648695</c:v>
                </c:pt>
                <c:pt idx="12">
                  <c:v>-4.4488735200000002</c:v>
                </c:pt>
                <c:pt idx="13">
                  <c:v>-4.8653072499999999</c:v>
                </c:pt>
                <c:pt idx="14">
                  <c:v>-0.98871888900000005</c:v>
                </c:pt>
                <c:pt idx="15">
                  <c:v>-2.3038959499999998</c:v>
                </c:pt>
                <c:pt idx="16">
                  <c:v>2.0563538600000002</c:v>
                </c:pt>
                <c:pt idx="17">
                  <c:v>5.4852969099999997</c:v>
                </c:pt>
                <c:pt idx="18">
                  <c:v>4.53427706</c:v>
                </c:pt>
                <c:pt idx="19">
                  <c:v>2.7582753000000002</c:v>
                </c:pt>
                <c:pt idx="20">
                  <c:v>5.0842098</c:v>
                </c:pt>
                <c:pt idx="21">
                  <c:v>6.5456096700000002</c:v>
                </c:pt>
                <c:pt idx="22">
                  <c:v>7.0066297799999999</c:v>
                </c:pt>
                <c:pt idx="23">
                  <c:v>7.0770323900000003</c:v>
                </c:pt>
                <c:pt idx="24">
                  <c:v>5.5887623099999999</c:v>
                </c:pt>
                <c:pt idx="25">
                  <c:v>2.90110497</c:v>
                </c:pt>
                <c:pt idx="26">
                  <c:v>2.6056781299999998</c:v>
                </c:pt>
                <c:pt idx="27">
                  <c:v>1.11255378</c:v>
                </c:pt>
                <c:pt idx="28">
                  <c:v>1</c:v>
                </c:pt>
                <c:pt idx="29">
                  <c:v>0.2</c:v>
                </c:pt>
                <c:pt idx="30">
                  <c:v>0.15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F0-42D9-A503-4B126B5A5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7921984"/>
        <c:axId val="607920024"/>
      </c:lineChart>
      <c:catAx>
        <c:axId val="607921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solidFill>
            <a:schemeClr val="lt1"/>
          </a:solidFill>
          <a:ln w="9525" cap="flat" cmpd="sng" algn="ctr">
            <a:solidFill>
              <a:schemeClr val="tx1"/>
            </a:solidFill>
            <a:prstDash val="sysDash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920024"/>
        <c:crosses val="autoZero"/>
        <c:auto val="1"/>
        <c:lblAlgn val="ctr"/>
        <c:lblOffset val="100"/>
        <c:noMultiLvlLbl val="0"/>
      </c:catAx>
      <c:valAx>
        <c:axId val="607920024"/>
        <c:scaling>
          <c:orientation val="minMax"/>
          <c:max val="15"/>
          <c:min val="-1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921984"/>
        <c:crosses val="autoZero"/>
        <c:crossBetween val="between"/>
      </c:valAx>
      <c:valAx>
        <c:axId val="607928648"/>
        <c:scaling>
          <c:orientation val="minMax"/>
          <c:max val="15"/>
          <c:min val="-1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922376"/>
        <c:crosses val="max"/>
        <c:crossBetween val="between"/>
        <c:majorUnit val="5"/>
      </c:valAx>
      <c:catAx>
        <c:axId val="6079223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079286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543323593984711E-2"/>
          <c:y val="0.10152279916059445"/>
          <c:w val="0.88091335281203054"/>
          <c:h val="0.82336753360375403"/>
        </c:manualLayout>
      </c:layout>
      <c:barChart>
        <c:barDir val="col"/>
        <c:grouping val="stacked"/>
        <c:varyColors val="0"/>
        <c:ser>
          <c:idx val="4"/>
          <c:order val="4"/>
          <c:tx>
            <c:strRef>
              <c:f>'Գծապատկեր 3.Բ.4'!$A$6</c:f>
              <c:strCache>
                <c:ptCount val="1"/>
                <c:pt idx="0">
                  <c:v>Արտահանում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'Գծապատկեր 3.Բ.4'!$B$1:$K$1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'Գծապատկեր 3.Բ.4'!$B$6:$K$6</c:f>
            </c:numRef>
          </c:val>
          <c:extLst>
            <c:ext xmlns:c16="http://schemas.microsoft.com/office/drawing/2014/chart" uri="{C3380CC4-5D6E-409C-BE32-E72D297353CC}">
              <c16:uniqueId val="{00000004-01E7-4480-A9E2-C128EB5944ED}"/>
            </c:ext>
          </c:extLst>
        </c:ser>
        <c:ser>
          <c:idx val="5"/>
          <c:order val="5"/>
          <c:tx>
            <c:strRef>
              <c:f>'Գծապատկեր 3.Բ.4'!$A$7</c:f>
              <c:strCache>
                <c:ptCount val="1"/>
                <c:pt idx="0">
                  <c:v>ՆԵրմուծում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'Գծապատկեր 3.Բ.4'!$B$1:$K$1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'Գծապատկեր 3.Բ.4'!$B$7:$K$7</c:f>
            </c:numRef>
          </c:val>
          <c:extLst>
            <c:ext xmlns:c16="http://schemas.microsoft.com/office/drawing/2014/chart" uri="{C3380CC4-5D6E-409C-BE32-E72D297353CC}">
              <c16:uniqueId val="{00000005-01E7-4480-A9E2-C128EB5944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07919632"/>
        <c:axId val="607925120"/>
      </c:barChart>
      <c:barChart>
        <c:barDir val="col"/>
        <c:grouping val="stacked"/>
        <c:varyColors val="0"/>
        <c:ser>
          <c:idx val="1"/>
          <c:order val="1"/>
          <c:tx>
            <c:strRef>
              <c:f>'Գծապատկեր 3.Բ.4'!$A$3</c:f>
              <c:strCache>
                <c:ptCount val="1"/>
                <c:pt idx="0">
                  <c:v>Մասն. սպառում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3.Բ.4'!$B$1:$K$1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'Գծապատկեր 3.Բ.4'!$B$3:$K$3</c:f>
              <c:numCache>
                <c:formatCode>0.0</c:formatCode>
                <c:ptCount val="10"/>
                <c:pt idx="0">
                  <c:v>6.0052820814820027</c:v>
                </c:pt>
                <c:pt idx="1">
                  <c:v>6.6401161714896757</c:v>
                </c:pt>
                <c:pt idx="2">
                  <c:v>7.3891750851019271</c:v>
                </c:pt>
                <c:pt idx="3">
                  <c:v>-1.9301928360712297</c:v>
                </c:pt>
                <c:pt idx="4">
                  <c:v>4.2602753035415448</c:v>
                </c:pt>
                <c:pt idx="5">
                  <c:v>6.0577750311025005</c:v>
                </c:pt>
                <c:pt idx="6">
                  <c:v>2.0383164329992818</c:v>
                </c:pt>
                <c:pt idx="7">
                  <c:v>3.373765070673401</c:v>
                </c:pt>
                <c:pt idx="8">
                  <c:v>4.768174914054125</c:v>
                </c:pt>
                <c:pt idx="9" formatCode="0.00">
                  <c:v>6.1892563330006336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E7-4480-A9E2-C128EB5944ED}"/>
            </c:ext>
          </c:extLst>
        </c:ser>
        <c:ser>
          <c:idx val="2"/>
          <c:order val="2"/>
          <c:tx>
            <c:strRef>
              <c:f>'Գծապատկեր 3.Բ.4'!$A$4</c:f>
              <c:strCache>
                <c:ptCount val="1"/>
                <c:pt idx="0">
                  <c:v>Պետ. սպառում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3.Բ.4'!$B$1:$K$1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'Գծապատկեր 3.Բ.4'!$B$4:$K$4</c:f>
              <c:numCache>
                <c:formatCode>0.0</c:formatCode>
                <c:ptCount val="10"/>
                <c:pt idx="0">
                  <c:v>-2.6132663683627344</c:v>
                </c:pt>
                <c:pt idx="1">
                  <c:v>-0.54480951452205661</c:v>
                </c:pt>
                <c:pt idx="2">
                  <c:v>-0.44324138850305184</c:v>
                </c:pt>
                <c:pt idx="3">
                  <c:v>1.3562639116108306</c:v>
                </c:pt>
                <c:pt idx="4">
                  <c:v>2.3891478162925877</c:v>
                </c:pt>
                <c:pt idx="5">
                  <c:v>3.3345419246832391</c:v>
                </c:pt>
                <c:pt idx="6">
                  <c:v>3.9297238636692815</c:v>
                </c:pt>
                <c:pt idx="7">
                  <c:v>3.2476804735101159</c:v>
                </c:pt>
                <c:pt idx="8">
                  <c:v>-1.4031103955284987</c:v>
                </c:pt>
                <c:pt idx="9" formatCode="0.00">
                  <c:v>-2.2569206620718263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E7-4480-A9E2-C128EB5944ED}"/>
            </c:ext>
          </c:extLst>
        </c:ser>
        <c:ser>
          <c:idx val="3"/>
          <c:order val="3"/>
          <c:tx>
            <c:strRef>
              <c:f>'Գծապատկեր 3.Բ.4'!$A$5</c:f>
              <c:strCache>
                <c:ptCount val="1"/>
                <c:pt idx="0">
                  <c:v>Հիմն. կապիտալ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3.Բ.4'!$B$1:$K$1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'Գծապատկեր 3.Բ.4'!$B$5:$K$5</c:f>
              <c:numCache>
                <c:formatCode>0.0</c:formatCode>
                <c:ptCount val="10"/>
                <c:pt idx="0">
                  <c:v>2.2014457419842595</c:v>
                </c:pt>
                <c:pt idx="1">
                  <c:v>4.9620167270710116</c:v>
                </c:pt>
                <c:pt idx="2">
                  <c:v>1.2851098598754123</c:v>
                </c:pt>
                <c:pt idx="3">
                  <c:v>3.5108806706571514</c:v>
                </c:pt>
                <c:pt idx="4">
                  <c:v>1.3492311743902312</c:v>
                </c:pt>
                <c:pt idx="5">
                  <c:v>2.8823458674466305</c:v>
                </c:pt>
                <c:pt idx="6">
                  <c:v>1.9821811737205031</c:v>
                </c:pt>
                <c:pt idx="7">
                  <c:v>2.2144495971598466</c:v>
                </c:pt>
                <c:pt idx="8">
                  <c:v>0.92589596491614712</c:v>
                </c:pt>
                <c:pt idx="9" formatCode="0.00">
                  <c:v>3.2028405835841309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E7-4480-A9E2-C128EB5944ED}"/>
            </c:ext>
          </c:extLst>
        </c:ser>
        <c:ser>
          <c:idx val="6"/>
          <c:order val="6"/>
          <c:tx>
            <c:strRef>
              <c:f>'Գծապատկեր 3.Բ.4'!$A$8</c:f>
              <c:strCache>
                <c:ptCount val="1"/>
                <c:pt idx="0">
                  <c:v>Զուտ արտահանում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'Գծապատկեր 3.Բ.4'!$B$1:$K$1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'Գծապատկեր 3.Բ.4'!$B$8:$K$8</c:f>
              <c:numCache>
                <c:formatCode>0.0</c:formatCode>
                <c:ptCount val="10"/>
                <c:pt idx="0">
                  <c:v>0.83560804849281745</c:v>
                </c:pt>
                <c:pt idx="1">
                  <c:v>2.3484682061496649</c:v>
                </c:pt>
                <c:pt idx="2">
                  <c:v>7.3070118918523548</c:v>
                </c:pt>
                <c:pt idx="3">
                  <c:v>10.937071165057974</c:v>
                </c:pt>
                <c:pt idx="4">
                  <c:v>1.7279195031401962</c:v>
                </c:pt>
                <c:pt idx="5">
                  <c:v>-2.58521603145741</c:v>
                </c:pt>
                <c:pt idx="6">
                  <c:v>-0.17567458894782773</c:v>
                </c:pt>
                <c:pt idx="7">
                  <c:v>0.79434973078704374</c:v>
                </c:pt>
                <c:pt idx="8">
                  <c:v>0.51393487627353096</c:v>
                </c:pt>
                <c:pt idx="9" formatCode="0.00">
                  <c:v>-3.2555529324714101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A1-4FA6-A5FC-63885340A5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07919632"/>
        <c:axId val="607925120"/>
      </c:barChart>
      <c:lineChart>
        <c:grouping val="standard"/>
        <c:varyColors val="0"/>
        <c:ser>
          <c:idx val="0"/>
          <c:order val="0"/>
          <c:tx>
            <c:strRef>
              <c:f>'Գծապատկեր 3.Բ.4'!$A$2</c:f>
              <c:strCache>
                <c:ptCount val="1"/>
                <c:pt idx="0">
                  <c:v>ՀՆԱ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3.Բ.4'!$B$1:$K$1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'Գծապատկեր 3.Բ.4'!$B$2:$K$2</c:f>
              <c:numCache>
                <c:formatCode>0.0</c:formatCode>
                <c:ptCount val="10"/>
                <c:pt idx="0">
                  <c:v>9.09118426030828</c:v>
                </c:pt>
                <c:pt idx="1">
                  <c:v>12.914281677378341</c:v>
                </c:pt>
                <c:pt idx="2">
                  <c:v>14.558060480493623</c:v>
                </c:pt>
                <c:pt idx="3">
                  <c:v>12.701908178314667</c:v>
                </c:pt>
                <c:pt idx="4">
                  <c:v>11.824889216443026</c:v>
                </c:pt>
                <c:pt idx="5">
                  <c:v>9.3283578878102986</c:v>
                </c:pt>
                <c:pt idx="6">
                  <c:v>7.4365651833684439</c:v>
                </c:pt>
                <c:pt idx="7">
                  <c:v>6.4175896665183814</c:v>
                </c:pt>
                <c:pt idx="8">
                  <c:v>6.6183940051281382</c:v>
                </c:pt>
                <c:pt idx="9" formatCode="0.00">
                  <c:v>6.3577050910976283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E7-4480-A9E2-C128EB5944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7929432"/>
        <c:axId val="607925512"/>
      </c:lineChart>
      <c:catAx>
        <c:axId val="607919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925120"/>
        <c:crosses val="autoZero"/>
        <c:auto val="1"/>
        <c:lblAlgn val="ctr"/>
        <c:lblOffset val="100"/>
        <c:noMultiLvlLbl val="0"/>
      </c:catAx>
      <c:valAx>
        <c:axId val="607925120"/>
        <c:scaling>
          <c:orientation val="minMax"/>
          <c:min val="-5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919632"/>
        <c:crosses val="autoZero"/>
        <c:crossBetween val="between"/>
      </c:valAx>
      <c:valAx>
        <c:axId val="607925512"/>
        <c:scaling>
          <c:orientation val="minMax"/>
          <c:max val="20"/>
          <c:min val="-5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929432"/>
        <c:crosses val="max"/>
        <c:crossBetween val="between"/>
        <c:majorUnit val="5"/>
      </c:valAx>
      <c:catAx>
        <c:axId val="6079294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0792551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9C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1"/>
          <c:order val="1"/>
          <c:tx>
            <c:strRef>
              <c:f>'Գծապատկեր 3.Բ.5'!$C$1</c:f>
              <c:strCache>
                <c:ptCount val="1"/>
                <c:pt idx="0">
                  <c:v>ՌԴ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'Գծապատկեր 3.Բ.5'!$A$2:$A$80</c:f>
              <c:numCache>
                <c:formatCode>m/d/yyyy</c:formatCode>
                <c:ptCount val="79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45350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45474</c:v>
                </c:pt>
              </c:numCache>
            </c:numRef>
          </c:cat>
          <c:val>
            <c:numRef>
              <c:f>'Գծապատկեր 3.Բ.5'!$C$2:$C$80</c:f>
              <c:numCache>
                <c:formatCode>0</c:formatCode>
                <c:ptCount val="79"/>
                <c:pt idx="0">
                  <c:v>47.877418146146454</c:v>
                </c:pt>
                <c:pt idx="1">
                  <c:v>57.89486225037291</c:v>
                </c:pt>
                <c:pt idx="2">
                  <c:v>66.633762892417408</c:v>
                </c:pt>
                <c:pt idx="3">
                  <c:v>58.740675106790988</c:v>
                </c:pt>
                <c:pt idx="4">
                  <c:v>76.98289127973122</c:v>
                </c:pt>
                <c:pt idx="5">
                  <c:v>97.369283080176828</c:v>
                </c:pt>
                <c:pt idx="6">
                  <c:v>104.38560104462346</c:v>
                </c:pt>
                <c:pt idx="7">
                  <c:v>97.222037361999128</c:v>
                </c:pt>
                <c:pt idx="8">
                  <c:v>80.846532968607775</c:v>
                </c:pt>
                <c:pt idx="9">
                  <c:v>89.903196207618933</c:v>
                </c:pt>
                <c:pt idx="10">
                  <c:v>77.223958646867757</c:v>
                </c:pt>
                <c:pt idx="11">
                  <c:v>81.996611073797453</c:v>
                </c:pt>
                <c:pt idx="12">
                  <c:v>43.951335866580912</c:v>
                </c:pt>
                <c:pt idx="13">
                  <c:v>50.475373939587001</c:v>
                </c:pt>
                <c:pt idx="14">
                  <c:v>56.467989514951213</c:v>
                </c:pt>
                <c:pt idx="15">
                  <c:v>66.12504154403382</c:v>
                </c:pt>
                <c:pt idx="16">
                  <c:v>71.782963226439691</c:v>
                </c:pt>
                <c:pt idx="17">
                  <c:v>82.338316871091507</c:v>
                </c:pt>
                <c:pt idx="18">
                  <c:v>103.969404867012</c:v>
                </c:pt>
                <c:pt idx="19">
                  <c:v>98.913760913728709</c:v>
                </c:pt>
                <c:pt idx="20">
                  <c:v>87.596044274952703</c:v>
                </c:pt>
                <c:pt idx="21">
                  <c:v>87.930691801331889</c:v>
                </c:pt>
                <c:pt idx="22">
                  <c:v>75.233416193494705</c:v>
                </c:pt>
                <c:pt idx="23">
                  <c:v>85.878113479325307</c:v>
                </c:pt>
                <c:pt idx="24">
                  <c:v>41.9515368074224</c:v>
                </c:pt>
                <c:pt idx="25">
                  <c:v>47.327996476959903</c:v>
                </c:pt>
                <c:pt idx="26">
                  <c:v>41.669661060900097</c:v>
                </c:pt>
                <c:pt idx="27">
                  <c:v>29.149875660299301</c:v>
                </c:pt>
                <c:pt idx="28">
                  <c:v>39.380182248951506</c:v>
                </c:pt>
                <c:pt idx="29">
                  <c:v>66.510045418232792</c:v>
                </c:pt>
                <c:pt idx="30">
                  <c:v>73.342342821987401</c:v>
                </c:pt>
                <c:pt idx="31">
                  <c:v>68.008632639610099</c:v>
                </c:pt>
                <c:pt idx="32">
                  <c:v>67.958230992466881</c:v>
                </c:pt>
                <c:pt idx="33">
                  <c:v>66.015639567319496</c:v>
                </c:pt>
                <c:pt idx="34">
                  <c:v>59.857441335446296</c:v>
                </c:pt>
                <c:pt idx="35">
                  <c:v>72.65824999043771</c:v>
                </c:pt>
                <c:pt idx="36">
                  <c:v>34.586881922289102</c:v>
                </c:pt>
                <c:pt idx="37">
                  <c:v>44.74228451090481</c:v>
                </c:pt>
                <c:pt idx="38">
                  <c:v>52.900075064110894</c:v>
                </c:pt>
                <c:pt idx="39">
                  <c:v>52.878804080823677</c:v>
                </c:pt>
                <c:pt idx="40">
                  <c:v>61.270666903795735</c:v>
                </c:pt>
                <c:pt idx="41">
                  <c:v>78.525569340427779</c:v>
                </c:pt>
                <c:pt idx="42">
                  <c:v>79.260523893609601</c:v>
                </c:pt>
                <c:pt idx="43">
                  <c:v>74.459999999999994</c:v>
                </c:pt>
                <c:pt idx="44">
                  <c:v>70.822901638458902</c:v>
                </c:pt>
                <c:pt idx="45">
                  <c:v>66.18804748649643</c:v>
                </c:pt>
                <c:pt idx="46">
                  <c:v>58.601053724319058</c:v>
                </c:pt>
                <c:pt idx="47">
                  <c:v>65.077122326796783</c:v>
                </c:pt>
                <c:pt idx="48">
                  <c:v>31.757000000000001</c:v>
                </c:pt>
                <c:pt idx="49">
                  <c:v>36.935606109648631</c:v>
                </c:pt>
                <c:pt idx="50">
                  <c:v>38.777327204806213</c:v>
                </c:pt>
                <c:pt idx="51">
                  <c:v>83.968819622718243</c:v>
                </c:pt>
                <c:pt idx="52">
                  <c:v>148.18970469249709</c:v>
                </c:pt>
                <c:pt idx="53">
                  <c:v>205.88628009504848</c:v>
                </c:pt>
                <c:pt idx="54">
                  <c:v>174.42101592498702</c:v>
                </c:pt>
                <c:pt idx="55">
                  <c:v>148.000074919024</c:v>
                </c:pt>
                <c:pt idx="56">
                  <c:v>148.7759904930777</c:v>
                </c:pt>
                <c:pt idx="57">
                  <c:v>135.83072149594634</c:v>
                </c:pt>
                <c:pt idx="58">
                  <c:v>126.45384200647663</c:v>
                </c:pt>
                <c:pt idx="59">
                  <c:v>120.01948573805096</c:v>
                </c:pt>
                <c:pt idx="60">
                  <c:v>66.037833595298991</c:v>
                </c:pt>
                <c:pt idx="61">
                  <c:v>69.686012531468435</c:v>
                </c:pt>
                <c:pt idx="62">
                  <c:v>76.051098642116443</c:v>
                </c:pt>
                <c:pt idx="63">
                  <c:v>64.880815173887001</c:v>
                </c:pt>
                <c:pt idx="64">
                  <c:v>79.313813769774896</c:v>
                </c:pt>
                <c:pt idx="65">
                  <c:v>77.744563691468699</c:v>
                </c:pt>
                <c:pt idx="66">
                  <c:v>69.168498071976288</c:v>
                </c:pt>
                <c:pt idx="67">
                  <c:v>57.77912278929967</c:v>
                </c:pt>
                <c:pt idx="68" formatCode="0.0">
                  <c:v>46.191236128524096</c:v>
                </c:pt>
                <c:pt idx="69" formatCode="0.0">
                  <c:v>47.782021101098501</c:v>
                </c:pt>
                <c:pt idx="70" formatCode="0.0">
                  <c:v>36.100933626646501</c:v>
                </c:pt>
                <c:pt idx="71" formatCode="0.0">
                  <c:v>43.939640318493801</c:v>
                </c:pt>
                <c:pt idx="72" formatCode="0.0">
                  <c:v>28.855638648024303</c:v>
                </c:pt>
                <c:pt idx="73" formatCode="0.0">
                  <c:v>31.063901672363698</c:v>
                </c:pt>
                <c:pt idx="74" formatCode="0.0">
                  <c:v>33.279668388477404</c:v>
                </c:pt>
                <c:pt idx="75" formatCode="0.0">
                  <c:v>32.676614568077802</c:v>
                </c:pt>
                <c:pt idx="76" formatCode="0.0">
                  <c:v>35.9</c:v>
                </c:pt>
                <c:pt idx="77" formatCode="0.0">
                  <c:v>35.200000000000003</c:v>
                </c:pt>
                <c:pt idx="78" formatCode="0.0">
                  <c:v>40.1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D8-4EE7-9D20-A24932C2FD5C}"/>
            </c:ext>
          </c:extLst>
        </c:ser>
        <c:ser>
          <c:idx val="2"/>
          <c:order val="2"/>
          <c:tx>
            <c:strRef>
              <c:f>'Գծապատկեր 3.Բ.5'!$D$1</c:f>
              <c:strCache>
                <c:ptCount val="1"/>
                <c:pt idx="0">
                  <c:v>ԱՄՆ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numRef>
              <c:f>'Գծապատկեր 3.Բ.5'!$A$2:$A$80</c:f>
              <c:numCache>
                <c:formatCode>m/d/yyyy</c:formatCode>
                <c:ptCount val="79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45350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45474</c:v>
                </c:pt>
              </c:numCache>
            </c:numRef>
          </c:cat>
          <c:val>
            <c:numRef>
              <c:f>'Գծապատկեր 3.Բ.5'!$D$2:$D$80</c:f>
              <c:numCache>
                <c:formatCode>0</c:formatCode>
                <c:ptCount val="79"/>
                <c:pt idx="0">
                  <c:v>8.0579392462188064</c:v>
                </c:pt>
                <c:pt idx="1">
                  <c:v>9.3943923523413222</c:v>
                </c:pt>
                <c:pt idx="2">
                  <c:v>10.930537913104377</c:v>
                </c:pt>
                <c:pt idx="3">
                  <c:v>9.7394743902323384</c:v>
                </c:pt>
                <c:pt idx="4">
                  <c:v>11.675746350537061</c:v>
                </c:pt>
                <c:pt idx="5">
                  <c:v>10.933412563419953</c:v>
                </c:pt>
                <c:pt idx="6">
                  <c:v>11.414419748111595</c:v>
                </c:pt>
                <c:pt idx="7">
                  <c:v>11.894481226965221</c:v>
                </c:pt>
                <c:pt idx="8">
                  <c:v>11.216516862563854</c:v>
                </c:pt>
                <c:pt idx="9">
                  <c:v>12.652083570164924</c:v>
                </c:pt>
                <c:pt idx="10">
                  <c:v>12.750130469372802</c:v>
                </c:pt>
                <c:pt idx="11">
                  <c:v>16.017034647106719</c:v>
                </c:pt>
                <c:pt idx="12">
                  <c:v>10.373039536582752</c:v>
                </c:pt>
                <c:pt idx="13">
                  <c:v>11.749623961821037</c:v>
                </c:pt>
                <c:pt idx="14">
                  <c:v>13.781062319219746</c:v>
                </c:pt>
                <c:pt idx="15">
                  <c:v>14.180433412827391</c:v>
                </c:pt>
                <c:pt idx="16">
                  <c:v>14.1077166637358</c:v>
                </c:pt>
                <c:pt idx="17">
                  <c:v>12.6903338295051</c:v>
                </c:pt>
                <c:pt idx="18">
                  <c:v>13.713005362472201</c:v>
                </c:pt>
                <c:pt idx="19">
                  <c:v>13.7268429890729</c:v>
                </c:pt>
                <c:pt idx="20">
                  <c:v>12.9850057304701</c:v>
                </c:pt>
                <c:pt idx="21">
                  <c:v>14.2622890106146</c:v>
                </c:pt>
                <c:pt idx="22">
                  <c:v>13.6508514478106</c:v>
                </c:pt>
                <c:pt idx="23">
                  <c:v>18.907626349997003</c:v>
                </c:pt>
                <c:pt idx="24">
                  <c:v>11.499541119211901</c:v>
                </c:pt>
                <c:pt idx="25">
                  <c:v>13.605647706339399</c:v>
                </c:pt>
                <c:pt idx="26">
                  <c:v>14.0661403790791</c:v>
                </c:pt>
                <c:pt idx="27">
                  <c:v>12.621641099526599</c:v>
                </c:pt>
                <c:pt idx="28">
                  <c:v>16.778842512425999</c:v>
                </c:pt>
                <c:pt idx="29">
                  <c:v>24.060838296521897</c:v>
                </c:pt>
                <c:pt idx="30">
                  <c:v>30.841023135123301</c:v>
                </c:pt>
                <c:pt idx="31">
                  <c:v>36.774685978145804</c:v>
                </c:pt>
                <c:pt idx="32">
                  <c:v>44.309011460940198</c:v>
                </c:pt>
                <c:pt idx="33">
                  <c:v>43.256878080981998</c:v>
                </c:pt>
                <c:pt idx="34">
                  <c:v>34.689512895621199</c:v>
                </c:pt>
                <c:pt idx="35">
                  <c:v>40.943562413876002</c:v>
                </c:pt>
                <c:pt idx="36">
                  <c:v>25.112261360636598</c:v>
                </c:pt>
                <c:pt idx="37">
                  <c:v>26.747323441406834</c:v>
                </c:pt>
                <c:pt idx="38">
                  <c:v>32.980752406002296</c:v>
                </c:pt>
                <c:pt idx="39">
                  <c:v>33.161641099526598</c:v>
                </c:pt>
                <c:pt idx="40">
                  <c:v>33.103842512425999</c:v>
                </c:pt>
                <c:pt idx="41">
                  <c:v>33.052670637217524</c:v>
                </c:pt>
                <c:pt idx="42">
                  <c:v>32.20251156756165</c:v>
                </c:pt>
                <c:pt idx="43">
                  <c:v>31.210999999999999</c:v>
                </c:pt>
                <c:pt idx="44">
                  <c:v>31.100745913994199</c:v>
                </c:pt>
                <c:pt idx="45">
                  <c:v>30.492843136573843</c:v>
                </c:pt>
                <c:pt idx="46">
                  <c:v>30.611846866374229</c:v>
                </c:pt>
                <c:pt idx="47">
                  <c:v>38.207743782142607</c:v>
                </c:pt>
                <c:pt idx="48">
                  <c:v>23.466999999999999</c:v>
                </c:pt>
                <c:pt idx="49">
                  <c:v>25.188683248324619</c:v>
                </c:pt>
                <c:pt idx="50">
                  <c:v>29.157188034163163</c:v>
                </c:pt>
                <c:pt idx="51">
                  <c:v>28.340916200918404</c:v>
                </c:pt>
                <c:pt idx="52">
                  <c:v>28.326922052185168</c:v>
                </c:pt>
                <c:pt idx="53">
                  <c:v>27.724029580047986</c:v>
                </c:pt>
                <c:pt idx="54">
                  <c:v>24.712175179344797</c:v>
                </c:pt>
                <c:pt idx="55">
                  <c:v>26.779935822484173</c:v>
                </c:pt>
                <c:pt idx="56">
                  <c:v>24.645180814597062</c:v>
                </c:pt>
                <c:pt idx="57">
                  <c:v>24.145542641851463</c:v>
                </c:pt>
                <c:pt idx="58">
                  <c:v>24.948739395458009</c:v>
                </c:pt>
                <c:pt idx="59">
                  <c:v>30.848278115792212</c:v>
                </c:pt>
                <c:pt idx="60">
                  <c:v>20.101708824524419</c:v>
                </c:pt>
                <c:pt idx="61">
                  <c:v>21.389698680153106</c:v>
                </c:pt>
                <c:pt idx="62">
                  <c:v>26.907856144950358</c:v>
                </c:pt>
                <c:pt idx="63">
                  <c:v>23.977479679905723</c:v>
                </c:pt>
                <c:pt idx="64">
                  <c:v>26.732911501217917</c:v>
                </c:pt>
                <c:pt idx="65">
                  <c:v>26.987095184148597</c:v>
                </c:pt>
                <c:pt idx="66">
                  <c:v>25.538900685129004</c:v>
                </c:pt>
                <c:pt idx="67">
                  <c:v>27.323376695092033</c:v>
                </c:pt>
                <c:pt idx="68" formatCode="0.0">
                  <c:v>25.4043894094881</c:v>
                </c:pt>
                <c:pt idx="69" formatCode="0.0">
                  <c:v>28.170481993587</c:v>
                </c:pt>
                <c:pt idx="70" formatCode="0.0">
                  <c:v>26.225862591396798</c:v>
                </c:pt>
                <c:pt idx="71" formatCode="0.0">
                  <c:v>32.102919981838902</c:v>
                </c:pt>
                <c:pt idx="72" formatCode="0.0">
                  <c:v>22.602101632331799</c:v>
                </c:pt>
                <c:pt idx="73" formatCode="0.0">
                  <c:v>24.719265281869699</c:v>
                </c:pt>
                <c:pt idx="74" formatCode="0.0">
                  <c:v>25.903507747181401</c:v>
                </c:pt>
                <c:pt idx="75" formatCode="0.0">
                  <c:v>27.3343232645684</c:v>
                </c:pt>
                <c:pt idx="76" formatCode="0.0">
                  <c:v>27.9</c:v>
                </c:pt>
                <c:pt idx="77" formatCode="0.0">
                  <c:v>26.2</c:v>
                </c:pt>
                <c:pt idx="78" formatCode="0.0">
                  <c:v>27.8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3D8-4EE7-9D20-A24932C2FD5C}"/>
            </c:ext>
          </c:extLst>
        </c:ser>
        <c:ser>
          <c:idx val="3"/>
          <c:order val="3"/>
          <c:tx>
            <c:strRef>
              <c:f>'Գծապատկեր 3.Բ.5'!$E$1</c:f>
              <c:strCache>
                <c:ptCount val="1"/>
                <c:pt idx="0">
                  <c:v>Այլ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cat>
            <c:numRef>
              <c:f>'Գծապատկեր 3.Բ.5'!$A$2:$A$80</c:f>
              <c:numCache>
                <c:formatCode>m/d/yyyy</c:formatCode>
                <c:ptCount val="79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45350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45474</c:v>
                </c:pt>
              </c:numCache>
            </c:numRef>
          </c:cat>
          <c:val>
            <c:numRef>
              <c:f>'Գծապատկեր 3.Բ.5'!$E$2:$E$80</c:f>
              <c:numCache>
                <c:formatCode>0</c:formatCode>
                <c:ptCount val="79"/>
                <c:pt idx="0">
                  <c:v>11.792480886107597</c:v>
                </c:pt>
                <c:pt idx="1">
                  <c:v>13.590515131691882</c:v>
                </c:pt>
                <c:pt idx="2">
                  <c:v>15.389088361100363</c:v>
                </c:pt>
                <c:pt idx="3">
                  <c:v>13.949016595727699</c:v>
                </c:pt>
                <c:pt idx="4">
                  <c:v>15.868727876340351</c:v>
                </c:pt>
                <c:pt idx="5">
                  <c:v>16.15793341857357</c:v>
                </c:pt>
                <c:pt idx="6">
                  <c:v>16.93332837714609</c:v>
                </c:pt>
                <c:pt idx="7">
                  <c:v>15.878350423468127</c:v>
                </c:pt>
                <c:pt idx="8">
                  <c:v>15.580804392531086</c:v>
                </c:pt>
                <c:pt idx="9">
                  <c:v>17.394029146968947</c:v>
                </c:pt>
                <c:pt idx="10">
                  <c:v>16.670913334952711</c:v>
                </c:pt>
                <c:pt idx="11">
                  <c:v>17.869152739841201</c:v>
                </c:pt>
                <c:pt idx="12">
                  <c:v>12.786133269715572</c:v>
                </c:pt>
                <c:pt idx="13">
                  <c:v>14.569358147432236</c:v>
                </c:pt>
                <c:pt idx="14">
                  <c:v>16.632114192253525</c:v>
                </c:pt>
                <c:pt idx="15">
                  <c:v>17.560786174494002</c:v>
                </c:pt>
                <c:pt idx="16">
                  <c:v>18.140821380911511</c:v>
                </c:pt>
                <c:pt idx="17">
                  <c:v>16.036201550938401</c:v>
                </c:pt>
                <c:pt idx="18">
                  <c:v>17.799699453794812</c:v>
                </c:pt>
                <c:pt idx="19">
                  <c:v>17.420191102272394</c:v>
                </c:pt>
                <c:pt idx="20">
                  <c:v>16.948557466539196</c:v>
                </c:pt>
                <c:pt idx="21">
                  <c:v>19.015366946833506</c:v>
                </c:pt>
                <c:pt idx="22">
                  <c:v>18.350152906777694</c:v>
                </c:pt>
                <c:pt idx="23">
                  <c:v>21.7185663137397</c:v>
                </c:pt>
                <c:pt idx="24">
                  <c:v>14.39393477372499</c:v>
                </c:pt>
                <c:pt idx="25">
                  <c:v>15.498112982355099</c:v>
                </c:pt>
                <c:pt idx="26">
                  <c:v>15.584095953562604</c:v>
                </c:pt>
                <c:pt idx="27">
                  <c:v>12.767875253013298</c:v>
                </c:pt>
                <c:pt idx="28">
                  <c:v>16.3325798790924</c:v>
                </c:pt>
                <c:pt idx="29">
                  <c:v>24.57820052828831</c:v>
                </c:pt>
                <c:pt idx="30">
                  <c:v>24.688079303464292</c:v>
                </c:pt>
                <c:pt idx="31">
                  <c:v>22.927210212499634</c:v>
                </c:pt>
                <c:pt idx="32">
                  <c:v>25.491548469712907</c:v>
                </c:pt>
                <c:pt idx="33">
                  <c:v>25.9969875191405</c:v>
                </c:pt>
                <c:pt idx="34">
                  <c:v>24.102168197455462</c:v>
                </c:pt>
                <c:pt idx="35">
                  <c:v>31.676751822441293</c:v>
                </c:pt>
                <c:pt idx="36">
                  <c:v>20.834740613829993</c:v>
                </c:pt>
                <c:pt idx="37">
                  <c:v>22.508018631472858</c:v>
                </c:pt>
                <c:pt idx="38">
                  <c:v>29.727590310629836</c:v>
                </c:pt>
                <c:pt idx="39">
                  <c:v>30.425269015663961</c:v>
                </c:pt>
                <c:pt idx="40">
                  <c:v>30.840208873047022</c:v>
                </c:pt>
                <c:pt idx="41">
                  <c:v>32.124110554702732</c:v>
                </c:pt>
                <c:pt idx="42">
                  <c:v>29.743483268637508</c:v>
                </c:pt>
                <c:pt idx="43">
                  <c:v>29.204000000000001</c:v>
                </c:pt>
                <c:pt idx="44">
                  <c:v>31.814658114124896</c:v>
                </c:pt>
                <c:pt idx="45">
                  <c:v>29.035506091147276</c:v>
                </c:pt>
                <c:pt idx="46">
                  <c:v>30.230165493984597</c:v>
                </c:pt>
                <c:pt idx="47">
                  <c:v>33.432478194308445</c:v>
                </c:pt>
                <c:pt idx="48">
                  <c:v>20.754000000000001</c:v>
                </c:pt>
                <c:pt idx="49">
                  <c:v>23.648377445011516</c:v>
                </c:pt>
                <c:pt idx="50">
                  <c:v>24.739236840580205</c:v>
                </c:pt>
                <c:pt idx="51">
                  <c:v>25.637268653440977</c:v>
                </c:pt>
                <c:pt idx="52">
                  <c:v>31.413252910614915</c:v>
                </c:pt>
                <c:pt idx="53">
                  <c:v>26.507202169355594</c:v>
                </c:pt>
                <c:pt idx="54">
                  <c:v>20.864910026938198</c:v>
                </c:pt>
                <c:pt idx="55">
                  <c:v>23.301106210408175</c:v>
                </c:pt>
                <c:pt idx="56">
                  <c:v>20.87896068944703</c:v>
                </c:pt>
                <c:pt idx="57">
                  <c:v>19.971571979924548</c:v>
                </c:pt>
                <c:pt idx="58">
                  <c:v>21.732831462268773</c:v>
                </c:pt>
                <c:pt idx="59">
                  <c:v>24.125391275376231</c:v>
                </c:pt>
                <c:pt idx="60">
                  <c:v>17.501498267590858</c:v>
                </c:pt>
                <c:pt idx="61">
                  <c:v>18.942854821869531</c:v>
                </c:pt>
                <c:pt idx="62">
                  <c:v>23.01257849404794</c:v>
                </c:pt>
                <c:pt idx="63">
                  <c:v>20.459216976883791</c:v>
                </c:pt>
                <c:pt idx="64">
                  <c:v>24.897347713669944</c:v>
                </c:pt>
                <c:pt idx="65">
                  <c:v>23.308805912639695</c:v>
                </c:pt>
                <c:pt idx="66">
                  <c:v>22.030693806927214</c:v>
                </c:pt>
                <c:pt idx="67">
                  <c:v>22.840659427563391</c:v>
                </c:pt>
                <c:pt idx="68" formatCode="0.0">
                  <c:v>22.351741041567806</c:v>
                </c:pt>
                <c:pt idx="69" formatCode="0.0">
                  <c:v>23.134325445513703</c:v>
                </c:pt>
                <c:pt idx="70" formatCode="0.0">
                  <c:v>25.359928867635297</c:v>
                </c:pt>
                <c:pt idx="71" formatCode="0.0">
                  <c:v>26.232788163806294</c:v>
                </c:pt>
                <c:pt idx="72" formatCode="0.0">
                  <c:v>18.457336650451396</c:v>
                </c:pt>
                <c:pt idx="73" formatCode="0.0">
                  <c:v>19.3963986425671</c:v>
                </c:pt>
                <c:pt idx="74" formatCode="0.0">
                  <c:v>21.2084783637711</c:v>
                </c:pt>
                <c:pt idx="75" formatCode="0.0">
                  <c:v>21.392888454688396</c:v>
                </c:pt>
                <c:pt idx="76" formatCode="0.0">
                  <c:v>22.3</c:v>
                </c:pt>
                <c:pt idx="77" formatCode="0.0">
                  <c:v>19.899999999999999</c:v>
                </c:pt>
                <c:pt idx="78" formatCode="0.0">
                  <c:v>21.9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3D8-4EE7-9D20-A24932C2F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7925904"/>
        <c:axId val="607926296"/>
      </c:areaChart>
      <c:lineChart>
        <c:grouping val="standard"/>
        <c:varyColors val="0"/>
        <c:ser>
          <c:idx val="0"/>
          <c:order val="0"/>
          <c:tx>
            <c:strRef>
              <c:f>'Գծապատկեր 3.Բ.5'!$B$1</c:f>
              <c:strCache>
                <c:ptCount val="1"/>
                <c:pt idx="0">
                  <c:v>Ընդամենը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3.Բ.5'!$A$2:$A$80</c:f>
              <c:numCache>
                <c:formatCode>m/d/yyyy</c:formatCode>
                <c:ptCount val="79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45350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45474</c:v>
                </c:pt>
              </c:numCache>
            </c:numRef>
          </c:cat>
          <c:val>
            <c:numRef>
              <c:f>'Գծապատկեր 3.Բ.5'!$B$2:$B$80</c:f>
              <c:numCache>
                <c:formatCode>0</c:formatCode>
                <c:ptCount val="79"/>
                <c:pt idx="0">
                  <c:v>67.727838278472859</c:v>
                </c:pt>
                <c:pt idx="1">
                  <c:v>80.879769734406111</c:v>
                </c:pt>
                <c:pt idx="2">
                  <c:v>92.953389166622145</c:v>
                </c:pt>
                <c:pt idx="3">
                  <c:v>82.429166092751018</c:v>
                </c:pt>
                <c:pt idx="4">
                  <c:v>104.52736550660863</c:v>
                </c:pt>
                <c:pt idx="5">
                  <c:v>124.46062906217036</c:v>
                </c:pt>
                <c:pt idx="6">
                  <c:v>132.73334916988114</c:v>
                </c:pt>
                <c:pt idx="7">
                  <c:v>124.99486901243247</c:v>
                </c:pt>
                <c:pt idx="8">
                  <c:v>107.64385422370272</c:v>
                </c:pt>
                <c:pt idx="9">
                  <c:v>119.94930892475281</c:v>
                </c:pt>
                <c:pt idx="10">
                  <c:v>106.64500245119328</c:v>
                </c:pt>
                <c:pt idx="11">
                  <c:v>115.88279846074536</c:v>
                </c:pt>
                <c:pt idx="12">
                  <c:v>67.110508672879234</c:v>
                </c:pt>
                <c:pt idx="13">
                  <c:v>76.794356048840271</c:v>
                </c:pt>
                <c:pt idx="14">
                  <c:v>86.881166026424481</c:v>
                </c:pt>
                <c:pt idx="15">
                  <c:v>97.866261131355216</c:v>
                </c:pt>
                <c:pt idx="16">
                  <c:v>104.03150127108701</c:v>
                </c:pt>
                <c:pt idx="17">
                  <c:v>111.064852251535</c:v>
                </c:pt>
                <c:pt idx="18">
                  <c:v>135.48210968327902</c:v>
                </c:pt>
                <c:pt idx="19">
                  <c:v>130.060795005074</c:v>
                </c:pt>
                <c:pt idx="20">
                  <c:v>117.529607471962</c:v>
                </c:pt>
                <c:pt idx="21">
                  <c:v>121.20834775878001</c:v>
                </c:pt>
                <c:pt idx="22">
                  <c:v>107.23442054808299</c:v>
                </c:pt>
                <c:pt idx="23">
                  <c:v>126.504306143062</c:v>
                </c:pt>
                <c:pt idx="24">
                  <c:v>67.845012700359291</c:v>
                </c:pt>
                <c:pt idx="25">
                  <c:v>76.431757165654403</c:v>
                </c:pt>
                <c:pt idx="26">
                  <c:v>71.319897393541808</c:v>
                </c:pt>
                <c:pt idx="27">
                  <c:v>54.539392012839201</c:v>
                </c:pt>
                <c:pt idx="28">
                  <c:v>72.491604640469902</c:v>
                </c:pt>
                <c:pt idx="29">
                  <c:v>115.14908424304301</c:v>
                </c:pt>
                <c:pt idx="30">
                  <c:v>128.871445260575</c:v>
                </c:pt>
                <c:pt idx="31">
                  <c:v>127.71052883025553</c:v>
                </c:pt>
                <c:pt idx="32">
                  <c:v>137.75879092311999</c:v>
                </c:pt>
                <c:pt idx="33">
                  <c:v>135.26950516744199</c:v>
                </c:pt>
                <c:pt idx="34">
                  <c:v>118.64912242852297</c:v>
                </c:pt>
                <c:pt idx="35">
                  <c:v>145.27856422675501</c:v>
                </c:pt>
                <c:pt idx="36">
                  <c:v>80.533883896755697</c:v>
                </c:pt>
                <c:pt idx="37">
                  <c:v>93.997626583784495</c:v>
                </c:pt>
                <c:pt idx="38">
                  <c:v>115.60841778074304</c:v>
                </c:pt>
                <c:pt idx="39">
                  <c:v>116.46571419601423</c:v>
                </c:pt>
                <c:pt idx="40">
                  <c:v>125.21471828926876</c:v>
                </c:pt>
                <c:pt idx="41">
                  <c:v>143.70235053234802</c:v>
                </c:pt>
                <c:pt idx="42">
                  <c:v>141.20651872980878</c:v>
                </c:pt>
                <c:pt idx="43">
                  <c:v>134.875</c:v>
                </c:pt>
                <c:pt idx="44">
                  <c:v>133.73830566657801</c:v>
                </c:pt>
                <c:pt idx="45">
                  <c:v>125.71639671421755</c:v>
                </c:pt>
                <c:pt idx="46">
                  <c:v>119.44306608467788</c:v>
                </c:pt>
                <c:pt idx="47">
                  <c:v>136.71734430324784</c:v>
                </c:pt>
                <c:pt idx="48">
                  <c:v>75.977999999999994</c:v>
                </c:pt>
                <c:pt idx="49">
                  <c:v>85.772666802984759</c:v>
                </c:pt>
                <c:pt idx="50">
                  <c:v>92.673752079549587</c:v>
                </c:pt>
                <c:pt idx="51">
                  <c:v>137.94700447707763</c:v>
                </c:pt>
                <c:pt idx="52">
                  <c:v>207.92987965529719</c:v>
                </c:pt>
                <c:pt idx="53">
                  <c:v>260.11751184445205</c:v>
                </c:pt>
                <c:pt idx="54">
                  <c:v>219.99810113127</c:v>
                </c:pt>
                <c:pt idx="55">
                  <c:v>198.08111695191633</c:v>
                </c:pt>
                <c:pt idx="56">
                  <c:v>194.30013199712178</c:v>
                </c:pt>
                <c:pt idx="57">
                  <c:v>179.94783611772235</c:v>
                </c:pt>
                <c:pt idx="58">
                  <c:v>173.13541286420343</c:v>
                </c:pt>
                <c:pt idx="59">
                  <c:v>174.99315512921942</c:v>
                </c:pt>
                <c:pt idx="60">
                  <c:v>103.64104068741426</c:v>
                </c:pt>
                <c:pt idx="61">
                  <c:v>110.01856603349108</c:v>
                </c:pt>
                <c:pt idx="62">
                  <c:v>125.97153328111474</c:v>
                </c:pt>
                <c:pt idx="63">
                  <c:v>109.31751183067652</c:v>
                </c:pt>
                <c:pt idx="64">
                  <c:v>130.94407298466274</c:v>
                </c:pt>
                <c:pt idx="65">
                  <c:v>128.040464788257</c:v>
                </c:pt>
                <c:pt idx="66">
                  <c:v>116.7380925640325</c:v>
                </c:pt>
                <c:pt idx="67">
                  <c:v>107.94315891195509</c:v>
                </c:pt>
                <c:pt idx="68" formatCode="0.0">
                  <c:v>93.947366579580006</c:v>
                </c:pt>
                <c:pt idx="69" formatCode="0.0">
                  <c:v>99.086828540199207</c:v>
                </c:pt>
                <c:pt idx="70" formatCode="0.0">
                  <c:v>87.686725085678603</c:v>
                </c:pt>
                <c:pt idx="71" formatCode="0.0">
                  <c:v>102.275348464139</c:v>
                </c:pt>
                <c:pt idx="72" formatCode="0.0">
                  <c:v>69.915076930807501</c:v>
                </c:pt>
                <c:pt idx="73" formatCode="0.0">
                  <c:v>75.179565596800501</c:v>
                </c:pt>
                <c:pt idx="74" formatCode="0.0">
                  <c:v>80.391654499429904</c:v>
                </c:pt>
                <c:pt idx="75" formatCode="0.0">
                  <c:v>81.403826287334596</c:v>
                </c:pt>
                <c:pt idx="76" formatCode="0.0">
                  <c:v>86</c:v>
                </c:pt>
                <c:pt idx="77" formatCode="0.0">
                  <c:v>81.3</c:v>
                </c:pt>
                <c:pt idx="78" formatCode="0.0">
                  <c:v>89.8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D8-4EE7-9D20-A24932C2F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7925904"/>
        <c:axId val="607926296"/>
      </c:lineChart>
      <c:dateAx>
        <c:axId val="60792590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926296"/>
        <c:crosses val="autoZero"/>
        <c:auto val="1"/>
        <c:lblOffset val="100"/>
        <c:baseTimeUnit val="months"/>
      </c:dateAx>
      <c:valAx>
        <c:axId val="607926296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9259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602143482064736E-2"/>
          <c:y val="1.9444444444444445E-2"/>
          <c:w val="0.84079571303587053"/>
          <c:h val="0.82578521434820651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3.Բ.6'!$B$1</c:f>
              <c:strCache>
                <c:ptCount val="1"/>
                <c:pt idx="0">
                  <c:v>Ավարտական ակտ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'Գծապատկեր 3.Բ.6'!$A$2:$A$31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'Գծապատկեր 3.Բ.6'!$B$2:$B$31</c:f>
              <c:numCache>
                <c:formatCode>General</c:formatCode>
                <c:ptCount val="30"/>
                <c:pt idx="0">
                  <c:v>93</c:v>
                </c:pt>
                <c:pt idx="1">
                  <c:v>120</c:v>
                </c:pt>
                <c:pt idx="2">
                  <c:v>88</c:v>
                </c:pt>
                <c:pt idx="3">
                  <c:v>166</c:v>
                </c:pt>
                <c:pt idx="4">
                  <c:v>112</c:v>
                </c:pt>
                <c:pt idx="5">
                  <c:v>174</c:v>
                </c:pt>
                <c:pt idx="6">
                  <c:v>132</c:v>
                </c:pt>
                <c:pt idx="7">
                  <c:v>114</c:v>
                </c:pt>
                <c:pt idx="8">
                  <c:v>45</c:v>
                </c:pt>
                <c:pt idx="9">
                  <c:v>141</c:v>
                </c:pt>
                <c:pt idx="10">
                  <c:v>145</c:v>
                </c:pt>
                <c:pt idx="11">
                  <c:v>166</c:v>
                </c:pt>
                <c:pt idx="12">
                  <c:v>104</c:v>
                </c:pt>
                <c:pt idx="13">
                  <c:v>63</c:v>
                </c:pt>
                <c:pt idx="14">
                  <c:v>113</c:v>
                </c:pt>
                <c:pt idx="15">
                  <c:v>94</c:v>
                </c:pt>
                <c:pt idx="16">
                  <c:v>86</c:v>
                </c:pt>
                <c:pt idx="17">
                  <c:v>178</c:v>
                </c:pt>
                <c:pt idx="18">
                  <c:v>126</c:v>
                </c:pt>
                <c:pt idx="19">
                  <c:v>139</c:v>
                </c:pt>
                <c:pt idx="20">
                  <c:v>174</c:v>
                </c:pt>
                <c:pt idx="21">
                  <c:v>209</c:v>
                </c:pt>
                <c:pt idx="22">
                  <c:v>57</c:v>
                </c:pt>
                <c:pt idx="23">
                  <c:v>151</c:v>
                </c:pt>
                <c:pt idx="24">
                  <c:v>73</c:v>
                </c:pt>
                <c:pt idx="25">
                  <c:v>143</c:v>
                </c:pt>
                <c:pt idx="26">
                  <c:v>192</c:v>
                </c:pt>
                <c:pt idx="27">
                  <c:v>191</c:v>
                </c:pt>
                <c:pt idx="28">
                  <c:v>30</c:v>
                </c:pt>
                <c:pt idx="29">
                  <c:v>423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2B-49BC-94E8-B1DFECF2C0CF}"/>
            </c:ext>
          </c:extLst>
        </c:ser>
        <c:ser>
          <c:idx val="1"/>
          <c:order val="1"/>
          <c:tx>
            <c:strRef>
              <c:f>'Գծապատկեր 3.Բ.6'!$C$1</c:f>
              <c:strCache>
                <c:ptCount val="1"/>
                <c:pt idx="0">
                  <c:v>Շինարարության թույլտվություն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'Գծապատկեր 3.Բ.6'!$A$2:$A$31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'Գծապատկեր 3.Բ.6'!$C$2:$C$31</c:f>
              <c:numCache>
                <c:formatCode>General</c:formatCode>
                <c:ptCount val="30"/>
                <c:pt idx="0">
                  <c:v>219</c:v>
                </c:pt>
                <c:pt idx="1">
                  <c:v>490</c:v>
                </c:pt>
                <c:pt idx="2">
                  <c:v>563</c:v>
                </c:pt>
                <c:pt idx="3">
                  <c:v>527</c:v>
                </c:pt>
                <c:pt idx="4">
                  <c:v>246</c:v>
                </c:pt>
                <c:pt idx="5">
                  <c:v>394</c:v>
                </c:pt>
                <c:pt idx="6">
                  <c:v>503</c:v>
                </c:pt>
                <c:pt idx="7">
                  <c:v>337</c:v>
                </c:pt>
                <c:pt idx="8">
                  <c:v>380</c:v>
                </c:pt>
                <c:pt idx="9">
                  <c:v>624</c:v>
                </c:pt>
                <c:pt idx="10">
                  <c:v>789</c:v>
                </c:pt>
                <c:pt idx="11">
                  <c:v>819</c:v>
                </c:pt>
                <c:pt idx="12">
                  <c:v>881</c:v>
                </c:pt>
                <c:pt idx="13">
                  <c:v>521</c:v>
                </c:pt>
                <c:pt idx="14">
                  <c:v>954</c:v>
                </c:pt>
                <c:pt idx="15">
                  <c:v>608</c:v>
                </c:pt>
                <c:pt idx="16">
                  <c:v>621</c:v>
                </c:pt>
                <c:pt idx="17">
                  <c:v>711</c:v>
                </c:pt>
                <c:pt idx="18">
                  <c:v>808</c:v>
                </c:pt>
                <c:pt idx="19">
                  <c:v>904</c:v>
                </c:pt>
                <c:pt idx="20">
                  <c:v>745</c:v>
                </c:pt>
                <c:pt idx="21">
                  <c:v>951</c:v>
                </c:pt>
                <c:pt idx="22">
                  <c:v>1044</c:v>
                </c:pt>
                <c:pt idx="23">
                  <c:v>1274</c:v>
                </c:pt>
                <c:pt idx="24">
                  <c:v>719</c:v>
                </c:pt>
                <c:pt idx="25">
                  <c:v>1109</c:v>
                </c:pt>
                <c:pt idx="26">
                  <c:v>1337</c:v>
                </c:pt>
                <c:pt idx="27">
                  <c:v>1283</c:v>
                </c:pt>
                <c:pt idx="28">
                  <c:v>941</c:v>
                </c:pt>
                <c:pt idx="29">
                  <c:v>1141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C2B-49BC-94E8-B1DFECF2C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7922768"/>
        <c:axId val="607923160"/>
      </c:lineChart>
      <c:lineChart>
        <c:grouping val="standard"/>
        <c:varyColors val="0"/>
        <c:ser>
          <c:idx val="2"/>
          <c:order val="2"/>
          <c:tx>
            <c:strRef>
              <c:f>'Գծապատկեր 3.Բ.6'!$D$1</c:f>
              <c:strCache>
                <c:ptCount val="1"/>
                <c:pt idx="0">
                  <c:v>Նախագծման թույլտվություն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'Գծապատկեր 3.Բ.6'!$A$2:$A$31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'Գծապատկեր 3.Բ.6'!$D$2:$D$31</c:f>
              <c:numCache>
                <c:formatCode>General</c:formatCode>
                <c:ptCount val="30"/>
                <c:pt idx="0">
                  <c:v>133</c:v>
                </c:pt>
                <c:pt idx="1">
                  <c:v>331</c:v>
                </c:pt>
                <c:pt idx="2">
                  <c:v>297</c:v>
                </c:pt>
                <c:pt idx="3">
                  <c:v>247</c:v>
                </c:pt>
                <c:pt idx="4">
                  <c:v>405</c:v>
                </c:pt>
                <c:pt idx="5">
                  <c:v>571</c:v>
                </c:pt>
                <c:pt idx="6">
                  <c:v>548</c:v>
                </c:pt>
                <c:pt idx="7">
                  <c:v>264</c:v>
                </c:pt>
                <c:pt idx="8">
                  <c:v>269</c:v>
                </c:pt>
                <c:pt idx="9">
                  <c:v>546</c:v>
                </c:pt>
                <c:pt idx="10">
                  <c:v>544</c:v>
                </c:pt>
                <c:pt idx="11">
                  <c:v>494</c:v>
                </c:pt>
                <c:pt idx="12">
                  <c:v>385</c:v>
                </c:pt>
                <c:pt idx="13">
                  <c:v>353</c:v>
                </c:pt>
                <c:pt idx="14">
                  <c:v>514</c:v>
                </c:pt>
                <c:pt idx="15">
                  <c:v>348</c:v>
                </c:pt>
                <c:pt idx="16">
                  <c:v>261</c:v>
                </c:pt>
                <c:pt idx="17">
                  <c:v>637</c:v>
                </c:pt>
                <c:pt idx="18">
                  <c:v>526</c:v>
                </c:pt>
                <c:pt idx="19">
                  <c:v>439</c:v>
                </c:pt>
                <c:pt idx="20">
                  <c:v>343</c:v>
                </c:pt>
                <c:pt idx="21">
                  <c:v>679</c:v>
                </c:pt>
                <c:pt idx="22">
                  <c:v>628</c:v>
                </c:pt>
                <c:pt idx="23">
                  <c:v>523</c:v>
                </c:pt>
                <c:pt idx="24">
                  <c:v>389</c:v>
                </c:pt>
                <c:pt idx="25">
                  <c:v>479</c:v>
                </c:pt>
                <c:pt idx="26">
                  <c:v>694</c:v>
                </c:pt>
                <c:pt idx="27">
                  <c:v>461</c:v>
                </c:pt>
                <c:pt idx="28">
                  <c:v>299</c:v>
                </c:pt>
                <c:pt idx="29">
                  <c:v>622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C2B-49BC-94E8-B1DFECF2C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7929824"/>
        <c:axId val="607920416"/>
      </c:lineChart>
      <c:catAx>
        <c:axId val="607922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923160"/>
        <c:crosses val="autoZero"/>
        <c:auto val="1"/>
        <c:lblAlgn val="ctr"/>
        <c:lblOffset val="100"/>
        <c:noMultiLvlLbl val="0"/>
      </c:catAx>
      <c:valAx>
        <c:axId val="607923160"/>
        <c:scaling>
          <c:orientation val="minMax"/>
          <c:max val="16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922768"/>
        <c:crosses val="autoZero"/>
        <c:crossBetween val="between"/>
      </c:valAx>
      <c:valAx>
        <c:axId val="607920416"/>
        <c:scaling>
          <c:orientation val="minMax"/>
          <c:max val="160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929824"/>
        <c:crosses val="max"/>
        <c:crossBetween val="between"/>
      </c:valAx>
      <c:catAx>
        <c:axId val="6079298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0792041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14291666666666666"/>
          <c:y val="2.7777777777777776E-2"/>
          <c:w val="0.4447222222222223"/>
          <c:h val="0.102462817147856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'Գծապատկեր 3.Բ.7'!$B$1</c:f>
              <c:strCache>
                <c:ptCount val="1"/>
                <c:pt idx="0">
                  <c:v>Կապիտալ ապր.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3.Բ.7'!$A$2:$A$11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'Գծապատկեր 3.Բ.7'!$B$2:$B$11</c:f>
              <c:numCache>
                <c:formatCode>0.0</c:formatCode>
                <c:ptCount val="10"/>
                <c:pt idx="0">
                  <c:v>160.8929654399999</c:v>
                </c:pt>
                <c:pt idx="1">
                  <c:v>248.74512536999981</c:v>
                </c:pt>
                <c:pt idx="2">
                  <c:v>335.53348771000032</c:v>
                </c:pt>
                <c:pt idx="3">
                  <c:v>382.00314034000019</c:v>
                </c:pt>
                <c:pt idx="4">
                  <c:v>383.19115038999809</c:v>
                </c:pt>
                <c:pt idx="5">
                  <c:v>382.83259537000009</c:v>
                </c:pt>
                <c:pt idx="6">
                  <c:v>414.74436828000285</c:v>
                </c:pt>
                <c:pt idx="7">
                  <c:v>383.56285986999973</c:v>
                </c:pt>
                <c:pt idx="8">
                  <c:v>315.36204381000107</c:v>
                </c:pt>
                <c:pt idx="9">
                  <c:v>332.63381819000028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49-4FFF-B757-99D1C417F807}"/>
            </c:ext>
          </c:extLst>
        </c:ser>
        <c:ser>
          <c:idx val="1"/>
          <c:order val="1"/>
          <c:tx>
            <c:strRef>
              <c:f>'Գծապատկեր 3.Բ.7'!$C$1</c:f>
              <c:strCache>
                <c:ptCount val="1"/>
                <c:pt idx="0">
                  <c:v>Միջանկյալ սպառման ապր.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3.Բ.7'!$A$2:$A$11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'Գծապատկեր 3.Բ.7'!$C$2:$C$11</c:f>
              <c:numCache>
                <c:formatCode>0.0</c:formatCode>
                <c:ptCount val="10"/>
                <c:pt idx="0">
                  <c:v>680.41740526000058</c:v>
                </c:pt>
                <c:pt idx="1">
                  <c:v>955.50008424999919</c:v>
                </c:pt>
                <c:pt idx="2">
                  <c:v>1135.4568141300024</c:v>
                </c:pt>
                <c:pt idx="3">
                  <c:v>1271.951397300001</c:v>
                </c:pt>
                <c:pt idx="4">
                  <c:v>1149.8947970028589</c:v>
                </c:pt>
                <c:pt idx="5">
                  <c:v>1169.1063559236966</c:v>
                </c:pt>
                <c:pt idx="6">
                  <c:v>1165.1524238700104</c:v>
                </c:pt>
                <c:pt idx="7">
                  <c:v>2550.214240069994</c:v>
                </c:pt>
                <c:pt idx="8">
                  <c:v>3870.5606484300251</c:v>
                </c:pt>
                <c:pt idx="9">
                  <c:v>3726.4725891375529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49-4FFF-B757-99D1C417F807}"/>
            </c:ext>
          </c:extLst>
        </c:ser>
        <c:ser>
          <c:idx val="2"/>
          <c:order val="2"/>
          <c:tx>
            <c:strRef>
              <c:f>'Գծապատկեր 3.Բ.7'!$D$1</c:f>
              <c:strCache>
                <c:ptCount val="1"/>
                <c:pt idx="0">
                  <c:v>Վերջնական սպառման ապր.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3.Բ.7'!$A$2:$A$11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'Գծապատկեր 3.Բ.7'!$D$2:$D$11</c:f>
              <c:numCache>
                <c:formatCode>0.0</c:formatCode>
                <c:ptCount val="10"/>
                <c:pt idx="0">
                  <c:v>443.47100861999922</c:v>
                </c:pt>
                <c:pt idx="1">
                  <c:v>576.24738769000021</c:v>
                </c:pt>
                <c:pt idx="2">
                  <c:v>804.27122259000134</c:v>
                </c:pt>
                <c:pt idx="3">
                  <c:v>1136.8911582099997</c:v>
                </c:pt>
                <c:pt idx="4">
                  <c:v>939.86035014001004</c:v>
                </c:pt>
                <c:pt idx="5">
                  <c:v>1097.3509899000039</c:v>
                </c:pt>
                <c:pt idx="6">
                  <c:v>1032.9850952999946</c:v>
                </c:pt>
                <c:pt idx="7">
                  <c:v>1035.3377354300014</c:v>
                </c:pt>
                <c:pt idx="8">
                  <c:v>777.72479497999461</c:v>
                </c:pt>
                <c:pt idx="9">
                  <c:v>908.45700238000757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449-4FFF-B757-99D1C417F807}"/>
            </c:ext>
          </c:extLst>
        </c:ser>
        <c:ser>
          <c:idx val="3"/>
          <c:order val="3"/>
          <c:tx>
            <c:strRef>
              <c:f>'Գծապատկեր 3.Բ.7'!$E$1</c:f>
              <c:strCache>
                <c:ptCount val="1"/>
                <c:pt idx="0">
                  <c:v>Այլ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3.Բ.7'!$A$2:$A$11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'Գծապատկեր 3.Բ.7'!$E$2:$E$11</c:f>
              <c:numCache>
                <c:formatCode>0.0</c:formatCode>
                <c:ptCount val="10"/>
                <c:pt idx="0">
                  <c:v>80.039897219999986</c:v>
                </c:pt>
                <c:pt idx="1">
                  <c:v>111.47124637000007</c:v>
                </c:pt>
                <c:pt idx="2">
                  <c:v>265.00076321000012</c:v>
                </c:pt>
                <c:pt idx="3">
                  <c:v>187.96609896000029</c:v>
                </c:pt>
                <c:pt idx="4">
                  <c:v>238.58722798000127</c:v>
                </c:pt>
                <c:pt idx="5">
                  <c:v>257.19893041999939</c:v>
                </c:pt>
                <c:pt idx="6">
                  <c:v>277.60183262000118</c:v>
                </c:pt>
                <c:pt idx="7">
                  <c:v>280.29839980999964</c:v>
                </c:pt>
                <c:pt idx="8">
                  <c:v>330.65120322999979</c:v>
                </c:pt>
                <c:pt idx="9">
                  <c:v>217.87795725000001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449-4FFF-B757-99D1C417F8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07927864"/>
        <c:axId val="607928256"/>
      </c:barChart>
      <c:lineChart>
        <c:grouping val="standard"/>
        <c:varyColors val="0"/>
        <c:ser>
          <c:idx val="4"/>
          <c:order val="4"/>
          <c:tx>
            <c:strRef>
              <c:f>'Գծապատկեր 3.Բ.7'!$F$1</c:f>
              <c:strCache>
                <c:ptCount val="1"/>
                <c:pt idx="0">
                  <c:v>Ընդհանուր ներմուծում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3.Բ.7'!$A$2:$A$11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'Գծապատկեր 3.Բ.7'!$F$2:$F$11</c:f>
              <c:numCache>
                <c:formatCode>0.0</c:formatCode>
                <c:ptCount val="10"/>
                <c:pt idx="0">
                  <c:v>1364.8212765399999</c:v>
                </c:pt>
                <c:pt idx="1">
                  <c:v>1891.9638436799994</c:v>
                </c:pt>
                <c:pt idx="2">
                  <c:v>2540.2622876400042</c:v>
                </c:pt>
                <c:pt idx="3">
                  <c:v>2978.8117948100012</c:v>
                </c:pt>
                <c:pt idx="4">
                  <c:v>2711.5335255128684</c:v>
                </c:pt>
                <c:pt idx="5">
                  <c:v>2906.4888716136998</c:v>
                </c:pt>
                <c:pt idx="6">
                  <c:v>2890.4837200700085</c:v>
                </c:pt>
                <c:pt idx="7">
                  <c:v>4249.4132351799944</c:v>
                </c:pt>
                <c:pt idx="8">
                  <c:v>5294.2986904500203</c:v>
                </c:pt>
                <c:pt idx="9">
                  <c:v>5185.4413669575606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449-4FFF-B757-99D1C417F8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7927864"/>
        <c:axId val="607928256"/>
      </c:lineChart>
      <c:catAx>
        <c:axId val="60792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928256"/>
        <c:crosses val="autoZero"/>
        <c:auto val="1"/>
        <c:lblAlgn val="ctr"/>
        <c:lblOffset val="100"/>
        <c:noMultiLvlLbl val="0"/>
      </c:catAx>
      <c:valAx>
        <c:axId val="607928256"/>
        <c:scaling>
          <c:orientation val="minMax"/>
          <c:max val="6000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927864"/>
        <c:crosses val="autoZero"/>
        <c:crossBetween val="between"/>
        <c:majorUnit val="1000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6185353591364451E-2"/>
          <c:y val="4.8709206039941548E-2"/>
          <c:w val="0.79373239436619714"/>
          <c:h val="8.90368489618291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671478565179356E-2"/>
          <c:y val="0.14807104111986"/>
          <c:w val="0.86265704286964129"/>
          <c:h val="0.71193595800524934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3.Բ.8'!$B$1</c:f>
              <c:strCache>
                <c:ptCount val="1"/>
                <c:pt idx="0">
                  <c:v>Իրական փոխարժեք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3.Բ.8'!$A$2:$A$32</c:f>
              <c:strCache>
                <c:ptCount val="3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</c:strCache>
            </c:strRef>
          </c:cat>
          <c:val>
            <c:numRef>
              <c:f>'Գծապատկեր 3.Բ.8'!$B$2:$B$32</c:f>
              <c:numCache>
                <c:formatCode>General</c:formatCode>
                <c:ptCount val="31"/>
                <c:pt idx="0">
                  <c:v>167.21014600000001</c:v>
                </c:pt>
                <c:pt idx="1">
                  <c:v>168.64800399999999</c:v>
                </c:pt>
                <c:pt idx="2">
                  <c:v>171.08739700000001</c:v>
                </c:pt>
                <c:pt idx="3">
                  <c:v>171.88447400000001</c:v>
                </c:pt>
                <c:pt idx="4">
                  <c:v>174.28683599999999</c:v>
                </c:pt>
                <c:pt idx="5">
                  <c:v>170.833451</c:v>
                </c:pt>
                <c:pt idx="6">
                  <c:v>166.82790199999999</c:v>
                </c:pt>
                <c:pt idx="7">
                  <c:v>166.26458400000001</c:v>
                </c:pt>
                <c:pt idx="8">
                  <c:v>166.41659200000001</c:v>
                </c:pt>
                <c:pt idx="9">
                  <c:v>165.85051799999999</c:v>
                </c:pt>
                <c:pt idx="10">
                  <c:v>164.94324900000001</c:v>
                </c:pt>
                <c:pt idx="11">
                  <c:v>165.39049700000001</c:v>
                </c:pt>
                <c:pt idx="12">
                  <c:v>164.85871499999999</c:v>
                </c:pt>
                <c:pt idx="13">
                  <c:v>161.32852800000001</c:v>
                </c:pt>
                <c:pt idx="14">
                  <c:v>164.996477</c:v>
                </c:pt>
                <c:pt idx="15">
                  <c:v>167.854319</c:v>
                </c:pt>
                <c:pt idx="16">
                  <c:v>171.803314</c:v>
                </c:pt>
                <c:pt idx="17">
                  <c:v>170.091804</c:v>
                </c:pt>
                <c:pt idx="18">
                  <c:v>162.59533400000001</c:v>
                </c:pt>
                <c:pt idx="19">
                  <c:v>160.130653</c:v>
                </c:pt>
                <c:pt idx="20">
                  <c:v>155.30516499999999</c:v>
                </c:pt>
                <c:pt idx="21">
                  <c:v>153.79845900000001</c:v>
                </c:pt>
                <c:pt idx="22">
                  <c:v>144.15885900000001</c:v>
                </c:pt>
                <c:pt idx="23">
                  <c:v>141.25386399999999</c:v>
                </c:pt>
                <c:pt idx="24">
                  <c:v>138.548002</c:v>
                </c:pt>
                <c:pt idx="25">
                  <c:v>136.165741</c:v>
                </c:pt>
                <c:pt idx="26">
                  <c:v>131.81522200000001</c:v>
                </c:pt>
                <c:pt idx="27">
                  <c:v>136.89454000000001</c:v>
                </c:pt>
                <c:pt idx="28">
                  <c:v>139.94297599999999</c:v>
                </c:pt>
                <c:pt idx="29">
                  <c:v>136.06157899999999</c:v>
                </c:pt>
                <c:pt idx="30">
                  <c:v>138.12304700000001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524-47EB-9A65-69FCD6884A0F}"/>
            </c:ext>
          </c:extLst>
        </c:ser>
        <c:ser>
          <c:idx val="1"/>
          <c:order val="1"/>
          <c:tx>
            <c:strRef>
              <c:f>'Գծապատկեր 3.Բ.8'!$C$1</c:f>
              <c:strCache>
                <c:ptCount val="1"/>
                <c:pt idx="0">
                  <c:v>Իրական փոխարժեքի միտում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3.Բ.8'!$A$2:$A$32</c:f>
              <c:strCache>
                <c:ptCount val="3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</c:strCache>
            </c:strRef>
          </c:cat>
          <c:val>
            <c:numRef>
              <c:f>'Գծապատկեր 3.Բ.8'!$C$2:$C$32</c:f>
              <c:numCache>
                <c:formatCode>General</c:formatCode>
                <c:ptCount val="31"/>
                <c:pt idx="0">
                  <c:v>164.237911</c:v>
                </c:pt>
                <c:pt idx="1">
                  <c:v>164.12524199999999</c:v>
                </c:pt>
                <c:pt idx="2">
                  <c:v>164.039005</c:v>
                </c:pt>
                <c:pt idx="3">
                  <c:v>164.00020799999999</c:v>
                </c:pt>
                <c:pt idx="4">
                  <c:v>163.99659299999999</c:v>
                </c:pt>
                <c:pt idx="5">
                  <c:v>163.849964</c:v>
                </c:pt>
                <c:pt idx="6">
                  <c:v>163.64254700000001</c:v>
                </c:pt>
                <c:pt idx="7">
                  <c:v>163.34286599999999</c:v>
                </c:pt>
                <c:pt idx="8">
                  <c:v>163.01283599999999</c:v>
                </c:pt>
                <c:pt idx="9">
                  <c:v>162.67316099999999</c:v>
                </c:pt>
                <c:pt idx="10">
                  <c:v>162.28870599999999</c:v>
                </c:pt>
                <c:pt idx="11">
                  <c:v>161.85097999999999</c:v>
                </c:pt>
                <c:pt idx="12">
                  <c:v>161.276242</c:v>
                </c:pt>
                <c:pt idx="13">
                  <c:v>160.60534899999999</c:v>
                </c:pt>
                <c:pt idx="14">
                  <c:v>159.82171299999999</c:v>
                </c:pt>
                <c:pt idx="15">
                  <c:v>158.869516</c:v>
                </c:pt>
                <c:pt idx="16">
                  <c:v>157.821707</c:v>
                </c:pt>
                <c:pt idx="17">
                  <c:v>156.60404199999999</c:v>
                </c:pt>
                <c:pt idx="18">
                  <c:v>155.243484</c:v>
                </c:pt>
                <c:pt idx="19">
                  <c:v>153.744327</c:v>
                </c:pt>
                <c:pt idx="20">
                  <c:v>152.209327</c:v>
                </c:pt>
                <c:pt idx="21">
                  <c:v>151.38932700000001</c:v>
                </c:pt>
                <c:pt idx="22">
                  <c:v>150.244327</c:v>
                </c:pt>
                <c:pt idx="23">
                  <c:v>149.10932700000001</c:v>
                </c:pt>
                <c:pt idx="24">
                  <c:v>148.06432699999999</c:v>
                </c:pt>
                <c:pt idx="25">
                  <c:v>147.054327</c:v>
                </c:pt>
                <c:pt idx="26">
                  <c:v>146.054327</c:v>
                </c:pt>
                <c:pt idx="27">
                  <c:v>145.054327</c:v>
                </c:pt>
                <c:pt idx="28">
                  <c:v>144.054327</c:v>
                </c:pt>
                <c:pt idx="29">
                  <c:v>143.02932699999999</c:v>
                </c:pt>
                <c:pt idx="30">
                  <c:v>142.00363100000001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524-47EB-9A65-69FCD6884A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7933352"/>
        <c:axId val="607931392"/>
      </c:lineChart>
      <c:lineChart>
        <c:grouping val="standard"/>
        <c:varyColors val="0"/>
        <c:ser>
          <c:idx val="2"/>
          <c:order val="2"/>
          <c:tx>
            <c:strRef>
              <c:f>'Գծապատկեր 3.Բ.8'!$D$1</c:f>
              <c:strCache>
                <c:ptCount val="1"/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3.Բ.8'!$A$2:$A$32</c:f>
              <c:strCache>
                <c:ptCount val="3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</c:strCache>
            </c:strRef>
          </c:cat>
          <c:val>
            <c:numRef>
              <c:f>'Գծապատկեր 3.Բ.8'!$D$2:$D$32</c:f>
              <c:numCache>
                <c:formatCode>General</c:formatCode>
                <c:ptCount val="31"/>
                <c:pt idx="20">
                  <c:v>142.209327</c:v>
                </c:pt>
                <c:pt idx="21">
                  <c:v>141.38932700000001</c:v>
                </c:pt>
                <c:pt idx="22">
                  <c:v>140.244327</c:v>
                </c:pt>
                <c:pt idx="23">
                  <c:v>139.10932700000001</c:v>
                </c:pt>
                <c:pt idx="24">
                  <c:v>138.06432699999999</c:v>
                </c:pt>
                <c:pt idx="25">
                  <c:v>137.054327</c:v>
                </c:pt>
                <c:pt idx="26">
                  <c:v>136.054327</c:v>
                </c:pt>
                <c:pt idx="27">
                  <c:v>135.054327</c:v>
                </c:pt>
                <c:pt idx="28">
                  <c:v>134.054327</c:v>
                </c:pt>
                <c:pt idx="29">
                  <c:v>133.02932699999999</c:v>
                </c:pt>
                <c:pt idx="30">
                  <c:v>132.00363100000001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524-47EB-9A65-69FCD6884A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7932568"/>
        <c:axId val="607931784"/>
      </c:lineChart>
      <c:catAx>
        <c:axId val="607933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931392"/>
        <c:crosses val="autoZero"/>
        <c:auto val="1"/>
        <c:lblAlgn val="ctr"/>
        <c:lblOffset val="100"/>
        <c:noMultiLvlLbl val="0"/>
      </c:catAx>
      <c:valAx>
        <c:axId val="607931392"/>
        <c:scaling>
          <c:orientation val="minMax"/>
          <c:max val="180"/>
          <c:min val="13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933352"/>
        <c:crosses val="autoZero"/>
        <c:crossBetween val="between"/>
        <c:majorUnit val="10"/>
      </c:valAx>
      <c:valAx>
        <c:axId val="607931784"/>
        <c:scaling>
          <c:orientation val="minMax"/>
          <c:max val="180"/>
          <c:min val="13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932568"/>
        <c:crosses val="max"/>
        <c:crossBetween val="between"/>
        <c:majorUnit val="10"/>
      </c:valAx>
      <c:catAx>
        <c:axId val="6079325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079317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072361554544928E-2"/>
          <c:y val="0.2824000612090789"/>
          <c:w val="0.88983990857731932"/>
          <c:h val="0.639556367241167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'Գծապատկեր 3.Բ.9'!$A$2</c:f>
              <c:strCache>
                <c:ptCount val="1"/>
                <c:pt idx="0">
                  <c:v>Եկամուտների ազդակի նպաստում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3.Բ.9'!$B$1:$I$1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2024*</c:v>
                </c:pt>
              </c:strCache>
            </c:strRef>
          </c:cat>
          <c:val>
            <c:numRef>
              <c:f>'Գծապատկեր 3.Բ.9'!$B$2:$I$2</c:f>
              <c:numCache>
                <c:formatCode>General</c:formatCode>
                <c:ptCount val="8"/>
                <c:pt idx="0">
                  <c:v>0.3</c:v>
                </c:pt>
                <c:pt idx="1">
                  <c:v>-1.1000000000000001</c:v>
                </c:pt>
                <c:pt idx="2">
                  <c:v>0.1</c:v>
                </c:pt>
                <c:pt idx="3">
                  <c:v>0.3</c:v>
                </c:pt>
                <c:pt idx="4">
                  <c:v>0</c:v>
                </c:pt>
                <c:pt idx="5">
                  <c:v>0.24</c:v>
                </c:pt>
                <c:pt idx="6" formatCode="0.0">
                  <c:v>-0.3</c:v>
                </c:pt>
                <c:pt idx="7">
                  <c:v>-0.3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10-4777-8895-8A99B534A406}"/>
            </c:ext>
          </c:extLst>
        </c:ser>
        <c:ser>
          <c:idx val="1"/>
          <c:order val="1"/>
          <c:tx>
            <c:strRef>
              <c:f>'Գծապատկեր 3.Բ.9'!$A$3</c:f>
              <c:strCache>
                <c:ptCount val="1"/>
                <c:pt idx="0">
                  <c:v>Ծախսերի ազդակի նպաստում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3.Բ.9'!$B$1:$I$1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2024*</c:v>
                </c:pt>
              </c:strCache>
            </c:strRef>
          </c:cat>
          <c:val>
            <c:numRef>
              <c:f>'Գծապատկեր 3.Բ.9'!$B$3:$I$3</c:f>
              <c:numCache>
                <c:formatCode>General</c:formatCode>
                <c:ptCount val="8"/>
                <c:pt idx="0">
                  <c:v>-2.6</c:v>
                </c:pt>
                <c:pt idx="1">
                  <c:v>0.2</c:v>
                </c:pt>
                <c:pt idx="2">
                  <c:v>1.1000000000000001</c:v>
                </c:pt>
                <c:pt idx="3">
                  <c:v>2.8</c:v>
                </c:pt>
                <c:pt idx="4">
                  <c:v>-0.8</c:v>
                </c:pt>
                <c:pt idx="5">
                  <c:v>-0.56000000000000005</c:v>
                </c:pt>
                <c:pt idx="6" formatCode="0.0">
                  <c:v>-0.6</c:v>
                </c:pt>
                <c:pt idx="7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10-4777-8895-8A99B534A4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07930216"/>
        <c:axId val="607932176"/>
      </c:barChart>
      <c:lineChart>
        <c:grouping val="standard"/>
        <c:varyColors val="0"/>
        <c:ser>
          <c:idx val="2"/>
          <c:order val="2"/>
          <c:tx>
            <c:strRef>
              <c:f>'Գծապատկեր 3.Բ.9'!$A$4</c:f>
              <c:strCache>
                <c:ptCount val="1"/>
                <c:pt idx="0">
                  <c:v>Հարկաբյուջետային ազդակ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3.Բ.9'!$B$1:$I$1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2024*</c:v>
                </c:pt>
              </c:strCache>
            </c:strRef>
          </c:cat>
          <c:val>
            <c:numRef>
              <c:f>'Գծապատկեր 3.Բ.9'!$B$4:$I$4</c:f>
              <c:numCache>
                <c:formatCode>0.0</c:formatCode>
                <c:ptCount val="8"/>
                <c:pt idx="0">
                  <c:v>-2.5520751821000003</c:v>
                </c:pt>
                <c:pt idx="1">
                  <c:v>-2.5645454506999998</c:v>
                </c:pt>
                <c:pt idx="2">
                  <c:v>1.5687910762999999</c:v>
                </c:pt>
                <c:pt idx="3">
                  <c:v>4.2025479900000002</c:v>
                </c:pt>
                <c:pt idx="4" formatCode="General">
                  <c:v>-0.75</c:v>
                </c:pt>
                <c:pt idx="5" formatCode="General">
                  <c:v>-0.1</c:v>
                </c:pt>
                <c:pt idx="6">
                  <c:v>-1</c:v>
                </c:pt>
                <c:pt idx="7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310-4777-8895-8A99B534A4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7930216"/>
        <c:axId val="607932176"/>
      </c:lineChart>
      <c:lineChart>
        <c:grouping val="standard"/>
        <c:varyColors val="0"/>
        <c:ser>
          <c:idx val="3"/>
          <c:order val="3"/>
          <c:tx>
            <c:strRef>
              <c:f>'Գծապատկեր 3.Բ.9'!$A$5</c:f>
              <c:strCache>
                <c:ptCount val="1"/>
                <c:pt idx="0">
                  <c:v>Հարկաբյուջետային ազդակ (ներառյալ պահուստային ֆոնդը)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3.Բ.9'!$B$1:$I$1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2024*</c:v>
                </c:pt>
              </c:strCache>
            </c:strRef>
          </c:cat>
          <c:val>
            <c:numRef>
              <c:f>'Գծապատկեր 3.Բ.9'!$B$5:$I$5</c:f>
              <c:numCache>
                <c:formatCode>General</c:formatCode>
                <c:ptCount val="8"/>
                <c:pt idx="6" formatCode="0.0">
                  <c:v>-1</c:v>
                </c:pt>
                <c:pt idx="7">
                  <c:v>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310-4777-8895-8A99B534A406}"/>
            </c:ext>
          </c:extLst>
        </c:ser>
        <c:ser>
          <c:idx val="4"/>
          <c:order val="4"/>
          <c:tx>
            <c:strRef>
              <c:f>'Գծապատկեր 3.Բ.9'!$A$7</c:f>
              <c:strCache>
                <c:ptCount val="1"/>
                <c:pt idx="0">
                  <c:v>Հարկաբյուջետային ազդակ (ներառյալ պահուստային ֆոնդը, եկամուտների և կապ. ծախսերի թերակատարումը)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3.Բ.9'!$B$1:$I$1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2024*</c:v>
                </c:pt>
              </c:strCache>
            </c:strRef>
          </c:cat>
          <c:val>
            <c:numRef>
              <c:f>'Գծապատկեր 3.Բ.9'!$B$7:$I$7</c:f>
              <c:numCache>
                <c:formatCode>General</c:formatCode>
                <c:ptCount val="8"/>
                <c:pt idx="6" formatCode="0.0">
                  <c:v>-1</c:v>
                </c:pt>
                <c:pt idx="7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14-4304-9DF0-51DFD385D1A2}"/>
            </c:ext>
          </c:extLst>
        </c:ser>
        <c:ser>
          <c:idx val="5"/>
          <c:order val="5"/>
          <c:tx>
            <c:strRef>
              <c:f>'Գծապատկեր 3.Բ.9'!$A$6</c:f>
              <c:strCache>
                <c:ptCount val="1"/>
                <c:pt idx="0">
                  <c:v>Հարկաբյուջետային ազդակ (ներառյալ պահուստային ֆոնդը և եկամուտների թերակատարումը)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val>
            <c:numRef>
              <c:f>'Գծապատկեր 3.Բ.9'!$B$6:$I$6</c:f>
              <c:numCache>
                <c:formatCode>General</c:formatCode>
                <c:ptCount val="8"/>
                <c:pt idx="6" formatCode="0.0">
                  <c:v>-1</c:v>
                </c:pt>
                <c:pt idx="7">
                  <c:v>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C14-4304-9DF0-51DFD385D1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7932960"/>
        <c:axId val="607930608"/>
      </c:lineChart>
      <c:catAx>
        <c:axId val="607930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932176"/>
        <c:crosses val="autoZero"/>
        <c:auto val="1"/>
        <c:lblAlgn val="ctr"/>
        <c:lblOffset val="100"/>
        <c:noMultiLvlLbl val="0"/>
      </c:catAx>
      <c:valAx>
        <c:axId val="6079321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930216"/>
        <c:crosses val="autoZero"/>
        <c:crossBetween val="between"/>
      </c:valAx>
      <c:valAx>
        <c:axId val="607930608"/>
        <c:scaling>
          <c:orientation val="minMax"/>
          <c:max val="5"/>
          <c:min val="-3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932960"/>
        <c:crosses val="max"/>
        <c:crossBetween val="between"/>
      </c:valAx>
      <c:catAx>
        <c:axId val="6079329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079306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5.2809992743155149E-2"/>
          <c:y val="1.2193201459573618E-2"/>
          <c:w val="0.8822444444444445"/>
          <c:h val="0.3256439427961239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Ն.1.1'!$B$1</c:f>
              <c:strCache>
                <c:ptCount val="1"/>
                <c:pt idx="0">
                  <c:v>Միտում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Ն.1.1'!$A$2:$A$65</c:f>
              <c:strCache>
                <c:ptCount val="64"/>
                <c:pt idx="0">
                  <c:v>2012Q1</c:v>
                </c:pt>
                <c:pt idx="1">
                  <c:v>2012Q2</c:v>
                </c:pt>
                <c:pt idx="2">
                  <c:v>2012Q3</c:v>
                </c:pt>
                <c:pt idx="3">
                  <c:v>2012Q4</c:v>
                </c:pt>
                <c:pt idx="4">
                  <c:v>2013Q1</c:v>
                </c:pt>
                <c:pt idx="5">
                  <c:v>2013Q2</c:v>
                </c:pt>
                <c:pt idx="6">
                  <c:v>2013Q3</c:v>
                </c:pt>
                <c:pt idx="7">
                  <c:v>2013Q4</c:v>
                </c:pt>
                <c:pt idx="8">
                  <c:v>2014Q1</c:v>
                </c:pt>
                <c:pt idx="9">
                  <c:v>2014Q2</c:v>
                </c:pt>
                <c:pt idx="10">
                  <c:v>2014Q3</c:v>
                </c:pt>
                <c:pt idx="11">
                  <c:v>2014Q4</c:v>
                </c:pt>
                <c:pt idx="12">
                  <c:v>2015Q1</c:v>
                </c:pt>
                <c:pt idx="13">
                  <c:v>2015Q2</c:v>
                </c:pt>
                <c:pt idx="14">
                  <c:v>2015Q3</c:v>
                </c:pt>
                <c:pt idx="15">
                  <c:v>2015Q4</c:v>
                </c:pt>
                <c:pt idx="16">
                  <c:v>2016Q1</c:v>
                </c:pt>
                <c:pt idx="17">
                  <c:v>2016Q2</c:v>
                </c:pt>
                <c:pt idx="18">
                  <c:v>2016Q3</c:v>
                </c:pt>
                <c:pt idx="19">
                  <c:v>2016Q4</c:v>
                </c:pt>
                <c:pt idx="20">
                  <c:v>2017Q1</c:v>
                </c:pt>
                <c:pt idx="21">
                  <c:v>2017Q2</c:v>
                </c:pt>
                <c:pt idx="22">
                  <c:v>2017Q3</c:v>
                </c:pt>
                <c:pt idx="23">
                  <c:v>2017Q4</c:v>
                </c:pt>
                <c:pt idx="24">
                  <c:v>2018Q1</c:v>
                </c:pt>
                <c:pt idx="25">
                  <c:v>2018Q2</c:v>
                </c:pt>
                <c:pt idx="26">
                  <c:v>2018Q3</c:v>
                </c:pt>
                <c:pt idx="27">
                  <c:v>2018Q4</c:v>
                </c:pt>
                <c:pt idx="28">
                  <c:v>2019Q1</c:v>
                </c:pt>
                <c:pt idx="29">
                  <c:v>2019Q2</c:v>
                </c:pt>
                <c:pt idx="30">
                  <c:v>2019Q3</c:v>
                </c:pt>
                <c:pt idx="31">
                  <c:v>2019Q4</c:v>
                </c:pt>
                <c:pt idx="32">
                  <c:v>2020Q1</c:v>
                </c:pt>
                <c:pt idx="33">
                  <c:v>2020Q2</c:v>
                </c:pt>
                <c:pt idx="34">
                  <c:v>2020Q3</c:v>
                </c:pt>
                <c:pt idx="35">
                  <c:v>2020Q4</c:v>
                </c:pt>
                <c:pt idx="36">
                  <c:v>2021Q1</c:v>
                </c:pt>
                <c:pt idx="37">
                  <c:v>2021Q2</c:v>
                </c:pt>
                <c:pt idx="38">
                  <c:v>2021Q3</c:v>
                </c:pt>
                <c:pt idx="39">
                  <c:v>2021Q4</c:v>
                </c:pt>
                <c:pt idx="40">
                  <c:v>2022Q1</c:v>
                </c:pt>
                <c:pt idx="41">
                  <c:v>2022Q2</c:v>
                </c:pt>
                <c:pt idx="42">
                  <c:v>2022Q3</c:v>
                </c:pt>
                <c:pt idx="43">
                  <c:v>2022Q4</c:v>
                </c:pt>
                <c:pt idx="44">
                  <c:v>2023Q1</c:v>
                </c:pt>
                <c:pt idx="45">
                  <c:v>2023Q2</c:v>
                </c:pt>
                <c:pt idx="46">
                  <c:v>2023Q3</c:v>
                </c:pt>
                <c:pt idx="47">
                  <c:v>2023Q4</c:v>
                </c:pt>
                <c:pt idx="48">
                  <c:v>2024Q1</c:v>
                </c:pt>
                <c:pt idx="49">
                  <c:v>2024Q2</c:v>
                </c:pt>
                <c:pt idx="50">
                  <c:v>2024Q3</c:v>
                </c:pt>
                <c:pt idx="51">
                  <c:v>2024Q4</c:v>
                </c:pt>
                <c:pt idx="52">
                  <c:v>2025Q1</c:v>
                </c:pt>
                <c:pt idx="53">
                  <c:v>2025Q2</c:v>
                </c:pt>
                <c:pt idx="54">
                  <c:v>2025Q3</c:v>
                </c:pt>
                <c:pt idx="55">
                  <c:v>2025Q4</c:v>
                </c:pt>
                <c:pt idx="56">
                  <c:v>2026Q1</c:v>
                </c:pt>
                <c:pt idx="57">
                  <c:v>2026Q2</c:v>
                </c:pt>
                <c:pt idx="58">
                  <c:v>2026Q3</c:v>
                </c:pt>
                <c:pt idx="59">
                  <c:v>2026Q4</c:v>
                </c:pt>
                <c:pt idx="60">
                  <c:v>2027Q1</c:v>
                </c:pt>
                <c:pt idx="61">
                  <c:v>2027Q2</c:v>
                </c:pt>
                <c:pt idx="62">
                  <c:v>2027Q3</c:v>
                </c:pt>
                <c:pt idx="63">
                  <c:v>2027Q4</c:v>
                </c:pt>
              </c:strCache>
            </c:strRef>
          </c:cat>
          <c:val>
            <c:numRef>
              <c:f>'Գծապատկեր Ն.1.1'!$B$2:$B$65</c:f>
              <c:numCache>
                <c:formatCode>0</c:formatCode>
                <c:ptCount val="64"/>
                <c:pt idx="0">
                  <c:v>266.895841606006</c:v>
                </c:pt>
                <c:pt idx="1">
                  <c:v>268.872226232701</c:v>
                </c:pt>
                <c:pt idx="2">
                  <c:v>270.94926398959899</c:v>
                </c:pt>
                <c:pt idx="3">
                  <c:v>273.11269295599402</c:v>
                </c:pt>
                <c:pt idx="4">
                  <c:v>275.35182237809198</c:v>
                </c:pt>
                <c:pt idx="5">
                  <c:v>277.65643116447501</c:v>
                </c:pt>
                <c:pt idx="6">
                  <c:v>280.01856985966299</c:v>
                </c:pt>
                <c:pt idx="7">
                  <c:v>282.43043302645299</c:v>
                </c:pt>
                <c:pt idx="8">
                  <c:v>284.88488800613601</c:v>
                </c:pt>
                <c:pt idx="9">
                  <c:v>287.37815356118102</c:v>
                </c:pt>
                <c:pt idx="10">
                  <c:v>289.907064236716</c:v>
                </c:pt>
                <c:pt idx="11">
                  <c:v>292.467025633324</c:v>
                </c:pt>
                <c:pt idx="12">
                  <c:v>295.05698032913398</c:v>
                </c:pt>
                <c:pt idx="13">
                  <c:v>297.67988758756701</c:v>
                </c:pt>
                <c:pt idx="14">
                  <c:v>300.337272256262</c:v>
                </c:pt>
                <c:pt idx="15">
                  <c:v>303.03037434309999</c:v>
                </c:pt>
                <c:pt idx="16">
                  <c:v>305.76612612385202</c:v>
                </c:pt>
                <c:pt idx="17">
                  <c:v>308.55198438966499</c:v>
                </c:pt>
                <c:pt idx="18">
                  <c:v>311.39223343750098</c:v>
                </c:pt>
                <c:pt idx="19">
                  <c:v>314.28699845658599</c:v>
                </c:pt>
                <c:pt idx="20">
                  <c:v>317.23275941915801</c:v>
                </c:pt>
                <c:pt idx="21">
                  <c:v>320.21876737769497</c:v>
                </c:pt>
                <c:pt idx="22">
                  <c:v>323.23300290397498</c:v>
                </c:pt>
                <c:pt idx="23">
                  <c:v>326.263238259253</c:v>
                </c:pt>
                <c:pt idx="24">
                  <c:v>329.29826227985501</c:v>
                </c:pt>
                <c:pt idx="25">
                  <c:v>332.33301207128397</c:v>
                </c:pt>
                <c:pt idx="26">
                  <c:v>335.36927705551</c:v>
                </c:pt>
                <c:pt idx="27">
                  <c:v>338.41509596744601</c:v>
                </c:pt>
                <c:pt idx="28">
                  <c:v>341.48089620296798</c:v>
                </c:pt>
                <c:pt idx="29">
                  <c:v>344.55422426879466</c:v>
                </c:pt>
                <c:pt idx="30">
                  <c:v>347.65521228721377</c:v>
                </c:pt>
                <c:pt idx="31">
                  <c:v>350.78410919779867</c:v>
                </c:pt>
                <c:pt idx="32">
                  <c:v>353.94116618057882</c:v>
                </c:pt>
                <c:pt idx="33">
                  <c:v>343.32293119516146</c:v>
                </c:pt>
                <c:pt idx="34">
                  <c:v>346.41283757591788</c:v>
                </c:pt>
                <c:pt idx="35">
                  <c:v>349.53055311410111</c:v>
                </c:pt>
                <c:pt idx="36">
                  <c:v>352.67632809212796</c:v>
                </c:pt>
                <c:pt idx="37">
                  <c:v>355.85041504495706</c:v>
                </c:pt>
                <c:pt idx="38">
                  <c:v>359.05306878036163</c:v>
                </c:pt>
                <c:pt idx="39">
                  <c:v>362.28454639938485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AF3-4A1F-863C-24618D16E46E}"/>
            </c:ext>
          </c:extLst>
        </c:ser>
        <c:ser>
          <c:idx val="1"/>
          <c:order val="1"/>
          <c:tx>
            <c:strRef>
              <c:f>'Գծապատկեր Ն.1.1'!$C$1</c:f>
              <c:strCache>
                <c:ptCount val="1"/>
                <c:pt idx="0">
                  <c:v>Մինչհակամարտության աճի միտում</c:v>
                </c:pt>
              </c:strCache>
            </c:strRef>
          </c:tx>
          <c:spPr>
            <a:ln w="28575" cap="rnd">
              <a:solidFill>
                <a:schemeClr val="accent1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'Գծապատկեր Ն.1.1'!$A$2:$A$65</c:f>
              <c:strCache>
                <c:ptCount val="64"/>
                <c:pt idx="0">
                  <c:v>2012Q1</c:v>
                </c:pt>
                <c:pt idx="1">
                  <c:v>2012Q2</c:v>
                </c:pt>
                <c:pt idx="2">
                  <c:v>2012Q3</c:v>
                </c:pt>
                <c:pt idx="3">
                  <c:v>2012Q4</c:v>
                </c:pt>
                <c:pt idx="4">
                  <c:v>2013Q1</c:v>
                </c:pt>
                <c:pt idx="5">
                  <c:v>2013Q2</c:v>
                </c:pt>
                <c:pt idx="6">
                  <c:v>2013Q3</c:v>
                </c:pt>
                <c:pt idx="7">
                  <c:v>2013Q4</c:v>
                </c:pt>
                <c:pt idx="8">
                  <c:v>2014Q1</c:v>
                </c:pt>
                <c:pt idx="9">
                  <c:v>2014Q2</c:v>
                </c:pt>
                <c:pt idx="10">
                  <c:v>2014Q3</c:v>
                </c:pt>
                <c:pt idx="11">
                  <c:v>2014Q4</c:v>
                </c:pt>
                <c:pt idx="12">
                  <c:v>2015Q1</c:v>
                </c:pt>
                <c:pt idx="13">
                  <c:v>2015Q2</c:v>
                </c:pt>
                <c:pt idx="14">
                  <c:v>2015Q3</c:v>
                </c:pt>
                <c:pt idx="15">
                  <c:v>2015Q4</c:v>
                </c:pt>
                <c:pt idx="16">
                  <c:v>2016Q1</c:v>
                </c:pt>
                <c:pt idx="17">
                  <c:v>2016Q2</c:v>
                </c:pt>
                <c:pt idx="18">
                  <c:v>2016Q3</c:v>
                </c:pt>
                <c:pt idx="19">
                  <c:v>2016Q4</c:v>
                </c:pt>
                <c:pt idx="20">
                  <c:v>2017Q1</c:v>
                </c:pt>
                <c:pt idx="21">
                  <c:v>2017Q2</c:v>
                </c:pt>
                <c:pt idx="22">
                  <c:v>2017Q3</c:v>
                </c:pt>
                <c:pt idx="23">
                  <c:v>2017Q4</c:v>
                </c:pt>
                <c:pt idx="24">
                  <c:v>2018Q1</c:v>
                </c:pt>
                <c:pt idx="25">
                  <c:v>2018Q2</c:v>
                </c:pt>
                <c:pt idx="26">
                  <c:v>2018Q3</c:v>
                </c:pt>
                <c:pt idx="27">
                  <c:v>2018Q4</c:v>
                </c:pt>
                <c:pt idx="28">
                  <c:v>2019Q1</c:v>
                </c:pt>
                <c:pt idx="29">
                  <c:v>2019Q2</c:v>
                </c:pt>
                <c:pt idx="30">
                  <c:v>2019Q3</c:v>
                </c:pt>
                <c:pt idx="31">
                  <c:v>2019Q4</c:v>
                </c:pt>
                <c:pt idx="32">
                  <c:v>2020Q1</c:v>
                </c:pt>
                <c:pt idx="33">
                  <c:v>2020Q2</c:v>
                </c:pt>
                <c:pt idx="34">
                  <c:v>2020Q3</c:v>
                </c:pt>
                <c:pt idx="35">
                  <c:v>2020Q4</c:v>
                </c:pt>
                <c:pt idx="36">
                  <c:v>2021Q1</c:v>
                </c:pt>
                <c:pt idx="37">
                  <c:v>2021Q2</c:v>
                </c:pt>
                <c:pt idx="38">
                  <c:v>2021Q3</c:v>
                </c:pt>
                <c:pt idx="39">
                  <c:v>2021Q4</c:v>
                </c:pt>
                <c:pt idx="40">
                  <c:v>2022Q1</c:v>
                </c:pt>
                <c:pt idx="41">
                  <c:v>2022Q2</c:v>
                </c:pt>
                <c:pt idx="42">
                  <c:v>2022Q3</c:v>
                </c:pt>
                <c:pt idx="43">
                  <c:v>2022Q4</c:v>
                </c:pt>
                <c:pt idx="44">
                  <c:v>2023Q1</c:v>
                </c:pt>
                <c:pt idx="45">
                  <c:v>2023Q2</c:v>
                </c:pt>
                <c:pt idx="46">
                  <c:v>2023Q3</c:v>
                </c:pt>
                <c:pt idx="47">
                  <c:v>2023Q4</c:v>
                </c:pt>
                <c:pt idx="48">
                  <c:v>2024Q1</c:v>
                </c:pt>
                <c:pt idx="49">
                  <c:v>2024Q2</c:v>
                </c:pt>
                <c:pt idx="50">
                  <c:v>2024Q3</c:v>
                </c:pt>
                <c:pt idx="51">
                  <c:v>2024Q4</c:v>
                </c:pt>
                <c:pt idx="52">
                  <c:v>2025Q1</c:v>
                </c:pt>
                <c:pt idx="53">
                  <c:v>2025Q2</c:v>
                </c:pt>
                <c:pt idx="54">
                  <c:v>2025Q3</c:v>
                </c:pt>
                <c:pt idx="55">
                  <c:v>2025Q4</c:v>
                </c:pt>
                <c:pt idx="56">
                  <c:v>2026Q1</c:v>
                </c:pt>
                <c:pt idx="57">
                  <c:v>2026Q2</c:v>
                </c:pt>
                <c:pt idx="58">
                  <c:v>2026Q3</c:v>
                </c:pt>
                <c:pt idx="59">
                  <c:v>2026Q4</c:v>
                </c:pt>
                <c:pt idx="60">
                  <c:v>2027Q1</c:v>
                </c:pt>
                <c:pt idx="61">
                  <c:v>2027Q2</c:v>
                </c:pt>
                <c:pt idx="62">
                  <c:v>2027Q3</c:v>
                </c:pt>
                <c:pt idx="63">
                  <c:v>2027Q4</c:v>
                </c:pt>
              </c:strCache>
            </c:strRef>
          </c:cat>
          <c:val>
            <c:numRef>
              <c:f>'Գծապատկեր Ն.1.1'!$C$2:$C$65</c:f>
              <c:numCache>
                <c:formatCode>0</c:formatCode>
                <c:ptCount val="64"/>
                <c:pt idx="40">
                  <c:v>365.90739186337868</c:v>
                </c:pt>
                <c:pt idx="41">
                  <c:v>369.56646578201247</c:v>
                </c:pt>
                <c:pt idx="42">
                  <c:v>373.26213043983262</c:v>
                </c:pt>
                <c:pt idx="43">
                  <c:v>376.99475174423094</c:v>
                </c:pt>
                <c:pt idx="44">
                  <c:v>380.76469926167323</c:v>
                </c:pt>
                <c:pt idx="45">
                  <c:v>384.57234625428998</c:v>
                </c:pt>
                <c:pt idx="46">
                  <c:v>388.41806971683286</c:v>
                </c:pt>
                <c:pt idx="47">
                  <c:v>392.30225041400121</c:v>
                </c:pt>
                <c:pt idx="48">
                  <c:v>396.22527291814123</c:v>
                </c:pt>
                <c:pt idx="49">
                  <c:v>400.18752564732267</c:v>
                </c:pt>
                <c:pt idx="50">
                  <c:v>404.1894009037959</c:v>
                </c:pt>
                <c:pt idx="51">
                  <c:v>408.23129491283385</c:v>
                </c:pt>
                <c:pt idx="52">
                  <c:v>412.31360786196217</c:v>
                </c:pt>
                <c:pt idx="53">
                  <c:v>416.43674394058178</c:v>
                </c:pt>
                <c:pt idx="54">
                  <c:v>420.60111137998757</c:v>
                </c:pt>
                <c:pt idx="55">
                  <c:v>424.80712249378746</c:v>
                </c:pt>
                <c:pt idx="56">
                  <c:v>429.05519371872532</c:v>
                </c:pt>
                <c:pt idx="57">
                  <c:v>433.34574565591259</c:v>
                </c:pt>
                <c:pt idx="58">
                  <c:v>437.67920311247173</c:v>
                </c:pt>
                <c:pt idx="59">
                  <c:v>442.05599514359642</c:v>
                </c:pt>
                <c:pt idx="60">
                  <c:v>446.47655509503238</c:v>
                </c:pt>
                <c:pt idx="61">
                  <c:v>450.94132064598273</c:v>
                </c:pt>
                <c:pt idx="62">
                  <c:v>455.45073385244257</c:v>
                </c:pt>
                <c:pt idx="63">
                  <c:v>460.00524119096701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AF3-4A1F-863C-24618D16E46E}"/>
            </c:ext>
          </c:extLst>
        </c:ser>
        <c:ser>
          <c:idx val="2"/>
          <c:order val="2"/>
          <c:tx>
            <c:strRef>
              <c:f>'Գծապատկեր Ն.1.1'!$D$1</c:f>
              <c:strCache>
                <c:ptCount val="1"/>
                <c:pt idx="0">
                  <c:v>Իրական ՀՆԱ ինդեքս</c:v>
                </c:pt>
              </c:strCache>
            </c:strRef>
          </c:tx>
          <c:spPr>
            <a:ln w="28575" cap="rnd">
              <a:solidFill>
                <a:schemeClr val="accent3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'Գծապատկեր Ն.1.1'!$A$2:$A$65</c:f>
              <c:strCache>
                <c:ptCount val="64"/>
                <c:pt idx="0">
                  <c:v>2012Q1</c:v>
                </c:pt>
                <c:pt idx="1">
                  <c:v>2012Q2</c:v>
                </c:pt>
                <c:pt idx="2">
                  <c:v>2012Q3</c:v>
                </c:pt>
                <c:pt idx="3">
                  <c:v>2012Q4</c:v>
                </c:pt>
                <c:pt idx="4">
                  <c:v>2013Q1</c:v>
                </c:pt>
                <c:pt idx="5">
                  <c:v>2013Q2</c:v>
                </c:pt>
                <c:pt idx="6">
                  <c:v>2013Q3</c:v>
                </c:pt>
                <c:pt idx="7">
                  <c:v>2013Q4</c:v>
                </c:pt>
                <c:pt idx="8">
                  <c:v>2014Q1</c:v>
                </c:pt>
                <c:pt idx="9">
                  <c:v>2014Q2</c:v>
                </c:pt>
                <c:pt idx="10">
                  <c:v>2014Q3</c:v>
                </c:pt>
                <c:pt idx="11">
                  <c:v>2014Q4</c:v>
                </c:pt>
                <c:pt idx="12">
                  <c:v>2015Q1</c:v>
                </c:pt>
                <c:pt idx="13">
                  <c:v>2015Q2</c:v>
                </c:pt>
                <c:pt idx="14">
                  <c:v>2015Q3</c:v>
                </c:pt>
                <c:pt idx="15">
                  <c:v>2015Q4</c:v>
                </c:pt>
                <c:pt idx="16">
                  <c:v>2016Q1</c:v>
                </c:pt>
                <c:pt idx="17">
                  <c:v>2016Q2</c:v>
                </c:pt>
                <c:pt idx="18">
                  <c:v>2016Q3</c:v>
                </c:pt>
                <c:pt idx="19">
                  <c:v>2016Q4</c:v>
                </c:pt>
                <c:pt idx="20">
                  <c:v>2017Q1</c:v>
                </c:pt>
                <c:pt idx="21">
                  <c:v>2017Q2</c:v>
                </c:pt>
                <c:pt idx="22">
                  <c:v>2017Q3</c:v>
                </c:pt>
                <c:pt idx="23">
                  <c:v>2017Q4</c:v>
                </c:pt>
                <c:pt idx="24">
                  <c:v>2018Q1</c:v>
                </c:pt>
                <c:pt idx="25">
                  <c:v>2018Q2</c:v>
                </c:pt>
                <c:pt idx="26">
                  <c:v>2018Q3</c:v>
                </c:pt>
                <c:pt idx="27">
                  <c:v>2018Q4</c:v>
                </c:pt>
                <c:pt idx="28">
                  <c:v>2019Q1</c:v>
                </c:pt>
                <c:pt idx="29">
                  <c:v>2019Q2</c:v>
                </c:pt>
                <c:pt idx="30">
                  <c:v>2019Q3</c:v>
                </c:pt>
                <c:pt idx="31">
                  <c:v>2019Q4</c:v>
                </c:pt>
                <c:pt idx="32">
                  <c:v>2020Q1</c:v>
                </c:pt>
                <c:pt idx="33">
                  <c:v>2020Q2</c:v>
                </c:pt>
                <c:pt idx="34">
                  <c:v>2020Q3</c:v>
                </c:pt>
                <c:pt idx="35">
                  <c:v>2020Q4</c:v>
                </c:pt>
                <c:pt idx="36">
                  <c:v>2021Q1</c:v>
                </c:pt>
                <c:pt idx="37">
                  <c:v>2021Q2</c:v>
                </c:pt>
                <c:pt idx="38">
                  <c:v>2021Q3</c:v>
                </c:pt>
                <c:pt idx="39">
                  <c:v>2021Q4</c:v>
                </c:pt>
                <c:pt idx="40">
                  <c:v>2022Q1</c:v>
                </c:pt>
                <c:pt idx="41">
                  <c:v>2022Q2</c:v>
                </c:pt>
                <c:pt idx="42">
                  <c:v>2022Q3</c:v>
                </c:pt>
                <c:pt idx="43">
                  <c:v>2022Q4</c:v>
                </c:pt>
                <c:pt idx="44">
                  <c:v>2023Q1</c:v>
                </c:pt>
                <c:pt idx="45">
                  <c:v>2023Q2</c:v>
                </c:pt>
                <c:pt idx="46">
                  <c:v>2023Q3</c:v>
                </c:pt>
                <c:pt idx="47">
                  <c:v>2023Q4</c:v>
                </c:pt>
                <c:pt idx="48">
                  <c:v>2024Q1</c:v>
                </c:pt>
                <c:pt idx="49">
                  <c:v>2024Q2</c:v>
                </c:pt>
                <c:pt idx="50">
                  <c:v>2024Q3</c:v>
                </c:pt>
                <c:pt idx="51">
                  <c:v>2024Q4</c:v>
                </c:pt>
                <c:pt idx="52">
                  <c:v>2025Q1</c:v>
                </c:pt>
                <c:pt idx="53">
                  <c:v>2025Q2</c:v>
                </c:pt>
                <c:pt idx="54">
                  <c:v>2025Q3</c:v>
                </c:pt>
                <c:pt idx="55">
                  <c:v>2025Q4</c:v>
                </c:pt>
                <c:pt idx="56">
                  <c:v>2026Q1</c:v>
                </c:pt>
                <c:pt idx="57">
                  <c:v>2026Q2</c:v>
                </c:pt>
                <c:pt idx="58">
                  <c:v>2026Q3</c:v>
                </c:pt>
                <c:pt idx="59">
                  <c:v>2026Q4</c:v>
                </c:pt>
                <c:pt idx="60">
                  <c:v>2027Q1</c:v>
                </c:pt>
                <c:pt idx="61">
                  <c:v>2027Q2</c:v>
                </c:pt>
                <c:pt idx="62">
                  <c:v>2027Q3</c:v>
                </c:pt>
                <c:pt idx="63">
                  <c:v>2027Q4</c:v>
                </c:pt>
              </c:strCache>
            </c:strRef>
          </c:cat>
          <c:val>
            <c:numRef>
              <c:f>'Գծապատկեր Ն.1.1'!$D$2:$D$65</c:f>
              <c:numCache>
                <c:formatCode>0</c:formatCode>
                <c:ptCount val="64"/>
                <c:pt idx="0">
                  <c:v>262.16355926792897</c:v>
                </c:pt>
                <c:pt idx="1">
                  <c:v>273.23838562693402</c:v>
                </c:pt>
                <c:pt idx="2">
                  <c:v>276.66313105076699</c:v>
                </c:pt>
                <c:pt idx="3">
                  <c:v>273.86415275880597</c:v>
                </c:pt>
                <c:pt idx="4">
                  <c:v>278.98643987593698</c:v>
                </c:pt>
                <c:pt idx="5">
                  <c:v>277.886860408686</c:v>
                </c:pt>
                <c:pt idx="6">
                  <c:v>281.09501545229102</c:v>
                </c:pt>
                <c:pt idx="7">
                  <c:v>287.79270690679101</c:v>
                </c:pt>
                <c:pt idx="8">
                  <c:v>285.87014026289103</c:v>
                </c:pt>
                <c:pt idx="9">
                  <c:v>285.09184229087703</c:v>
                </c:pt>
                <c:pt idx="10">
                  <c:v>295.56622830709199</c:v>
                </c:pt>
                <c:pt idx="11">
                  <c:v>298.89372210148201</c:v>
                </c:pt>
                <c:pt idx="12">
                  <c:v>292.76191507875802</c:v>
                </c:pt>
                <c:pt idx="13">
                  <c:v>297.224143974676</c:v>
                </c:pt>
                <c:pt idx="14">
                  <c:v>309.44490087977402</c:v>
                </c:pt>
                <c:pt idx="15">
                  <c:v>303.86959894567701</c:v>
                </c:pt>
                <c:pt idx="16">
                  <c:v>300.69013542849501</c:v>
                </c:pt>
                <c:pt idx="17">
                  <c:v>301.897412008652</c:v>
                </c:pt>
                <c:pt idx="18">
                  <c:v>305.55988626248302</c:v>
                </c:pt>
                <c:pt idx="19">
                  <c:v>302.72072683489802</c:v>
                </c:pt>
                <c:pt idx="20">
                  <c:v>315.19999030372401</c:v>
                </c:pt>
                <c:pt idx="21">
                  <c:v>319.88547053683698</c:v>
                </c:pt>
                <c:pt idx="22">
                  <c:v>324.859523019297</c:v>
                </c:pt>
                <c:pt idx="23">
                  <c:v>336.10046894297</c:v>
                </c:pt>
                <c:pt idx="24">
                  <c:v>340.261968626998</c:v>
                </c:pt>
                <c:pt idx="25">
                  <c:v>342.33191278290502</c:v>
                </c:pt>
                <c:pt idx="26">
                  <c:v>339.19113459168102</c:v>
                </c:pt>
                <c:pt idx="27">
                  <c:v>346.36550670708101</c:v>
                </c:pt>
                <c:pt idx="28">
                  <c:v>351.71759455107502</c:v>
                </c:pt>
                <c:pt idx="29">
                  <c:v>364.00878462099797</c:v>
                </c:pt>
                <c:pt idx="30">
                  <c:v>373.17876347395298</c:v>
                </c:pt>
                <c:pt idx="31">
                  <c:v>369.95158813082003</c:v>
                </c:pt>
                <c:pt idx="32">
                  <c:v>357.759857842011</c:v>
                </c:pt>
                <c:pt idx="33">
                  <c:v>321.99488524032199</c:v>
                </c:pt>
                <c:pt idx="34">
                  <c:v>345.713516823497</c:v>
                </c:pt>
                <c:pt idx="35">
                  <c:v>335.64573611498599</c:v>
                </c:pt>
                <c:pt idx="36">
                  <c:v>349.76285322381102</c:v>
                </c:pt>
                <c:pt idx="37">
                  <c:v>351.81489879310999</c:v>
                </c:pt>
                <c:pt idx="38">
                  <c:v>356.62149976678199</c:v>
                </c:pt>
                <c:pt idx="39">
                  <c:v>372.872879419855</c:v>
                </c:pt>
                <c:pt idx="40">
                  <c:v>380.130217280365</c:v>
                </c:pt>
                <c:pt idx="41">
                  <c:v>396.977069912513</c:v>
                </c:pt>
                <c:pt idx="42">
                  <c:v>410.53009516156499</c:v>
                </c:pt>
                <c:pt idx="43">
                  <c:v>418.91818550600601</c:v>
                </c:pt>
                <c:pt idx="44">
                  <c:v>425.25341434025501</c:v>
                </c:pt>
                <c:pt idx="45">
                  <c:v>434.028108101523</c:v>
                </c:pt>
                <c:pt idx="46">
                  <c:v>441.95550341654598</c:v>
                </c:pt>
                <c:pt idx="47">
                  <c:v>450.87999917837902</c:v>
                </c:pt>
                <c:pt idx="48">
                  <c:v>464.09278326280798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AF3-4A1F-863C-24618D16E46E}"/>
            </c:ext>
          </c:extLst>
        </c:ser>
        <c:ser>
          <c:idx val="3"/>
          <c:order val="3"/>
          <c:tx>
            <c:strRef>
              <c:f>'Գծապատկեր Ն.1.1'!$E$1</c:f>
              <c:strCache>
                <c:ptCount val="1"/>
                <c:pt idx="0">
                  <c:v>Սցենար 1. Տնտեսական «փուչիկ»</c:v>
                </c:pt>
              </c:strCache>
            </c:strRef>
          </c:tx>
          <c:spPr>
            <a:ln w="28575" cap="rnd">
              <a:solidFill>
                <a:schemeClr val="accent2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'Գծապատկեր Ն.1.1'!$A$2:$A$65</c:f>
              <c:strCache>
                <c:ptCount val="64"/>
                <c:pt idx="0">
                  <c:v>2012Q1</c:v>
                </c:pt>
                <c:pt idx="1">
                  <c:v>2012Q2</c:v>
                </c:pt>
                <c:pt idx="2">
                  <c:v>2012Q3</c:v>
                </c:pt>
                <c:pt idx="3">
                  <c:v>2012Q4</c:v>
                </c:pt>
                <c:pt idx="4">
                  <c:v>2013Q1</c:v>
                </c:pt>
                <c:pt idx="5">
                  <c:v>2013Q2</c:v>
                </c:pt>
                <c:pt idx="6">
                  <c:v>2013Q3</c:v>
                </c:pt>
                <c:pt idx="7">
                  <c:v>2013Q4</c:v>
                </c:pt>
                <c:pt idx="8">
                  <c:v>2014Q1</c:v>
                </c:pt>
                <c:pt idx="9">
                  <c:v>2014Q2</c:v>
                </c:pt>
                <c:pt idx="10">
                  <c:v>2014Q3</c:v>
                </c:pt>
                <c:pt idx="11">
                  <c:v>2014Q4</c:v>
                </c:pt>
                <c:pt idx="12">
                  <c:v>2015Q1</c:v>
                </c:pt>
                <c:pt idx="13">
                  <c:v>2015Q2</c:v>
                </c:pt>
                <c:pt idx="14">
                  <c:v>2015Q3</c:v>
                </c:pt>
                <c:pt idx="15">
                  <c:v>2015Q4</c:v>
                </c:pt>
                <c:pt idx="16">
                  <c:v>2016Q1</c:v>
                </c:pt>
                <c:pt idx="17">
                  <c:v>2016Q2</c:v>
                </c:pt>
                <c:pt idx="18">
                  <c:v>2016Q3</c:v>
                </c:pt>
                <c:pt idx="19">
                  <c:v>2016Q4</c:v>
                </c:pt>
                <c:pt idx="20">
                  <c:v>2017Q1</c:v>
                </c:pt>
                <c:pt idx="21">
                  <c:v>2017Q2</c:v>
                </c:pt>
                <c:pt idx="22">
                  <c:v>2017Q3</c:v>
                </c:pt>
                <c:pt idx="23">
                  <c:v>2017Q4</c:v>
                </c:pt>
                <c:pt idx="24">
                  <c:v>2018Q1</c:v>
                </c:pt>
                <c:pt idx="25">
                  <c:v>2018Q2</c:v>
                </c:pt>
                <c:pt idx="26">
                  <c:v>2018Q3</c:v>
                </c:pt>
                <c:pt idx="27">
                  <c:v>2018Q4</c:v>
                </c:pt>
                <c:pt idx="28">
                  <c:v>2019Q1</c:v>
                </c:pt>
                <c:pt idx="29">
                  <c:v>2019Q2</c:v>
                </c:pt>
                <c:pt idx="30">
                  <c:v>2019Q3</c:v>
                </c:pt>
                <c:pt idx="31">
                  <c:v>2019Q4</c:v>
                </c:pt>
                <c:pt idx="32">
                  <c:v>2020Q1</c:v>
                </c:pt>
                <c:pt idx="33">
                  <c:v>2020Q2</c:v>
                </c:pt>
                <c:pt idx="34">
                  <c:v>2020Q3</c:v>
                </c:pt>
                <c:pt idx="35">
                  <c:v>2020Q4</c:v>
                </c:pt>
                <c:pt idx="36">
                  <c:v>2021Q1</c:v>
                </c:pt>
                <c:pt idx="37">
                  <c:v>2021Q2</c:v>
                </c:pt>
                <c:pt idx="38">
                  <c:v>2021Q3</c:v>
                </c:pt>
                <c:pt idx="39">
                  <c:v>2021Q4</c:v>
                </c:pt>
                <c:pt idx="40">
                  <c:v>2022Q1</c:v>
                </c:pt>
                <c:pt idx="41">
                  <c:v>2022Q2</c:v>
                </c:pt>
                <c:pt idx="42">
                  <c:v>2022Q3</c:v>
                </c:pt>
                <c:pt idx="43">
                  <c:v>2022Q4</c:v>
                </c:pt>
                <c:pt idx="44">
                  <c:v>2023Q1</c:v>
                </c:pt>
                <c:pt idx="45">
                  <c:v>2023Q2</c:v>
                </c:pt>
                <c:pt idx="46">
                  <c:v>2023Q3</c:v>
                </c:pt>
                <c:pt idx="47">
                  <c:v>2023Q4</c:v>
                </c:pt>
                <c:pt idx="48">
                  <c:v>2024Q1</c:v>
                </c:pt>
                <c:pt idx="49">
                  <c:v>2024Q2</c:v>
                </c:pt>
                <c:pt idx="50">
                  <c:v>2024Q3</c:v>
                </c:pt>
                <c:pt idx="51">
                  <c:v>2024Q4</c:v>
                </c:pt>
                <c:pt idx="52">
                  <c:v>2025Q1</c:v>
                </c:pt>
                <c:pt idx="53">
                  <c:v>2025Q2</c:v>
                </c:pt>
                <c:pt idx="54">
                  <c:v>2025Q3</c:v>
                </c:pt>
                <c:pt idx="55">
                  <c:v>2025Q4</c:v>
                </c:pt>
                <c:pt idx="56">
                  <c:v>2026Q1</c:v>
                </c:pt>
                <c:pt idx="57">
                  <c:v>2026Q2</c:v>
                </c:pt>
                <c:pt idx="58">
                  <c:v>2026Q3</c:v>
                </c:pt>
                <c:pt idx="59">
                  <c:v>2026Q4</c:v>
                </c:pt>
                <c:pt idx="60">
                  <c:v>2027Q1</c:v>
                </c:pt>
                <c:pt idx="61">
                  <c:v>2027Q2</c:v>
                </c:pt>
                <c:pt idx="62">
                  <c:v>2027Q3</c:v>
                </c:pt>
                <c:pt idx="63">
                  <c:v>2027Q4</c:v>
                </c:pt>
              </c:strCache>
            </c:strRef>
          </c:cat>
          <c:val>
            <c:numRef>
              <c:f>'Գծապատկեր Ն.1.1'!$E$2:$E$65</c:f>
              <c:numCache>
                <c:formatCode>0.00</c:formatCode>
                <c:ptCount val="64"/>
                <c:pt idx="48" formatCode="0">
                  <c:v>464.09278326280798</c:v>
                </c:pt>
                <c:pt idx="49" formatCode="0">
                  <c:v>459.45185543017988</c:v>
                </c:pt>
                <c:pt idx="50" formatCode="0">
                  <c:v>454.85733687587805</c:v>
                </c:pt>
                <c:pt idx="51" formatCode="0">
                  <c:v>450.30876350711924</c:v>
                </c:pt>
                <c:pt idx="52" formatCode="0">
                  <c:v>445.80567587204803</c:v>
                </c:pt>
                <c:pt idx="53" formatCode="0">
                  <c:v>442.68503614094368</c:v>
                </c:pt>
                <c:pt idx="54" formatCode="0">
                  <c:v>440.51587946385303</c:v>
                </c:pt>
                <c:pt idx="55" formatCode="0">
                  <c:v>439.00490999729197</c:v>
                </c:pt>
                <c:pt idx="56" formatCode="0">
                  <c:v>437.95085920838847</c:v>
                </c:pt>
                <c:pt idx="57" formatCode="0">
                  <c:v>437.21479519931694</c:v>
                </c:pt>
                <c:pt idx="58" formatCode="0">
                  <c:v>437.67920311247173</c:v>
                </c:pt>
                <c:pt idx="59" formatCode="0">
                  <c:v>442.05599514359642</c:v>
                </c:pt>
                <c:pt idx="60" formatCode="0">
                  <c:v>446.47655509503238</c:v>
                </c:pt>
                <c:pt idx="61" formatCode="0">
                  <c:v>450.94132064598273</c:v>
                </c:pt>
                <c:pt idx="62" formatCode="0">
                  <c:v>455.45073385244257</c:v>
                </c:pt>
                <c:pt idx="63" formatCode="0">
                  <c:v>460.00524119096701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AF3-4A1F-863C-24618D16E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74371408"/>
        <c:axId val="874379728"/>
      </c:lineChart>
      <c:catAx>
        <c:axId val="874371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874379728"/>
        <c:crosses val="autoZero"/>
        <c:auto val="1"/>
        <c:lblAlgn val="ctr"/>
        <c:lblOffset val="100"/>
        <c:noMultiLvlLbl val="0"/>
      </c:catAx>
      <c:valAx>
        <c:axId val="874379728"/>
        <c:scaling>
          <c:orientation val="minMax"/>
          <c:min val="25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874371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7.9126503000112786E-2"/>
          <c:y val="2.8301564114440445E-2"/>
          <c:w val="0.47538888888888892"/>
          <c:h val="0.35185403907844853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Ն.1.2.'!$B$1</c:f>
              <c:strCache>
                <c:ptCount val="1"/>
                <c:pt idx="0">
                  <c:v>Վարձակալության գնաճ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Ն.1.2.'!$A$2:$A$68</c:f>
              <c:strCache>
                <c:ptCount val="67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2019/5</c:v>
                </c:pt>
                <c:pt idx="5">
                  <c:v>2019/6</c:v>
                </c:pt>
                <c:pt idx="6">
                  <c:v>2019/7</c:v>
                </c:pt>
                <c:pt idx="7">
                  <c:v>2019/8</c:v>
                </c:pt>
                <c:pt idx="8">
                  <c:v>2019/9</c:v>
                </c:pt>
                <c:pt idx="9">
                  <c:v>2019/10</c:v>
                </c:pt>
                <c:pt idx="10">
                  <c:v>2019/11</c:v>
                </c:pt>
                <c:pt idx="11">
                  <c:v>2019/12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2020/5</c:v>
                </c:pt>
                <c:pt idx="17">
                  <c:v>2020/6</c:v>
                </c:pt>
                <c:pt idx="18">
                  <c:v>2020/7</c:v>
                </c:pt>
                <c:pt idx="19">
                  <c:v>2020/8</c:v>
                </c:pt>
                <c:pt idx="20">
                  <c:v>2020/9</c:v>
                </c:pt>
                <c:pt idx="21">
                  <c:v>2020/10</c:v>
                </c:pt>
                <c:pt idx="22">
                  <c:v>2020/11</c:v>
                </c:pt>
                <c:pt idx="23">
                  <c:v>2020/12</c:v>
                </c:pt>
                <c:pt idx="24">
                  <c:v>2021/1</c:v>
                </c:pt>
                <c:pt idx="25">
                  <c:v>2021/2</c:v>
                </c:pt>
                <c:pt idx="26">
                  <c:v>2021/3</c:v>
                </c:pt>
                <c:pt idx="27">
                  <c:v>2021/4</c:v>
                </c:pt>
                <c:pt idx="28">
                  <c:v>2021/5</c:v>
                </c:pt>
                <c:pt idx="29">
                  <c:v>2021/6</c:v>
                </c:pt>
                <c:pt idx="30">
                  <c:v>2021/7</c:v>
                </c:pt>
                <c:pt idx="31">
                  <c:v>2021/8</c:v>
                </c:pt>
                <c:pt idx="32">
                  <c:v>2021/9</c:v>
                </c:pt>
                <c:pt idx="33">
                  <c:v>2021/10</c:v>
                </c:pt>
                <c:pt idx="34">
                  <c:v>2021/11</c:v>
                </c:pt>
                <c:pt idx="35">
                  <c:v>2021/12</c:v>
                </c:pt>
                <c:pt idx="36">
                  <c:v>2022/1</c:v>
                </c:pt>
                <c:pt idx="37">
                  <c:v>2022/2</c:v>
                </c:pt>
                <c:pt idx="38">
                  <c:v>2022/3</c:v>
                </c:pt>
                <c:pt idx="39">
                  <c:v>2022/4</c:v>
                </c:pt>
                <c:pt idx="40">
                  <c:v>2022/5</c:v>
                </c:pt>
                <c:pt idx="41">
                  <c:v>2022/6</c:v>
                </c:pt>
                <c:pt idx="42">
                  <c:v>2022/7</c:v>
                </c:pt>
                <c:pt idx="43">
                  <c:v>2022/8</c:v>
                </c:pt>
                <c:pt idx="44">
                  <c:v>2022/9</c:v>
                </c:pt>
                <c:pt idx="45">
                  <c:v>2022/10</c:v>
                </c:pt>
                <c:pt idx="46">
                  <c:v>2022/11</c:v>
                </c:pt>
                <c:pt idx="47">
                  <c:v>2022/12</c:v>
                </c:pt>
                <c:pt idx="48">
                  <c:v>2023/1</c:v>
                </c:pt>
                <c:pt idx="49">
                  <c:v>2023/2</c:v>
                </c:pt>
                <c:pt idx="50">
                  <c:v>2023/3</c:v>
                </c:pt>
                <c:pt idx="51">
                  <c:v>2023/4</c:v>
                </c:pt>
                <c:pt idx="52">
                  <c:v>2023/5</c:v>
                </c:pt>
                <c:pt idx="53">
                  <c:v>2023/6</c:v>
                </c:pt>
                <c:pt idx="54">
                  <c:v>2023/7</c:v>
                </c:pt>
                <c:pt idx="55">
                  <c:v>2023/8</c:v>
                </c:pt>
                <c:pt idx="56">
                  <c:v>2023/9</c:v>
                </c:pt>
                <c:pt idx="57">
                  <c:v>2023/10</c:v>
                </c:pt>
                <c:pt idx="58">
                  <c:v>2023/11</c:v>
                </c:pt>
                <c:pt idx="59">
                  <c:v>2023/12</c:v>
                </c:pt>
                <c:pt idx="60">
                  <c:v>2024/1</c:v>
                </c:pt>
                <c:pt idx="61">
                  <c:v>2024/2</c:v>
                </c:pt>
                <c:pt idx="62">
                  <c:v>2024/3</c:v>
                </c:pt>
                <c:pt idx="63">
                  <c:v>2024/4</c:v>
                </c:pt>
                <c:pt idx="64">
                  <c:v>2024/5</c:v>
                </c:pt>
                <c:pt idx="65">
                  <c:v>2024/6</c:v>
                </c:pt>
                <c:pt idx="66">
                  <c:v>2024/7</c:v>
                </c:pt>
              </c:strCache>
            </c:strRef>
          </c:cat>
          <c:val>
            <c:numRef>
              <c:f>'Գծապատկեր Ն.1.2.'!$B$2:$B$68</c:f>
              <c:numCache>
                <c:formatCode>0.0</c:formatCode>
                <c:ptCount val="67"/>
                <c:pt idx="0">
                  <c:v>100.04276827309317</c:v>
                </c:pt>
                <c:pt idx="1">
                  <c:v>100.04276827309317</c:v>
                </c:pt>
                <c:pt idx="2">
                  <c:v>100.04276827309317</c:v>
                </c:pt>
                <c:pt idx="3">
                  <c:v>100.105705687415</c:v>
                </c:pt>
                <c:pt idx="4">
                  <c:v>100.31231590499246</c:v>
                </c:pt>
                <c:pt idx="5">
                  <c:v>103.70142473114825</c:v>
                </c:pt>
                <c:pt idx="6">
                  <c:v>104.00622517600134</c:v>
                </c:pt>
                <c:pt idx="7">
                  <c:v>104.25973743590218</c:v>
                </c:pt>
                <c:pt idx="8">
                  <c:v>104.56208728337063</c:v>
                </c:pt>
                <c:pt idx="9">
                  <c:v>108.04251886731385</c:v>
                </c:pt>
                <c:pt idx="10">
                  <c:v>108.25974450640727</c:v>
                </c:pt>
                <c:pt idx="11">
                  <c:v>108.40759089137102</c:v>
                </c:pt>
                <c:pt idx="12">
                  <c:v>108.70735924132863</c:v>
                </c:pt>
                <c:pt idx="13">
                  <c:v>108.99951589694334</c:v>
                </c:pt>
                <c:pt idx="14">
                  <c:v>109.16703398954579</c:v>
                </c:pt>
                <c:pt idx="15">
                  <c:v>109.16703398954579</c:v>
                </c:pt>
                <c:pt idx="16">
                  <c:v>109.2535407951777</c:v>
                </c:pt>
                <c:pt idx="17">
                  <c:v>109.68983092744388</c:v>
                </c:pt>
                <c:pt idx="18">
                  <c:v>110.05792305801388</c:v>
                </c:pt>
                <c:pt idx="19">
                  <c:v>110.32241743198217</c:v>
                </c:pt>
                <c:pt idx="20">
                  <c:v>110.94430494209548</c:v>
                </c:pt>
                <c:pt idx="21">
                  <c:v>111.17406436636583</c:v>
                </c:pt>
                <c:pt idx="22">
                  <c:v>112.39009615185751</c:v>
                </c:pt>
                <c:pt idx="23">
                  <c:v>113.17019975075364</c:v>
                </c:pt>
                <c:pt idx="24">
                  <c:v>114.80789996552785</c:v>
                </c:pt>
                <c:pt idx="25">
                  <c:v>115.53121863158194</c:v>
                </c:pt>
                <c:pt idx="26">
                  <c:v>115.83184321802671</c:v>
                </c:pt>
                <c:pt idx="27">
                  <c:v>116.38342420799785</c:v>
                </c:pt>
                <c:pt idx="28">
                  <c:v>116.68950554816219</c:v>
                </c:pt>
                <c:pt idx="29">
                  <c:v>117.60946180465575</c:v>
                </c:pt>
                <c:pt idx="30">
                  <c:v>117.60946180465575</c:v>
                </c:pt>
                <c:pt idx="31">
                  <c:v>117.60946180465575</c:v>
                </c:pt>
                <c:pt idx="32">
                  <c:v>118.35226579384955</c:v>
                </c:pt>
                <c:pt idx="33">
                  <c:v>118.54571335190096</c:v>
                </c:pt>
                <c:pt idx="34">
                  <c:v>118.87972039335064</c:v>
                </c:pt>
                <c:pt idx="35">
                  <c:v>119.13934473628784</c:v>
                </c:pt>
                <c:pt idx="36">
                  <c:v>119.84998267025257</c:v>
                </c:pt>
                <c:pt idx="37">
                  <c:v>120.0415463308393</c:v>
                </c:pt>
                <c:pt idx="38">
                  <c:v>132.95921096733025</c:v>
                </c:pt>
                <c:pt idx="39">
                  <c:v>138.69981132859411</c:v>
                </c:pt>
                <c:pt idx="40">
                  <c:v>143.71110516410539</c:v>
                </c:pt>
                <c:pt idx="41">
                  <c:v>147.16433520532402</c:v>
                </c:pt>
                <c:pt idx="42">
                  <c:v>152.79475366748491</c:v>
                </c:pt>
                <c:pt idx="43">
                  <c:v>154.91310013071001</c:v>
                </c:pt>
                <c:pt idx="44">
                  <c:v>159.37753719002728</c:v>
                </c:pt>
                <c:pt idx="45">
                  <c:v>164.32261883678834</c:v>
                </c:pt>
                <c:pt idx="46">
                  <c:v>168.29237068201004</c:v>
                </c:pt>
                <c:pt idx="47">
                  <c:v>169.56934504139284</c:v>
                </c:pt>
                <c:pt idx="48">
                  <c:v>169.56934504139284</c:v>
                </c:pt>
                <c:pt idx="49">
                  <c:v>168.03863207581011</c:v>
                </c:pt>
                <c:pt idx="50">
                  <c:v>168.33892601928798</c:v>
                </c:pt>
                <c:pt idx="51">
                  <c:v>168.37357077464213</c:v>
                </c:pt>
                <c:pt idx="52">
                  <c:v>168.37636622916011</c:v>
                </c:pt>
                <c:pt idx="53">
                  <c:v>168.20143417734769</c:v>
                </c:pt>
                <c:pt idx="54">
                  <c:v>168.20143417734769</c:v>
                </c:pt>
                <c:pt idx="55">
                  <c:v>168.24152213646803</c:v>
                </c:pt>
                <c:pt idx="56">
                  <c:v>168.42026734121242</c:v>
                </c:pt>
                <c:pt idx="57">
                  <c:v>171.28801453310899</c:v>
                </c:pt>
                <c:pt idx="58">
                  <c:v>173.48820243950254</c:v>
                </c:pt>
                <c:pt idx="59">
                  <c:v>174.00308595335633</c:v>
                </c:pt>
                <c:pt idx="60">
                  <c:v>174.28265309067817</c:v>
                </c:pt>
                <c:pt idx="61">
                  <c:v>173.54549247269364</c:v>
                </c:pt>
                <c:pt idx="62">
                  <c:v>172.48263862454988</c:v>
                </c:pt>
                <c:pt idx="63">
                  <c:v>171.0748766123499</c:v>
                </c:pt>
                <c:pt idx="64">
                  <c:v>170.44389428811851</c:v>
                </c:pt>
                <c:pt idx="65">
                  <c:v>170.30797454606352</c:v>
                </c:pt>
                <c:pt idx="66">
                  <c:v>169.96987659696393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E1-4938-AFFE-CCAC4CE422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88280927"/>
        <c:axId val="888279263"/>
      </c:lineChart>
      <c:catAx>
        <c:axId val="8882809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888279263"/>
        <c:crosses val="autoZero"/>
        <c:auto val="1"/>
        <c:lblAlgn val="ctr"/>
        <c:lblOffset val="100"/>
        <c:noMultiLvlLbl val="0"/>
      </c:catAx>
      <c:valAx>
        <c:axId val="888279263"/>
        <c:scaling>
          <c:orientation val="minMax"/>
          <c:min val="9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hy-AM" sz="800"/>
                  <a:t>Ինդեքս, 2018 դեկտ</a:t>
                </a:r>
                <a:r>
                  <a:rPr lang="en-US" sz="800"/>
                  <a:t>.=100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88828092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247594050743664E-2"/>
          <c:y val="3.111111111111111E-2"/>
          <c:w val="0.89019685039370078"/>
          <c:h val="0.78636325459317569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Ն.1.4.'!$B$1</c:f>
              <c:strCache>
                <c:ptCount val="1"/>
                <c:pt idx="0">
                  <c:v>Իրական ՀՆԱ ինդեքս</c:v>
                </c:pt>
              </c:strCache>
            </c:strRef>
          </c:tx>
          <c:spPr>
            <a:ln w="28575" cap="rnd">
              <a:solidFill>
                <a:srgbClr val="AAAAAA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Ն.1.4.'!$A$2:$A$65</c:f>
              <c:strCache>
                <c:ptCount val="64"/>
                <c:pt idx="0">
                  <c:v>2012Q1</c:v>
                </c:pt>
                <c:pt idx="1">
                  <c:v>2012Q2</c:v>
                </c:pt>
                <c:pt idx="2">
                  <c:v>2012Q3</c:v>
                </c:pt>
                <c:pt idx="3">
                  <c:v>2012Q4</c:v>
                </c:pt>
                <c:pt idx="4">
                  <c:v>2013Q1</c:v>
                </c:pt>
                <c:pt idx="5">
                  <c:v>2013Q2</c:v>
                </c:pt>
                <c:pt idx="6">
                  <c:v>2013Q3</c:v>
                </c:pt>
                <c:pt idx="7">
                  <c:v>2013Q4</c:v>
                </c:pt>
                <c:pt idx="8">
                  <c:v>2014Q1</c:v>
                </c:pt>
                <c:pt idx="9">
                  <c:v>2014Q2</c:v>
                </c:pt>
                <c:pt idx="10">
                  <c:v>2014Q3</c:v>
                </c:pt>
                <c:pt idx="11">
                  <c:v>2014Q4</c:v>
                </c:pt>
                <c:pt idx="12">
                  <c:v>2015Q1</c:v>
                </c:pt>
                <c:pt idx="13">
                  <c:v>2015Q2</c:v>
                </c:pt>
                <c:pt idx="14">
                  <c:v>2015Q3</c:v>
                </c:pt>
                <c:pt idx="15">
                  <c:v>2015Q4</c:v>
                </c:pt>
                <c:pt idx="16">
                  <c:v>2016Q1</c:v>
                </c:pt>
                <c:pt idx="17">
                  <c:v>2016Q2</c:v>
                </c:pt>
                <c:pt idx="18">
                  <c:v>2016Q3</c:v>
                </c:pt>
                <c:pt idx="19">
                  <c:v>2016Q4</c:v>
                </c:pt>
                <c:pt idx="20">
                  <c:v>2017Q1</c:v>
                </c:pt>
                <c:pt idx="21">
                  <c:v>2017Q2</c:v>
                </c:pt>
                <c:pt idx="22">
                  <c:v>2017Q3</c:v>
                </c:pt>
                <c:pt idx="23">
                  <c:v>2017Q4</c:v>
                </c:pt>
                <c:pt idx="24">
                  <c:v>2018Q1</c:v>
                </c:pt>
                <c:pt idx="25">
                  <c:v>2018Q2</c:v>
                </c:pt>
                <c:pt idx="26">
                  <c:v>2018Q3</c:v>
                </c:pt>
                <c:pt idx="27">
                  <c:v>2018Q4</c:v>
                </c:pt>
                <c:pt idx="28">
                  <c:v>2019Q1</c:v>
                </c:pt>
                <c:pt idx="29">
                  <c:v>2019Q2</c:v>
                </c:pt>
                <c:pt idx="30">
                  <c:v>2019Q3</c:v>
                </c:pt>
                <c:pt idx="31">
                  <c:v>2019Q4</c:v>
                </c:pt>
                <c:pt idx="32">
                  <c:v>2020Q1</c:v>
                </c:pt>
                <c:pt idx="33">
                  <c:v>2020Q2</c:v>
                </c:pt>
                <c:pt idx="34">
                  <c:v>2020Q3</c:v>
                </c:pt>
                <c:pt idx="35">
                  <c:v>2020Q4</c:v>
                </c:pt>
                <c:pt idx="36">
                  <c:v>2021Q1</c:v>
                </c:pt>
                <c:pt idx="37">
                  <c:v>2021Q2</c:v>
                </c:pt>
                <c:pt idx="38">
                  <c:v>2021Q3</c:v>
                </c:pt>
                <c:pt idx="39">
                  <c:v>2021Q4</c:v>
                </c:pt>
                <c:pt idx="40">
                  <c:v>2022Q1</c:v>
                </c:pt>
                <c:pt idx="41">
                  <c:v>2022Q2</c:v>
                </c:pt>
                <c:pt idx="42">
                  <c:v>2022Q3</c:v>
                </c:pt>
                <c:pt idx="43">
                  <c:v>2022Q4</c:v>
                </c:pt>
                <c:pt idx="44">
                  <c:v>2023Q1</c:v>
                </c:pt>
                <c:pt idx="45">
                  <c:v>2023Q2</c:v>
                </c:pt>
                <c:pt idx="46">
                  <c:v>2023Q3</c:v>
                </c:pt>
                <c:pt idx="47">
                  <c:v>2023Q4</c:v>
                </c:pt>
                <c:pt idx="48">
                  <c:v>2024Q1</c:v>
                </c:pt>
                <c:pt idx="49">
                  <c:v>2024Q2</c:v>
                </c:pt>
                <c:pt idx="50">
                  <c:v>2024Q3</c:v>
                </c:pt>
                <c:pt idx="51">
                  <c:v>2024Q4</c:v>
                </c:pt>
                <c:pt idx="52">
                  <c:v>2025Q1</c:v>
                </c:pt>
                <c:pt idx="53">
                  <c:v>2025Q2</c:v>
                </c:pt>
                <c:pt idx="54">
                  <c:v>2025Q3</c:v>
                </c:pt>
                <c:pt idx="55">
                  <c:v>2025Q4</c:v>
                </c:pt>
                <c:pt idx="56">
                  <c:v>2026Q1</c:v>
                </c:pt>
                <c:pt idx="57">
                  <c:v>2026Q2</c:v>
                </c:pt>
                <c:pt idx="58">
                  <c:v>2026Q3</c:v>
                </c:pt>
                <c:pt idx="59">
                  <c:v>2026Q4</c:v>
                </c:pt>
                <c:pt idx="60">
                  <c:v>2027Q1</c:v>
                </c:pt>
                <c:pt idx="61">
                  <c:v>2027Q2</c:v>
                </c:pt>
                <c:pt idx="62">
                  <c:v>2027Q3</c:v>
                </c:pt>
                <c:pt idx="63">
                  <c:v>2027Q4</c:v>
                </c:pt>
              </c:strCache>
            </c:strRef>
          </c:cat>
          <c:val>
            <c:numRef>
              <c:f>'Գծապատկեր Ն.1.4.'!$B$2:$B$65</c:f>
              <c:numCache>
                <c:formatCode>0</c:formatCode>
                <c:ptCount val="64"/>
                <c:pt idx="0">
                  <c:v>262.16355926792897</c:v>
                </c:pt>
                <c:pt idx="1">
                  <c:v>273.23838562693402</c:v>
                </c:pt>
                <c:pt idx="2">
                  <c:v>276.66313105076699</c:v>
                </c:pt>
                <c:pt idx="3">
                  <c:v>273.86415275880597</c:v>
                </c:pt>
                <c:pt idx="4">
                  <c:v>278.98643987593698</c:v>
                </c:pt>
                <c:pt idx="5">
                  <c:v>277.886860408686</c:v>
                </c:pt>
                <c:pt idx="6">
                  <c:v>281.09501545229102</c:v>
                </c:pt>
                <c:pt idx="7">
                  <c:v>287.79270690679101</c:v>
                </c:pt>
                <c:pt idx="8">
                  <c:v>285.87014026289103</c:v>
                </c:pt>
                <c:pt idx="9">
                  <c:v>285.09184229087703</c:v>
                </c:pt>
                <c:pt idx="10">
                  <c:v>295.56622830709199</c:v>
                </c:pt>
                <c:pt idx="11">
                  <c:v>298.89372210148201</c:v>
                </c:pt>
                <c:pt idx="12">
                  <c:v>292.76191507875802</c:v>
                </c:pt>
                <c:pt idx="13">
                  <c:v>297.224143974676</c:v>
                </c:pt>
                <c:pt idx="14">
                  <c:v>309.44490087977402</c:v>
                </c:pt>
                <c:pt idx="15">
                  <c:v>303.86959894567701</c:v>
                </c:pt>
                <c:pt idx="16">
                  <c:v>300.69013542849501</c:v>
                </c:pt>
                <c:pt idx="17">
                  <c:v>301.897412008652</c:v>
                </c:pt>
                <c:pt idx="18">
                  <c:v>305.55988626248302</c:v>
                </c:pt>
                <c:pt idx="19">
                  <c:v>302.72072683489802</c:v>
                </c:pt>
                <c:pt idx="20">
                  <c:v>315.19999030372401</c:v>
                </c:pt>
                <c:pt idx="21">
                  <c:v>319.88547053683698</c:v>
                </c:pt>
                <c:pt idx="22">
                  <c:v>324.859523019297</c:v>
                </c:pt>
                <c:pt idx="23">
                  <c:v>336.10046894297</c:v>
                </c:pt>
                <c:pt idx="24">
                  <c:v>340.261968626998</c:v>
                </c:pt>
                <c:pt idx="25">
                  <c:v>342.33191278290502</c:v>
                </c:pt>
                <c:pt idx="26">
                  <c:v>339.19113459168102</c:v>
                </c:pt>
                <c:pt idx="27">
                  <c:v>346.36550670708101</c:v>
                </c:pt>
                <c:pt idx="28">
                  <c:v>351.71759455107502</c:v>
                </c:pt>
                <c:pt idx="29">
                  <c:v>364.00878462099797</c:v>
                </c:pt>
                <c:pt idx="30">
                  <c:v>373.17876347395298</c:v>
                </c:pt>
                <c:pt idx="31">
                  <c:v>369.95158813082003</c:v>
                </c:pt>
                <c:pt idx="32">
                  <c:v>357.759857842011</c:v>
                </c:pt>
                <c:pt idx="33">
                  <c:v>321.99488524032199</c:v>
                </c:pt>
                <c:pt idx="34">
                  <c:v>345.713516823497</c:v>
                </c:pt>
                <c:pt idx="35">
                  <c:v>335.64573611498599</c:v>
                </c:pt>
                <c:pt idx="36">
                  <c:v>349.76285322381102</c:v>
                </c:pt>
                <c:pt idx="37">
                  <c:v>351.81489879310999</c:v>
                </c:pt>
                <c:pt idx="38">
                  <c:v>356.62149976678199</c:v>
                </c:pt>
                <c:pt idx="39">
                  <c:v>372.872879419855</c:v>
                </c:pt>
                <c:pt idx="40">
                  <c:v>380.130217280365</c:v>
                </c:pt>
                <c:pt idx="41">
                  <c:v>396.977069912513</c:v>
                </c:pt>
                <c:pt idx="42">
                  <c:v>410.53009516156499</c:v>
                </c:pt>
                <c:pt idx="43">
                  <c:v>418.91818550600601</c:v>
                </c:pt>
                <c:pt idx="44">
                  <c:v>425.25341434025501</c:v>
                </c:pt>
                <c:pt idx="45">
                  <c:v>434.028108101523</c:v>
                </c:pt>
                <c:pt idx="46">
                  <c:v>441.95550341654598</c:v>
                </c:pt>
                <c:pt idx="47">
                  <c:v>450.87999917837902</c:v>
                </c:pt>
                <c:pt idx="48">
                  <c:v>464.09278326280798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8CE-40E3-B3BB-78631A220E56}"/>
            </c:ext>
          </c:extLst>
        </c:ser>
        <c:ser>
          <c:idx val="1"/>
          <c:order val="1"/>
          <c:tx>
            <c:strRef>
              <c:f>'Գծապատկեր Ն.1.4.'!$C$1</c:f>
              <c:strCache>
                <c:ptCount val="1"/>
                <c:pt idx="0">
                  <c:v>Միտում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Ն.1.4.'!$A$2:$A$65</c:f>
              <c:strCache>
                <c:ptCount val="64"/>
                <c:pt idx="0">
                  <c:v>2012Q1</c:v>
                </c:pt>
                <c:pt idx="1">
                  <c:v>2012Q2</c:v>
                </c:pt>
                <c:pt idx="2">
                  <c:v>2012Q3</c:v>
                </c:pt>
                <c:pt idx="3">
                  <c:v>2012Q4</c:v>
                </c:pt>
                <c:pt idx="4">
                  <c:v>2013Q1</c:v>
                </c:pt>
                <c:pt idx="5">
                  <c:v>2013Q2</c:v>
                </c:pt>
                <c:pt idx="6">
                  <c:v>2013Q3</c:v>
                </c:pt>
                <c:pt idx="7">
                  <c:v>2013Q4</c:v>
                </c:pt>
                <c:pt idx="8">
                  <c:v>2014Q1</c:v>
                </c:pt>
                <c:pt idx="9">
                  <c:v>2014Q2</c:v>
                </c:pt>
                <c:pt idx="10">
                  <c:v>2014Q3</c:v>
                </c:pt>
                <c:pt idx="11">
                  <c:v>2014Q4</c:v>
                </c:pt>
                <c:pt idx="12">
                  <c:v>2015Q1</c:v>
                </c:pt>
                <c:pt idx="13">
                  <c:v>2015Q2</c:v>
                </c:pt>
                <c:pt idx="14">
                  <c:v>2015Q3</c:v>
                </c:pt>
                <c:pt idx="15">
                  <c:v>2015Q4</c:v>
                </c:pt>
                <c:pt idx="16">
                  <c:v>2016Q1</c:v>
                </c:pt>
                <c:pt idx="17">
                  <c:v>2016Q2</c:v>
                </c:pt>
                <c:pt idx="18">
                  <c:v>2016Q3</c:v>
                </c:pt>
                <c:pt idx="19">
                  <c:v>2016Q4</c:v>
                </c:pt>
                <c:pt idx="20">
                  <c:v>2017Q1</c:v>
                </c:pt>
                <c:pt idx="21">
                  <c:v>2017Q2</c:v>
                </c:pt>
                <c:pt idx="22">
                  <c:v>2017Q3</c:v>
                </c:pt>
                <c:pt idx="23">
                  <c:v>2017Q4</c:v>
                </c:pt>
                <c:pt idx="24">
                  <c:v>2018Q1</c:v>
                </c:pt>
                <c:pt idx="25">
                  <c:v>2018Q2</c:v>
                </c:pt>
                <c:pt idx="26">
                  <c:v>2018Q3</c:v>
                </c:pt>
                <c:pt idx="27">
                  <c:v>2018Q4</c:v>
                </c:pt>
                <c:pt idx="28">
                  <c:v>2019Q1</c:v>
                </c:pt>
                <c:pt idx="29">
                  <c:v>2019Q2</c:v>
                </c:pt>
                <c:pt idx="30">
                  <c:v>2019Q3</c:v>
                </c:pt>
                <c:pt idx="31">
                  <c:v>2019Q4</c:v>
                </c:pt>
                <c:pt idx="32">
                  <c:v>2020Q1</c:v>
                </c:pt>
                <c:pt idx="33">
                  <c:v>2020Q2</c:v>
                </c:pt>
                <c:pt idx="34">
                  <c:v>2020Q3</c:v>
                </c:pt>
                <c:pt idx="35">
                  <c:v>2020Q4</c:v>
                </c:pt>
                <c:pt idx="36">
                  <c:v>2021Q1</c:v>
                </c:pt>
                <c:pt idx="37">
                  <c:v>2021Q2</c:v>
                </c:pt>
                <c:pt idx="38">
                  <c:v>2021Q3</c:v>
                </c:pt>
                <c:pt idx="39">
                  <c:v>2021Q4</c:v>
                </c:pt>
                <c:pt idx="40">
                  <c:v>2022Q1</c:v>
                </c:pt>
                <c:pt idx="41">
                  <c:v>2022Q2</c:v>
                </c:pt>
                <c:pt idx="42">
                  <c:v>2022Q3</c:v>
                </c:pt>
                <c:pt idx="43">
                  <c:v>2022Q4</c:v>
                </c:pt>
                <c:pt idx="44">
                  <c:v>2023Q1</c:v>
                </c:pt>
                <c:pt idx="45">
                  <c:v>2023Q2</c:v>
                </c:pt>
                <c:pt idx="46">
                  <c:v>2023Q3</c:v>
                </c:pt>
                <c:pt idx="47">
                  <c:v>2023Q4</c:v>
                </c:pt>
                <c:pt idx="48">
                  <c:v>2024Q1</c:v>
                </c:pt>
                <c:pt idx="49">
                  <c:v>2024Q2</c:v>
                </c:pt>
                <c:pt idx="50">
                  <c:v>2024Q3</c:v>
                </c:pt>
                <c:pt idx="51">
                  <c:v>2024Q4</c:v>
                </c:pt>
                <c:pt idx="52">
                  <c:v>2025Q1</c:v>
                </c:pt>
                <c:pt idx="53">
                  <c:v>2025Q2</c:v>
                </c:pt>
                <c:pt idx="54">
                  <c:v>2025Q3</c:v>
                </c:pt>
                <c:pt idx="55">
                  <c:v>2025Q4</c:v>
                </c:pt>
                <c:pt idx="56">
                  <c:v>2026Q1</c:v>
                </c:pt>
                <c:pt idx="57">
                  <c:v>2026Q2</c:v>
                </c:pt>
                <c:pt idx="58">
                  <c:v>2026Q3</c:v>
                </c:pt>
                <c:pt idx="59">
                  <c:v>2026Q4</c:v>
                </c:pt>
                <c:pt idx="60">
                  <c:v>2027Q1</c:v>
                </c:pt>
                <c:pt idx="61">
                  <c:v>2027Q2</c:v>
                </c:pt>
                <c:pt idx="62">
                  <c:v>2027Q3</c:v>
                </c:pt>
                <c:pt idx="63">
                  <c:v>2027Q4</c:v>
                </c:pt>
              </c:strCache>
            </c:strRef>
          </c:cat>
          <c:val>
            <c:numRef>
              <c:f>'Գծապատկեր Ն.1.4.'!$C$2:$C$65</c:f>
              <c:numCache>
                <c:formatCode>0</c:formatCode>
                <c:ptCount val="64"/>
                <c:pt idx="0">
                  <c:v>266.895841606006</c:v>
                </c:pt>
                <c:pt idx="1">
                  <c:v>268.872226232701</c:v>
                </c:pt>
                <c:pt idx="2">
                  <c:v>270.94926398959899</c:v>
                </c:pt>
                <c:pt idx="3">
                  <c:v>273.11269295599402</c:v>
                </c:pt>
                <c:pt idx="4">
                  <c:v>275.35182237809198</c:v>
                </c:pt>
                <c:pt idx="5">
                  <c:v>277.65643116447501</c:v>
                </c:pt>
                <c:pt idx="6">
                  <c:v>280.01856985966299</c:v>
                </c:pt>
                <c:pt idx="7">
                  <c:v>282.43043302645299</c:v>
                </c:pt>
                <c:pt idx="8">
                  <c:v>284.88488800613601</c:v>
                </c:pt>
                <c:pt idx="9">
                  <c:v>287.37815356118102</c:v>
                </c:pt>
                <c:pt idx="10">
                  <c:v>289.907064236716</c:v>
                </c:pt>
                <c:pt idx="11">
                  <c:v>292.467025633324</c:v>
                </c:pt>
                <c:pt idx="12">
                  <c:v>295.05698032913398</c:v>
                </c:pt>
                <c:pt idx="13">
                  <c:v>297.67988758756701</c:v>
                </c:pt>
                <c:pt idx="14">
                  <c:v>300.337272256262</c:v>
                </c:pt>
                <c:pt idx="15">
                  <c:v>303.03037434309999</c:v>
                </c:pt>
                <c:pt idx="16">
                  <c:v>305.76612612385202</c:v>
                </c:pt>
                <c:pt idx="17">
                  <c:v>308.55198438966499</c:v>
                </c:pt>
                <c:pt idx="18">
                  <c:v>311.39223343750098</c:v>
                </c:pt>
                <c:pt idx="19">
                  <c:v>314.28699845658599</c:v>
                </c:pt>
                <c:pt idx="20">
                  <c:v>317.23275941915801</c:v>
                </c:pt>
                <c:pt idx="21">
                  <c:v>320.21876737769497</c:v>
                </c:pt>
                <c:pt idx="22">
                  <c:v>323.23300290397498</c:v>
                </c:pt>
                <c:pt idx="23">
                  <c:v>326.263238259253</c:v>
                </c:pt>
                <c:pt idx="24">
                  <c:v>329.29826227985501</c:v>
                </c:pt>
                <c:pt idx="25">
                  <c:v>332.33301207128397</c:v>
                </c:pt>
                <c:pt idx="26">
                  <c:v>335.36927705551</c:v>
                </c:pt>
                <c:pt idx="27">
                  <c:v>338.41509596744601</c:v>
                </c:pt>
                <c:pt idx="28">
                  <c:v>341.48089620296798</c:v>
                </c:pt>
                <c:pt idx="29">
                  <c:v>344.55422426879466</c:v>
                </c:pt>
                <c:pt idx="30">
                  <c:v>347.65521228721377</c:v>
                </c:pt>
                <c:pt idx="31">
                  <c:v>350.78410919779867</c:v>
                </c:pt>
                <c:pt idx="32">
                  <c:v>353.94116618057882</c:v>
                </c:pt>
                <c:pt idx="33">
                  <c:v>343.32293119516146</c:v>
                </c:pt>
                <c:pt idx="34">
                  <c:v>346.41283757591788</c:v>
                </c:pt>
                <c:pt idx="35">
                  <c:v>349.53055311410111</c:v>
                </c:pt>
                <c:pt idx="36">
                  <c:v>352.67632809212796</c:v>
                </c:pt>
                <c:pt idx="37">
                  <c:v>355.85041504495706</c:v>
                </c:pt>
                <c:pt idx="38">
                  <c:v>359.05306878036163</c:v>
                </c:pt>
                <c:pt idx="39">
                  <c:v>362.28454639938485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8CE-40E3-B3BB-78631A220E56}"/>
            </c:ext>
          </c:extLst>
        </c:ser>
        <c:ser>
          <c:idx val="2"/>
          <c:order val="2"/>
          <c:tx>
            <c:strRef>
              <c:f>'Գծապատկեր Ն.1.4.'!$D$1</c:f>
              <c:strCache>
                <c:ptCount val="1"/>
                <c:pt idx="0">
                  <c:v>Մինչհակամարտության աճի միտում</c:v>
                </c:pt>
              </c:strCache>
            </c:strRef>
          </c:tx>
          <c:spPr>
            <a:ln w="28575" cap="rnd">
              <a:solidFill>
                <a:sysClr val="windowText" lastClr="000000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'Գծապատկեր Ն.1.4.'!$A$2:$A$65</c:f>
              <c:strCache>
                <c:ptCount val="64"/>
                <c:pt idx="0">
                  <c:v>2012Q1</c:v>
                </c:pt>
                <c:pt idx="1">
                  <c:v>2012Q2</c:v>
                </c:pt>
                <c:pt idx="2">
                  <c:v>2012Q3</c:v>
                </c:pt>
                <c:pt idx="3">
                  <c:v>2012Q4</c:v>
                </c:pt>
                <c:pt idx="4">
                  <c:v>2013Q1</c:v>
                </c:pt>
                <c:pt idx="5">
                  <c:v>2013Q2</c:v>
                </c:pt>
                <c:pt idx="6">
                  <c:v>2013Q3</c:v>
                </c:pt>
                <c:pt idx="7">
                  <c:v>2013Q4</c:v>
                </c:pt>
                <c:pt idx="8">
                  <c:v>2014Q1</c:v>
                </c:pt>
                <c:pt idx="9">
                  <c:v>2014Q2</c:v>
                </c:pt>
                <c:pt idx="10">
                  <c:v>2014Q3</c:v>
                </c:pt>
                <c:pt idx="11">
                  <c:v>2014Q4</c:v>
                </c:pt>
                <c:pt idx="12">
                  <c:v>2015Q1</c:v>
                </c:pt>
                <c:pt idx="13">
                  <c:v>2015Q2</c:v>
                </c:pt>
                <c:pt idx="14">
                  <c:v>2015Q3</c:v>
                </c:pt>
                <c:pt idx="15">
                  <c:v>2015Q4</c:v>
                </c:pt>
                <c:pt idx="16">
                  <c:v>2016Q1</c:v>
                </c:pt>
                <c:pt idx="17">
                  <c:v>2016Q2</c:v>
                </c:pt>
                <c:pt idx="18">
                  <c:v>2016Q3</c:v>
                </c:pt>
                <c:pt idx="19">
                  <c:v>2016Q4</c:v>
                </c:pt>
                <c:pt idx="20">
                  <c:v>2017Q1</c:v>
                </c:pt>
                <c:pt idx="21">
                  <c:v>2017Q2</c:v>
                </c:pt>
                <c:pt idx="22">
                  <c:v>2017Q3</c:v>
                </c:pt>
                <c:pt idx="23">
                  <c:v>2017Q4</c:v>
                </c:pt>
                <c:pt idx="24">
                  <c:v>2018Q1</c:v>
                </c:pt>
                <c:pt idx="25">
                  <c:v>2018Q2</c:v>
                </c:pt>
                <c:pt idx="26">
                  <c:v>2018Q3</c:v>
                </c:pt>
                <c:pt idx="27">
                  <c:v>2018Q4</c:v>
                </c:pt>
                <c:pt idx="28">
                  <c:v>2019Q1</c:v>
                </c:pt>
                <c:pt idx="29">
                  <c:v>2019Q2</c:v>
                </c:pt>
                <c:pt idx="30">
                  <c:v>2019Q3</c:v>
                </c:pt>
                <c:pt idx="31">
                  <c:v>2019Q4</c:v>
                </c:pt>
                <c:pt idx="32">
                  <c:v>2020Q1</c:v>
                </c:pt>
                <c:pt idx="33">
                  <c:v>2020Q2</c:v>
                </c:pt>
                <c:pt idx="34">
                  <c:v>2020Q3</c:v>
                </c:pt>
                <c:pt idx="35">
                  <c:v>2020Q4</c:v>
                </c:pt>
                <c:pt idx="36">
                  <c:v>2021Q1</c:v>
                </c:pt>
                <c:pt idx="37">
                  <c:v>2021Q2</c:v>
                </c:pt>
                <c:pt idx="38">
                  <c:v>2021Q3</c:v>
                </c:pt>
                <c:pt idx="39">
                  <c:v>2021Q4</c:v>
                </c:pt>
                <c:pt idx="40">
                  <c:v>2022Q1</c:v>
                </c:pt>
                <c:pt idx="41">
                  <c:v>2022Q2</c:v>
                </c:pt>
                <c:pt idx="42">
                  <c:v>2022Q3</c:v>
                </c:pt>
                <c:pt idx="43">
                  <c:v>2022Q4</c:v>
                </c:pt>
                <c:pt idx="44">
                  <c:v>2023Q1</c:v>
                </c:pt>
                <c:pt idx="45">
                  <c:v>2023Q2</c:v>
                </c:pt>
                <c:pt idx="46">
                  <c:v>2023Q3</c:v>
                </c:pt>
                <c:pt idx="47">
                  <c:v>2023Q4</c:v>
                </c:pt>
                <c:pt idx="48">
                  <c:v>2024Q1</c:v>
                </c:pt>
                <c:pt idx="49">
                  <c:v>2024Q2</c:v>
                </c:pt>
                <c:pt idx="50">
                  <c:v>2024Q3</c:v>
                </c:pt>
                <c:pt idx="51">
                  <c:v>2024Q4</c:v>
                </c:pt>
                <c:pt idx="52">
                  <c:v>2025Q1</c:v>
                </c:pt>
                <c:pt idx="53">
                  <c:v>2025Q2</c:v>
                </c:pt>
                <c:pt idx="54">
                  <c:v>2025Q3</c:v>
                </c:pt>
                <c:pt idx="55">
                  <c:v>2025Q4</c:v>
                </c:pt>
                <c:pt idx="56">
                  <c:v>2026Q1</c:v>
                </c:pt>
                <c:pt idx="57">
                  <c:v>2026Q2</c:v>
                </c:pt>
                <c:pt idx="58">
                  <c:v>2026Q3</c:v>
                </c:pt>
                <c:pt idx="59">
                  <c:v>2026Q4</c:v>
                </c:pt>
                <c:pt idx="60">
                  <c:v>2027Q1</c:v>
                </c:pt>
                <c:pt idx="61">
                  <c:v>2027Q2</c:v>
                </c:pt>
                <c:pt idx="62">
                  <c:v>2027Q3</c:v>
                </c:pt>
                <c:pt idx="63">
                  <c:v>2027Q4</c:v>
                </c:pt>
              </c:strCache>
            </c:strRef>
          </c:cat>
          <c:val>
            <c:numRef>
              <c:f>'Գծապատկեր Ն.1.4.'!$D$2:$D$65</c:f>
              <c:numCache>
                <c:formatCode>0</c:formatCode>
                <c:ptCount val="64"/>
                <c:pt idx="40">
                  <c:v>365.90739186337868</c:v>
                </c:pt>
                <c:pt idx="41">
                  <c:v>369.56646578201247</c:v>
                </c:pt>
                <c:pt idx="42">
                  <c:v>373.26213043983262</c:v>
                </c:pt>
                <c:pt idx="43">
                  <c:v>376.99475174423094</c:v>
                </c:pt>
                <c:pt idx="44">
                  <c:v>380.76469926167323</c:v>
                </c:pt>
                <c:pt idx="45">
                  <c:v>384.57234625428998</c:v>
                </c:pt>
                <c:pt idx="46">
                  <c:v>388.41806971683286</c:v>
                </c:pt>
                <c:pt idx="47">
                  <c:v>392.30225041400121</c:v>
                </c:pt>
                <c:pt idx="48">
                  <c:v>396.22527291814123</c:v>
                </c:pt>
                <c:pt idx="49">
                  <c:v>400.18752564732267</c:v>
                </c:pt>
                <c:pt idx="50">
                  <c:v>404.1894009037959</c:v>
                </c:pt>
                <c:pt idx="51">
                  <c:v>408.23129491283385</c:v>
                </c:pt>
                <c:pt idx="52">
                  <c:v>412.31360786196217</c:v>
                </c:pt>
                <c:pt idx="53">
                  <c:v>416.43674394058178</c:v>
                </c:pt>
                <c:pt idx="54">
                  <c:v>420.60111137998757</c:v>
                </c:pt>
                <c:pt idx="55">
                  <c:v>424.80712249378746</c:v>
                </c:pt>
                <c:pt idx="56">
                  <c:v>429.05519371872532</c:v>
                </c:pt>
                <c:pt idx="57">
                  <c:v>433.34574565591259</c:v>
                </c:pt>
                <c:pt idx="58">
                  <c:v>437.67920311247173</c:v>
                </c:pt>
                <c:pt idx="59">
                  <c:v>442.05599514359642</c:v>
                </c:pt>
                <c:pt idx="60">
                  <c:v>446.47655509503238</c:v>
                </c:pt>
                <c:pt idx="61">
                  <c:v>450.94132064598273</c:v>
                </c:pt>
                <c:pt idx="62">
                  <c:v>455.45073385244257</c:v>
                </c:pt>
                <c:pt idx="63">
                  <c:v>460.00524119096701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8CE-40E3-B3BB-78631A220E56}"/>
            </c:ext>
          </c:extLst>
        </c:ser>
        <c:ser>
          <c:idx val="3"/>
          <c:order val="3"/>
          <c:tx>
            <c:strRef>
              <c:f>'Գծապատկեր Ն.1.4.'!$E$1</c:f>
              <c:strCache>
                <c:ptCount val="1"/>
                <c:pt idx="0">
                  <c:v>Սցենար 2. Ցածրարժեք արտադրողականություն</c:v>
                </c:pt>
              </c:strCache>
            </c:strRef>
          </c:tx>
          <c:spPr>
            <a:ln w="28575" cap="rnd">
              <a:solidFill>
                <a:schemeClr val="accent4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'Գծապատկեր Ն.1.4.'!$A$2:$A$65</c:f>
              <c:strCache>
                <c:ptCount val="64"/>
                <c:pt idx="0">
                  <c:v>2012Q1</c:v>
                </c:pt>
                <c:pt idx="1">
                  <c:v>2012Q2</c:v>
                </c:pt>
                <c:pt idx="2">
                  <c:v>2012Q3</c:v>
                </c:pt>
                <c:pt idx="3">
                  <c:v>2012Q4</c:v>
                </c:pt>
                <c:pt idx="4">
                  <c:v>2013Q1</c:v>
                </c:pt>
                <c:pt idx="5">
                  <c:v>2013Q2</c:v>
                </c:pt>
                <c:pt idx="6">
                  <c:v>2013Q3</c:v>
                </c:pt>
                <c:pt idx="7">
                  <c:v>2013Q4</c:v>
                </c:pt>
                <c:pt idx="8">
                  <c:v>2014Q1</c:v>
                </c:pt>
                <c:pt idx="9">
                  <c:v>2014Q2</c:v>
                </c:pt>
                <c:pt idx="10">
                  <c:v>2014Q3</c:v>
                </c:pt>
                <c:pt idx="11">
                  <c:v>2014Q4</c:v>
                </c:pt>
                <c:pt idx="12">
                  <c:v>2015Q1</c:v>
                </c:pt>
                <c:pt idx="13">
                  <c:v>2015Q2</c:v>
                </c:pt>
                <c:pt idx="14">
                  <c:v>2015Q3</c:v>
                </c:pt>
                <c:pt idx="15">
                  <c:v>2015Q4</c:v>
                </c:pt>
                <c:pt idx="16">
                  <c:v>2016Q1</c:v>
                </c:pt>
                <c:pt idx="17">
                  <c:v>2016Q2</c:v>
                </c:pt>
                <c:pt idx="18">
                  <c:v>2016Q3</c:v>
                </c:pt>
                <c:pt idx="19">
                  <c:v>2016Q4</c:v>
                </c:pt>
                <c:pt idx="20">
                  <c:v>2017Q1</c:v>
                </c:pt>
                <c:pt idx="21">
                  <c:v>2017Q2</c:v>
                </c:pt>
                <c:pt idx="22">
                  <c:v>2017Q3</c:v>
                </c:pt>
                <c:pt idx="23">
                  <c:v>2017Q4</c:v>
                </c:pt>
                <c:pt idx="24">
                  <c:v>2018Q1</c:v>
                </c:pt>
                <c:pt idx="25">
                  <c:v>2018Q2</c:v>
                </c:pt>
                <c:pt idx="26">
                  <c:v>2018Q3</c:v>
                </c:pt>
                <c:pt idx="27">
                  <c:v>2018Q4</c:v>
                </c:pt>
                <c:pt idx="28">
                  <c:v>2019Q1</c:v>
                </c:pt>
                <c:pt idx="29">
                  <c:v>2019Q2</c:v>
                </c:pt>
                <c:pt idx="30">
                  <c:v>2019Q3</c:v>
                </c:pt>
                <c:pt idx="31">
                  <c:v>2019Q4</c:v>
                </c:pt>
                <c:pt idx="32">
                  <c:v>2020Q1</c:v>
                </c:pt>
                <c:pt idx="33">
                  <c:v>2020Q2</c:v>
                </c:pt>
                <c:pt idx="34">
                  <c:v>2020Q3</c:v>
                </c:pt>
                <c:pt idx="35">
                  <c:v>2020Q4</c:v>
                </c:pt>
                <c:pt idx="36">
                  <c:v>2021Q1</c:v>
                </c:pt>
                <c:pt idx="37">
                  <c:v>2021Q2</c:v>
                </c:pt>
                <c:pt idx="38">
                  <c:v>2021Q3</c:v>
                </c:pt>
                <c:pt idx="39">
                  <c:v>2021Q4</c:v>
                </c:pt>
                <c:pt idx="40">
                  <c:v>2022Q1</c:v>
                </c:pt>
                <c:pt idx="41">
                  <c:v>2022Q2</c:v>
                </c:pt>
                <c:pt idx="42">
                  <c:v>2022Q3</c:v>
                </c:pt>
                <c:pt idx="43">
                  <c:v>2022Q4</c:v>
                </c:pt>
                <c:pt idx="44">
                  <c:v>2023Q1</c:v>
                </c:pt>
                <c:pt idx="45">
                  <c:v>2023Q2</c:v>
                </c:pt>
                <c:pt idx="46">
                  <c:v>2023Q3</c:v>
                </c:pt>
                <c:pt idx="47">
                  <c:v>2023Q4</c:v>
                </c:pt>
                <c:pt idx="48">
                  <c:v>2024Q1</c:v>
                </c:pt>
                <c:pt idx="49">
                  <c:v>2024Q2</c:v>
                </c:pt>
                <c:pt idx="50">
                  <c:v>2024Q3</c:v>
                </c:pt>
                <c:pt idx="51">
                  <c:v>2024Q4</c:v>
                </c:pt>
                <c:pt idx="52">
                  <c:v>2025Q1</c:v>
                </c:pt>
                <c:pt idx="53">
                  <c:v>2025Q2</c:v>
                </c:pt>
                <c:pt idx="54">
                  <c:v>2025Q3</c:v>
                </c:pt>
                <c:pt idx="55">
                  <c:v>2025Q4</c:v>
                </c:pt>
                <c:pt idx="56">
                  <c:v>2026Q1</c:v>
                </c:pt>
                <c:pt idx="57">
                  <c:v>2026Q2</c:v>
                </c:pt>
                <c:pt idx="58">
                  <c:v>2026Q3</c:v>
                </c:pt>
                <c:pt idx="59">
                  <c:v>2026Q4</c:v>
                </c:pt>
                <c:pt idx="60">
                  <c:v>2027Q1</c:v>
                </c:pt>
                <c:pt idx="61">
                  <c:v>2027Q2</c:v>
                </c:pt>
                <c:pt idx="62">
                  <c:v>2027Q3</c:v>
                </c:pt>
                <c:pt idx="63">
                  <c:v>2027Q4</c:v>
                </c:pt>
              </c:strCache>
            </c:strRef>
          </c:cat>
          <c:val>
            <c:numRef>
              <c:f>'Գծապատկեր Ն.1.4.'!$E$2:$E$65</c:f>
              <c:numCache>
                <c:formatCode>0.00</c:formatCode>
                <c:ptCount val="64"/>
                <c:pt idx="44" formatCode="0">
                  <c:v>425.25341434025501</c:v>
                </c:pt>
                <c:pt idx="45" formatCode="0">
                  <c:v>426.52917458327573</c:v>
                </c:pt>
                <c:pt idx="46" formatCode="0">
                  <c:v>427.80876210702553</c:v>
                </c:pt>
                <c:pt idx="47" formatCode="0">
                  <c:v>429.09218839334653</c:v>
                </c:pt>
                <c:pt idx="48" formatCode="0">
                  <c:v>430.37946495852651</c:v>
                </c:pt>
                <c:pt idx="49" formatCode="0">
                  <c:v>431.67060335340204</c:v>
                </c:pt>
                <c:pt idx="50" formatCode="0">
                  <c:v>432.96561516346219</c:v>
                </c:pt>
                <c:pt idx="51" formatCode="0">
                  <c:v>434.26451200895252</c:v>
                </c:pt>
                <c:pt idx="52" formatCode="0">
                  <c:v>435.56730554497932</c:v>
                </c:pt>
                <c:pt idx="53" formatCode="0">
                  <c:v>436.87400746161421</c:v>
                </c:pt>
                <c:pt idx="54" formatCode="0">
                  <c:v>438.184629483999</c:v>
                </c:pt>
                <c:pt idx="55" formatCode="0">
                  <c:v>439.49918337245094</c:v>
                </c:pt>
                <c:pt idx="56" formatCode="0">
                  <c:v>440.81768092256823</c:v>
                </c:pt>
                <c:pt idx="57" formatCode="0">
                  <c:v>442.14013396533591</c:v>
                </c:pt>
                <c:pt idx="58" formatCode="0">
                  <c:v>443.46655436723188</c:v>
                </c:pt>
                <c:pt idx="59" formatCode="0">
                  <c:v>444.79695403033355</c:v>
                </c:pt>
                <c:pt idx="60" formatCode="0">
                  <c:v>446.13134489242452</c:v>
                </c:pt>
                <c:pt idx="61" formatCode="0">
                  <c:v>447.46973892710173</c:v>
                </c:pt>
                <c:pt idx="62" formatCode="0">
                  <c:v>448.81214814388301</c:v>
                </c:pt>
                <c:pt idx="63" formatCode="0">
                  <c:v>450.15858458831462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8CE-40E3-B3BB-78631A220E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91879488"/>
        <c:axId val="991870336"/>
      </c:lineChart>
      <c:catAx>
        <c:axId val="991879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91870336"/>
        <c:crosses val="autoZero"/>
        <c:auto val="1"/>
        <c:lblAlgn val="ctr"/>
        <c:lblOffset val="100"/>
        <c:noMultiLvlLbl val="0"/>
      </c:catAx>
      <c:valAx>
        <c:axId val="991870336"/>
        <c:scaling>
          <c:orientation val="minMax"/>
          <c:min val="25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91879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9.4E-2"/>
          <c:y val="2.3148148148148147E-2"/>
          <c:w val="0.56625000000000003"/>
          <c:h val="0.2290180227471566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Ն.1.5.'!$B$1</c:f>
              <c:strCache>
                <c:ptCount val="1"/>
                <c:pt idx="0">
                  <c:v>Ցածր արտադրողական զբաղվածության կշիռը ընդհանուրի մեջ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Ն.1.5.'!$A$2:$A$68</c:f>
              <c:numCache>
                <c:formatCode>mmm\-yy</c:formatCode>
                <c:ptCount val="67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</c:numCache>
            </c:numRef>
          </c:cat>
          <c:val>
            <c:numRef>
              <c:f>'Գծապատկեր Ն.1.5.'!$B$2:$B$68</c:f>
              <c:numCache>
                <c:formatCode>General</c:formatCode>
                <c:ptCount val="67"/>
                <c:pt idx="0">
                  <c:v>10.567156511222199</c:v>
                </c:pt>
                <c:pt idx="1">
                  <c:v>10.671569419751091</c:v>
                </c:pt>
                <c:pt idx="2">
                  <c:v>10.838438561866866</c:v>
                </c:pt>
                <c:pt idx="3">
                  <c:v>10.91096706633143</c:v>
                </c:pt>
                <c:pt idx="4">
                  <c:v>11.012739686082874</c:v>
                </c:pt>
                <c:pt idx="5">
                  <c:v>11.287163936933522</c:v>
                </c:pt>
                <c:pt idx="6">
                  <c:v>11.41029191548497</c:v>
                </c:pt>
                <c:pt idx="7">
                  <c:v>11.499685410866689</c:v>
                </c:pt>
                <c:pt idx="8">
                  <c:v>11.34607842020379</c:v>
                </c:pt>
                <c:pt idx="9">
                  <c:v>11.312025422527041</c:v>
                </c:pt>
                <c:pt idx="10">
                  <c:v>11.228097694645809</c:v>
                </c:pt>
                <c:pt idx="11">
                  <c:v>11.303360299188794</c:v>
                </c:pt>
                <c:pt idx="12">
                  <c:v>11.412699470300163</c:v>
                </c:pt>
                <c:pt idx="13">
                  <c:v>11.583053030845202</c:v>
                </c:pt>
                <c:pt idx="14">
                  <c:v>11.512775536928213</c:v>
                </c:pt>
                <c:pt idx="15">
                  <c:v>10.016527004647045</c:v>
                </c:pt>
                <c:pt idx="16">
                  <c:v>10.780162145799608</c:v>
                </c:pt>
                <c:pt idx="17">
                  <c:v>11.304592362282847</c:v>
                </c:pt>
                <c:pt idx="18">
                  <c:v>11.138660046488829</c:v>
                </c:pt>
                <c:pt idx="19">
                  <c:v>11.345673844139412</c:v>
                </c:pt>
                <c:pt idx="20">
                  <c:v>11.460174670603079</c:v>
                </c:pt>
                <c:pt idx="21">
                  <c:v>10.928490621836326</c:v>
                </c:pt>
                <c:pt idx="22">
                  <c:v>10.765870700112128</c:v>
                </c:pt>
                <c:pt idx="23">
                  <c:v>10.801304076336789</c:v>
                </c:pt>
                <c:pt idx="24">
                  <c:v>10.892047697759109</c:v>
                </c:pt>
                <c:pt idx="25">
                  <c:v>11.150874509072912</c:v>
                </c:pt>
                <c:pt idx="26">
                  <c:v>11.208609037161231</c:v>
                </c:pt>
                <c:pt idx="27">
                  <c:v>11.403648717130576</c:v>
                </c:pt>
                <c:pt idx="28">
                  <c:v>11.667583419343275</c:v>
                </c:pt>
                <c:pt idx="29">
                  <c:v>11.937332928727947</c:v>
                </c:pt>
                <c:pt idx="30">
                  <c:v>12.243962630001763</c:v>
                </c:pt>
                <c:pt idx="31">
                  <c:v>12.259448622779379</c:v>
                </c:pt>
                <c:pt idx="32">
                  <c:v>12.086235986652168</c:v>
                </c:pt>
                <c:pt idx="33">
                  <c:v>12.141926839394081</c:v>
                </c:pt>
                <c:pt idx="34">
                  <c:v>12.094404543476603</c:v>
                </c:pt>
                <c:pt idx="35">
                  <c:v>12.079426283057701</c:v>
                </c:pt>
                <c:pt idx="36">
                  <c:v>12.015555832898061</c:v>
                </c:pt>
                <c:pt idx="37">
                  <c:v>12.121363696993949</c:v>
                </c:pt>
                <c:pt idx="38">
                  <c:v>12.234706990704822</c:v>
                </c:pt>
                <c:pt idx="39">
                  <c:v>12.416066360413515</c:v>
                </c:pt>
                <c:pt idx="40">
                  <c:v>12.415495162311899</c:v>
                </c:pt>
                <c:pt idx="41">
                  <c:v>12.454426091561301</c:v>
                </c:pt>
                <c:pt idx="42">
                  <c:v>12.544645993863737</c:v>
                </c:pt>
                <c:pt idx="43">
                  <c:v>12.612400608044902</c:v>
                </c:pt>
                <c:pt idx="44">
                  <c:v>12.360739519446776</c:v>
                </c:pt>
                <c:pt idx="45">
                  <c:v>12.290637168947692</c:v>
                </c:pt>
                <c:pt idx="46">
                  <c:v>12.204515272244356</c:v>
                </c:pt>
                <c:pt idx="47">
                  <c:v>12.367224991747849</c:v>
                </c:pt>
                <c:pt idx="48">
                  <c:v>12.294995100352049</c:v>
                </c:pt>
                <c:pt idx="49">
                  <c:v>12.348527241839756</c:v>
                </c:pt>
                <c:pt idx="50">
                  <c:v>12.582357157240038</c:v>
                </c:pt>
                <c:pt idx="51">
                  <c:v>12.728794190702105</c:v>
                </c:pt>
                <c:pt idx="52">
                  <c:v>12.831268692141723</c:v>
                </c:pt>
                <c:pt idx="53">
                  <c:v>12.971023675844249</c:v>
                </c:pt>
                <c:pt idx="54">
                  <c:v>13.243701693924992</c:v>
                </c:pt>
                <c:pt idx="55">
                  <c:v>13.218886251315528</c:v>
                </c:pt>
                <c:pt idx="56">
                  <c:v>13.070556364774907</c:v>
                </c:pt>
                <c:pt idx="57">
                  <c:v>12.969067350197131</c:v>
                </c:pt>
                <c:pt idx="58">
                  <c:v>12.913811460129404</c:v>
                </c:pt>
                <c:pt idx="59">
                  <c:v>13.028326357642911</c:v>
                </c:pt>
                <c:pt idx="60">
                  <c:v>13.154468526805662</c:v>
                </c:pt>
                <c:pt idx="61">
                  <c:v>13.233512781418064</c:v>
                </c:pt>
                <c:pt idx="62">
                  <c:v>13.241194350559493</c:v>
                </c:pt>
                <c:pt idx="63">
                  <c:v>13.348432575971675</c:v>
                </c:pt>
                <c:pt idx="64">
                  <c:v>13.414912585174518</c:v>
                </c:pt>
                <c:pt idx="65">
                  <c:v>13.589775967842071</c:v>
                </c:pt>
                <c:pt idx="66">
                  <c:v>13.7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373-4D91-AF06-828C2B0F59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52613951"/>
        <c:axId val="2052587743"/>
      </c:lineChart>
      <c:dateAx>
        <c:axId val="2052613951"/>
        <c:scaling>
          <c:orientation val="minMax"/>
        </c:scaling>
        <c:delete val="0"/>
        <c:axPos val="b"/>
        <c:numFmt formatCode="[$-42B]mmm/yyyy;@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2052587743"/>
        <c:crosses val="autoZero"/>
        <c:auto val="1"/>
        <c:lblOffset val="100"/>
        <c:baseTimeUnit val="months"/>
      </c:dateAx>
      <c:valAx>
        <c:axId val="2052587743"/>
        <c:scaling>
          <c:orientation val="minMax"/>
          <c:min val="9.5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hy-AM" sz="800"/>
                  <a:t>Կշիռ,</a:t>
                </a:r>
                <a:r>
                  <a:rPr lang="en-US" sz="800"/>
                  <a:t> 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205261395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Ն.1.7.'!$H$1</c:f>
              <c:strCache>
                <c:ptCount val="1"/>
                <c:pt idx="0">
                  <c:v>Իրական ՀՆԱ</c:v>
                </c:pt>
              </c:strCache>
            </c:strRef>
          </c:tx>
          <c:spPr>
            <a:ln w="28575" cap="rnd">
              <a:solidFill>
                <a:srgbClr val="AAAAAA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Ն.1.7.'!$G$2:$G$65</c:f>
              <c:strCache>
                <c:ptCount val="64"/>
                <c:pt idx="0">
                  <c:v>2012Q1</c:v>
                </c:pt>
                <c:pt idx="1">
                  <c:v>2012Q2</c:v>
                </c:pt>
                <c:pt idx="2">
                  <c:v>2012Q3</c:v>
                </c:pt>
                <c:pt idx="3">
                  <c:v>2012Q4</c:v>
                </c:pt>
                <c:pt idx="4">
                  <c:v>2013Q1</c:v>
                </c:pt>
                <c:pt idx="5">
                  <c:v>2013Q2</c:v>
                </c:pt>
                <c:pt idx="6">
                  <c:v>2013Q3</c:v>
                </c:pt>
                <c:pt idx="7">
                  <c:v>2013Q4</c:v>
                </c:pt>
                <c:pt idx="8">
                  <c:v>2014Q1</c:v>
                </c:pt>
                <c:pt idx="9">
                  <c:v>2014Q2</c:v>
                </c:pt>
                <c:pt idx="10">
                  <c:v>2014Q3</c:v>
                </c:pt>
                <c:pt idx="11">
                  <c:v>2014Q4</c:v>
                </c:pt>
                <c:pt idx="12">
                  <c:v>2015Q1</c:v>
                </c:pt>
                <c:pt idx="13">
                  <c:v>2015Q2</c:v>
                </c:pt>
                <c:pt idx="14">
                  <c:v>2015Q3</c:v>
                </c:pt>
                <c:pt idx="15">
                  <c:v>2015Q4</c:v>
                </c:pt>
                <c:pt idx="16">
                  <c:v>2016Q1</c:v>
                </c:pt>
                <c:pt idx="17">
                  <c:v>2016Q2</c:v>
                </c:pt>
                <c:pt idx="18">
                  <c:v>2016Q3</c:v>
                </c:pt>
                <c:pt idx="19">
                  <c:v>2016Q4</c:v>
                </c:pt>
                <c:pt idx="20">
                  <c:v>2017Q1</c:v>
                </c:pt>
                <c:pt idx="21">
                  <c:v>2017Q2</c:v>
                </c:pt>
                <c:pt idx="22">
                  <c:v>2017Q3</c:v>
                </c:pt>
                <c:pt idx="23">
                  <c:v>2017Q4</c:v>
                </c:pt>
                <c:pt idx="24">
                  <c:v>2018Q1</c:v>
                </c:pt>
                <c:pt idx="25">
                  <c:v>2018Q2</c:v>
                </c:pt>
                <c:pt idx="26">
                  <c:v>2018Q3</c:v>
                </c:pt>
                <c:pt idx="27">
                  <c:v>2018Q4</c:v>
                </c:pt>
                <c:pt idx="28">
                  <c:v>2019Q1</c:v>
                </c:pt>
                <c:pt idx="29">
                  <c:v>2019Q2</c:v>
                </c:pt>
                <c:pt idx="30">
                  <c:v>2019Q3</c:v>
                </c:pt>
                <c:pt idx="31">
                  <c:v>2019Q4</c:v>
                </c:pt>
                <c:pt idx="32">
                  <c:v>2020Q1</c:v>
                </c:pt>
                <c:pt idx="33">
                  <c:v>2020Q2</c:v>
                </c:pt>
                <c:pt idx="34">
                  <c:v>2020Q3</c:v>
                </c:pt>
                <c:pt idx="35">
                  <c:v>2020Q4</c:v>
                </c:pt>
                <c:pt idx="36">
                  <c:v>2021Q1</c:v>
                </c:pt>
                <c:pt idx="37">
                  <c:v>2021Q2</c:v>
                </c:pt>
                <c:pt idx="38">
                  <c:v>2021Q3</c:v>
                </c:pt>
                <c:pt idx="39">
                  <c:v>2021Q4</c:v>
                </c:pt>
                <c:pt idx="40">
                  <c:v>2022Q1</c:v>
                </c:pt>
                <c:pt idx="41">
                  <c:v>2022Q2</c:v>
                </c:pt>
                <c:pt idx="42">
                  <c:v>2022Q3</c:v>
                </c:pt>
                <c:pt idx="43">
                  <c:v>2022Q4</c:v>
                </c:pt>
                <c:pt idx="44">
                  <c:v>2023Q1</c:v>
                </c:pt>
                <c:pt idx="45">
                  <c:v>2023Q2</c:v>
                </c:pt>
                <c:pt idx="46">
                  <c:v>2023Q3</c:v>
                </c:pt>
                <c:pt idx="47">
                  <c:v>2023Q4</c:v>
                </c:pt>
                <c:pt idx="48">
                  <c:v>2024Q1</c:v>
                </c:pt>
                <c:pt idx="49">
                  <c:v>2024Q2</c:v>
                </c:pt>
                <c:pt idx="50">
                  <c:v>2024Q3</c:v>
                </c:pt>
                <c:pt idx="51">
                  <c:v>2024Q4</c:v>
                </c:pt>
                <c:pt idx="52">
                  <c:v>2025Q1</c:v>
                </c:pt>
                <c:pt idx="53">
                  <c:v>2025Q2</c:v>
                </c:pt>
                <c:pt idx="54">
                  <c:v>2025Q3</c:v>
                </c:pt>
                <c:pt idx="55">
                  <c:v>2025Q4</c:v>
                </c:pt>
                <c:pt idx="56">
                  <c:v>2026Q1</c:v>
                </c:pt>
                <c:pt idx="57">
                  <c:v>2026Q2</c:v>
                </c:pt>
                <c:pt idx="58">
                  <c:v>2026Q3</c:v>
                </c:pt>
                <c:pt idx="59">
                  <c:v>2026Q4</c:v>
                </c:pt>
                <c:pt idx="60">
                  <c:v>2027Q1</c:v>
                </c:pt>
                <c:pt idx="61">
                  <c:v>2027Q2</c:v>
                </c:pt>
                <c:pt idx="62">
                  <c:v>2027Q3</c:v>
                </c:pt>
                <c:pt idx="63">
                  <c:v>2027Q4</c:v>
                </c:pt>
              </c:strCache>
            </c:strRef>
          </c:cat>
          <c:val>
            <c:numRef>
              <c:f>'Գծապատկեր Ն.1.7.'!$H$2:$H$65</c:f>
              <c:numCache>
                <c:formatCode>0</c:formatCode>
                <c:ptCount val="64"/>
                <c:pt idx="0">
                  <c:v>262.16355926792897</c:v>
                </c:pt>
                <c:pt idx="1">
                  <c:v>273.23838562693402</c:v>
                </c:pt>
                <c:pt idx="2">
                  <c:v>276.66313105076699</c:v>
                </c:pt>
                <c:pt idx="3">
                  <c:v>273.86415275880597</c:v>
                </c:pt>
                <c:pt idx="4">
                  <c:v>278.98643987593698</c:v>
                </c:pt>
                <c:pt idx="5">
                  <c:v>277.886860408686</c:v>
                </c:pt>
                <c:pt idx="6">
                  <c:v>281.09501545229102</c:v>
                </c:pt>
                <c:pt idx="7">
                  <c:v>287.79270690679101</c:v>
                </c:pt>
                <c:pt idx="8">
                  <c:v>285.87014026289103</c:v>
                </c:pt>
                <c:pt idx="9">
                  <c:v>285.09184229087703</c:v>
                </c:pt>
                <c:pt idx="10">
                  <c:v>295.56622830709199</c:v>
                </c:pt>
                <c:pt idx="11">
                  <c:v>298.89372210148201</c:v>
                </c:pt>
                <c:pt idx="12">
                  <c:v>292.76191507875802</c:v>
                </c:pt>
                <c:pt idx="13">
                  <c:v>297.224143974676</c:v>
                </c:pt>
                <c:pt idx="14">
                  <c:v>309.44490087977402</c:v>
                </c:pt>
                <c:pt idx="15">
                  <c:v>303.86959894567701</c:v>
                </c:pt>
                <c:pt idx="16">
                  <c:v>300.69013542849501</c:v>
                </c:pt>
                <c:pt idx="17">
                  <c:v>301.897412008652</c:v>
                </c:pt>
                <c:pt idx="18">
                  <c:v>305.55988626248302</c:v>
                </c:pt>
                <c:pt idx="19">
                  <c:v>302.72072683489802</c:v>
                </c:pt>
                <c:pt idx="20">
                  <c:v>315.19999030372401</c:v>
                </c:pt>
                <c:pt idx="21">
                  <c:v>319.88547053683698</c:v>
                </c:pt>
                <c:pt idx="22">
                  <c:v>324.859523019297</c:v>
                </c:pt>
                <c:pt idx="23">
                  <c:v>336.10046894297</c:v>
                </c:pt>
                <c:pt idx="24">
                  <c:v>340.261968626998</c:v>
                </c:pt>
                <c:pt idx="25">
                  <c:v>342.33191278290502</c:v>
                </c:pt>
                <c:pt idx="26">
                  <c:v>339.19113459168102</c:v>
                </c:pt>
                <c:pt idx="27">
                  <c:v>346.36550670708101</c:v>
                </c:pt>
                <c:pt idx="28">
                  <c:v>351.71759455107502</c:v>
                </c:pt>
                <c:pt idx="29">
                  <c:v>364.00878462099797</c:v>
                </c:pt>
                <c:pt idx="30">
                  <c:v>373.17876347395298</c:v>
                </c:pt>
                <c:pt idx="31">
                  <c:v>369.95158813082003</c:v>
                </c:pt>
                <c:pt idx="32">
                  <c:v>357.759857842011</c:v>
                </c:pt>
                <c:pt idx="33">
                  <c:v>321.99488524032199</c:v>
                </c:pt>
                <c:pt idx="34">
                  <c:v>345.713516823497</c:v>
                </c:pt>
                <c:pt idx="35">
                  <c:v>335.64573611498599</c:v>
                </c:pt>
                <c:pt idx="36">
                  <c:v>349.76285322381102</c:v>
                </c:pt>
                <c:pt idx="37">
                  <c:v>351.81489879310999</c:v>
                </c:pt>
                <c:pt idx="38">
                  <c:v>356.62149976678199</c:v>
                </c:pt>
                <c:pt idx="39">
                  <c:v>372.872879419855</c:v>
                </c:pt>
                <c:pt idx="40">
                  <c:v>380.130217280365</c:v>
                </c:pt>
                <c:pt idx="41">
                  <c:v>396.977069912513</c:v>
                </c:pt>
                <c:pt idx="42">
                  <c:v>410.53009516156499</c:v>
                </c:pt>
                <c:pt idx="43">
                  <c:v>418.91818550600601</c:v>
                </c:pt>
                <c:pt idx="44">
                  <c:v>425.25341434025501</c:v>
                </c:pt>
                <c:pt idx="45">
                  <c:v>434.028108101523</c:v>
                </c:pt>
                <c:pt idx="46">
                  <c:v>441.95550341654598</c:v>
                </c:pt>
                <c:pt idx="47">
                  <c:v>450.87999917837902</c:v>
                </c:pt>
                <c:pt idx="48">
                  <c:v>464.09278326280798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F75-4B06-938D-4EF9FE5D71A8}"/>
            </c:ext>
          </c:extLst>
        </c:ser>
        <c:ser>
          <c:idx val="1"/>
          <c:order val="1"/>
          <c:tx>
            <c:strRef>
              <c:f>'Գծապատկեր Ն.1.7.'!$I$1</c:f>
              <c:strCache>
                <c:ptCount val="1"/>
                <c:pt idx="0">
                  <c:v>Միտում</c:v>
                </c:pt>
              </c:strCache>
            </c:strRef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Ն.1.7.'!$G$2:$G$65</c:f>
              <c:strCache>
                <c:ptCount val="64"/>
                <c:pt idx="0">
                  <c:v>2012Q1</c:v>
                </c:pt>
                <c:pt idx="1">
                  <c:v>2012Q2</c:v>
                </c:pt>
                <c:pt idx="2">
                  <c:v>2012Q3</c:v>
                </c:pt>
                <c:pt idx="3">
                  <c:v>2012Q4</c:v>
                </c:pt>
                <c:pt idx="4">
                  <c:v>2013Q1</c:v>
                </c:pt>
                <c:pt idx="5">
                  <c:v>2013Q2</c:v>
                </c:pt>
                <c:pt idx="6">
                  <c:v>2013Q3</c:v>
                </c:pt>
                <c:pt idx="7">
                  <c:v>2013Q4</c:v>
                </c:pt>
                <c:pt idx="8">
                  <c:v>2014Q1</c:v>
                </c:pt>
                <c:pt idx="9">
                  <c:v>2014Q2</c:v>
                </c:pt>
                <c:pt idx="10">
                  <c:v>2014Q3</c:v>
                </c:pt>
                <c:pt idx="11">
                  <c:v>2014Q4</c:v>
                </c:pt>
                <c:pt idx="12">
                  <c:v>2015Q1</c:v>
                </c:pt>
                <c:pt idx="13">
                  <c:v>2015Q2</c:v>
                </c:pt>
                <c:pt idx="14">
                  <c:v>2015Q3</c:v>
                </c:pt>
                <c:pt idx="15">
                  <c:v>2015Q4</c:v>
                </c:pt>
                <c:pt idx="16">
                  <c:v>2016Q1</c:v>
                </c:pt>
                <c:pt idx="17">
                  <c:v>2016Q2</c:v>
                </c:pt>
                <c:pt idx="18">
                  <c:v>2016Q3</c:v>
                </c:pt>
                <c:pt idx="19">
                  <c:v>2016Q4</c:v>
                </c:pt>
                <c:pt idx="20">
                  <c:v>2017Q1</c:v>
                </c:pt>
                <c:pt idx="21">
                  <c:v>2017Q2</c:v>
                </c:pt>
                <c:pt idx="22">
                  <c:v>2017Q3</c:v>
                </c:pt>
                <c:pt idx="23">
                  <c:v>2017Q4</c:v>
                </c:pt>
                <c:pt idx="24">
                  <c:v>2018Q1</c:v>
                </c:pt>
                <c:pt idx="25">
                  <c:v>2018Q2</c:v>
                </c:pt>
                <c:pt idx="26">
                  <c:v>2018Q3</c:v>
                </c:pt>
                <c:pt idx="27">
                  <c:v>2018Q4</c:v>
                </c:pt>
                <c:pt idx="28">
                  <c:v>2019Q1</c:v>
                </c:pt>
                <c:pt idx="29">
                  <c:v>2019Q2</c:v>
                </c:pt>
                <c:pt idx="30">
                  <c:v>2019Q3</c:v>
                </c:pt>
                <c:pt idx="31">
                  <c:v>2019Q4</c:v>
                </c:pt>
                <c:pt idx="32">
                  <c:v>2020Q1</c:v>
                </c:pt>
                <c:pt idx="33">
                  <c:v>2020Q2</c:v>
                </c:pt>
                <c:pt idx="34">
                  <c:v>2020Q3</c:v>
                </c:pt>
                <c:pt idx="35">
                  <c:v>2020Q4</c:v>
                </c:pt>
                <c:pt idx="36">
                  <c:v>2021Q1</c:v>
                </c:pt>
                <c:pt idx="37">
                  <c:v>2021Q2</c:v>
                </c:pt>
                <c:pt idx="38">
                  <c:v>2021Q3</c:v>
                </c:pt>
                <c:pt idx="39">
                  <c:v>2021Q4</c:v>
                </c:pt>
                <c:pt idx="40">
                  <c:v>2022Q1</c:v>
                </c:pt>
                <c:pt idx="41">
                  <c:v>2022Q2</c:v>
                </c:pt>
                <c:pt idx="42">
                  <c:v>2022Q3</c:v>
                </c:pt>
                <c:pt idx="43">
                  <c:v>2022Q4</c:v>
                </c:pt>
                <c:pt idx="44">
                  <c:v>2023Q1</c:v>
                </c:pt>
                <c:pt idx="45">
                  <c:v>2023Q2</c:v>
                </c:pt>
                <c:pt idx="46">
                  <c:v>2023Q3</c:v>
                </c:pt>
                <c:pt idx="47">
                  <c:v>2023Q4</c:v>
                </c:pt>
                <c:pt idx="48">
                  <c:v>2024Q1</c:v>
                </c:pt>
                <c:pt idx="49">
                  <c:v>2024Q2</c:v>
                </c:pt>
                <c:pt idx="50">
                  <c:v>2024Q3</c:v>
                </c:pt>
                <c:pt idx="51">
                  <c:v>2024Q4</c:v>
                </c:pt>
                <c:pt idx="52">
                  <c:v>2025Q1</c:v>
                </c:pt>
                <c:pt idx="53">
                  <c:v>2025Q2</c:v>
                </c:pt>
                <c:pt idx="54">
                  <c:v>2025Q3</c:v>
                </c:pt>
                <c:pt idx="55">
                  <c:v>2025Q4</c:v>
                </c:pt>
                <c:pt idx="56">
                  <c:v>2026Q1</c:v>
                </c:pt>
                <c:pt idx="57">
                  <c:v>2026Q2</c:v>
                </c:pt>
                <c:pt idx="58">
                  <c:v>2026Q3</c:v>
                </c:pt>
                <c:pt idx="59">
                  <c:v>2026Q4</c:v>
                </c:pt>
                <c:pt idx="60">
                  <c:v>2027Q1</c:v>
                </c:pt>
                <c:pt idx="61">
                  <c:v>2027Q2</c:v>
                </c:pt>
                <c:pt idx="62">
                  <c:v>2027Q3</c:v>
                </c:pt>
                <c:pt idx="63">
                  <c:v>2027Q4</c:v>
                </c:pt>
              </c:strCache>
            </c:strRef>
          </c:cat>
          <c:val>
            <c:numRef>
              <c:f>'Գծապատկեր Ն.1.7.'!$I$2:$I$65</c:f>
              <c:numCache>
                <c:formatCode>0</c:formatCode>
                <c:ptCount val="64"/>
                <c:pt idx="0">
                  <c:v>266.895841606006</c:v>
                </c:pt>
                <c:pt idx="1">
                  <c:v>268.872226232701</c:v>
                </c:pt>
                <c:pt idx="2">
                  <c:v>270.94926398959899</c:v>
                </c:pt>
                <c:pt idx="3">
                  <c:v>273.11269295599402</c:v>
                </c:pt>
                <c:pt idx="4">
                  <c:v>275.35182237809198</c:v>
                </c:pt>
                <c:pt idx="5">
                  <c:v>277.65643116447501</c:v>
                </c:pt>
                <c:pt idx="6">
                  <c:v>280.01856985966299</c:v>
                </c:pt>
                <c:pt idx="7">
                  <c:v>282.43043302645299</c:v>
                </c:pt>
                <c:pt idx="8">
                  <c:v>284.88488800613601</c:v>
                </c:pt>
                <c:pt idx="9">
                  <c:v>287.37815356118102</c:v>
                </c:pt>
                <c:pt idx="10">
                  <c:v>289.907064236716</c:v>
                </c:pt>
                <c:pt idx="11">
                  <c:v>292.467025633324</c:v>
                </c:pt>
                <c:pt idx="12">
                  <c:v>295.05698032913398</c:v>
                </c:pt>
                <c:pt idx="13">
                  <c:v>297.67988758756701</c:v>
                </c:pt>
                <c:pt idx="14">
                  <c:v>300.337272256262</c:v>
                </c:pt>
                <c:pt idx="15">
                  <c:v>303.03037434309999</c:v>
                </c:pt>
                <c:pt idx="16">
                  <c:v>305.76612612385202</c:v>
                </c:pt>
                <c:pt idx="17">
                  <c:v>308.55198438966499</c:v>
                </c:pt>
                <c:pt idx="18">
                  <c:v>311.39223343750098</c:v>
                </c:pt>
                <c:pt idx="19">
                  <c:v>314.28699845658599</c:v>
                </c:pt>
                <c:pt idx="20">
                  <c:v>317.23275941915801</c:v>
                </c:pt>
                <c:pt idx="21">
                  <c:v>320.21876737769497</c:v>
                </c:pt>
                <c:pt idx="22">
                  <c:v>323.23300290397498</c:v>
                </c:pt>
                <c:pt idx="23">
                  <c:v>326.263238259253</c:v>
                </c:pt>
                <c:pt idx="24">
                  <c:v>329.29826227985501</c:v>
                </c:pt>
                <c:pt idx="25">
                  <c:v>332.33301207128397</c:v>
                </c:pt>
                <c:pt idx="26">
                  <c:v>335.36927705551</c:v>
                </c:pt>
                <c:pt idx="27">
                  <c:v>338.41509596744601</c:v>
                </c:pt>
                <c:pt idx="28">
                  <c:v>341.48089620296798</c:v>
                </c:pt>
                <c:pt idx="29">
                  <c:v>344.55422426879466</c:v>
                </c:pt>
                <c:pt idx="30">
                  <c:v>347.65521228721377</c:v>
                </c:pt>
                <c:pt idx="31">
                  <c:v>350.78410919779867</c:v>
                </c:pt>
                <c:pt idx="32">
                  <c:v>353.94116618057882</c:v>
                </c:pt>
                <c:pt idx="33">
                  <c:v>343.32293119516146</c:v>
                </c:pt>
                <c:pt idx="34">
                  <c:v>346.41283757591788</c:v>
                </c:pt>
                <c:pt idx="35">
                  <c:v>349.53055311410111</c:v>
                </c:pt>
                <c:pt idx="36">
                  <c:v>352.67632809212796</c:v>
                </c:pt>
                <c:pt idx="37">
                  <c:v>355.85041504495706</c:v>
                </c:pt>
                <c:pt idx="38">
                  <c:v>359.05306878036163</c:v>
                </c:pt>
                <c:pt idx="39">
                  <c:v>362.28454639938485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F75-4B06-938D-4EF9FE5D71A8}"/>
            </c:ext>
          </c:extLst>
        </c:ser>
        <c:ser>
          <c:idx val="2"/>
          <c:order val="2"/>
          <c:tx>
            <c:strRef>
              <c:f>'Գծապատկեր Ն.1.7.'!$J$1</c:f>
              <c:strCache>
                <c:ptCount val="1"/>
                <c:pt idx="0">
                  <c:v>Մինչհակամարտության աճի միտում</c:v>
                </c:pt>
              </c:strCache>
            </c:strRef>
          </c:tx>
          <c:spPr>
            <a:ln w="28575" cap="rnd">
              <a:solidFill>
                <a:sysClr val="windowText" lastClr="000000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'Գծապատկեր Ն.1.7.'!$G$2:$G$65</c:f>
              <c:strCache>
                <c:ptCount val="64"/>
                <c:pt idx="0">
                  <c:v>2012Q1</c:v>
                </c:pt>
                <c:pt idx="1">
                  <c:v>2012Q2</c:v>
                </c:pt>
                <c:pt idx="2">
                  <c:v>2012Q3</c:v>
                </c:pt>
                <c:pt idx="3">
                  <c:v>2012Q4</c:v>
                </c:pt>
                <c:pt idx="4">
                  <c:v>2013Q1</c:v>
                </c:pt>
                <c:pt idx="5">
                  <c:v>2013Q2</c:v>
                </c:pt>
                <c:pt idx="6">
                  <c:v>2013Q3</c:v>
                </c:pt>
                <c:pt idx="7">
                  <c:v>2013Q4</c:v>
                </c:pt>
                <c:pt idx="8">
                  <c:v>2014Q1</c:v>
                </c:pt>
                <c:pt idx="9">
                  <c:v>2014Q2</c:v>
                </c:pt>
                <c:pt idx="10">
                  <c:v>2014Q3</c:v>
                </c:pt>
                <c:pt idx="11">
                  <c:v>2014Q4</c:v>
                </c:pt>
                <c:pt idx="12">
                  <c:v>2015Q1</c:v>
                </c:pt>
                <c:pt idx="13">
                  <c:v>2015Q2</c:v>
                </c:pt>
                <c:pt idx="14">
                  <c:v>2015Q3</c:v>
                </c:pt>
                <c:pt idx="15">
                  <c:v>2015Q4</c:v>
                </c:pt>
                <c:pt idx="16">
                  <c:v>2016Q1</c:v>
                </c:pt>
                <c:pt idx="17">
                  <c:v>2016Q2</c:v>
                </c:pt>
                <c:pt idx="18">
                  <c:v>2016Q3</c:v>
                </c:pt>
                <c:pt idx="19">
                  <c:v>2016Q4</c:v>
                </c:pt>
                <c:pt idx="20">
                  <c:v>2017Q1</c:v>
                </c:pt>
                <c:pt idx="21">
                  <c:v>2017Q2</c:v>
                </c:pt>
                <c:pt idx="22">
                  <c:v>2017Q3</c:v>
                </c:pt>
                <c:pt idx="23">
                  <c:v>2017Q4</c:v>
                </c:pt>
                <c:pt idx="24">
                  <c:v>2018Q1</c:v>
                </c:pt>
                <c:pt idx="25">
                  <c:v>2018Q2</c:v>
                </c:pt>
                <c:pt idx="26">
                  <c:v>2018Q3</c:v>
                </c:pt>
                <c:pt idx="27">
                  <c:v>2018Q4</c:v>
                </c:pt>
                <c:pt idx="28">
                  <c:v>2019Q1</c:v>
                </c:pt>
                <c:pt idx="29">
                  <c:v>2019Q2</c:v>
                </c:pt>
                <c:pt idx="30">
                  <c:v>2019Q3</c:v>
                </c:pt>
                <c:pt idx="31">
                  <c:v>2019Q4</c:v>
                </c:pt>
                <c:pt idx="32">
                  <c:v>2020Q1</c:v>
                </c:pt>
                <c:pt idx="33">
                  <c:v>2020Q2</c:v>
                </c:pt>
                <c:pt idx="34">
                  <c:v>2020Q3</c:v>
                </c:pt>
                <c:pt idx="35">
                  <c:v>2020Q4</c:v>
                </c:pt>
                <c:pt idx="36">
                  <c:v>2021Q1</c:v>
                </c:pt>
                <c:pt idx="37">
                  <c:v>2021Q2</c:v>
                </c:pt>
                <c:pt idx="38">
                  <c:v>2021Q3</c:v>
                </c:pt>
                <c:pt idx="39">
                  <c:v>2021Q4</c:v>
                </c:pt>
                <c:pt idx="40">
                  <c:v>2022Q1</c:v>
                </c:pt>
                <c:pt idx="41">
                  <c:v>2022Q2</c:v>
                </c:pt>
                <c:pt idx="42">
                  <c:v>2022Q3</c:v>
                </c:pt>
                <c:pt idx="43">
                  <c:v>2022Q4</c:v>
                </c:pt>
                <c:pt idx="44">
                  <c:v>2023Q1</c:v>
                </c:pt>
                <c:pt idx="45">
                  <c:v>2023Q2</c:v>
                </c:pt>
                <c:pt idx="46">
                  <c:v>2023Q3</c:v>
                </c:pt>
                <c:pt idx="47">
                  <c:v>2023Q4</c:v>
                </c:pt>
                <c:pt idx="48">
                  <c:v>2024Q1</c:v>
                </c:pt>
                <c:pt idx="49">
                  <c:v>2024Q2</c:v>
                </c:pt>
                <c:pt idx="50">
                  <c:v>2024Q3</c:v>
                </c:pt>
                <c:pt idx="51">
                  <c:v>2024Q4</c:v>
                </c:pt>
                <c:pt idx="52">
                  <c:v>2025Q1</c:v>
                </c:pt>
                <c:pt idx="53">
                  <c:v>2025Q2</c:v>
                </c:pt>
                <c:pt idx="54">
                  <c:v>2025Q3</c:v>
                </c:pt>
                <c:pt idx="55">
                  <c:v>2025Q4</c:v>
                </c:pt>
                <c:pt idx="56">
                  <c:v>2026Q1</c:v>
                </c:pt>
                <c:pt idx="57">
                  <c:v>2026Q2</c:v>
                </c:pt>
                <c:pt idx="58">
                  <c:v>2026Q3</c:v>
                </c:pt>
                <c:pt idx="59">
                  <c:v>2026Q4</c:v>
                </c:pt>
                <c:pt idx="60">
                  <c:v>2027Q1</c:v>
                </c:pt>
                <c:pt idx="61">
                  <c:v>2027Q2</c:v>
                </c:pt>
                <c:pt idx="62">
                  <c:v>2027Q3</c:v>
                </c:pt>
                <c:pt idx="63">
                  <c:v>2027Q4</c:v>
                </c:pt>
              </c:strCache>
            </c:strRef>
          </c:cat>
          <c:val>
            <c:numRef>
              <c:f>'Գծապատկեր Ն.1.7.'!$J$2:$J$65</c:f>
              <c:numCache>
                <c:formatCode>0</c:formatCode>
                <c:ptCount val="64"/>
                <c:pt idx="40">
                  <c:v>365.90739186337868</c:v>
                </c:pt>
                <c:pt idx="41">
                  <c:v>369.56646578201247</c:v>
                </c:pt>
                <c:pt idx="42">
                  <c:v>373.26213043983262</c:v>
                </c:pt>
                <c:pt idx="43">
                  <c:v>376.99475174423094</c:v>
                </c:pt>
                <c:pt idx="44">
                  <c:v>380.76469926167323</c:v>
                </c:pt>
                <c:pt idx="45">
                  <c:v>384.57234625428998</c:v>
                </c:pt>
                <c:pt idx="46">
                  <c:v>388.41806971683286</c:v>
                </c:pt>
                <c:pt idx="47">
                  <c:v>392.30225041400121</c:v>
                </c:pt>
                <c:pt idx="48">
                  <c:v>396.22527291814123</c:v>
                </c:pt>
                <c:pt idx="49">
                  <c:v>400.18752564732267</c:v>
                </c:pt>
                <c:pt idx="50">
                  <c:v>404.1894009037959</c:v>
                </c:pt>
                <c:pt idx="51">
                  <c:v>408.23129491283385</c:v>
                </c:pt>
                <c:pt idx="52">
                  <c:v>412.31360786196217</c:v>
                </c:pt>
                <c:pt idx="53">
                  <c:v>416.43674394058178</c:v>
                </c:pt>
                <c:pt idx="54">
                  <c:v>420.60111137998757</c:v>
                </c:pt>
                <c:pt idx="55">
                  <c:v>424.80712249378746</c:v>
                </c:pt>
                <c:pt idx="56">
                  <c:v>429.05519371872532</c:v>
                </c:pt>
                <c:pt idx="57">
                  <c:v>433.34574565591259</c:v>
                </c:pt>
                <c:pt idx="58">
                  <c:v>437.67920311247173</c:v>
                </c:pt>
                <c:pt idx="59">
                  <c:v>442.05599514359642</c:v>
                </c:pt>
                <c:pt idx="60">
                  <c:v>446.47655509503238</c:v>
                </c:pt>
                <c:pt idx="61">
                  <c:v>450.94132064598273</c:v>
                </c:pt>
                <c:pt idx="62">
                  <c:v>455.45073385244257</c:v>
                </c:pt>
                <c:pt idx="63">
                  <c:v>460.00524119096701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F75-4B06-938D-4EF9FE5D71A8}"/>
            </c:ext>
          </c:extLst>
        </c:ser>
        <c:ser>
          <c:idx val="3"/>
          <c:order val="3"/>
          <c:tx>
            <c:strRef>
              <c:f>'Գծապատկեր Ն.1.7.'!$K$1</c:f>
              <c:strCache>
                <c:ptCount val="1"/>
                <c:pt idx="0">
                  <c:v>Սցենար 3. Բարձր երկարաժամկետ արտադրողականություն</c:v>
                </c:pt>
              </c:strCache>
            </c:strRef>
          </c:tx>
          <c:spPr>
            <a:ln w="28575" cap="rnd">
              <a:solidFill>
                <a:srgbClr val="0070C0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'Գծապատկեր Ն.1.7.'!$G$2:$G$65</c:f>
              <c:strCache>
                <c:ptCount val="64"/>
                <c:pt idx="0">
                  <c:v>2012Q1</c:v>
                </c:pt>
                <c:pt idx="1">
                  <c:v>2012Q2</c:v>
                </c:pt>
                <c:pt idx="2">
                  <c:v>2012Q3</c:v>
                </c:pt>
                <c:pt idx="3">
                  <c:v>2012Q4</c:v>
                </c:pt>
                <c:pt idx="4">
                  <c:v>2013Q1</c:v>
                </c:pt>
                <c:pt idx="5">
                  <c:v>2013Q2</c:v>
                </c:pt>
                <c:pt idx="6">
                  <c:v>2013Q3</c:v>
                </c:pt>
                <c:pt idx="7">
                  <c:v>2013Q4</c:v>
                </c:pt>
                <c:pt idx="8">
                  <c:v>2014Q1</c:v>
                </c:pt>
                <c:pt idx="9">
                  <c:v>2014Q2</c:v>
                </c:pt>
                <c:pt idx="10">
                  <c:v>2014Q3</c:v>
                </c:pt>
                <c:pt idx="11">
                  <c:v>2014Q4</c:v>
                </c:pt>
                <c:pt idx="12">
                  <c:v>2015Q1</c:v>
                </c:pt>
                <c:pt idx="13">
                  <c:v>2015Q2</c:v>
                </c:pt>
                <c:pt idx="14">
                  <c:v>2015Q3</c:v>
                </c:pt>
                <c:pt idx="15">
                  <c:v>2015Q4</c:v>
                </c:pt>
                <c:pt idx="16">
                  <c:v>2016Q1</c:v>
                </c:pt>
                <c:pt idx="17">
                  <c:v>2016Q2</c:v>
                </c:pt>
                <c:pt idx="18">
                  <c:v>2016Q3</c:v>
                </c:pt>
                <c:pt idx="19">
                  <c:v>2016Q4</c:v>
                </c:pt>
                <c:pt idx="20">
                  <c:v>2017Q1</c:v>
                </c:pt>
                <c:pt idx="21">
                  <c:v>2017Q2</c:v>
                </c:pt>
                <c:pt idx="22">
                  <c:v>2017Q3</c:v>
                </c:pt>
                <c:pt idx="23">
                  <c:v>2017Q4</c:v>
                </c:pt>
                <c:pt idx="24">
                  <c:v>2018Q1</c:v>
                </c:pt>
                <c:pt idx="25">
                  <c:v>2018Q2</c:v>
                </c:pt>
                <c:pt idx="26">
                  <c:v>2018Q3</c:v>
                </c:pt>
                <c:pt idx="27">
                  <c:v>2018Q4</c:v>
                </c:pt>
                <c:pt idx="28">
                  <c:v>2019Q1</c:v>
                </c:pt>
                <c:pt idx="29">
                  <c:v>2019Q2</c:v>
                </c:pt>
                <c:pt idx="30">
                  <c:v>2019Q3</c:v>
                </c:pt>
                <c:pt idx="31">
                  <c:v>2019Q4</c:v>
                </c:pt>
                <c:pt idx="32">
                  <c:v>2020Q1</c:v>
                </c:pt>
                <c:pt idx="33">
                  <c:v>2020Q2</c:v>
                </c:pt>
                <c:pt idx="34">
                  <c:v>2020Q3</c:v>
                </c:pt>
                <c:pt idx="35">
                  <c:v>2020Q4</c:v>
                </c:pt>
                <c:pt idx="36">
                  <c:v>2021Q1</c:v>
                </c:pt>
                <c:pt idx="37">
                  <c:v>2021Q2</c:v>
                </c:pt>
                <c:pt idx="38">
                  <c:v>2021Q3</c:v>
                </c:pt>
                <c:pt idx="39">
                  <c:v>2021Q4</c:v>
                </c:pt>
                <c:pt idx="40">
                  <c:v>2022Q1</c:v>
                </c:pt>
                <c:pt idx="41">
                  <c:v>2022Q2</c:v>
                </c:pt>
                <c:pt idx="42">
                  <c:v>2022Q3</c:v>
                </c:pt>
                <c:pt idx="43">
                  <c:v>2022Q4</c:v>
                </c:pt>
                <c:pt idx="44">
                  <c:v>2023Q1</c:v>
                </c:pt>
                <c:pt idx="45">
                  <c:v>2023Q2</c:v>
                </c:pt>
                <c:pt idx="46">
                  <c:v>2023Q3</c:v>
                </c:pt>
                <c:pt idx="47">
                  <c:v>2023Q4</c:v>
                </c:pt>
                <c:pt idx="48">
                  <c:v>2024Q1</c:v>
                </c:pt>
                <c:pt idx="49">
                  <c:v>2024Q2</c:v>
                </c:pt>
                <c:pt idx="50">
                  <c:v>2024Q3</c:v>
                </c:pt>
                <c:pt idx="51">
                  <c:v>2024Q4</c:v>
                </c:pt>
                <c:pt idx="52">
                  <c:v>2025Q1</c:v>
                </c:pt>
                <c:pt idx="53">
                  <c:v>2025Q2</c:v>
                </c:pt>
                <c:pt idx="54">
                  <c:v>2025Q3</c:v>
                </c:pt>
                <c:pt idx="55">
                  <c:v>2025Q4</c:v>
                </c:pt>
                <c:pt idx="56">
                  <c:v>2026Q1</c:v>
                </c:pt>
                <c:pt idx="57">
                  <c:v>2026Q2</c:v>
                </c:pt>
                <c:pt idx="58">
                  <c:v>2026Q3</c:v>
                </c:pt>
                <c:pt idx="59">
                  <c:v>2026Q4</c:v>
                </c:pt>
                <c:pt idx="60">
                  <c:v>2027Q1</c:v>
                </c:pt>
                <c:pt idx="61">
                  <c:v>2027Q2</c:v>
                </c:pt>
                <c:pt idx="62">
                  <c:v>2027Q3</c:v>
                </c:pt>
                <c:pt idx="63">
                  <c:v>2027Q4</c:v>
                </c:pt>
              </c:strCache>
            </c:strRef>
          </c:cat>
          <c:val>
            <c:numRef>
              <c:f>'Գծապատկեր Ն.1.7.'!$K$2:$K$65</c:f>
              <c:numCache>
                <c:formatCode>0.00</c:formatCode>
                <c:ptCount val="64"/>
                <c:pt idx="40" formatCode="0">
                  <c:v>398.51300103932334</c:v>
                </c:pt>
                <c:pt idx="41" formatCode="0">
                  <c:v>404.49069605491314</c:v>
                </c:pt>
                <c:pt idx="42" formatCode="0">
                  <c:v>410.55805649573682</c:v>
                </c:pt>
                <c:pt idx="43" formatCode="0">
                  <c:v>416.71642734317282</c:v>
                </c:pt>
                <c:pt idx="44" formatCode="0">
                  <c:v>422.96717375332037</c:v>
                </c:pt>
                <c:pt idx="45" formatCode="0">
                  <c:v>429.31168135962014</c:v>
                </c:pt>
                <c:pt idx="46" formatCode="0">
                  <c:v>435.75135658001437</c:v>
                </c:pt>
                <c:pt idx="47" formatCode="0">
                  <c:v>442.28762692871453</c:v>
                </c:pt>
                <c:pt idx="48" formatCode="0">
                  <c:v>448.92194133264519</c:v>
                </c:pt>
                <c:pt idx="49" formatCode="0">
                  <c:v>455.65577045263484</c:v>
                </c:pt>
                <c:pt idx="50" formatCode="0">
                  <c:v>462.49060700942431</c:v>
                </c:pt>
                <c:pt idx="51" formatCode="0">
                  <c:v>469.42796611456561</c:v>
                </c:pt>
                <c:pt idx="52" formatCode="0">
                  <c:v>476.46938560628405</c:v>
                </c:pt>
                <c:pt idx="53" formatCode="0">
                  <c:v>483.61642639037825</c:v>
                </c:pt>
                <c:pt idx="54" formatCode="0">
                  <c:v>490.87067278623385</c:v>
                </c:pt>
                <c:pt idx="55" formatCode="0">
                  <c:v>498.2337328780273</c:v>
                </c:pt>
                <c:pt idx="56" formatCode="0">
                  <c:v>505.70723887119766</c:v>
                </c:pt>
                <c:pt idx="57" formatCode="0">
                  <c:v>513.2928474542656</c:v>
                </c:pt>
                <c:pt idx="58" formatCode="0">
                  <c:v>520.99224016607957</c:v>
                </c:pt>
                <c:pt idx="59" formatCode="0">
                  <c:v>528.8071237685707</c:v>
                </c:pt>
                <c:pt idx="60" formatCode="0">
                  <c:v>536.73923062509925</c:v>
                </c:pt>
                <c:pt idx="61" formatCode="0">
                  <c:v>544.79031908447564</c:v>
                </c:pt>
                <c:pt idx="62" formatCode="0">
                  <c:v>552.96217387074273</c:v>
                </c:pt>
                <c:pt idx="63" formatCode="0">
                  <c:v>561.25660647880386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F75-4B06-938D-4EF9FE5D71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91917344"/>
        <c:axId val="991896128"/>
      </c:lineChart>
      <c:catAx>
        <c:axId val="991917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991896128"/>
        <c:crosses val="autoZero"/>
        <c:auto val="1"/>
        <c:lblAlgn val="ctr"/>
        <c:lblOffset val="100"/>
        <c:noMultiLvlLbl val="0"/>
      </c:catAx>
      <c:valAx>
        <c:axId val="991896128"/>
        <c:scaling>
          <c:orientation val="minMax"/>
          <c:min val="25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9919173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10109011373578303"/>
          <c:y val="4.5393700787401584E-2"/>
          <c:w val="0.70059733158355209"/>
          <c:h val="0.2355737532808399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Ն.1.8.'!$B$1</c:f>
              <c:strCache>
                <c:ptCount val="1"/>
                <c:pt idx="0">
                  <c:v> Գրանցված ոչ ռեզիդենտ աշխատողների քանակ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Ն.1.8.'!$A$2:$A$44</c:f>
              <c:strCache>
                <c:ptCount val="43"/>
                <c:pt idx="0">
                  <c:v>2021-01</c:v>
                </c:pt>
                <c:pt idx="1">
                  <c:v>2021-02</c:v>
                </c:pt>
                <c:pt idx="2">
                  <c:v>2021-03</c:v>
                </c:pt>
                <c:pt idx="3">
                  <c:v>2021-04</c:v>
                </c:pt>
                <c:pt idx="4">
                  <c:v>2021-05</c:v>
                </c:pt>
                <c:pt idx="5">
                  <c:v>2021-06</c:v>
                </c:pt>
                <c:pt idx="6">
                  <c:v>2021-07</c:v>
                </c:pt>
                <c:pt idx="7">
                  <c:v>2021-08</c:v>
                </c:pt>
                <c:pt idx="8">
                  <c:v>2021-09</c:v>
                </c:pt>
                <c:pt idx="9">
                  <c:v>2021-10</c:v>
                </c:pt>
                <c:pt idx="10">
                  <c:v>2021-11</c:v>
                </c:pt>
                <c:pt idx="11">
                  <c:v>2021-12</c:v>
                </c:pt>
                <c:pt idx="12">
                  <c:v>2022-01</c:v>
                </c:pt>
                <c:pt idx="13">
                  <c:v>2022-02</c:v>
                </c:pt>
                <c:pt idx="14">
                  <c:v>2022-03</c:v>
                </c:pt>
                <c:pt idx="15">
                  <c:v>2022-04</c:v>
                </c:pt>
                <c:pt idx="16">
                  <c:v>2022-05</c:v>
                </c:pt>
                <c:pt idx="17">
                  <c:v>2022-06</c:v>
                </c:pt>
                <c:pt idx="18">
                  <c:v>2022-07</c:v>
                </c:pt>
                <c:pt idx="19">
                  <c:v>2022-08</c:v>
                </c:pt>
                <c:pt idx="20">
                  <c:v>2022-09</c:v>
                </c:pt>
                <c:pt idx="21">
                  <c:v>2022-10</c:v>
                </c:pt>
                <c:pt idx="22">
                  <c:v>2022-11</c:v>
                </c:pt>
                <c:pt idx="23">
                  <c:v>2022-12</c:v>
                </c:pt>
                <c:pt idx="24">
                  <c:v>2023-01</c:v>
                </c:pt>
                <c:pt idx="25">
                  <c:v>2023-02</c:v>
                </c:pt>
                <c:pt idx="26">
                  <c:v>2023-03</c:v>
                </c:pt>
                <c:pt idx="27">
                  <c:v>2023-04</c:v>
                </c:pt>
                <c:pt idx="28">
                  <c:v>2023-05</c:v>
                </c:pt>
                <c:pt idx="29">
                  <c:v>2023-06</c:v>
                </c:pt>
                <c:pt idx="30">
                  <c:v>2023-07</c:v>
                </c:pt>
                <c:pt idx="31">
                  <c:v>2023-08</c:v>
                </c:pt>
                <c:pt idx="32">
                  <c:v>2023-09</c:v>
                </c:pt>
                <c:pt idx="33">
                  <c:v>2023-10</c:v>
                </c:pt>
                <c:pt idx="34">
                  <c:v>2023-11</c:v>
                </c:pt>
                <c:pt idx="35">
                  <c:v>2023-12</c:v>
                </c:pt>
                <c:pt idx="36">
                  <c:v>2024-01</c:v>
                </c:pt>
                <c:pt idx="37">
                  <c:v>2024-02</c:v>
                </c:pt>
                <c:pt idx="38">
                  <c:v>2024-03</c:v>
                </c:pt>
                <c:pt idx="39">
                  <c:v>2024-04</c:v>
                </c:pt>
                <c:pt idx="40">
                  <c:v>2024-05</c:v>
                </c:pt>
                <c:pt idx="41">
                  <c:v>2024-06</c:v>
                </c:pt>
                <c:pt idx="42">
                  <c:v>2024-07</c:v>
                </c:pt>
              </c:strCache>
            </c:strRef>
          </c:cat>
          <c:val>
            <c:numRef>
              <c:f>'Գծապատկեր Ն.1.8.'!$B$2:$B$44</c:f>
              <c:numCache>
                <c:formatCode>General</c:formatCode>
                <c:ptCount val="43"/>
                <c:pt idx="0">
                  <c:v>4.891</c:v>
                </c:pt>
                <c:pt idx="1">
                  <c:v>4.9269999999999996</c:v>
                </c:pt>
                <c:pt idx="2">
                  <c:v>4.9850000000000003</c:v>
                </c:pt>
                <c:pt idx="3">
                  <c:v>5.0599999999999996</c:v>
                </c:pt>
                <c:pt idx="4">
                  <c:v>5.1109999999999998</c:v>
                </c:pt>
                <c:pt idx="5">
                  <c:v>5.1449999999999996</c:v>
                </c:pt>
                <c:pt idx="6">
                  <c:v>5.1369999999999996</c:v>
                </c:pt>
                <c:pt idx="7">
                  <c:v>5.2220000000000004</c:v>
                </c:pt>
                <c:pt idx="8">
                  <c:v>5.3769999999999998</c:v>
                </c:pt>
                <c:pt idx="9">
                  <c:v>5.4390000000000001</c:v>
                </c:pt>
                <c:pt idx="10">
                  <c:v>5.5149999999999997</c:v>
                </c:pt>
                <c:pt idx="11">
                  <c:v>5.532</c:v>
                </c:pt>
                <c:pt idx="12">
                  <c:v>5.6219999999999999</c:v>
                </c:pt>
                <c:pt idx="13">
                  <c:v>5.7290000000000001</c:v>
                </c:pt>
                <c:pt idx="14">
                  <c:v>6.4610000000000003</c:v>
                </c:pt>
                <c:pt idx="15">
                  <c:v>8.0709999999999997</c:v>
                </c:pt>
                <c:pt idx="16">
                  <c:v>9.3109999999999999</c:v>
                </c:pt>
                <c:pt idx="17">
                  <c:v>11.003</c:v>
                </c:pt>
                <c:pt idx="18">
                  <c:v>12.081</c:v>
                </c:pt>
                <c:pt idx="19">
                  <c:v>12.462</c:v>
                </c:pt>
                <c:pt idx="20">
                  <c:v>12.7</c:v>
                </c:pt>
                <c:pt idx="21">
                  <c:v>13.786</c:v>
                </c:pt>
                <c:pt idx="22">
                  <c:v>14.958</c:v>
                </c:pt>
                <c:pt idx="23">
                  <c:v>15.733000000000001</c:v>
                </c:pt>
                <c:pt idx="24">
                  <c:v>16.402999999999999</c:v>
                </c:pt>
                <c:pt idx="25">
                  <c:v>17.062000000000001</c:v>
                </c:pt>
                <c:pt idx="26">
                  <c:v>17.687000000000001</c:v>
                </c:pt>
                <c:pt idx="27">
                  <c:v>18.16</c:v>
                </c:pt>
                <c:pt idx="28">
                  <c:v>18.541</c:v>
                </c:pt>
                <c:pt idx="29">
                  <c:v>18.738</c:v>
                </c:pt>
                <c:pt idx="30">
                  <c:v>18.829999999999998</c:v>
                </c:pt>
                <c:pt idx="31">
                  <c:v>18.975999999999999</c:v>
                </c:pt>
                <c:pt idx="32">
                  <c:v>19.305</c:v>
                </c:pt>
                <c:pt idx="33">
                  <c:v>19.503</c:v>
                </c:pt>
                <c:pt idx="34">
                  <c:v>19.616</c:v>
                </c:pt>
                <c:pt idx="35">
                  <c:v>19.526</c:v>
                </c:pt>
                <c:pt idx="36">
                  <c:v>19.581</c:v>
                </c:pt>
                <c:pt idx="37">
                  <c:v>19.588000000000001</c:v>
                </c:pt>
                <c:pt idx="38">
                  <c:v>19.454000000000001</c:v>
                </c:pt>
                <c:pt idx="39">
                  <c:v>19.468</c:v>
                </c:pt>
                <c:pt idx="40">
                  <c:v>19.265000000000001</c:v>
                </c:pt>
                <c:pt idx="41">
                  <c:v>19.143000000000001</c:v>
                </c:pt>
                <c:pt idx="42">
                  <c:v>19.010000000000002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57F-4ECF-8F7F-E8010EADA7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81720175"/>
        <c:axId val="781724335"/>
      </c:lineChart>
      <c:catAx>
        <c:axId val="7817201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81724335"/>
        <c:crosses val="autoZero"/>
        <c:auto val="1"/>
        <c:lblAlgn val="ctr"/>
        <c:lblOffset val="100"/>
        <c:noMultiLvlLbl val="0"/>
      </c:catAx>
      <c:valAx>
        <c:axId val="781724335"/>
        <c:scaling>
          <c:orientation val="minMax"/>
          <c:min val="4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817201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137357830271217E-2"/>
          <c:y val="4.8888888888888891E-2"/>
          <c:w val="0.89401071741032367"/>
          <c:h val="0.69409378827646551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3.Գ.1'!$B$1</c:f>
              <c:strCache>
                <c:ptCount val="1"/>
                <c:pt idx="0">
                  <c:v>Գործազրկության մակարդակ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3.Գ.1'!$A$2:$A$30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'Գծապատկեր 3.Գ.1'!$B$2:$B$30</c:f>
              <c:numCache>
                <c:formatCode>General</c:formatCode>
                <c:ptCount val="29"/>
                <c:pt idx="0">
                  <c:v>21.8</c:v>
                </c:pt>
                <c:pt idx="1">
                  <c:v>20.5</c:v>
                </c:pt>
                <c:pt idx="2">
                  <c:v>19.899999999999999</c:v>
                </c:pt>
                <c:pt idx="3">
                  <c:v>20.6</c:v>
                </c:pt>
                <c:pt idx="4">
                  <c:v>20</c:v>
                </c:pt>
                <c:pt idx="5">
                  <c:v>19.399999999999999</c:v>
                </c:pt>
                <c:pt idx="6">
                  <c:v>17.600000000000001</c:v>
                </c:pt>
                <c:pt idx="7">
                  <c:v>18.399999999999999</c:v>
                </c:pt>
                <c:pt idx="8">
                  <c:v>21.5</c:v>
                </c:pt>
                <c:pt idx="9">
                  <c:v>16.899999999999999</c:v>
                </c:pt>
                <c:pt idx="10">
                  <c:v>17.399999999999999</c:v>
                </c:pt>
                <c:pt idx="11">
                  <c:v>17.2</c:v>
                </c:pt>
                <c:pt idx="12">
                  <c:v>19.7</c:v>
                </c:pt>
                <c:pt idx="13">
                  <c:v>17.5</c:v>
                </c:pt>
                <c:pt idx="14">
                  <c:v>18.100000000000001</c:v>
                </c:pt>
                <c:pt idx="15">
                  <c:v>16</c:v>
                </c:pt>
                <c:pt idx="16">
                  <c:v>16.7</c:v>
                </c:pt>
                <c:pt idx="17">
                  <c:v>14.5</c:v>
                </c:pt>
                <c:pt idx="18">
                  <c:v>15</c:v>
                </c:pt>
                <c:pt idx="19">
                  <c:v>14.3</c:v>
                </c:pt>
                <c:pt idx="20">
                  <c:v>14.8</c:v>
                </c:pt>
                <c:pt idx="21">
                  <c:v>13</c:v>
                </c:pt>
                <c:pt idx="22">
                  <c:v>11.6</c:v>
                </c:pt>
                <c:pt idx="23">
                  <c:v>12.7</c:v>
                </c:pt>
                <c:pt idx="24">
                  <c:v>13.7</c:v>
                </c:pt>
                <c:pt idx="25">
                  <c:v>11.7</c:v>
                </c:pt>
                <c:pt idx="26">
                  <c:v>12</c:v>
                </c:pt>
                <c:pt idx="27">
                  <c:v>13.1</c:v>
                </c:pt>
                <c:pt idx="28">
                  <c:v>15.5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6AB-4DF0-8FA2-2A789C97DB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7917672"/>
        <c:axId val="597466800"/>
      </c:lineChart>
      <c:lineChart>
        <c:grouping val="standard"/>
        <c:varyColors val="0"/>
        <c:ser>
          <c:idx val="1"/>
          <c:order val="1"/>
          <c:tx>
            <c:strRef>
              <c:f>'Գծապատկեր 3.Գ.1'!$C$1</c:f>
              <c:strCache>
                <c:ptCount val="1"/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3.Գ.1'!$A$2:$A$30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'Գծապատկեր 3.Գ.1'!$C$2:$C$30</c:f>
              <c:numCache>
                <c:formatCode>General</c:formatCode>
                <c:ptCount val="29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6AB-4DF0-8FA2-2A789C97DB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7467192"/>
        <c:axId val="597462880"/>
      </c:lineChart>
      <c:catAx>
        <c:axId val="607917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7466800"/>
        <c:crosses val="autoZero"/>
        <c:auto val="1"/>
        <c:lblAlgn val="ctr"/>
        <c:lblOffset val="100"/>
        <c:noMultiLvlLbl val="0"/>
      </c:catAx>
      <c:valAx>
        <c:axId val="597466800"/>
        <c:scaling>
          <c:orientation val="minMax"/>
          <c:max val="22"/>
          <c:min val="1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917672"/>
        <c:crosses val="autoZero"/>
        <c:crossBetween val="between"/>
      </c:valAx>
      <c:valAx>
        <c:axId val="597462880"/>
        <c:scaling>
          <c:orientation val="minMax"/>
          <c:max val="22"/>
          <c:min val="1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7467192"/>
        <c:crosses val="max"/>
        <c:crossBetween val="between"/>
      </c:valAx>
      <c:catAx>
        <c:axId val="5974671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974628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egendEntry>
        <c:idx val="1"/>
        <c:delete val="1"/>
      </c:legendEntry>
      <c:layout>
        <c:manualLayout>
          <c:xMode val="edge"/>
          <c:yMode val="edge"/>
          <c:x val="6.8541557305336828E-2"/>
          <c:y val="0.90664916885389324"/>
          <c:w val="0.85645844269466309"/>
          <c:h val="6.225721784776903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'Գծապատկեր 3.Գ.2'!$B$1</c:f>
              <c:strCache>
                <c:ptCount val="1"/>
                <c:pt idx="0">
                  <c:v>2024Q1/2023Q1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2"/>
              <c:layout>
                <c:manualLayout>
                  <c:x val="-0.1583326771653543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E40-4C30-9CC1-6836A8781AC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rgbClr val="00163B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'Գծապատկեր 3.Գ.2'!$A$2:$A$6</c:f>
              <c:strCache>
                <c:ptCount val="5"/>
                <c:pt idx="0">
                  <c:v>Աշխատուժից դուրս բնակչություն</c:v>
                </c:pt>
                <c:pt idx="1">
                  <c:v>Գործազուրկներ</c:v>
                </c:pt>
                <c:pt idx="2">
                  <c:v>Զբաղվածներ</c:v>
                </c:pt>
                <c:pt idx="3">
                  <c:v>Աշխատուժի առաջարկ</c:v>
                </c:pt>
                <c:pt idx="4">
                  <c:v>Աշխատանքային ռեսուրսներ</c:v>
                </c:pt>
              </c:strCache>
            </c:strRef>
          </c:cat>
          <c:val>
            <c:numRef>
              <c:f>'Գծապատկեր 3.Գ.2'!$B$2:$B$6</c:f>
              <c:numCache>
                <c:formatCode>General</c:formatCode>
                <c:ptCount val="5"/>
                <c:pt idx="0">
                  <c:v>60.3</c:v>
                </c:pt>
                <c:pt idx="1">
                  <c:v>24.8</c:v>
                </c:pt>
                <c:pt idx="2">
                  <c:v>-13.3</c:v>
                </c:pt>
                <c:pt idx="3">
                  <c:v>11.4</c:v>
                </c:pt>
                <c:pt idx="4">
                  <c:v>71.8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40-4C30-9CC1-6836A8781A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97460920"/>
        <c:axId val="597468760"/>
      </c:barChart>
      <c:catAx>
        <c:axId val="5974609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7468760"/>
        <c:crosses val="autoZero"/>
        <c:auto val="1"/>
        <c:lblAlgn val="ctr"/>
        <c:lblOffset val="100"/>
        <c:noMultiLvlLbl val="0"/>
      </c:catAx>
      <c:valAx>
        <c:axId val="597468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74609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700481189851268"/>
          <c:y val="5.0925925925925923E-2"/>
          <c:w val="0.76599037620297461"/>
          <c:h val="0.80428988043161276"/>
        </c:manualLayout>
      </c:layout>
      <c:areaChart>
        <c:grouping val="standard"/>
        <c:varyColors val="0"/>
        <c:ser>
          <c:idx val="2"/>
          <c:order val="2"/>
          <c:tx>
            <c:strRef>
              <c:f>'Գծապատկեր 3.Գ.3'!$A$4</c:f>
              <c:strCache>
                <c:ptCount val="1"/>
                <c:pt idx="0">
                  <c:v>Հարաբերական աշխատավարձ, %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numRef>
              <c:f>'Գծապատկեր 3.Գ.3'!$B$1:$BZ$1</c:f>
              <c:numCache>
                <c:formatCode>mmm\-yy</c:formatCode>
                <c:ptCount val="77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</c:numCache>
            </c:numRef>
          </c:cat>
          <c:val>
            <c:numRef>
              <c:f>'Գծապատկեր 3.Գ.3'!$B$4:$BZ$4</c:f>
              <c:numCache>
                <c:formatCode>0</c:formatCode>
                <c:ptCount val="77"/>
                <c:pt idx="0">
                  <c:v>65.693281364928282</c:v>
                </c:pt>
                <c:pt idx="1">
                  <c:v>60.689336463971387</c:v>
                </c:pt>
                <c:pt idx="2">
                  <c:v>69.6302783089819</c:v>
                </c:pt>
                <c:pt idx="3">
                  <c:v>58.951292005821472</c:v>
                </c:pt>
                <c:pt idx="4">
                  <c:v>55.404234461741737</c:v>
                </c:pt>
                <c:pt idx="5">
                  <c:v>55.944356418743013</c:v>
                </c:pt>
                <c:pt idx="6">
                  <c:v>65.873846114057784</c:v>
                </c:pt>
                <c:pt idx="7">
                  <c:v>58.73329782295346</c:v>
                </c:pt>
                <c:pt idx="8">
                  <c:v>47.40231813834086</c:v>
                </c:pt>
                <c:pt idx="9">
                  <c:v>53.687139775176576</c:v>
                </c:pt>
                <c:pt idx="10">
                  <c:v>54.422250282810978</c:v>
                </c:pt>
                <c:pt idx="11">
                  <c:v>58.154579122464611</c:v>
                </c:pt>
                <c:pt idx="12">
                  <c:v>56.483640419260496</c:v>
                </c:pt>
                <c:pt idx="13">
                  <c:v>48.526890477870069</c:v>
                </c:pt>
                <c:pt idx="14">
                  <c:v>66.180069599801129</c:v>
                </c:pt>
                <c:pt idx="15">
                  <c:v>69.232596086145037</c:v>
                </c:pt>
                <c:pt idx="16">
                  <c:v>64.570351182083527</c:v>
                </c:pt>
                <c:pt idx="17">
                  <c:v>75.841590028037842</c:v>
                </c:pt>
                <c:pt idx="18">
                  <c:v>76.878579316851216</c:v>
                </c:pt>
                <c:pt idx="19">
                  <c:v>66.707343776226821</c:v>
                </c:pt>
                <c:pt idx="20">
                  <c:v>65.618280111589598</c:v>
                </c:pt>
                <c:pt idx="21">
                  <c:v>70.049969681496123</c:v>
                </c:pt>
                <c:pt idx="22">
                  <c:v>68.605819033582463</c:v>
                </c:pt>
                <c:pt idx="23">
                  <c:v>87.037151738877014</c:v>
                </c:pt>
                <c:pt idx="24">
                  <c:v>57.688726351884981</c:v>
                </c:pt>
                <c:pt idx="25">
                  <c:v>51.857660415490244</c:v>
                </c:pt>
                <c:pt idx="26">
                  <c:v>47.660144812587987</c:v>
                </c:pt>
                <c:pt idx="27">
                  <c:v>46.30414268774274</c:v>
                </c:pt>
                <c:pt idx="28">
                  <c:v>35.802950127965715</c:v>
                </c:pt>
                <c:pt idx="29">
                  <c:v>45.217118705939811</c:v>
                </c:pt>
                <c:pt idx="30">
                  <c:v>41.512704397619956</c:v>
                </c:pt>
                <c:pt idx="31">
                  <c:v>33.933476193665058</c:v>
                </c:pt>
                <c:pt idx="32">
                  <c:v>35.256373235851697</c:v>
                </c:pt>
                <c:pt idx="33">
                  <c:v>41.671752166244914</c:v>
                </c:pt>
                <c:pt idx="34">
                  <c:v>43.013900462846749</c:v>
                </c:pt>
                <c:pt idx="35">
                  <c:v>82.619501944397484</c:v>
                </c:pt>
                <c:pt idx="36">
                  <c:v>57.206090174966334</c:v>
                </c:pt>
                <c:pt idx="37">
                  <c:v>64.816627556151531</c:v>
                </c:pt>
                <c:pt idx="38">
                  <c:v>77.942464821476648</c:v>
                </c:pt>
                <c:pt idx="39">
                  <c:v>69.844815283635768</c:v>
                </c:pt>
                <c:pt idx="40">
                  <c:v>61.504931582330784</c:v>
                </c:pt>
                <c:pt idx="41">
                  <c:v>68.512926460672844</c:v>
                </c:pt>
                <c:pt idx="42">
                  <c:v>61.222175320644425</c:v>
                </c:pt>
                <c:pt idx="43">
                  <c:v>60.089388139434732</c:v>
                </c:pt>
                <c:pt idx="44">
                  <c:v>60.718754262760058</c:v>
                </c:pt>
                <c:pt idx="45">
                  <c:v>71.090672795531901</c:v>
                </c:pt>
                <c:pt idx="46">
                  <c:v>64.324508648545873</c:v>
                </c:pt>
                <c:pt idx="47">
                  <c:v>95.362026994728211</c:v>
                </c:pt>
                <c:pt idx="48">
                  <c:v>53.410865840931024</c:v>
                </c:pt>
                <c:pt idx="49">
                  <c:v>58.107214793603021</c:v>
                </c:pt>
                <c:pt idx="50">
                  <c:v>33.39160255574393</c:v>
                </c:pt>
                <c:pt idx="51">
                  <c:v>62.959249229874501</c:v>
                </c:pt>
                <c:pt idx="52">
                  <c:v>88.179996000000017</c:v>
                </c:pt>
                <c:pt idx="53">
                  <c:v>102.91846685621411</c:v>
                </c:pt>
                <c:pt idx="54">
                  <c:v>85.747032297379661</c:v>
                </c:pt>
                <c:pt idx="55">
                  <c:v>77.016139387177077</c:v>
                </c:pt>
                <c:pt idx="56">
                  <c:v>78.470819792191179</c:v>
                </c:pt>
                <c:pt idx="57">
                  <c:v>62.902819081334314</c:v>
                </c:pt>
                <c:pt idx="58">
                  <c:v>57.746550091661788</c:v>
                </c:pt>
                <c:pt idx="59">
                  <c:v>58.85352347587957</c:v>
                </c:pt>
                <c:pt idx="60">
                  <c:v>35.366206940196179</c:v>
                </c:pt>
                <c:pt idx="61">
                  <c:v>33.847454320717731</c:v>
                </c:pt>
                <c:pt idx="62">
                  <c:v>32.631697082459112</c:v>
                </c:pt>
                <c:pt idx="63">
                  <c:v>27.85838919622519</c:v>
                </c:pt>
                <c:pt idx="64">
                  <c:v>30.41368327366942</c:v>
                </c:pt>
                <c:pt idx="65">
                  <c:v>28.069570208540227</c:v>
                </c:pt>
                <c:pt idx="66">
                  <c:v>18.421906062130233</c:v>
                </c:pt>
                <c:pt idx="67">
                  <c:v>12.628430256458898</c:v>
                </c:pt>
                <c:pt idx="68">
                  <c:v>8.8000186912976233</c:v>
                </c:pt>
                <c:pt idx="69">
                  <c:v>20.182431957296501</c:v>
                </c:pt>
                <c:pt idx="70">
                  <c:v>25.198718560905547</c:v>
                </c:pt>
                <c:pt idx="71">
                  <c:v>45.238128421545554</c:v>
                </c:pt>
                <c:pt idx="72">
                  <c:v>27.818966296852565</c:v>
                </c:pt>
                <c:pt idx="73">
                  <c:v>30.383705567049105</c:v>
                </c:pt>
                <c:pt idx="74">
                  <c:v>34.414864037236669</c:v>
                </c:pt>
                <c:pt idx="75">
                  <c:v>29.24755637940325</c:v>
                </c:pt>
                <c:pt idx="76">
                  <c:v>36.505599386947694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63-4014-B04D-A6E15D063B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7464840"/>
        <c:axId val="597469152"/>
      </c:areaChart>
      <c:lineChart>
        <c:grouping val="standard"/>
        <c:varyColors val="0"/>
        <c:ser>
          <c:idx val="0"/>
          <c:order val="0"/>
          <c:tx>
            <c:strRef>
              <c:f>'Գծապատկեր 3.Գ.3'!$A$2</c:f>
              <c:strCache>
                <c:ptCount val="1"/>
                <c:pt idx="0">
                  <c:v>ՀՀ շին․ ոլորտի միջին աշխատավարձ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3.Գ.3'!$B$1:$BZ$1</c:f>
              <c:numCache>
                <c:formatCode>mmm\-yy</c:formatCode>
                <c:ptCount val="77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</c:numCache>
            </c:numRef>
          </c:cat>
          <c:val>
            <c:numRef>
              <c:f>'Գծապատկեր 3.Գ.3'!$B$2:$BZ$2</c:f>
              <c:numCache>
                <c:formatCode>0</c:formatCode>
                <c:ptCount val="77"/>
                <c:pt idx="0">
                  <c:v>176878</c:v>
                </c:pt>
                <c:pt idx="1">
                  <c:v>181682</c:v>
                </c:pt>
                <c:pt idx="2">
                  <c:v>185823</c:v>
                </c:pt>
                <c:pt idx="3">
                  <c:v>184577</c:v>
                </c:pt>
                <c:pt idx="4">
                  <c:v>187698</c:v>
                </c:pt>
                <c:pt idx="5">
                  <c:v>186199</c:v>
                </c:pt>
                <c:pt idx="6">
                  <c:v>178483</c:v>
                </c:pt>
                <c:pt idx="7">
                  <c:v>179658</c:v>
                </c:pt>
                <c:pt idx="8">
                  <c:v>186020</c:v>
                </c:pt>
                <c:pt idx="9">
                  <c:v>185822</c:v>
                </c:pt>
                <c:pt idx="10">
                  <c:v>184578</c:v>
                </c:pt>
                <c:pt idx="11">
                  <c:v>202679</c:v>
                </c:pt>
                <c:pt idx="12">
                  <c:v>175738</c:v>
                </c:pt>
                <c:pt idx="13">
                  <c:v>187122</c:v>
                </c:pt>
                <c:pt idx="14">
                  <c:v>181035</c:v>
                </c:pt>
                <c:pt idx="15">
                  <c:v>178954</c:v>
                </c:pt>
                <c:pt idx="16">
                  <c:v>182982</c:v>
                </c:pt>
                <c:pt idx="17">
                  <c:v>180827</c:v>
                </c:pt>
                <c:pt idx="18">
                  <c:v>180195</c:v>
                </c:pt>
                <c:pt idx="19">
                  <c:v>184687</c:v>
                </c:pt>
                <c:pt idx="20">
                  <c:v>184605</c:v>
                </c:pt>
                <c:pt idx="21">
                  <c:v>188004</c:v>
                </c:pt>
                <c:pt idx="22">
                  <c:v>189980</c:v>
                </c:pt>
                <c:pt idx="23">
                  <c:v>205880</c:v>
                </c:pt>
                <c:pt idx="24">
                  <c:v>196263</c:v>
                </c:pt>
                <c:pt idx="25">
                  <c:v>201882</c:v>
                </c:pt>
                <c:pt idx="26">
                  <c:v>195425</c:v>
                </c:pt>
                <c:pt idx="27">
                  <c:v>183842</c:v>
                </c:pt>
                <c:pt idx="28">
                  <c:v>202398</c:v>
                </c:pt>
                <c:pt idx="29">
                  <c:v>210933</c:v>
                </c:pt>
                <c:pt idx="30">
                  <c:v>205543</c:v>
                </c:pt>
                <c:pt idx="31">
                  <c:v>209062</c:v>
                </c:pt>
                <c:pt idx="32">
                  <c:v>206261</c:v>
                </c:pt>
                <c:pt idx="33">
                  <c:v>195615</c:v>
                </c:pt>
                <c:pt idx="34">
                  <c:v>199202</c:v>
                </c:pt>
                <c:pt idx="35">
                  <c:v>207005</c:v>
                </c:pt>
                <c:pt idx="36">
                  <c:v>193180</c:v>
                </c:pt>
                <c:pt idx="37">
                  <c:v>196878</c:v>
                </c:pt>
                <c:pt idx="38">
                  <c:v>204315</c:v>
                </c:pt>
                <c:pt idx="39">
                  <c:v>204611</c:v>
                </c:pt>
                <c:pt idx="40">
                  <c:v>217780</c:v>
                </c:pt>
                <c:pt idx="41">
                  <c:v>215055</c:v>
                </c:pt>
                <c:pt idx="42">
                  <c:v>209422</c:v>
                </c:pt>
                <c:pt idx="43">
                  <c:v>211339</c:v>
                </c:pt>
                <c:pt idx="44">
                  <c:v>212597</c:v>
                </c:pt>
                <c:pt idx="45">
                  <c:v>205367</c:v>
                </c:pt>
                <c:pt idx="46">
                  <c:v>210440</c:v>
                </c:pt>
                <c:pt idx="47">
                  <c:v>221747</c:v>
                </c:pt>
                <c:pt idx="48">
                  <c:v>203132</c:v>
                </c:pt>
                <c:pt idx="49">
                  <c:v>206035</c:v>
                </c:pt>
                <c:pt idx="50">
                  <c:v>214732</c:v>
                </c:pt>
                <c:pt idx="51">
                  <c:v>220094</c:v>
                </c:pt>
                <c:pt idx="52">
                  <c:v>225000</c:v>
                </c:pt>
                <c:pt idx="53">
                  <c:v>228263</c:v>
                </c:pt>
                <c:pt idx="54">
                  <c:v>229740</c:v>
                </c:pt>
                <c:pt idx="55">
                  <c:v>233020</c:v>
                </c:pt>
                <c:pt idx="56">
                  <c:v>240317</c:v>
                </c:pt>
                <c:pt idx="57">
                  <c:v>238411</c:v>
                </c:pt>
                <c:pt idx="58">
                  <c:v>248195</c:v>
                </c:pt>
                <c:pt idx="59">
                  <c:v>274601</c:v>
                </c:pt>
                <c:pt idx="60">
                  <c:v>237025</c:v>
                </c:pt>
                <c:pt idx="61">
                  <c:v>237854</c:v>
                </c:pt>
                <c:pt idx="62">
                  <c:v>252610</c:v>
                </c:pt>
                <c:pt idx="63">
                  <c:v>245840</c:v>
                </c:pt>
                <c:pt idx="64">
                  <c:v>252805</c:v>
                </c:pt>
                <c:pt idx="65">
                  <c:v>251750</c:v>
                </c:pt>
                <c:pt idx="66">
                  <c:v>250506</c:v>
                </c:pt>
                <c:pt idx="67">
                  <c:v>252984</c:v>
                </c:pt>
                <c:pt idx="68">
                  <c:v>256804</c:v>
                </c:pt>
                <c:pt idx="69">
                  <c:v>250284</c:v>
                </c:pt>
                <c:pt idx="70">
                  <c:v>255494</c:v>
                </c:pt>
                <c:pt idx="71">
                  <c:v>269067</c:v>
                </c:pt>
                <c:pt idx="72">
                  <c:v>247692</c:v>
                </c:pt>
                <c:pt idx="73">
                  <c:v>255216</c:v>
                </c:pt>
                <c:pt idx="74">
                  <c:v>261248</c:v>
                </c:pt>
                <c:pt idx="75">
                  <c:v>261809.71577264139</c:v>
                </c:pt>
                <c:pt idx="76">
                  <c:v>264904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63-4014-B04D-A6E15D063B91}"/>
            </c:ext>
          </c:extLst>
        </c:ser>
        <c:ser>
          <c:idx val="1"/>
          <c:order val="1"/>
          <c:tx>
            <c:strRef>
              <c:f>'Գծապատկեր 3.Գ.3'!$A$3</c:f>
              <c:strCache>
                <c:ptCount val="1"/>
                <c:pt idx="0">
                  <c:v>ՌԴ շին․ ոլորտի միջին աշխատավարձ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3.Գ.3'!$B$1:$BZ$1</c:f>
              <c:numCache>
                <c:formatCode>mmm\-yy</c:formatCode>
                <c:ptCount val="77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</c:numCache>
            </c:numRef>
          </c:cat>
          <c:val>
            <c:numRef>
              <c:f>'Գծապատկեր 3.Գ.3'!$B$3:$BZ$3</c:f>
              <c:numCache>
                <c:formatCode>0</c:formatCode>
                <c:ptCount val="77"/>
                <c:pt idx="0">
                  <c:v>293074.96221265785</c:v>
                </c:pt>
                <c:pt idx="1">
                  <c:v>291943.6002744725</c:v>
                </c:pt>
                <c:pt idx="2">
                  <c:v>315212.07206209941</c:v>
                </c:pt>
                <c:pt idx="3">
                  <c:v>293387.52624558512</c:v>
                </c:pt>
                <c:pt idx="4">
                  <c:v>291690.64</c:v>
                </c:pt>
                <c:pt idx="5">
                  <c:v>290366.83220813534</c:v>
                </c:pt>
                <c:pt idx="6">
                  <c:v>296056.61675975373</c:v>
                </c:pt>
                <c:pt idx="7">
                  <c:v>285177.06820276176</c:v>
                </c:pt>
                <c:pt idx="8">
                  <c:v>274197.79220094165</c:v>
                </c:pt>
                <c:pt idx="9">
                  <c:v>285584.5168730286</c:v>
                </c:pt>
                <c:pt idx="10">
                  <c:v>285029.50112700684</c:v>
                </c:pt>
                <c:pt idx="11">
                  <c:v>320546.11941962008</c:v>
                </c:pt>
                <c:pt idx="12">
                  <c:v>275001.22000000003</c:v>
                </c:pt>
                <c:pt idx="13">
                  <c:v>277926.48800000001</c:v>
                </c:pt>
                <c:pt idx="14">
                  <c:v>300844.08899999998</c:v>
                </c:pt>
                <c:pt idx="15">
                  <c:v>302848.5</c:v>
                </c:pt>
                <c:pt idx="16">
                  <c:v>301134.12000000005</c:v>
                </c:pt>
                <c:pt idx="17">
                  <c:v>317969.07199999999</c:v>
                </c:pt>
                <c:pt idx="18">
                  <c:v>318726.35600000003</c:v>
                </c:pt>
                <c:pt idx="19">
                  <c:v>307886.79200000002</c:v>
                </c:pt>
                <c:pt idx="20">
                  <c:v>305739.62599999999</c:v>
                </c:pt>
                <c:pt idx="21">
                  <c:v>319700.745</c:v>
                </c:pt>
                <c:pt idx="22">
                  <c:v>320317.33499999996</c:v>
                </c:pt>
                <c:pt idx="23">
                  <c:v>385072.08800000005</c:v>
                </c:pt>
                <c:pt idx="24">
                  <c:v>309484.625</c:v>
                </c:pt>
                <c:pt idx="25">
                  <c:v>306573.28200000001</c:v>
                </c:pt>
                <c:pt idx="26">
                  <c:v>288564.83800000005</c:v>
                </c:pt>
                <c:pt idx="27">
                  <c:v>268968.462</c:v>
                </c:pt>
                <c:pt idx="28">
                  <c:v>274862.45500000002</c:v>
                </c:pt>
                <c:pt idx="29">
                  <c:v>306310.82500000001</c:v>
                </c:pt>
                <c:pt idx="30">
                  <c:v>290869.45799999998</c:v>
                </c:pt>
                <c:pt idx="31">
                  <c:v>280004.00400000002</c:v>
                </c:pt>
                <c:pt idx="32">
                  <c:v>278981.14800000004</c:v>
                </c:pt>
                <c:pt idx="33">
                  <c:v>277131.19799999997</c:v>
                </c:pt>
                <c:pt idx="34">
                  <c:v>284886.55</c:v>
                </c:pt>
                <c:pt idx="35">
                  <c:v>378031.5</c:v>
                </c:pt>
                <c:pt idx="36">
                  <c:v>303690.72499999998</c:v>
                </c:pt>
                <c:pt idx="37">
                  <c:v>324487.67999999999</c:v>
                </c:pt>
                <c:pt idx="38">
                  <c:v>363563.147</c:v>
                </c:pt>
                <c:pt idx="39">
                  <c:v>347521.17499999999</c:v>
                </c:pt>
                <c:pt idx="40">
                  <c:v>351725.44</c:v>
                </c:pt>
                <c:pt idx="41">
                  <c:v>362395.47399999999</c:v>
                </c:pt>
                <c:pt idx="42">
                  <c:v>337634.70399999997</c:v>
                </c:pt>
                <c:pt idx="43">
                  <c:v>338331.31199999998</c:v>
                </c:pt>
                <c:pt idx="44">
                  <c:v>341683.25</c:v>
                </c:pt>
                <c:pt idx="45">
                  <c:v>351363.78200000001</c:v>
                </c:pt>
                <c:pt idx="46">
                  <c:v>345804.49599999998</c:v>
                </c:pt>
                <c:pt idx="47">
                  <c:v>433209.43400000001</c:v>
                </c:pt>
                <c:pt idx="48">
                  <c:v>311626.56</c:v>
                </c:pt>
                <c:pt idx="49">
                  <c:v>325756.2</c:v>
                </c:pt>
                <c:pt idx="50">
                  <c:v>286434.45600000001</c:v>
                </c:pt>
                <c:pt idx="51">
                  <c:v>358663.52999999997</c:v>
                </c:pt>
                <c:pt idx="52">
                  <c:v>423404.99100000004</c:v>
                </c:pt>
                <c:pt idx="53">
                  <c:v>463187.78</c:v>
                </c:pt>
                <c:pt idx="54">
                  <c:v>426735.23200000002</c:v>
                </c:pt>
                <c:pt idx="55">
                  <c:v>412483.00799999997</c:v>
                </c:pt>
                <c:pt idx="56">
                  <c:v>428895.72000000003</c:v>
                </c:pt>
                <c:pt idx="57">
                  <c:v>388378.24</c:v>
                </c:pt>
                <c:pt idx="58">
                  <c:v>391519.05</c:v>
                </c:pt>
                <c:pt idx="59">
                  <c:v>436213.36400000006</c:v>
                </c:pt>
                <c:pt idx="60">
                  <c:v>320851.75199999998</c:v>
                </c:pt>
                <c:pt idx="61">
                  <c:v>318361.52399999998</c:v>
                </c:pt>
                <c:pt idx="62">
                  <c:v>335040.93</c:v>
                </c:pt>
                <c:pt idx="63">
                  <c:v>314327.06400000001</c:v>
                </c:pt>
                <c:pt idx="64">
                  <c:v>329692.31199999998</c:v>
                </c:pt>
                <c:pt idx="65">
                  <c:v>322415.14300000004</c:v>
                </c:pt>
                <c:pt idx="66">
                  <c:v>296653.98</c:v>
                </c:pt>
                <c:pt idx="67">
                  <c:v>284931.908</c:v>
                </c:pt>
                <c:pt idx="68">
                  <c:v>279402.8</c:v>
                </c:pt>
                <c:pt idx="69">
                  <c:v>300797.39799999999</c:v>
                </c:pt>
                <c:pt idx="70">
                  <c:v>319875.21399999998</c:v>
                </c:pt>
                <c:pt idx="71">
                  <c:v>390787.875</c:v>
                </c:pt>
                <c:pt idx="72">
                  <c:v>316597.35400000005</c:v>
                </c:pt>
                <c:pt idx="73">
                  <c:v>332760.07800000004</c:v>
                </c:pt>
                <c:pt idx="74">
                  <c:v>351156.14400000003</c:v>
                </c:pt>
                <c:pt idx="75">
                  <c:v>338382.66000000003</c:v>
                </c:pt>
                <c:pt idx="76">
                  <c:v>361608.79299999995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963-4014-B04D-A6E15D063B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7470328"/>
        <c:axId val="597461312"/>
      </c:lineChart>
      <c:dateAx>
        <c:axId val="597470328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7461312"/>
        <c:crosses val="autoZero"/>
        <c:auto val="1"/>
        <c:lblOffset val="100"/>
        <c:baseTimeUnit val="months"/>
      </c:dateAx>
      <c:valAx>
        <c:axId val="59746131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hy-AM"/>
                  <a:t>Հազար դրամ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7470328"/>
        <c:crosses val="autoZero"/>
        <c:crossBetween val="between"/>
        <c:dispUnits>
          <c:builtInUnit val="thousands"/>
        </c:dispUnits>
      </c:valAx>
      <c:valAx>
        <c:axId val="597469152"/>
        <c:scaling>
          <c:orientation val="minMax"/>
        </c:scaling>
        <c:delete val="0"/>
        <c:axPos val="r"/>
        <c:title>
          <c:tx>
            <c:rich>
              <a:bodyPr rot="540000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hy-AM"/>
                  <a:t>Հարաբերական աշխատավարձ, %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540000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7464840"/>
        <c:crosses val="max"/>
        <c:crossBetween val="between"/>
      </c:valAx>
      <c:dateAx>
        <c:axId val="597464840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597469152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1105446194225721"/>
          <c:y val="3.0333552055993002E-2"/>
          <c:w val="0.52233552055993004"/>
          <c:h val="0.1455923738699329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3.Գ.4'!$B$1</c:f>
              <c:strCache>
                <c:ptCount val="1"/>
                <c:pt idx="0">
                  <c:v>Աշխատավարձերի աճը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3.Գ.4'!$A$2:$A$31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'Գծապատկեր 3.Գ.4'!$B$2:$B$31</c:f>
              <c:numCache>
                <c:formatCode>0.0</c:formatCode>
                <c:ptCount val="30"/>
                <c:pt idx="0">
                  <c:v>2.9808167012552929</c:v>
                </c:pt>
                <c:pt idx="1">
                  <c:v>3.3461867737359938</c:v>
                </c:pt>
                <c:pt idx="2">
                  <c:v>3.4321536148097351</c:v>
                </c:pt>
                <c:pt idx="3">
                  <c:v>6.1749025853675761</c:v>
                </c:pt>
                <c:pt idx="4">
                  <c:v>5.0221094029557065</c:v>
                </c:pt>
                <c:pt idx="5">
                  <c:v>4.9622860691974182</c:v>
                </c:pt>
                <c:pt idx="6">
                  <c:v>2.7228988627880284</c:v>
                </c:pt>
                <c:pt idx="7">
                  <c:v>3.9</c:v>
                </c:pt>
                <c:pt idx="8">
                  <c:v>3</c:v>
                </c:pt>
                <c:pt idx="9">
                  <c:v>3.6</c:v>
                </c:pt>
                <c:pt idx="10">
                  <c:v>4.5</c:v>
                </c:pt>
                <c:pt idx="11">
                  <c:v>3</c:v>
                </c:pt>
                <c:pt idx="12" formatCode="General">
                  <c:v>7.7</c:v>
                </c:pt>
                <c:pt idx="13" formatCode="General">
                  <c:v>0</c:v>
                </c:pt>
                <c:pt idx="14" formatCode="General">
                  <c:v>2.1</c:v>
                </c:pt>
                <c:pt idx="15" formatCode="General">
                  <c:v>2.7</c:v>
                </c:pt>
                <c:pt idx="16" formatCode="General">
                  <c:v>1.7</c:v>
                </c:pt>
                <c:pt idx="17" formatCode="General">
                  <c:v>10.199999999999999</c:v>
                </c:pt>
                <c:pt idx="18" formatCode="General">
                  <c:v>10.1</c:v>
                </c:pt>
                <c:pt idx="19" formatCode="General">
                  <c:v>9.8000000000000007</c:v>
                </c:pt>
                <c:pt idx="20" formatCode="General">
                  <c:v>11.1</c:v>
                </c:pt>
                <c:pt idx="21" formatCode="General">
                  <c:v>15.1</c:v>
                </c:pt>
                <c:pt idx="22" formatCode="General">
                  <c:v>21.7</c:v>
                </c:pt>
                <c:pt idx="23" formatCode="General">
                  <c:v>26.6</c:v>
                </c:pt>
                <c:pt idx="24" formatCode="General">
                  <c:v>26.5</c:v>
                </c:pt>
                <c:pt idx="25" formatCode="General">
                  <c:v>18</c:v>
                </c:pt>
                <c:pt idx="26" formatCode="General">
                  <c:v>10.6</c:v>
                </c:pt>
                <c:pt idx="27" formatCode="General">
                  <c:v>7.9</c:v>
                </c:pt>
                <c:pt idx="28">
                  <c:v>7.259870480647507</c:v>
                </c:pt>
                <c:pt idx="29" formatCode="General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83-47B2-AB3D-F8B064319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7464448"/>
        <c:axId val="597462488"/>
      </c:line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3.Գ.4'!$A$2:$A$29</c:f>
              <c:strCache>
                <c:ptCount val="2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</c:strCache>
            </c:strRef>
          </c:cat>
          <c:val>
            <c:numRef>
              <c:f>'Գծապատկեր 3.Գ.4'!$C$2:$C$29</c:f>
              <c:numCache>
                <c:formatCode>General</c:formatCode>
                <c:ptCount val="2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783-47B2-AB3D-F8B064319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7460136"/>
        <c:axId val="597471504"/>
      </c:lineChart>
      <c:catAx>
        <c:axId val="597464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7462488"/>
        <c:crosses val="autoZero"/>
        <c:auto val="1"/>
        <c:lblAlgn val="ctr"/>
        <c:lblOffset val="100"/>
        <c:noMultiLvlLbl val="0"/>
      </c:catAx>
      <c:valAx>
        <c:axId val="597462488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7464448"/>
        <c:crosses val="autoZero"/>
        <c:crossBetween val="between"/>
      </c:valAx>
      <c:valAx>
        <c:axId val="597471504"/>
        <c:scaling>
          <c:orientation val="minMax"/>
          <c:max val="30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7460136"/>
        <c:crosses val="max"/>
        <c:crossBetween val="between"/>
        <c:majorUnit val="5"/>
      </c:valAx>
      <c:catAx>
        <c:axId val="5974601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974715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6580927384076991E-2"/>
          <c:y val="4.3518518518518519E-2"/>
          <c:w val="0.86683814523184599"/>
          <c:h val="0.77724482356372115"/>
        </c:manualLayout>
      </c:layout>
      <c:lineChart>
        <c:grouping val="standard"/>
        <c:varyColors val="0"/>
        <c:ser>
          <c:idx val="3"/>
          <c:order val="1"/>
          <c:tx>
            <c:strRef>
              <c:f>'Գծապատկեր 3.Գ.5'!$A$3</c:f>
              <c:strCache>
                <c:ptCount val="1"/>
                <c:pt idx="0">
                  <c:v>Գնաճի թիրախ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3.Գ.5'!$B$1:$CO$1</c:f>
              <c:numCache>
                <c:formatCode>[$-409]mmm\-yy;@</c:formatCode>
                <c:ptCount val="92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  <c:pt idx="88">
                  <c:v>45443</c:v>
                </c:pt>
                <c:pt idx="89">
                  <c:v>45473</c:v>
                </c:pt>
                <c:pt idx="90">
                  <c:v>45504</c:v>
                </c:pt>
                <c:pt idx="91">
                  <c:v>45535</c:v>
                </c:pt>
              </c:numCache>
            </c:numRef>
          </c:cat>
          <c:val>
            <c:numRef>
              <c:f>'Գծապատկեր 3.Գ.5'!$B$3:$CO$3</c:f>
              <c:numCache>
                <c:formatCode>0.0</c:formatCode>
                <c:ptCount val="92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  <c:pt idx="42">
                  <c:v>4</c:v>
                </c:pt>
                <c:pt idx="43">
                  <c:v>4</c:v>
                </c:pt>
                <c:pt idx="44">
                  <c:v>4</c:v>
                </c:pt>
                <c:pt idx="45">
                  <c:v>4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  <c:pt idx="49">
                  <c:v>4</c:v>
                </c:pt>
                <c:pt idx="50">
                  <c:v>4</c:v>
                </c:pt>
                <c:pt idx="51">
                  <c:v>4</c:v>
                </c:pt>
                <c:pt idx="52">
                  <c:v>4</c:v>
                </c:pt>
                <c:pt idx="53">
                  <c:v>4</c:v>
                </c:pt>
                <c:pt idx="54">
                  <c:v>4</c:v>
                </c:pt>
                <c:pt idx="55">
                  <c:v>4</c:v>
                </c:pt>
                <c:pt idx="56">
                  <c:v>4</c:v>
                </c:pt>
                <c:pt idx="57">
                  <c:v>4</c:v>
                </c:pt>
                <c:pt idx="58">
                  <c:v>4</c:v>
                </c:pt>
                <c:pt idx="59">
                  <c:v>4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4</c:v>
                </c:pt>
                <c:pt idx="64">
                  <c:v>4</c:v>
                </c:pt>
                <c:pt idx="65">
                  <c:v>4</c:v>
                </c:pt>
                <c:pt idx="66">
                  <c:v>4</c:v>
                </c:pt>
                <c:pt idx="67">
                  <c:v>4</c:v>
                </c:pt>
                <c:pt idx="68">
                  <c:v>4</c:v>
                </c:pt>
                <c:pt idx="69">
                  <c:v>4</c:v>
                </c:pt>
                <c:pt idx="70">
                  <c:v>4</c:v>
                </c:pt>
                <c:pt idx="71">
                  <c:v>4</c:v>
                </c:pt>
                <c:pt idx="72">
                  <c:v>4</c:v>
                </c:pt>
                <c:pt idx="73">
                  <c:v>4</c:v>
                </c:pt>
                <c:pt idx="74">
                  <c:v>4</c:v>
                </c:pt>
                <c:pt idx="75">
                  <c:v>4</c:v>
                </c:pt>
                <c:pt idx="76">
                  <c:v>4</c:v>
                </c:pt>
                <c:pt idx="77">
                  <c:v>4</c:v>
                </c:pt>
                <c:pt idx="78">
                  <c:v>4</c:v>
                </c:pt>
                <c:pt idx="79">
                  <c:v>4</c:v>
                </c:pt>
                <c:pt idx="80">
                  <c:v>4</c:v>
                </c:pt>
                <c:pt idx="81">
                  <c:v>4</c:v>
                </c:pt>
                <c:pt idx="82">
                  <c:v>4</c:v>
                </c:pt>
                <c:pt idx="83">
                  <c:v>4</c:v>
                </c:pt>
                <c:pt idx="84">
                  <c:v>4</c:v>
                </c:pt>
                <c:pt idx="85">
                  <c:v>4</c:v>
                </c:pt>
                <c:pt idx="86">
                  <c:v>4</c:v>
                </c:pt>
                <c:pt idx="87">
                  <c:v>4</c:v>
                </c:pt>
                <c:pt idx="88">
                  <c:v>4</c:v>
                </c:pt>
                <c:pt idx="89">
                  <c:v>4</c:v>
                </c:pt>
                <c:pt idx="90">
                  <c:v>4</c:v>
                </c:pt>
                <c:pt idx="9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71-4EA0-955E-526A90C9F6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7471112"/>
        <c:axId val="597460528"/>
      </c:lineChart>
      <c:lineChart>
        <c:grouping val="standard"/>
        <c:varyColors val="0"/>
        <c:ser>
          <c:idx val="0"/>
          <c:order val="0"/>
          <c:tx>
            <c:strRef>
              <c:f>'Գծապատկեր 3.Գ.5'!$A$2</c:f>
              <c:strCache>
                <c:ptCount val="1"/>
                <c:pt idx="0">
                  <c:v>Գնաճ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3.Գ.5'!$B$1:$CO$1</c:f>
              <c:numCache>
                <c:formatCode>[$-409]mmm\-yy;@</c:formatCode>
                <c:ptCount val="92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  <c:pt idx="88">
                  <c:v>45443</c:v>
                </c:pt>
                <c:pt idx="89">
                  <c:v>45473</c:v>
                </c:pt>
                <c:pt idx="90">
                  <c:v>45504</c:v>
                </c:pt>
                <c:pt idx="91">
                  <c:v>45535</c:v>
                </c:pt>
              </c:numCache>
            </c:numRef>
          </c:cat>
          <c:val>
            <c:numRef>
              <c:f>'Գծապատկեր 3.Գ.5'!$B$2:$CO$2</c:f>
              <c:numCache>
                <c:formatCode>0.0</c:formatCode>
                <c:ptCount val="92"/>
                <c:pt idx="0">
                  <c:v>-0.64611632998445145</c:v>
                </c:pt>
                <c:pt idx="1">
                  <c:v>-0.15407780038489705</c:v>
                </c:pt>
                <c:pt idx="2">
                  <c:v>-0.13048516098434959</c:v>
                </c:pt>
                <c:pt idx="3">
                  <c:v>1.1728146076112722</c:v>
                </c:pt>
                <c:pt idx="4">
                  <c:v>1.6032775336452687</c:v>
                </c:pt>
                <c:pt idx="5">
                  <c:v>1.1093361034010769</c:v>
                </c:pt>
                <c:pt idx="6">
                  <c:v>0.86797896809109432</c:v>
                </c:pt>
                <c:pt idx="7">
                  <c:v>0.94738361679344507</c:v>
                </c:pt>
                <c:pt idx="8">
                  <c:v>0.95424660345031498</c:v>
                </c:pt>
                <c:pt idx="9">
                  <c:v>1.2118173007579003</c:v>
                </c:pt>
                <c:pt idx="10">
                  <c:v>2.2196784606922222</c:v>
                </c:pt>
                <c:pt idx="11">
                  <c:v>2.6114840393908452</c:v>
                </c:pt>
                <c:pt idx="12">
                  <c:v>2.8529795783609018</c:v>
                </c:pt>
                <c:pt idx="13">
                  <c:v>3.2731236147622127</c:v>
                </c:pt>
                <c:pt idx="14">
                  <c:v>3.7257030377103177</c:v>
                </c:pt>
                <c:pt idx="15">
                  <c:v>2.3721461376945854</c:v>
                </c:pt>
                <c:pt idx="16">
                  <c:v>1.5580723816117228</c:v>
                </c:pt>
                <c:pt idx="17">
                  <c:v>0.87704172905336009</c:v>
                </c:pt>
                <c:pt idx="18">
                  <c:v>2.3265215483361033</c:v>
                </c:pt>
                <c:pt idx="19">
                  <c:v>3.3257115923030796</c:v>
                </c:pt>
                <c:pt idx="20">
                  <c:v>3.5247098838569855</c:v>
                </c:pt>
                <c:pt idx="21">
                  <c:v>2.8304155224667227</c:v>
                </c:pt>
                <c:pt idx="22">
                  <c:v>1.8479154316792545</c:v>
                </c:pt>
                <c:pt idx="23">
                  <c:v>1.791220902632503</c:v>
                </c:pt>
                <c:pt idx="24">
                  <c:v>0.79097636655593817</c:v>
                </c:pt>
                <c:pt idx="25">
                  <c:v>1.8976618564859677</c:v>
                </c:pt>
                <c:pt idx="26">
                  <c:v>1.8811658309776789</c:v>
                </c:pt>
                <c:pt idx="27">
                  <c:v>2.1504850922055851</c:v>
                </c:pt>
                <c:pt idx="28">
                  <c:v>2.7652597181531604</c:v>
                </c:pt>
                <c:pt idx="29">
                  <c:v>2.4537257060515287</c:v>
                </c:pt>
                <c:pt idx="30">
                  <c:v>1.6569795204561188</c:v>
                </c:pt>
                <c:pt idx="31">
                  <c:v>0.62640298352253865</c:v>
                </c:pt>
                <c:pt idx="32">
                  <c:v>0.4779395808177469</c:v>
                </c:pt>
                <c:pt idx="33">
                  <c:v>0.90758416975660339</c:v>
                </c:pt>
                <c:pt idx="34">
                  <c:v>0.95520540298832657</c:v>
                </c:pt>
                <c:pt idx="35">
                  <c:v>0.72816647657032263</c:v>
                </c:pt>
                <c:pt idx="36">
                  <c:v>0.27658563406932046</c:v>
                </c:pt>
                <c:pt idx="37">
                  <c:v>-0.54084569473357647</c:v>
                </c:pt>
                <c:pt idx="38">
                  <c:v>-0.11022336893734064</c:v>
                </c:pt>
                <c:pt idx="39">
                  <c:v>0.85542195075301208</c:v>
                </c:pt>
                <c:pt idx="40">
                  <c:v>1.1580085630585586</c:v>
                </c:pt>
                <c:pt idx="41">
                  <c:v>1.6775261712187017</c:v>
                </c:pt>
                <c:pt idx="42">
                  <c:v>1.518789830326071</c:v>
                </c:pt>
                <c:pt idx="43">
                  <c:v>1.8167405331195141</c:v>
                </c:pt>
                <c:pt idx="44">
                  <c:v>1.432684471732145</c:v>
                </c:pt>
                <c:pt idx="45">
                  <c:v>1.3441364663877948</c:v>
                </c:pt>
                <c:pt idx="46">
                  <c:v>1.5585891969739833</c:v>
                </c:pt>
                <c:pt idx="47">
                  <c:v>3.6638246566410544</c:v>
                </c:pt>
                <c:pt idx="48">
                  <c:v>4.5145896418806757</c:v>
                </c:pt>
                <c:pt idx="49">
                  <c:v>5.3267515218686157</c:v>
                </c:pt>
                <c:pt idx="50">
                  <c:v>5.7810093225210153</c:v>
                </c:pt>
                <c:pt idx="51">
                  <c:v>6.1569193415034249</c:v>
                </c:pt>
                <c:pt idx="52">
                  <c:v>5.9006948589405113</c:v>
                </c:pt>
                <c:pt idx="53">
                  <c:v>6.5046445234630141</c:v>
                </c:pt>
                <c:pt idx="54">
                  <c:v>8.2227275731565896</c:v>
                </c:pt>
                <c:pt idx="55">
                  <c:v>8.7823860822629456</c:v>
                </c:pt>
                <c:pt idx="56">
                  <c:v>8.888653955380704</c:v>
                </c:pt>
                <c:pt idx="57">
                  <c:v>9.1040943851331804</c:v>
                </c:pt>
                <c:pt idx="58">
                  <c:v>9.5566762184103169</c:v>
                </c:pt>
                <c:pt idx="59">
                  <c:v>7.6754534627573037</c:v>
                </c:pt>
                <c:pt idx="60">
                  <c:v>7.0769205766376473</c:v>
                </c:pt>
                <c:pt idx="61">
                  <c:v>6.5432090002152989</c:v>
                </c:pt>
                <c:pt idx="62">
                  <c:v>7.3617969746000398</c:v>
                </c:pt>
                <c:pt idx="63">
                  <c:v>8.425258051920423</c:v>
                </c:pt>
                <c:pt idx="64">
                  <c:v>8.986291781695229</c:v>
                </c:pt>
                <c:pt idx="65">
                  <c:v>10.274467693331417</c:v>
                </c:pt>
                <c:pt idx="66">
                  <c:v>9.3216627279492741</c:v>
                </c:pt>
                <c:pt idx="67">
                  <c:v>9.1287829914559211</c:v>
                </c:pt>
                <c:pt idx="68">
                  <c:v>9.9151144159474569</c:v>
                </c:pt>
                <c:pt idx="69">
                  <c:v>9.477165434431484</c:v>
                </c:pt>
                <c:pt idx="70">
                  <c:v>8.8458529072118779</c:v>
                </c:pt>
                <c:pt idx="71">
                  <c:v>8.3038746904979632</c:v>
                </c:pt>
                <c:pt idx="72">
                  <c:v>8.0513101873765436</c:v>
                </c:pt>
                <c:pt idx="73">
                  <c:v>8.0504413480061601</c:v>
                </c:pt>
                <c:pt idx="74">
                  <c:v>5.4496798492637026</c:v>
                </c:pt>
                <c:pt idx="75">
                  <c:v>3.2368670906421926</c:v>
                </c:pt>
                <c:pt idx="76">
                  <c:v>1.2882103317104878</c:v>
                </c:pt>
                <c:pt idx="77">
                  <c:v>-0.5064612212229207</c:v>
                </c:pt>
                <c:pt idx="78">
                  <c:v>-0.10059010767696464</c:v>
                </c:pt>
                <c:pt idx="79">
                  <c:v>-0.16722027022430552</c:v>
                </c:pt>
                <c:pt idx="80">
                  <c:v>7.678399261045854E-2</c:v>
                </c:pt>
                <c:pt idx="81">
                  <c:v>0.12196043169521431</c:v>
                </c:pt>
                <c:pt idx="82">
                  <c:v>-0.48885044501216157</c:v>
                </c:pt>
                <c:pt idx="83">
                  <c:v>-0.62021525726359528</c:v>
                </c:pt>
                <c:pt idx="84">
                  <c:v>-0.85954367090971573</c:v>
                </c:pt>
                <c:pt idx="85">
                  <c:v>-1.7</c:v>
                </c:pt>
                <c:pt idx="86">
                  <c:v>-1.2012081435271824</c:v>
                </c:pt>
                <c:pt idx="87">
                  <c:v>-0.7282248727489673</c:v>
                </c:pt>
                <c:pt idx="88">
                  <c:v>0.3</c:v>
                </c:pt>
                <c:pt idx="89">
                  <c:v>0.8</c:v>
                </c:pt>
                <c:pt idx="90">
                  <c:v>1.4</c:v>
                </c:pt>
                <c:pt idx="91">
                  <c:v>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871-4EA0-955E-526A90C9F6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7465624"/>
        <c:axId val="597464056"/>
      </c:lineChart>
      <c:dateAx>
        <c:axId val="59747111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7460528"/>
        <c:crosses val="autoZero"/>
        <c:auto val="1"/>
        <c:lblOffset val="100"/>
        <c:baseTimeUnit val="days"/>
        <c:majorUnit val="4"/>
        <c:majorTimeUnit val="months"/>
      </c:dateAx>
      <c:valAx>
        <c:axId val="597460528"/>
        <c:scaling>
          <c:orientation val="minMax"/>
          <c:max val="12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7471112"/>
        <c:crosses val="autoZero"/>
        <c:crossBetween val="between"/>
        <c:majorUnit val="2"/>
      </c:valAx>
      <c:valAx>
        <c:axId val="597464056"/>
        <c:scaling>
          <c:orientation val="minMax"/>
          <c:max val="12"/>
          <c:min val="-2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7465624"/>
        <c:crosses val="max"/>
        <c:crossBetween val="between"/>
        <c:majorUnit val="2"/>
      </c:valAx>
      <c:dateAx>
        <c:axId val="597465624"/>
        <c:scaling>
          <c:orientation val="minMax"/>
        </c:scaling>
        <c:delete val="1"/>
        <c:axPos val="b"/>
        <c:numFmt formatCode="[$-409]mmm\-yy;@" sourceLinked="1"/>
        <c:majorTickMark val="out"/>
        <c:minorTickMark val="none"/>
        <c:tickLblPos val="nextTo"/>
        <c:crossAx val="597464056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"/>
          <c:y val="4.6874453193350825E-2"/>
          <c:w val="0.47499999999999998"/>
          <c:h val="0.1290514727325751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Figtree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0972222222222228E-2"/>
          <c:y val="5.0925925925925923E-2"/>
          <c:w val="0.85072222222222227"/>
          <c:h val="0.74228200641586461"/>
        </c:manualLayout>
      </c:layout>
      <c:lineChart>
        <c:grouping val="standard"/>
        <c:varyColors val="0"/>
        <c:ser>
          <c:idx val="2"/>
          <c:order val="1"/>
          <c:tx>
            <c:strRef>
              <c:f>'Գծապատկեր 3.Գ.6'!$A$4</c:f>
              <c:strCache>
                <c:ptCount val="1"/>
                <c:pt idx="0">
                  <c:v>Գնաճն առանց սննդ. և վառելիքի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dLbl>
              <c:idx val="90"/>
              <c:layout>
                <c:manualLayout>
                  <c:x val="-3.3333333333333333E-2"/>
                  <c:y val="3.26797385620915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E35-4FDA-80C8-93C43373FDC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4">
                        <a:lumMod val="50000"/>
                      </a:schemeClr>
                    </a:solidFill>
                    <a:latin typeface="Figtree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3.Գ.6'!$B$1:$CN$1</c:f>
              <c:numCache>
                <c:formatCode>[$-409]mmm\-yy;@</c:formatCode>
                <c:ptCount val="91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  <c:pt idx="88">
                  <c:v>45443</c:v>
                </c:pt>
                <c:pt idx="89">
                  <c:v>45473</c:v>
                </c:pt>
                <c:pt idx="90">
                  <c:v>45504</c:v>
                </c:pt>
              </c:numCache>
            </c:numRef>
          </c:cat>
          <c:val>
            <c:numRef>
              <c:f>'Գծապատկեր 3.Գ.6'!$B$4:$CN$4</c:f>
              <c:numCache>
                <c:formatCode>0.0</c:formatCode>
                <c:ptCount val="91"/>
                <c:pt idx="0">
                  <c:v>-2.3711093312956137</c:v>
                </c:pt>
                <c:pt idx="1">
                  <c:v>-3.2119893252306468</c:v>
                </c:pt>
                <c:pt idx="2">
                  <c:v>-3.063238477038027</c:v>
                </c:pt>
                <c:pt idx="3">
                  <c:v>-2.5780181879689508</c:v>
                </c:pt>
                <c:pt idx="4">
                  <c:v>-1.9556687376365858</c:v>
                </c:pt>
                <c:pt idx="5">
                  <c:v>-2.0169483165119431</c:v>
                </c:pt>
                <c:pt idx="6">
                  <c:v>-1.0808388938133788</c:v>
                </c:pt>
                <c:pt idx="7">
                  <c:v>-0.35566042713847423</c:v>
                </c:pt>
                <c:pt idx="8">
                  <c:v>-0.56619617184398408</c:v>
                </c:pt>
                <c:pt idx="9">
                  <c:v>-0.63435014857088845</c:v>
                </c:pt>
                <c:pt idx="10">
                  <c:v>2.640168756664707E-2</c:v>
                </c:pt>
                <c:pt idx="11">
                  <c:v>0.26466576405054809</c:v>
                </c:pt>
                <c:pt idx="12">
                  <c:v>1.0468353525227627</c:v>
                </c:pt>
                <c:pt idx="13">
                  <c:v>1.9812734967661072</c:v>
                </c:pt>
                <c:pt idx="14">
                  <c:v>2.3524258878427418</c:v>
                </c:pt>
                <c:pt idx="15">
                  <c:v>2.3643852262510023</c:v>
                </c:pt>
                <c:pt idx="16">
                  <c:v>2.3410308807356017</c:v>
                </c:pt>
                <c:pt idx="17">
                  <c:v>2.1626279366224708</c:v>
                </c:pt>
                <c:pt idx="18">
                  <c:v>2.1686343109280131</c:v>
                </c:pt>
                <c:pt idx="19">
                  <c:v>1.5975602878871626</c:v>
                </c:pt>
                <c:pt idx="20">
                  <c:v>1.1078123557581705</c:v>
                </c:pt>
                <c:pt idx="21">
                  <c:v>1.2831206688390466</c:v>
                </c:pt>
                <c:pt idx="22">
                  <c:v>1.0990613368383748</c:v>
                </c:pt>
                <c:pt idx="23">
                  <c:v>1.0495771404323193</c:v>
                </c:pt>
                <c:pt idx="24">
                  <c:v>0.90039174575508696</c:v>
                </c:pt>
                <c:pt idx="25">
                  <c:v>0.66793545321183956</c:v>
                </c:pt>
                <c:pt idx="26">
                  <c:v>0.57101105891530324</c:v>
                </c:pt>
                <c:pt idx="27">
                  <c:v>0.61022185876642254</c:v>
                </c:pt>
                <c:pt idx="28">
                  <c:v>0.4201033966141523</c:v>
                </c:pt>
                <c:pt idx="29">
                  <c:v>0.45836583633341377</c:v>
                </c:pt>
                <c:pt idx="30">
                  <c:v>0.61341272705894312</c:v>
                </c:pt>
                <c:pt idx="31">
                  <c:v>0.77073842957095451</c:v>
                </c:pt>
                <c:pt idx="32">
                  <c:v>1.3772643042680386</c:v>
                </c:pt>
                <c:pt idx="33">
                  <c:v>1.167732252857931</c:v>
                </c:pt>
                <c:pt idx="34">
                  <c:v>0.98042858900780061</c:v>
                </c:pt>
                <c:pt idx="35">
                  <c:v>1.0339763164225957</c:v>
                </c:pt>
                <c:pt idx="36">
                  <c:v>1.373917310518749</c:v>
                </c:pt>
                <c:pt idx="37">
                  <c:v>1.4739879125211957</c:v>
                </c:pt>
                <c:pt idx="38">
                  <c:v>1.2110009866360514</c:v>
                </c:pt>
                <c:pt idx="39">
                  <c:v>1.2961594800504628</c:v>
                </c:pt>
                <c:pt idx="40">
                  <c:v>1.2489501547178605</c:v>
                </c:pt>
                <c:pt idx="41">
                  <c:v>1.3966560436055033</c:v>
                </c:pt>
                <c:pt idx="42">
                  <c:v>1.5359365232434641</c:v>
                </c:pt>
                <c:pt idx="43">
                  <c:v>1.5375468813193578</c:v>
                </c:pt>
                <c:pt idx="44">
                  <c:v>1.3310719471033394</c:v>
                </c:pt>
                <c:pt idx="45">
                  <c:v>1.1962371447148428</c:v>
                </c:pt>
                <c:pt idx="46">
                  <c:v>1.4400797985441187</c:v>
                </c:pt>
                <c:pt idx="47">
                  <c:v>2.1652730038522776</c:v>
                </c:pt>
                <c:pt idx="48">
                  <c:v>2.7708891632837407</c:v>
                </c:pt>
                <c:pt idx="49">
                  <c:v>3.3386194769611848</c:v>
                </c:pt>
                <c:pt idx="50">
                  <c:v>4.2687507111336203</c:v>
                </c:pt>
                <c:pt idx="51">
                  <c:v>4.1548450063466191</c:v>
                </c:pt>
                <c:pt idx="52">
                  <c:v>4.0556078295270481</c:v>
                </c:pt>
                <c:pt idx="53">
                  <c:v>4.0262323172957082</c:v>
                </c:pt>
                <c:pt idx="54">
                  <c:v>3.792001865040092</c:v>
                </c:pt>
                <c:pt idx="55">
                  <c:v>3.9795782901810952</c:v>
                </c:pt>
                <c:pt idx="56">
                  <c:v>4.0652579470031185</c:v>
                </c:pt>
                <c:pt idx="57">
                  <c:v>3.984915823911777</c:v>
                </c:pt>
                <c:pt idx="58">
                  <c:v>4.1462148809223436</c:v>
                </c:pt>
                <c:pt idx="59">
                  <c:v>3.7751235055666967</c:v>
                </c:pt>
                <c:pt idx="60">
                  <c:v>3.2591075422384108</c:v>
                </c:pt>
                <c:pt idx="61">
                  <c:v>2.9477999034067892</c:v>
                </c:pt>
                <c:pt idx="62">
                  <c:v>3.6370733760844303</c:v>
                </c:pt>
                <c:pt idx="63">
                  <c:v>4.1363561519381307</c:v>
                </c:pt>
                <c:pt idx="64">
                  <c:v>4.9955750751664141</c:v>
                </c:pt>
                <c:pt idx="65">
                  <c:v>5.7182511446384581</c:v>
                </c:pt>
                <c:pt idx="66">
                  <c:v>6.5118777564320567</c:v>
                </c:pt>
                <c:pt idx="67">
                  <c:v>6.9528244033514284</c:v>
                </c:pt>
                <c:pt idx="68">
                  <c:v>7.6215280667982483</c:v>
                </c:pt>
                <c:pt idx="69">
                  <c:v>7.6886102589396614</c:v>
                </c:pt>
                <c:pt idx="70">
                  <c:v>7.6447875352750145</c:v>
                </c:pt>
                <c:pt idx="71">
                  <c:v>7.7631583440947054</c:v>
                </c:pt>
                <c:pt idx="72">
                  <c:v>7.7854931386079045</c:v>
                </c:pt>
                <c:pt idx="73">
                  <c:v>7.8012525787230373</c:v>
                </c:pt>
                <c:pt idx="74">
                  <c:v>6.4306516363317456</c:v>
                </c:pt>
                <c:pt idx="75">
                  <c:v>5.6294168383178089</c:v>
                </c:pt>
                <c:pt idx="76">
                  <c:v>4.9382713467854131</c:v>
                </c:pt>
                <c:pt idx="77">
                  <c:v>3.9910794516552812</c:v>
                </c:pt>
                <c:pt idx="78">
                  <c:v>3.3569715167537169</c:v>
                </c:pt>
                <c:pt idx="79">
                  <c:v>2.968386411722463</c:v>
                </c:pt>
                <c:pt idx="80">
                  <c:v>2.4788579023642683</c:v>
                </c:pt>
                <c:pt idx="81">
                  <c:v>2.2013376687262394</c:v>
                </c:pt>
                <c:pt idx="82">
                  <c:v>2.0209376648144541</c:v>
                </c:pt>
                <c:pt idx="83">
                  <c:v>1.7885164192284577</c:v>
                </c:pt>
                <c:pt idx="84">
                  <c:v>1.943253199752192</c:v>
                </c:pt>
                <c:pt idx="85">
                  <c:v>1.5196636525478056</c:v>
                </c:pt>
                <c:pt idx="86">
                  <c:v>1.0279155917402676</c:v>
                </c:pt>
                <c:pt idx="87">
                  <c:v>1.0084241009625998</c:v>
                </c:pt>
                <c:pt idx="88">
                  <c:v>0.7</c:v>
                </c:pt>
                <c:pt idx="89">
                  <c:v>1</c:v>
                </c:pt>
                <c:pt idx="90">
                  <c:v>1.35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E5-4592-B86D-954164F87501}"/>
            </c:ext>
          </c:extLst>
        </c:ser>
        <c:ser>
          <c:idx val="3"/>
          <c:order val="2"/>
          <c:tx>
            <c:strRef>
              <c:f>'Գծապատկեր 3.Գ.6'!$A$5</c:f>
              <c:strCache>
                <c:ptCount val="1"/>
                <c:pt idx="0">
                  <c:v>Ոչ արտ. կոշտ գների ինդեքս</c:v>
                </c:pt>
              </c:strCache>
            </c:strRef>
          </c:tx>
          <c:spPr>
            <a:ln w="28575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dLbls>
            <c:dLbl>
              <c:idx val="90"/>
              <c:layout>
                <c:manualLayout>
                  <c:x val="-4.9999999999999899E-2"/>
                  <c:y val="-3.734827264239028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D39C1F"/>
                      </a:solidFill>
                      <a:latin typeface="Figtree" pitchFamily="2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E35-4FDA-80C8-93C43373FDC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Figtree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3.Գ.6'!$B$1:$CN$1</c:f>
              <c:numCache>
                <c:formatCode>[$-409]mmm\-yy;@</c:formatCode>
                <c:ptCount val="91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  <c:pt idx="88">
                  <c:v>45443</c:v>
                </c:pt>
                <c:pt idx="89">
                  <c:v>45473</c:v>
                </c:pt>
                <c:pt idx="90">
                  <c:v>45504</c:v>
                </c:pt>
              </c:numCache>
            </c:numRef>
          </c:cat>
          <c:val>
            <c:numRef>
              <c:f>'Գծապատկեր 3.Գ.6'!$B$5:$CN$5</c:f>
              <c:numCache>
                <c:formatCode>0.0</c:formatCode>
                <c:ptCount val="91"/>
                <c:pt idx="0">
                  <c:v>1.0349292376193659</c:v>
                </c:pt>
                <c:pt idx="1">
                  <c:v>1.1476089942741794</c:v>
                </c:pt>
                <c:pt idx="2">
                  <c:v>1.5361397963581993</c:v>
                </c:pt>
                <c:pt idx="3">
                  <c:v>1.1378460432207333</c:v>
                </c:pt>
                <c:pt idx="4">
                  <c:v>1.0015403242134937</c:v>
                </c:pt>
                <c:pt idx="5">
                  <c:v>1.1132435590964604</c:v>
                </c:pt>
                <c:pt idx="6">
                  <c:v>1.0421700813842563</c:v>
                </c:pt>
                <c:pt idx="7">
                  <c:v>0.97707822335402739</c:v>
                </c:pt>
                <c:pt idx="8">
                  <c:v>0.88180074484623105</c:v>
                </c:pt>
                <c:pt idx="9">
                  <c:v>0.84525892532410296</c:v>
                </c:pt>
                <c:pt idx="10">
                  <c:v>0.87412580474928347</c:v>
                </c:pt>
                <c:pt idx="11">
                  <c:v>0.8688720390857867</c:v>
                </c:pt>
                <c:pt idx="12">
                  <c:v>1.2067781004198963</c:v>
                </c:pt>
                <c:pt idx="13">
                  <c:v>1.9879089579221159</c:v>
                </c:pt>
                <c:pt idx="14">
                  <c:v>2.2012191518524986</c:v>
                </c:pt>
                <c:pt idx="15">
                  <c:v>2.1661980483373497</c:v>
                </c:pt>
                <c:pt idx="16">
                  <c:v>2.216905717429924</c:v>
                </c:pt>
                <c:pt idx="17">
                  <c:v>2.2091966621312338</c:v>
                </c:pt>
                <c:pt idx="18">
                  <c:v>2.2203179917664784</c:v>
                </c:pt>
                <c:pt idx="19">
                  <c:v>2.0897018862687133</c:v>
                </c:pt>
                <c:pt idx="20">
                  <c:v>2.0674410984591276</c:v>
                </c:pt>
                <c:pt idx="21">
                  <c:v>2.0646876120401316</c:v>
                </c:pt>
                <c:pt idx="22">
                  <c:v>2.0427301946281062</c:v>
                </c:pt>
                <c:pt idx="23">
                  <c:v>2.0616895647382165</c:v>
                </c:pt>
                <c:pt idx="24">
                  <c:v>1.7327386713151185</c:v>
                </c:pt>
                <c:pt idx="25">
                  <c:v>1.3917145320917683</c:v>
                </c:pt>
                <c:pt idx="26">
                  <c:v>0.78474766932679074</c:v>
                </c:pt>
                <c:pt idx="27">
                  <c:v>0.93719525085074906</c:v>
                </c:pt>
                <c:pt idx="28">
                  <c:v>0.93777403065098497</c:v>
                </c:pt>
                <c:pt idx="29">
                  <c:v>1.1418915783514905</c:v>
                </c:pt>
                <c:pt idx="30">
                  <c:v>1.2495980201295538</c:v>
                </c:pt>
                <c:pt idx="31">
                  <c:v>1.4232691273847138</c:v>
                </c:pt>
                <c:pt idx="32">
                  <c:v>1.7354843603067707</c:v>
                </c:pt>
                <c:pt idx="33">
                  <c:v>1.9354818766944391</c:v>
                </c:pt>
                <c:pt idx="34">
                  <c:v>1.9333657720604407</c:v>
                </c:pt>
                <c:pt idx="35">
                  <c:v>1.9248655965411245</c:v>
                </c:pt>
                <c:pt idx="36">
                  <c:v>1.9717884328744901</c:v>
                </c:pt>
                <c:pt idx="37">
                  <c:v>1.9957880323879778</c:v>
                </c:pt>
                <c:pt idx="38">
                  <c:v>1.9681188997958685</c:v>
                </c:pt>
                <c:pt idx="39">
                  <c:v>1.6751295862589473</c:v>
                </c:pt>
                <c:pt idx="40">
                  <c:v>1.6497509159729304</c:v>
                </c:pt>
                <c:pt idx="41">
                  <c:v>1.4943813591678605</c:v>
                </c:pt>
                <c:pt idx="42">
                  <c:v>1.4239064773878596</c:v>
                </c:pt>
                <c:pt idx="43">
                  <c:v>1.4490956756603168</c:v>
                </c:pt>
                <c:pt idx="44">
                  <c:v>1.514273635115444</c:v>
                </c:pt>
                <c:pt idx="45">
                  <c:v>1.3272937698685325</c:v>
                </c:pt>
                <c:pt idx="46">
                  <c:v>1.4504923989238705</c:v>
                </c:pt>
                <c:pt idx="47">
                  <c:v>1.522133626012149</c:v>
                </c:pt>
                <c:pt idx="48">
                  <c:v>1.7547405483023795</c:v>
                </c:pt>
                <c:pt idx="49">
                  <c:v>1.7064538659544439</c:v>
                </c:pt>
                <c:pt idx="50">
                  <c:v>2.0318701158128505</c:v>
                </c:pt>
                <c:pt idx="51">
                  <c:v>2.1673152274640444</c:v>
                </c:pt>
                <c:pt idx="52">
                  <c:v>2.2529337531968139</c:v>
                </c:pt>
                <c:pt idx="53">
                  <c:v>2.3551444629920155</c:v>
                </c:pt>
                <c:pt idx="54">
                  <c:v>2.3483871672691947</c:v>
                </c:pt>
                <c:pt idx="55">
                  <c:v>2.2744376607434731</c:v>
                </c:pt>
                <c:pt idx="56">
                  <c:v>2.1013846033751946</c:v>
                </c:pt>
                <c:pt idx="57">
                  <c:v>1.979458273967964</c:v>
                </c:pt>
                <c:pt idx="58">
                  <c:v>2.0454973242939758</c:v>
                </c:pt>
                <c:pt idx="59">
                  <c:v>2.0302443796903447</c:v>
                </c:pt>
                <c:pt idx="60">
                  <c:v>1.8764028817794838</c:v>
                </c:pt>
                <c:pt idx="61">
                  <c:v>1.9197151510236239</c:v>
                </c:pt>
                <c:pt idx="62">
                  <c:v>2.5438756344131406</c:v>
                </c:pt>
                <c:pt idx="63">
                  <c:v>3.1039713791099217</c:v>
                </c:pt>
                <c:pt idx="64">
                  <c:v>3.5737522971369629</c:v>
                </c:pt>
                <c:pt idx="65">
                  <c:v>4.050776634930628</c:v>
                </c:pt>
                <c:pt idx="66">
                  <c:v>4.7217386016548346</c:v>
                </c:pt>
                <c:pt idx="67">
                  <c:v>5.100246970860951</c:v>
                </c:pt>
                <c:pt idx="68">
                  <c:v>6.2894081056352036</c:v>
                </c:pt>
                <c:pt idx="69">
                  <c:v>6.9545916945915138</c:v>
                </c:pt>
                <c:pt idx="70">
                  <c:v>7.1318797006791925</c:v>
                </c:pt>
                <c:pt idx="71">
                  <c:v>7.1851936666059686</c:v>
                </c:pt>
                <c:pt idx="72">
                  <c:v>7.3948978687778464</c:v>
                </c:pt>
                <c:pt idx="73">
                  <c:v>7.2691060382962718</c:v>
                </c:pt>
                <c:pt idx="74">
                  <c:v>6.5409630658688229</c:v>
                </c:pt>
                <c:pt idx="75">
                  <c:v>5.5825661078636557</c:v>
                </c:pt>
                <c:pt idx="76">
                  <c:v>5.5244919378734068</c:v>
                </c:pt>
                <c:pt idx="77">
                  <c:v>5.0487593725112561</c:v>
                </c:pt>
                <c:pt idx="78">
                  <c:v>4.2719056469152861</c:v>
                </c:pt>
                <c:pt idx="79">
                  <c:v>3.9913452032916581</c:v>
                </c:pt>
                <c:pt idx="80">
                  <c:v>3.3861393591929669</c:v>
                </c:pt>
                <c:pt idx="81">
                  <c:v>3.1255683412729098</c:v>
                </c:pt>
                <c:pt idx="82">
                  <c:v>2.9425888760505927</c:v>
                </c:pt>
                <c:pt idx="83">
                  <c:v>2.8695040508015097</c:v>
                </c:pt>
                <c:pt idx="84">
                  <c:v>2.960066781349397</c:v>
                </c:pt>
                <c:pt idx="85">
                  <c:v>2.6620200309630775</c:v>
                </c:pt>
                <c:pt idx="86">
                  <c:v>2.4319161834224445</c:v>
                </c:pt>
                <c:pt idx="87">
                  <c:v>2.9540689796659194</c:v>
                </c:pt>
                <c:pt idx="88">
                  <c:v>2.4</c:v>
                </c:pt>
                <c:pt idx="89">
                  <c:v>2.2999999999999998</c:v>
                </c:pt>
                <c:pt idx="90">
                  <c:v>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E5-4592-B86D-954164F875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7469544"/>
        <c:axId val="597465232"/>
      </c:lineChart>
      <c:lineChart>
        <c:grouping val="standard"/>
        <c:varyColors val="0"/>
        <c:ser>
          <c:idx val="1"/>
          <c:order val="0"/>
          <c:tx>
            <c:strRef>
              <c:f>'Գծապատկեր 3.Գ.6'!$A$3</c:f>
              <c:strCache>
                <c:ptCount val="1"/>
                <c:pt idx="0">
                  <c:v>Բնականոն գնաճ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90"/>
              <c:layout>
                <c:manualLayout>
                  <c:x val="-5.2777777777777778E-2"/>
                  <c:y val="6.069094304388413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AAAAAA"/>
                      </a:solidFill>
                      <a:latin typeface="Figtree" pitchFamily="2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E35-4FDA-80C8-93C43373FDC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Figtree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3.Գ.6'!$B$1:$CN$1</c:f>
              <c:numCache>
                <c:formatCode>[$-409]mmm\-yy;@</c:formatCode>
                <c:ptCount val="91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  <c:pt idx="88">
                  <c:v>45443</c:v>
                </c:pt>
                <c:pt idx="89">
                  <c:v>45473</c:v>
                </c:pt>
                <c:pt idx="90">
                  <c:v>45504</c:v>
                </c:pt>
              </c:numCache>
            </c:numRef>
          </c:cat>
          <c:val>
            <c:numRef>
              <c:f>'Գծապատկեր 3.Գ.6'!$B$3:$CN$3</c:f>
              <c:numCache>
                <c:formatCode>0.0</c:formatCode>
                <c:ptCount val="91"/>
                <c:pt idx="0">
                  <c:v>-1.7258661900675776</c:v>
                </c:pt>
                <c:pt idx="1">
                  <c:v>-1.2971314614368055</c:v>
                </c:pt>
                <c:pt idx="2">
                  <c:v>-0.85006545065353123</c:v>
                </c:pt>
                <c:pt idx="3">
                  <c:v>-0.32023542477884348</c:v>
                </c:pt>
                <c:pt idx="4">
                  <c:v>8.8690246441288423E-2</c:v>
                </c:pt>
                <c:pt idx="5">
                  <c:v>0.35091345792059769</c:v>
                </c:pt>
                <c:pt idx="6">
                  <c:v>0.82385168020455524</c:v>
                </c:pt>
                <c:pt idx="7">
                  <c:v>1.7187635468504538</c:v>
                </c:pt>
                <c:pt idx="8">
                  <c:v>2.0738005738931236</c:v>
                </c:pt>
                <c:pt idx="9">
                  <c:v>2.4671855793313711</c:v>
                </c:pt>
                <c:pt idx="10">
                  <c:v>3.2479768032145415</c:v>
                </c:pt>
                <c:pt idx="11">
                  <c:v>3.5860291311246613</c:v>
                </c:pt>
                <c:pt idx="12">
                  <c:v>4.5964206948682573</c:v>
                </c:pt>
                <c:pt idx="13">
                  <c:v>5.0582663219719279</c:v>
                </c:pt>
                <c:pt idx="14">
                  <c:v>4.9867578540836917</c:v>
                </c:pt>
                <c:pt idx="15">
                  <c:v>4.6953087079936182</c:v>
                </c:pt>
                <c:pt idx="16">
                  <c:v>4.3646672568707174</c:v>
                </c:pt>
                <c:pt idx="17">
                  <c:v>4.2013117016686437</c:v>
                </c:pt>
                <c:pt idx="18">
                  <c:v>4.0598090972222565</c:v>
                </c:pt>
                <c:pt idx="19">
                  <c:v>3.7912296294914256</c:v>
                </c:pt>
                <c:pt idx="20">
                  <c:v>3.7326939338916247</c:v>
                </c:pt>
                <c:pt idx="21">
                  <c:v>3.4200199731642726</c:v>
                </c:pt>
                <c:pt idx="22">
                  <c:v>2.8380480390457308</c:v>
                </c:pt>
                <c:pt idx="23">
                  <c:v>2.6862480622309732</c:v>
                </c:pt>
                <c:pt idx="24">
                  <c:v>1.5047485474008511</c:v>
                </c:pt>
                <c:pt idx="25">
                  <c:v>1.3177605946939792</c:v>
                </c:pt>
                <c:pt idx="26">
                  <c:v>1.2599415906682054</c:v>
                </c:pt>
                <c:pt idx="27">
                  <c:v>1.1721152132837034</c:v>
                </c:pt>
                <c:pt idx="28">
                  <c:v>1.3701930058109184</c:v>
                </c:pt>
                <c:pt idx="29">
                  <c:v>1.4570277725852776</c:v>
                </c:pt>
                <c:pt idx="30">
                  <c:v>1.4609158027454328</c:v>
                </c:pt>
                <c:pt idx="31">
                  <c:v>1.280235289412218</c:v>
                </c:pt>
                <c:pt idx="32">
                  <c:v>1.0919334009036277</c:v>
                </c:pt>
                <c:pt idx="33">
                  <c:v>0.70056217217471328</c:v>
                </c:pt>
                <c:pt idx="34">
                  <c:v>0.62725689960818443</c:v>
                </c:pt>
                <c:pt idx="35">
                  <c:v>0.65436778045781807</c:v>
                </c:pt>
                <c:pt idx="36">
                  <c:v>0.86538957196520983</c:v>
                </c:pt>
                <c:pt idx="37">
                  <c:v>0.77184062474053405</c:v>
                </c:pt>
                <c:pt idx="38">
                  <c:v>0.54227164049494547</c:v>
                </c:pt>
                <c:pt idx="39">
                  <c:v>1.1321822131247927</c:v>
                </c:pt>
                <c:pt idx="40">
                  <c:v>0.86253079378988673</c:v>
                </c:pt>
                <c:pt idx="41">
                  <c:v>0.77684596156544217</c:v>
                </c:pt>
                <c:pt idx="42">
                  <c:v>0.8340682821257559</c:v>
                </c:pt>
                <c:pt idx="43">
                  <c:v>1.0666176019744</c:v>
                </c:pt>
                <c:pt idx="44">
                  <c:v>1.3432163084943909</c:v>
                </c:pt>
                <c:pt idx="45">
                  <c:v>1.682216756033867</c:v>
                </c:pt>
                <c:pt idx="46">
                  <c:v>1.9900660199622564</c:v>
                </c:pt>
                <c:pt idx="47">
                  <c:v>3.6322694344940345</c:v>
                </c:pt>
                <c:pt idx="48">
                  <c:v>4.6777752929497325</c:v>
                </c:pt>
                <c:pt idx="49">
                  <c:v>5.4829754365411958</c:v>
                </c:pt>
                <c:pt idx="50">
                  <c:v>6.6256762105504095</c:v>
                </c:pt>
                <c:pt idx="51">
                  <c:v>6.751268627731676</c:v>
                </c:pt>
                <c:pt idx="52">
                  <c:v>7.393628195284947</c:v>
                </c:pt>
                <c:pt idx="53">
                  <c:v>7.8259767874086208</c:v>
                </c:pt>
                <c:pt idx="54">
                  <c:v>8.1093537485616309</c:v>
                </c:pt>
                <c:pt idx="55">
                  <c:v>8.0379242186285609</c:v>
                </c:pt>
                <c:pt idx="56">
                  <c:v>7.9880734583744442</c:v>
                </c:pt>
                <c:pt idx="57">
                  <c:v>7.8765202676341914</c:v>
                </c:pt>
                <c:pt idx="58">
                  <c:v>8.3772656385054063</c:v>
                </c:pt>
                <c:pt idx="59">
                  <c:v>7.2509011281681808</c:v>
                </c:pt>
                <c:pt idx="60">
                  <c:v>6.60162670741569</c:v>
                </c:pt>
                <c:pt idx="61">
                  <c:v>6.3614506423955959</c:v>
                </c:pt>
                <c:pt idx="62">
                  <c:v>6.9671454857929405</c:v>
                </c:pt>
                <c:pt idx="63">
                  <c:v>7.9799047833968757</c:v>
                </c:pt>
                <c:pt idx="64">
                  <c:v>8.3564098161367042</c:v>
                </c:pt>
                <c:pt idx="65">
                  <c:v>9.4404331247470736</c:v>
                </c:pt>
                <c:pt idx="66">
                  <c:v>10.10041008820204</c:v>
                </c:pt>
                <c:pt idx="67">
                  <c:v>10.230227924035489</c:v>
                </c:pt>
                <c:pt idx="68">
                  <c:v>10.540276376631084</c:v>
                </c:pt>
                <c:pt idx="69">
                  <c:v>10.488322377082284</c:v>
                </c:pt>
                <c:pt idx="70">
                  <c:v>9.8756503499294581</c:v>
                </c:pt>
                <c:pt idx="71">
                  <c:v>9.4793414473782747</c:v>
                </c:pt>
                <c:pt idx="72">
                  <c:v>9.0991561824248066</c:v>
                </c:pt>
                <c:pt idx="73">
                  <c:v>8.3569861398934648</c:v>
                </c:pt>
                <c:pt idx="74">
                  <c:v>6.406657155573555</c:v>
                </c:pt>
                <c:pt idx="75">
                  <c:v>4.3045803295163267</c:v>
                </c:pt>
                <c:pt idx="76">
                  <c:v>3.0865032447455718</c:v>
                </c:pt>
                <c:pt idx="77">
                  <c:v>1.4518285160379776</c:v>
                </c:pt>
                <c:pt idx="78">
                  <c:v>0.59949055114458361</c:v>
                </c:pt>
                <c:pt idx="79">
                  <c:v>0.35313145780541788</c:v>
                </c:pt>
                <c:pt idx="80">
                  <c:v>-8.0847536483943827E-2</c:v>
                </c:pt>
                <c:pt idx="81">
                  <c:v>-4.6504096578033227E-2</c:v>
                </c:pt>
                <c:pt idx="82">
                  <c:v>-0.24390438070011555</c:v>
                </c:pt>
                <c:pt idx="83">
                  <c:v>-0.39353895237825043</c:v>
                </c:pt>
                <c:pt idx="84">
                  <c:v>-0.44083532430917671</c:v>
                </c:pt>
                <c:pt idx="85">
                  <c:v>-0.65415810312974543</c:v>
                </c:pt>
                <c:pt idx="86">
                  <c:v>-0.70986287761924416</c:v>
                </c:pt>
                <c:pt idx="87">
                  <c:v>-0.53692140460677251</c:v>
                </c:pt>
                <c:pt idx="88">
                  <c:v>-0.3</c:v>
                </c:pt>
                <c:pt idx="89">
                  <c:v>0</c:v>
                </c:pt>
                <c:pt idx="90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DE5-4592-B86D-954164F875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7466016"/>
        <c:axId val="597468368"/>
      </c:lineChart>
      <c:dateAx>
        <c:axId val="597469544"/>
        <c:scaling>
          <c:orientation val="minMax"/>
          <c:max val="45504"/>
          <c:min val="44227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7465232"/>
        <c:crosses val="autoZero"/>
        <c:auto val="1"/>
        <c:lblOffset val="100"/>
        <c:baseTimeUnit val="days"/>
      </c:dateAx>
      <c:valAx>
        <c:axId val="597465232"/>
        <c:scaling>
          <c:orientation val="minMax"/>
          <c:max val="12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7469544"/>
        <c:crosses val="autoZero"/>
        <c:crossBetween val="between"/>
      </c:valAx>
      <c:valAx>
        <c:axId val="597468368"/>
        <c:scaling>
          <c:orientation val="minMax"/>
          <c:max val="12"/>
          <c:min val="-2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7466016"/>
        <c:crosses val="max"/>
        <c:crossBetween val="between"/>
      </c:valAx>
      <c:dateAx>
        <c:axId val="597466016"/>
        <c:scaling>
          <c:orientation val="minMax"/>
        </c:scaling>
        <c:delete val="1"/>
        <c:axPos val="b"/>
        <c:numFmt formatCode="[$-409]mmm\-yy;@" sourceLinked="1"/>
        <c:majorTickMark val="out"/>
        <c:minorTickMark val="none"/>
        <c:tickLblPos val="nextTo"/>
        <c:crossAx val="597468368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7734908136482941E-2"/>
          <c:y val="4.3092738407699054E-2"/>
          <c:w val="0.85008573928258968"/>
          <c:h val="0.142636949793040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Figtree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6921334187169798E-2"/>
          <c:y val="6.3652595007859039E-2"/>
          <c:w val="0.92640452716244426"/>
          <c:h val="0.73350518663402497"/>
        </c:manualLayout>
      </c:layout>
      <c:lineChart>
        <c:grouping val="standard"/>
        <c:varyColors val="0"/>
        <c:ser>
          <c:idx val="0"/>
          <c:order val="0"/>
          <c:tx>
            <c:strRef>
              <c:f>[2]Sheet1!$B$1</c:f>
              <c:strCache>
                <c:ptCount val="1"/>
                <c:pt idx="0">
                  <c:v>#REF!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78"/>
              <c:layout>
                <c:manualLayout>
                  <c:x val="-1.9344438473938901E-2"/>
                  <c:y val="-0.19233807885053517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accent2"/>
                      </a:solidFill>
                      <a:latin typeface="Mardoto" panose="00000500000000000000" pitchFamily="2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292-4688-9481-CDAC04A97B0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accent2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[2]Sheet1!$A$2:$A$80</c:f>
              <c:strCache>
                <c:ptCount val="79"/>
                <c:pt idx="0">
                  <c:v>2018/1</c:v>
                </c:pt>
                <c:pt idx="1">
                  <c:v>2018/2</c:v>
                </c:pt>
                <c:pt idx="2">
                  <c:v>2018/3</c:v>
                </c:pt>
                <c:pt idx="3">
                  <c:v>2018/4</c:v>
                </c:pt>
                <c:pt idx="4">
                  <c:v>2018/5</c:v>
                </c:pt>
                <c:pt idx="5">
                  <c:v>2018/6</c:v>
                </c:pt>
                <c:pt idx="6">
                  <c:v>2018/7</c:v>
                </c:pt>
                <c:pt idx="7">
                  <c:v>2018/8</c:v>
                </c:pt>
                <c:pt idx="8">
                  <c:v>2018/9</c:v>
                </c:pt>
                <c:pt idx="9">
                  <c:v>2018/10</c:v>
                </c:pt>
                <c:pt idx="10">
                  <c:v>2018/11</c:v>
                </c:pt>
                <c:pt idx="11">
                  <c:v>2018/12</c:v>
                </c:pt>
                <c:pt idx="12">
                  <c:v>2019/1</c:v>
                </c:pt>
                <c:pt idx="13">
                  <c:v>2019/2</c:v>
                </c:pt>
                <c:pt idx="14">
                  <c:v>2019/3</c:v>
                </c:pt>
                <c:pt idx="15">
                  <c:v>2019/4</c:v>
                </c:pt>
                <c:pt idx="16">
                  <c:v>2019/5</c:v>
                </c:pt>
                <c:pt idx="17">
                  <c:v>2019/6</c:v>
                </c:pt>
                <c:pt idx="18">
                  <c:v>2019/7</c:v>
                </c:pt>
                <c:pt idx="19">
                  <c:v>2019/8</c:v>
                </c:pt>
                <c:pt idx="20">
                  <c:v>2019/9</c:v>
                </c:pt>
                <c:pt idx="21">
                  <c:v>2019/10</c:v>
                </c:pt>
                <c:pt idx="22">
                  <c:v>2019/11</c:v>
                </c:pt>
                <c:pt idx="23">
                  <c:v>2019/12</c:v>
                </c:pt>
                <c:pt idx="24">
                  <c:v>2020/1</c:v>
                </c:pt>
                <c:pt idx="25">
                  <c:v>2020/2</c:v>
                </c:pt>
                <c:pt idx="26">
                  <c:v>2020/3</c:v>
                </c:pt>
                <c:pt idx="27">
                  <c:v>2020/4</c:v>
                </c:pt>
                <c:pt idx="28">
                  <c:v>2020/5</c:v>
                </c:pt>
                <c:pt idx="29">
                  <c:v>2020/6</c:v>
                </c:pt>
                <c:pt idx="30">
                  <c:v>2020/7</c:v>
                </c:pt>
                <c:pt idx="31">
                  <c:v>2020/8</c:v>
                </c:pt>
                <c:pt idx="32">
                  <c:v>2020/9</c:v>
                </c:pt>
                <c:pt idx="33">
                  <c:v>2020/10</c:v>
                </c:pt>
                <c:pt idx="34">
                  <c:v>2020/11</c:v>
                </c:pt>
                <c:pt idx="35">
                  <c:v>2020/12</c:v>
                </c:pt>
                <c:pt idx="36">
                  <c:v>2021/1</c:v>
                </c:pt>
                <c:pt idx="37">
                  <c:v>2021/2</c:v>
                </c:pt>
                <c:pt idx="38">
                  <c:v>2021/3</c:v>
                </c:pt>
                <c:pt idx="39">
                  <c:v>2021/4</c:v>
                </c:pt>
                <c:pt idx="40">
                  <c:v>2021/5</c:v>
                </c:pt>
                <c:pt idx="41">
                  <c:v>2021/6</c:v>
                </c:pt>
                <c:pt idx="42">
                  <c:v>2021/7</c:v>
                </c:pt>
                <c:pt idx="43">
                  <c:v>2021/8</c:v>
                </c:pt>
                <c:pt idx="44">
                  <c:v>2021/9</c:v>
                </c:pt>
                <c:pt idx="45">
                  <c:v>2021/10</c:v>
                </c:pt>
                <c:pt idx="46">
                  <c:v>2021/11</c:v>
                </c:pt>
                <c:pt idx="47">
                  <c:v>2021/12</c:v>
                </c:pt>
                <c:pt idx="48">
                  <c:v>2022/1</c:v>
                </c:pt>
                <c:pt idx="49">
                  <c:v>2022/2</c:v>
                </c:pt>
                <c:pt idx="50">
                  <c:v>2022/3</c:v>
                </c:pt>
                <c:pt idx="51">
                  <c:v>2022/4</c:v>
                </c:pt>
                <c:pt idx="52">
                  <c:v>2022/5</c:v>
                </c:pt>
                <c:pt idx="53">
                  <c:v>2022/6</c:v>
                </c:pt>
                <c:pt idx="54">
                  <c:v>2022/7</c:v>
                </c:pt>
                <c:pt idx="55">
                  <c:v>2022/8</c:v>
                </c:pt>
                <c:pt idx="56">
                  <c:v>2022/9</c:v>
                </c:pt>
                <c:pt idx="57">
                  <c:v>2022/10</c:v>
                </c:pt>
                <c:pt idx="58">
                  <c:v>2022/11</c:v>
                </c:pt>
                <c:pt idx="59">
                  <c:v>2022/12</c:v>
                </c:pt>
                <c:pt idx="60">
                  <c:v>2023/1</c:v>
                </c:pt>
                <c:pt idx="61">
                  <c:v>2023/2</c:v>
                </c:pt>
                <c:pt idx="62">
                  <c:v>2023/3</c:v>
                </c:pt>
                <c:pt idx="63">
                  <c:v>2023/4</c:v>
                </c:pt>
                <c:pt idx="64">
                  <c:v>2023/5</c:v>
                </c:pt>
                <c:pt idx="65">
                  <c:v>2023/6</c:v>
                </c:pt>
                <c:pt idx="66">
                  <c:v>2023/7</c:v>
                </c:pt>
                <c:pt idx="67">
                  <c:v>2023/8</c:v>
                </c:pt>
                <c:pt idx="68">
                  <c:v>2023/9</c:v>
                </c:pt>
                <c:pt idx="69">
                  <c:v>2023/10</c:v>
                </c:pt>
                <c:pt idx="70">
                  <c:v>2023/11</c:v>
                </c:pt>
                <c:pt idx="71">
                  <c:v>2023/12</c:v>
                </c:pt>
                <c:pt idx="72">
                  <c:v>2024/1</c:v>
                </c:pt>
                <c:pt idx="73">
                  <c:v>2024/2</c:v>
                </c:pt>
                <c:pt idx="74">
                  <c:v>2024/3</c:v>
                </c:pt>
                <c:pt idx="75">
                  <c:v>2024/4</c:v>
                </c:pt>
                <c:pt idx="76">
                  <c:v>2024/5</c:v>
                </c:pt>
                <c:pt idx="77">
                  <c:v>2024/6</c:v>
                </c:pt>
                <c:pt idx="78">
                  <c:v>2024/7</c:v>
                </c:pt>
              </c:strCache>
            </c:strRef>
          </c:cat>
          <c:val>
            <c:numRef>
              <c:f>[2]Sheet1!$B$2:$B$80</c:f>
              <c:numCache>
                <c:formatCode>General</c:formatCode>
                <c:ptCount val="79"/>
                <c:pt idx="0">
                  <c:v>1.5</c:v>
                </c:pt>
                <c:pt idx="1">
                  <c:v>1.6</c:v>
                </c:pt>
                <c:pt idx="2">
                  <c:v>1.8</c:v>
                </c:pt>
                <c:pt idx="3">
                  <c:v>1.6</c:v>
                </c:pt>
                <c:pt idx="4">
                  <c:v>1.5</c:v>
                </c:pt>
                <c:pt idx="5">
                  <c:v>1.5</c:v>
                </c:pt>
                <c:pt idx="6">
                  <c:v>1.6</c:v>
                </c:pt>
                <c:pt idx="7">
                  <c:v>1.6</c:v>
                </c:pt>
                <c:pt idx="8">
                  <c:v>1.6</c:v>
                </c:pt>
                <c:pt idx="9">
                  <c:v>0.9</c:v>
                </c:pt>
                <c:pt idx="10">
                  <c:v>0.5</c:v>
                </c:pt>
                <c:pt idx="11">
                  <c:v>0.4</c:v>
                </c:pt>
                <c:pt idx="12">
                  <c:v>-0.1</c:v>
                </c:pt>
                <c:pt idx="13">
                  <c:v>-0.2</c:v>
                </c:pt>
                <c:pt idx="14">
                  <c:v>0.4</c:v>
                </c:pt>
                <c:pt idx="15">
                  <c:v>0.3</c:v>
                </c:pt>
                <c:pt idx="16">
                  <c:v>0.1</c:v>
                </c:pt>
                <c:pt idx="17">
                  <c:v>0.1</c:v>
                </c:pt>
                <c:pt idx="18">
                  <c:v>0.6</c:v>
                </c:pt>
                <c:pt idx="19">
                  <c:v>0.3</c:v>
                </c:pt>
                <c:pt idx="20">
                  <c:v>0.2</c:v>
                </c:pt>
                <c:pt idx="21">
                  <c:v>0.8</c:v>
                </c:pt>
                <c:pt idx="22">
                  <c:v>0.6</c:v>
                </c:pt>
                <c:pt idx="23">
                  <c:v>0.6</c:v>
                </c:pt>
                <c:pt idx="24">
                  <c:v>0.3</c:v>
                </c:pt>
                <c:pt idx="25">
                  <c:v>2.2999999999999998</c:v>
                </c:pt>
                <c:pt idx="26">
                  <c:v>2.4</c:v>
                </c:pt>
                <c:pt idx="27">
                  <c:v>0.6</c:v>
                </c:pt>
                <c:pt idx="28">
                  <c:v>-2.5</c:v>
                </c:pt>
                <c:pt idx="29">
                  <c:v>3.2</c:v>
                </c:pt>
                <c:pt idx="30">
                  <c:v>5</c:v>
                </c:pt>
                <c:pt idx="31">
                  <c:v>5.8</c:v>
                </c:pt>
                <c:pt idx="32">
                  <c:v>5.2</c:v>
                </c:pt>
                <c:pt idx="33">
                  <c:v>5</c:v>
                </c:pt>
                <c:pt idx="34">
                  <c:v>5.6</c:v>
                </c:pt>
                <c:pt idx="35">
                  <c:v>7.3</c:v>
                </c:pt>
                <c:pt idx="36">
                  <c:v>4.5</c:v>
                </c:pt>
                <c:pt idx="37">
                  <c:v>5</c:v>
                </c:pt>
                <c:pt idx="38">
                  <c:v>4.8</c:v>
                </c:pt>
                <c:pt idx="39">
                  <c:v>6.1</c:v>
                </c:pt>
                <c:pt idx="40">
                  <c:v>8.6</c:v>
                </c:pt>
                <c:pt idx="41">
                  <c:v>1.9</c:v>
                </c:pt>
                <c:pt idx="42">
                  <c:v>-1.2</c:v>
                </c:pt>
                <c:pt idx="43">
                  <c:v>-3.7</c:v>
                </c:pt>
                <c:pt idx="44">
                  <c:v>-4.5</c:v>
                </c:pt>
                <c:pt idx="45">
                  <c:v>-2.2999999999999998</c:v>
                </c:pt>
                <c:pt idx="46">
                  <c:v>-1.6</c:v>
                </c:pt>
                <c:pt idx="47">
                  <c:v>-0.9</c:v>
                </c:pt>
                <c:pt idx="48">
                  <c:v>-0.1</c:v>
                </c:pt>
                <c:pt idx="49">
                  <c:v>-2.5</c:v>
                </c:pt>
                <c:pt idx="50">
                  <c:v>2.2999999999999998</c:v>
                </c:pt>
                <c:pt idx="51">
                  <c:v>4.7</c:v>
                </c:pt>
                <c:pt idx="52">
                  <c:v>4.0999999999999996</c:v>
                </c:pt>
                <c:pt idx="53">
                  <c:v>4.9000000000000004</c:v>
                </c:pt>
                <c:pt idx="54">
                  <c:v>5.5</c:v>
                </c:pt>
                <c:pt idx="55">
                  <c:v>6.2</c:v>
                </c:pt>
                <c:pt idx="56">
                  <c:v>10.3</c:v>
                </c:pt>
                <c:pt idx="57">
                  <c:v>10.1</c:v>
                </c:pt>
                <c:pt idx="58">
                  <c:v>11.1</c:v>
                </c:pt>
                <c:pt idx="59">
                  <c:v>11</c:v>
                </c:pt>
                <c:pt idx="60">
                  <c:v>9.1</c:v>
                </c:pt>
                <c:pt idx="61">
                  <c:v>12.9</c:v>
                </c:pt>
                <c:pt idx="62">
                  <c:v>7.7</c:v>
                </c:pt>
                <c:pt idx="63">
                  <c:v>5.0999999999999996</c:v>
                </c:pt>
                <c:pt idx="64">
                  <c:v>6.7</c:v>
                </c:pt>
                <c:pt idx="65">
                  <c:v>5.2</c:v>
                </c:pt>
                <c:pt idx="66">
                  <c:v>5.2</c:v>
                </c:pt>
                <c:pt idx="67">
                  <c:v>5.2</c:v>
                </c:pt>
                <c:pt idx="68">
                  <c:v>7</c:v>
                </c:pt>
                <c:pt idx="69">
                  <c:v>6.3</c:v>
                </c:pt>
                <c:pt idx="70">
                  <c:v>2.6</c:v>
                </c:pt>
                <c:pt idx="71">
                  <c:v>2.8</c:v>
                </c:pt>
                <c:pt idx="72">
                  <c:v>7.4</c:v>
                </c:pt>
                <c:pt idx="73">
                  <c:v>3.7</c:v>
                </c:pt>
                <c:pt idx="74">
                  <c:v>1.6</c:v>
                </c:pt>
                <c:pt idx="75">
                  <c:v>1.5</c:v>
                </c:pt>
                <c:pt idx="76">
                  <c:v>1.8</c:v>
                </c:pt>
                <c:pt idx="77">
                  <c:v>3.3</c:v>
                </c:pt>
                <c:pt idx="78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292-4688-9481-CDAC04A97B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98208376"/>
        <c:axId val="998203280"/>
      </c:lineChart>
      <c:catAx>
        <c:axId val="998208376"/>
        <c:scaling>
          <c:orientation val="minMax"/>
        </c:scaling>
        <c:delete val="0"/>
        <c:axPos val="b"/>
        <c:numFmt formatCode="yyyy\-mm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998203280"/>
        <c:crosses val="autoZero"/>
        <c:auto val="1"/>
        <c:lblAlgn val="ctr"/>
        <c:lblOffset val="100"/>
        <c:noMultiLvlLbl val="0"/>
      </c:catAx>
      <c:valAx>
        <c:axId val="99820328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9982083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855643044619423E-2"/>
          <c:y val="0.21838856080489938"/>
          <c:w val="0.7873545494313211"/>
          <c:h val="0.5069805336832895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'Գծապատկեր 3.Գ.8'!$A$3</c:f>
              <c:strCache>
                <c:ptCount val="1"/>
                <c:pt idx="0">
                  <c:v>Կնվազի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3.Գ.8'!$AH$2:$BD$2</c:f>
              <c:strCache>
                <c:ptCount val="23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</c:strCache>
            </c:strRef>
          </c:cat>
          <c:val>
            <c:numRef>
              <c:f>'Գծապատկեր 3.Գ.8'!$AH$3:$BD$3</c:f>
              <c:numCache>
                <c:formatCode>0.0</c:formatCode>
                <c:ptCount val="23"/>
                <c:pt idx="0">
                  <c:v>19.600000000000001</c:v>
                </c:pt>
                <c:pt idx="1">
                  <c:v>17.7</c:v>
                </c:pt>
                <c:pt idx="2">
                  <c:v>14.7</c:v>
                </c:pt>
                <c:pt idx="3">
                  <c:v>13.064361191162345</c:v>
                </c:pt>
                <c:pt idx="4">
                  <c:v>9.6747289407839876</c:v>
                </c:pt>
                <c:pt idx="5">
                  <c:v>10.321489001692047</c:v>
                </c:pt>
                <c:pt idx="6">
                  <c:v>8.8952654232424688</c:v>
                </c:pt>
                <c:pt idx="7">
                  <c:v>3.2670454545454546</c:v>
                </c:pt>
                <c:pt idx="8">
                  <c:v>3.4770514603616132</c:v>
                </c:pt>
                <c:pt idx="9">
                  <c:v>9.2811646951774343</c:v>
                </c:pt>
                <c:pt idx="10">
                  <c:v>3.7514654161781942</c:v>
                </c:pt>
                <c:pt idx="11" formatCode="0.00">
                  <c:v>3.0423280423280423</c:v>
                </c:pt>
                <c:pt idx="12" formatCode="0.00">
                  <c:v>2.12</c:v>
                </c:pt>
                <c:pt idx="13" formatCode="0.00">
                  <c:v>3.90625</c:v>
                </c:pt>
                <c:pt idx="14" formatCode="0.00">
                  <c:v>3.45</c:v>
                </c:pt>
                <c:pt idx="15" formatCode="0.00">
                  <c:v>8.6</c:v>
                </c:pt>
                <c:pt idx="16" formatCode="0.00">
                  <c:v>10.104166666666666</c:v>
                </c:pt>
                <c:pt idx="17" formatCode="0.00">
                  <c:v>9.5</c:v>
                </c:pt>
                <c:pt idx="18" formatCode="0.00">
                  <c:v>9.3942054433713782</c:v>
                </c:pt>
                <c:pt idx="19" formatCode="0.00">
                  <c:v>5.6020066889632103</c:v>
                </c:pt>
                <c:pt idx="20" formatCode="0.00">
                  <c:v>7.9822616407982299</c:v>
                </c:pt>
                <c:pt idx="21" formatCode="0.00">
                  <c:v>8.1598667776852629</c:v>
                </c:pt>
                <c:pt idx="22" formatCode="0.00">
                  <c:v>6.7219917012448134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BB-488B-8E73-87B08E3B7911}"/>
            </c:ext>
          </c:extLst>
        </c:ser>
        <c:ser>
          <c:idx val="1"/>
          <c:order val="1"/>
          <c:tx>
            <c:strRef>
              <c:f>'Գծապատկեր 3.Գ.8'!$A$4</c:f>
              <c:strCache>
                <c:ptCount val="1"/>
                <c:pt idx="0">
                  <c:v>Կմնա անփոփոխ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3.Գ.8'!$AH$2:$BD$2</c:f>
              <c:strCache>
                <c:ptCount val="23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</c:strCache>
            </c:strRef>
          </c:cat>
          <c:val>
            <c:numRef>
              <c:f>'Գծապատկեր 3.Գ.8'!$AH$4:$BD$4</c:f>
              <c:numCache>
                <c:formatCode>0.0</c:formatCode>
                <c:ptCount val="23"/>
                <c:pt idx="0">
                  <c:v>24.5</c:v>
                </c:pt>
                <c:pt idx="1">
                  <c:v>27.4</c:v>
                </c:pt>
                <c:pt idx="2">
                  <c:v>28.8</c:v>
                </c:pt>
                <c:pt idx="3">
                  <c:v>24.975984630163303</c:v>
                </c:pt>
                <c:pt idx="4">
                  <c:v>23.603002502085072</c:v>
                </c:pt>
                <c:pt idx="5">
                  <c:v>22.081218274111674</c:v>
                </c:pt>
                <c:pt idx="6">
                  <c:v>21.52080344332855</c:v>
                </c:pt>
                <c:pt idx="7">
                  <c:v>14.772727272727273</c:v>
                </c:pt>
                <c:pt idx="8">
                  <c:v>12.100139082058414</c:v>
                </c:pt>
                <c:pt idx="9">
                  <c:v>13.830755232029118</c:v>
                </c:pt>
                <c:pt idx="10">
                  <c:v>20.281359906213364</c:v>
                </c:pt>
                <c:pt idx="11" formatCode="0.00">
                  <c:v>17.063492063492063</c:v>
                </c:pt>
                <c:pt idx="12" formatCode="0.00">
                  <c:v>12.74</c:v>
                </c:pt>
                <c:pt idx="13" formatCode="0.00">
                  <c:v>15.9</c:v>
                </c:pt>
                <c:pt idx="14" formatCode="0.00">
                  <c:v>15.11</c:v>
                </c:pt>
                <c:pt idx="15" formatCode="0.00">
                  <c:v>10.375275938189846</c:v>
                </c:pt>
                <c:pt idx="16" formatCode="0.00">
                  <c:v>11.041666666666666</c:v>
                </c:pt>
                <c:pt idx="17" formatCode="0.00">
                  <c:v>8.75</c:v>
                </c:pt>
                <c:pt idx="18" formatCode="0.00">
                  <c:v>10.272168568920105</c:v>
                </c:pt>
                <c:pt idx="19" formatCode="0.00">
                  <c:v>7.5250836120401345</c:v>
                </c:pt>
                <c:pt idx="20" formatCode="0.00">
                  <c:v>7.7605321507760534</c:v>
                </c:pt>
                <c:pt idx="21" formatCode="0.00">
                  <c:v>7.6602830974188167</c:v>
                </c:pt>
                <c:pt idx="22" formatCode="0.00">
                  <c:v>7.385892116182573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FBB-488B-8E73-87B08E3B7911}"/>
            </c:ext>
          </c:extLst>
        </c:ser>
        <c:ser>
          <c:idx val="2"/>
          <c:order val="2"/>
          <c:tx>
            <c:strRef>
              <c:f>'Գծապատկեր 3.Գ.8'!$A$5</c:f>
              <c:strCache>
                <c:ptCount val="1"/>
                <c:pt idx="0">
                  <c:v>Կաճի դանդաղ տեմպով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3.Գ.8'!$AH$2:$BD$2</c:f>
              <c:strCache>
                <c:ptCount val="23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</c:strCache>
            </c:strRef>
          </c:cat>
          <c:val>
            <c:numRef>
              <c:f>'Գծապատկեր 3.Գ.8'!$AH$5:$BD$5</c:f>
              <c:numCache>
                <c:formatCode>0.0</c:formatCode>
                <c:ptCount val="23"/>
                <c:pt idx="0">
                  <c:v>36.9</c:v>
                </c:pt>
                <c:pt idx="1">
                  <c:v>33.5</c:v>
                </c:pt>
                <c:pt idx="2">
                  <c:v>36.5</c:v>
                </c:pt>
                <c:pt idx="3">
                  <c:v>44.380403458213266</c:v>
                </c:pt>
                <c:pt idx="4">
                  <c:v>46.622185154295245</c:v>
                </c:pt>
                <c:pt idx="5">
                  <c:v>35.363790186125208</c:v>
                </c:pt>
                <c:pt idx="6">
                  <c:v>35.868005738880917</c:v>
                </c:pt>
                <c:pt idx="7">
                  <c:v>35.653409090909086</c:v>
                </c:pt>
                <c:pt idx="8">
                  <c:v>33.796940194714878</c:v>
                </c:pt>
                <c:pt idx="9">
                  <c:v>13.102820746132849</c:v>
                </c:pt>
                <c:pt idx="10">
                  <c:v>17.116060961313011</c:v>
                </c:pt>
                <c:pt idx="11" formatCode="0.00">
                  <c:v>8.0687830687830679</c:v>
                </c:pt>
                <c:pt idx="12" formatCode="0.00">
                  <c:v>6.99</c:v>
                </c:pt>
                <c:pt idx="13" formatCode="0.00">
                  <c:v>6.8080357142857135</c:v>
                </c:pt>
                <c:pt idx="14" formatCode="0.00">
                  <c:v>11.87</c:v>
                </c:pt>
                <c:pt idx="15" formatCode="0.00">
                  <c:v>20.088300220750551</c:v>
                </c:pt>
                <c:pt idx="16" formatCode="0.00">
                  <c:v>19.375</c:v>
                </c:pt>
                <c:pt idx="17" formatCode="0.00">
                  <c:v>12.5</c:v>
                </c:pt>
                <c:pt idx="18" formatCode="0.00">
                  <c:v>16.417910447761194</c:v>
                </c:pt>
                <c:pt idx="19" formatCode="0.00">
                  <c:v>19.063545150501675</c:v>
                </c:pt>
                <c:pt idx="20" formatCode="0.00">
                  <c:v>22.394678492239468</c:v>
                </c:pt>
                <c:pt idx="21" formatCode="0.00">
                  <c:v>20.149875104079936</c:v>
                </c:pt>
                <c:pt idx="22" formatCode="0.00">
                  <c:v>16.431535269709542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FBB-488B-8E73-87B08E3B7911}"/>
            </c:ext>
          </c:extLst>
        </c:ser>
        <c:ser>
          <c:idx val="5"/>
          <c:order val="3"/>
          <c:tx>
            <c:strRef>
              <c:f>'Գծապատկեր 3.Գ.8'!$A$8</c:f>
              <c:strCache>
                <c:ptCount val="1"/>
                <c:pt idx="0">
                  <c:v>Անորոշ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3.Գ.8'!$AH$2:$BD$2</c:f>
              <c:strCache>
                <c:ptCount val="23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</c:strCache>
            </c:strRef>
          </c:cat>
          <c:val>
            <c:numRef>
              <c:f>'Գծապատկեր 3.Գ.8'!$AH$8:$BD$8</c:f>
              <c:numCache>
                <c:formatCode>0.0</c:formatCode>
                <c:ptCount val="23"/>
                <c:pt idx="0">
                  <c:v>17.7</c:v>
                </c:pt>
                <c:pt idx="1">
                  <c:v>17.100000000000001</c:v>
                </c:pt>
                <c:pt idx="2">
                  <c:v>15.3</c:v>
                </c:pt>
                <c:pt idx="3">
                  <c:v>13.448607108549471</c:v>
                </c:pt>
                <c:pt idx="4">
                  <c:v>17.514595496246873</c:v>
                </c:pt>
                <c:pt idx="5">
                  <c:v>24.280879864636209</c:v>
                </c:pt>
                <c:pt idx="6">
                  <c:v>25.538020086083215</c:v>
                </c:pt>
                <c:pt idx="7">
                  <c:v>32.670454545454547</c:v>
                </c:pt>
                <c:pt idx="8">
                  <c:v>35.048678720445068</c:v>
                </c:pt>
                <c:pt idx="9">
                  <c:v>39.399454049135578</c:v>
                </c:pt>
                <c:pt idx="10">
                  <c:v>32.356389214536932</c:v>
                </c:pt>
                <c:pt idx="11" formatCode="0.00">
                  <c:v>40.608465608465607</c:v>
                </c:pt>
                <c:pt idx="12" formatCode="0.00">
                  <c:v>38.229999999999997</c:v>
                </c:pt>
                <c:pt idx="13" formatCode="0.00">
                  <c:v>41.071428571428569</c:v>
                </c:pt>
                <c:pt idx="14" formatCode="0.00">
                  <c:v>40.380000000000003</c:v>
                </c:pt>
                <c:pt idx="15" formatCode="0.00">
                  <c:v>24.9</c:v>
                </c:pt>
                <c:pt idx="16" formatCode="0.00">
                  <c:v>31.5625</c:v>
                </c:pt>
                <c:pt idx="17" formatCode="0.00">
                  <c:v>41.75</c:v>
                </c:pt>
                <c:pt idx="18" formatCode="0.00">
                  <c:v>41.791044776119399</c:v>
                </c:pt>
                <c:pt idx="19" formatCode="0.00">
                  <c:v>46.321070234113712</c:v>
                </c:pt>
                <c:pt idx="20" formatCode="0.00">
                  <c:v>37.028824833702885</c:v>
                </c:pt>
                <c:pt idx="21" formatCode="0.00">
                  <c:v>46.2947543713572</c:v>
                </c:pt>
                <c:pt idx="22" formatCode="0.00">
                  <c:v>49.128630705394187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FBB-488B-8E73-87B08E3B7911}"/>
            </c:ext>
          </c:extLst>
        </c:ser>
        <c:ser>
          <c:idx val="3"/>
          <c:order val="4"/>
          <c:tx>
            <c:strRef>
              <c:f>'Գծապատկեր 3.Գ.8'!$A$6</c:f>
              <c:strCache>
                <c:ptCount val="1"/>
                <c:pt idx="0">
                  <c:v>Կաճի արագընթաց տեմպով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3.Գ.8'!$AH$2:$BD$2</c:f>
              <c:strCache>
                <c:ptCount val="23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</c:strCache>
            </c:strRef>
          </c:cat>
          <c:val>
            <c:numRef>
              <c:f>'Գծապատկեր 3.Գ.8'!$AH$6:$BD$6</c:f>
              <c:numCache>
                <c:formatCode>0.0</c:formatCode>
                <c:ptCount val="23"/>
                <c:pt idx="0">
                  <c:v>1.2</c:v>
                </c:pt>
                <c:pt idx="1">
                  <c:v>3.5</c:v>
                </c:pt>
                <c:pt idx="2">
                  <c:v>3.6</c:v>
                </c:pt>
                <c:pt idx="3">
                  <c:v>3.1700288184438041</c:v>
                </c:pt>
                <c:pt idx="4">
                  <c:v>2.2518765638031693</c:v>
                </c:pt>
                <c:pt idx="5">
                  <c:v>7.1912013536379025</c:v>
                </c:pt>
                <c:pt idx="6">
                  <c:v>7.6040172166427542</c:v>
                </c:pt>
                <c:pt idx="7">
                  <c:v>11.647727272727272</c:v>
                </c:pt>
                <c:pt idx="8">
                  <c:v>12.517385257301807</c:v>
                </c:pt>
                <c:pt idx="9">
                  <c:v>20.473157415832574</c:v>
                </c:pt>
                <c:pt idx="10">
                  <c:v>23.563892145369287</c:v>
                </c:pt>
                <c:pt idx="11" formatCode="0.00">
                  <c:v>27.24867724867725</c:v>
                </c:pt>
                <c:pt idx="12" formatCode="0.00">
                  <c:v>33.19</c:v>
                </c:pt>
                <c:pt idx="13" formatCode="General">
                  <c:v>28.459821428571431</c:v>
                </c:pt>
                <c:pt idx="14" formatCode="0.00">
                  <c:v>23.11</c:v>
                </c:pt>
                <c:pt idx="15" formatCode="0.00">
                  <c:v>28.035320088300221</c:v>
                </c:pt>
                <c:pt idx="16" formatCode="0.00">
                  <c:v>20.520833333333332</c:v>
                </c:pt>
                <c:pt idx="17" formatCode="0.00">
                  <c:v>18.666666666666668</c:v>
                </c:pt>
                <c:pt idx="18" formatCode="0.00">
                  <c:v>14.661984196663742</c:v>
                </c:pt>
                <c:pt idx="19" formatCode="0.00">
                  <c:v>14.715719063545151</c:v>
                </c:pt>
                <c:pt idx="20" formatCode="0.00">
                  <c:v>17.627494456762747</c:v>
                </c:pt>
                <c:pt idx="21" formatCode="0.00">
                  <c:v>12.406328059950042</c:v>
                </c:pt>
                <c:pt idx="22" formatCode="0.00">
                  <c:v>14.024896265560166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FBB-488B-8E73-87B08E3B7911}"/>
            </c:ext>
          </c:extLst>
        </c:ser>
        <c:ser>
          <c:idx val="4"/>
          <c:order val="5"/>
          <c:tx>
            <c:strRef>
              <c:f>'Գծապատկեր 3.Գ.8'!$A$7</c:f>
              <c:strCache>
                <c:ptCount val="1"/>
                <c:pt idx="0">
                  <c:v>Կաճի ավելի արագընթաց տեմպով</c:v>
                </c:pt>
              </c:strCache>
            </c:strRef>
          </c:tx>
          <c:spPr>
            <a:solidFill>
              <a:srgbClr val="605E27"/>
            </a:solidFill>
            <a:ln>
              <a:noFill/>
            </a:ln>
            <a:effectLst/>
          </c:spPr>
          <c:invertIfNegative val="0"/>
          <c:cat>
            <c:strRef>
              <c:f>'Գծապատկեր 3.Գ.8'!$AH$2:$BD$2</c:f>
              <c:strCache>
                <c:ptCount val="23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</c:strCache>
            </c:strRef>
          </c:cat>
          <c:val>
            <c:numRef>
              <c:f>'Գծապատկեր 3.Գ.8'!$AH$7:$BD$7</c:f>
              <c:numCache>
                <c:formatCode>0.0</c:formatCode>
                <c:ptCount val="23"/>
                <c:pt idx="0">
                  <c:v>0.1</c:v>
                </c:pt>
                <c:pt idx="1">
                  <c:v>0.8</c:v>
                </c:pt>
                <c:pt idx="2">
                  <c:v>1.1000000000000001</c:v>
                </c:pt>
                <c:pt idx="3">
                  <c:v>0.96061479346781953</c:v>
                </c:pt>
                <c:pt idx="4">
                  <c:v>0.33361134278565469</c:v>
                </c:pt>
                <c:pt idx="5">
                  <c:v>0.76142131979695438</c:v>
                </c:pt>
                <c:pt idx="6">
                  <c:v>0.57388809182209477</c:v>
                </c:pt>
                <c:pt idx="7">
                  <c:v>1.9886363636363635</c:v>
                </c:pt>
                <c:pt idx="8">
                  <c:v>3.05980528511822</c:v>
                </c:pt>
                <c:pt idx="9">
                  <c:v>3.9126478616924478</c:v>
                </c:pt>
                <c:pt idx="10">
                  <c:v>2.9308323563892147</c:v>
                </c:pt>
                <c:pt idx="11" formatCode="0.00">
                  <c:v>3.9682539682539684</c:v>
                </c:pt>
                <c:pt idx="12" formatCode="0.00">
                  <c:v>6.73</c:v>
                </c:pt>
                <c:pt idx="13" formatCode="0.00">
                  <c:v>3.7946428571428568</c:v>
                </c:pt>
                <c:pt idx="14" formatCode="0.00">
                  <c:v>6.04</c:v>
                </c:pt>
                <c:pt idx="15" formatCode="0.00">
                  <c:v>8</c:v>
                </c:pt>
                <c:pt idx="16" formatCode="0.00">
                  <c:v>7.395833333333333</c:v>
                </c:pt>
                <c:pt idx="17" formatCode="0.00">
                  <c:v>8.8333333333333339</c:v>
                </c:pt>
                <c:pt idx="18" formatCode="0.00">
                  <c:v>7.4626865671641784</c:v>
                </c:pt>
                <c:pt idx="19" formatCode="0.00">
                  <c:v>6.7725752508361197</c:v>
                </c:pt>
                <c:pt idx="20" formatCode="0.00">
                  <c:v>7.2062084257206216</c:v>
                </c:pt>
                <c:pt idx="21" formatCode="0.00">
                  <c:v>5.3288925895087429</c:v>
                </c:pt>
                <c:pt idx="22" formatCode="0.00">
                  <c:v>6.3070539419087135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FBB-488B-8E73-87B08E3B79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97462096"/>
        <c:axId val="597463664"/>
      </c:barChart>
      <c:barChart>
        <c:barDir val="col"/>
        <c:grouping val="stacked"/>
        <c:varyColors val="0"/>
        <c:ser>
          <c:idx val="6"/>
          <c:order val="6"/>
          <c:tx>
            <c:strRef>
              <c:f>'Գծապատկեր 3.Գ.8'!$A$9</c:f>
              <c:strCache>
                <c:ptCount val="1"/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'Գծապատկեր 3.Գ.8'!$AH$2:$BA$2</c:f>
              <c:strCache>
                <c:ptCount val="20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</c:strCache>
            </c:strRef>
          </c:cat>
          <c:val>
            <c:numRef>
              <c:f>'Գծապատկեր 3.Գ.8'!$AH$9:$BA$9</c:f>
              <c:numCache>
                <c:formatCode>0.0</c:formatCode>
                <c:ptCount val="20"/>
              </c:numCache>
            </c:numRef>
          </c:val>
          <c:extLst>
            <c:ext xmlns:c16="http://schemas.microsoft.com/office/drawing/2014/chart" uri="{C3380CC4-5D6E-409C-BE32-E72D297353CC}">
              <c16:uniqueId val="{00000006-0FBB-488B-8E73-87B08E3B79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97473856"/>
        <c:axId val="597473464"/>
      </c:barChart>
      <c:catAx>
        <c:axId val="597462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7463664"/>
        <c:crosses val="autoZero"/>
        <c:auto val="1"/>
        <c:lblAlgn val="ctr"/>
        <c:lblOffset val="100"/>
        <c:noMultiLvlLbl val="0"/>
      </c:catAx>
      <c:valAx>
        <c:axId val="597463664"/>
        <c:scaling>
          <c:orientation val="minMax"/>
          <c:max val="10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7462096"/>
        <c:crosses val="autoZero"/>
        <c:crossBetween val="between"/>
        <c:majorUnit val="25"/>
      </c:valAx>
      <c:valAx>
        <c:axId val="597473464"/>
        <c:scaling>
          <c:orientation val="minMax"/>
          <c:max val="100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7473856"/>
        <c:crosses val="max"/>
        <c:crossBetween val="between"/>
        <c:majorUnit val="25"/>
      </c:valAx>
      <c:catAx>
        <c:axId val="5974738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9747346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delete val="1"/>
      </c:legendEntry>
      <c:layout>
        <c:manualLayout>
          <c:xMode val="edge"/>
          <c:yMode val="edge"/>
          <c:x val="4.6850389193659761E-2"/>
          <c:y val="6.1390403122686586E-2"/>
          <c:w val="0.94868328958880133"/>
          <c:h val="0.162833005249343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1"/>
          <c:order val="1"/>
          <c:tx>
            <c:strRef>
              <c:f>'Գծապատկեր 3.Դ.1'!$L$4</c:f>
              <c:strCache>
                <c:ptCount val="1"/>
                <c:pt idx="0">
                  <c:v>Նվազագույն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numRef>
              <c:f>'Գծապատկեր 3.Դ.1'!$J$7:$J$14</c:f>
              <c:numCache>
                <c:formatCode>m/d/yyyy</c:formatCode>
                <c:ptCount val="8"/>
                <c:pt idx="0">
                  <c:v>45545</c:v>
                </c:pt>
                <c:pt idx="1">
                  <c:v>45594</c:v>
                </c:pt>
                <c:pt idx="2">
                  <c:v>45636</c:v>
                </c:pt>
                <c:pt idx="3">
                  <c:v>45685</c:v>
                </c:pt>
                <c:pt idx="4">
                  <c:v>45727</c:v>
                </c:pt>
                <c:pt idx="5">
                  <c:v>45776</c:v>
                </c:pt>
                <c:pt idx="6">
                  <c:v>45820</c:v>
                </c:pt>
                <c:pt idx="7">
                  <c:v>45868</c:v>
                </c:pt>
              </c:numCache>
            </c:numRef>
          </c:cat>
          <c:val>
            <c:numRef>
              <c:f>'Գծապատկեր 3.Դ.1'!$L$7:$L$14</c:f>
              <c:numCache>
                <c:formatCode>General</c:formatCode>
                <c:ptCount val="8"/>
                <c:pt idx="0">
                  <c:v>7.5</c:v>
                </c:pt>
                <c:pt idx="1">
                  <c:v>7.2499999999999991</c:v>
                </c:pt>
                <c:pt idx="2">
                  <c:v>7.0000000000000009</c:v>
                </c:pt>
                <c:pt idx="3">
                  <c:v>6.75</c:v>
                </c:pt>
                <c:pt idx="4">
                  <c:v>6.5</c:v>
                </c:pt>
                <c:pt idx="5">
                  <c:v>6.25</c:v>
                </c:pt>
                <c:pt idx="6">
                  <c:v>6</c:v>
                </c:pt>
                <c:pt idx="7">
                  <c:v>5.75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62-444A-960B-096F81C0AC85}"/>
            </c:ext>
          </c:extLst>
        </c:ser>
        <c:ser>
          <c:idx val="2"/>
          <c:order val="2"/>
          <c:tx>
            <c:strRef>
              <c:f>'Գծապատկեր 3.Դ.1'!$M$4</c:f>
              <c:strCache>
                <c:ptCount val="1"/>
                <c:pt idx="0">
                  <c:v>Առավելագույն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  <a:effectLst/>
          </c:spPr>
          <c:cat>
            <c:numRef>
              <c:f>'Գծապատկեր 3.Դ.1'!$J$7:$J$14</c:f>
              <c:numCache>
                <c:formatCode>m/d/yyyy</c:formatCode>
                <c:ptCount val="8"/>
                <c:pt idx="0">
                  <c:v>45545</c:v>
                </c:pt>
                <c:pt idx="1">
                  <c:v>45594</c:v>
                </c:pt>
                <c:pt idx="2">
                  <c:v>45636</c:v>
                </c:pt>
                <c:pt idx="3">
                  <c:v>45685</c:v>
                </c:pt>
                <c:pt idx="4">
                  <c:v>45727</c:v>
                </c:pt>
                <c:pt idx="5">
                  <c:v>45776</c:v>
                </c:pt>
                <c:pt idx="6">
                  <c:v>45820</c:v>
                </c:pt>
                <c:pt idx="7">
                  <c:v>45868</c:v>
                </c:pt>
              </c:numCache>
            </c:numRef>
          </c:cat>
          <c:val>
            <c:numRef>
              <c:f>'Գծապատկեր 3.Դ.1'!$M$7:$M$14</c:f>
              <c:numCache>
                <c:formatCode>General</c:formatCode>
                <c:ptCount val="8"/>
                <c:pt idx="0">
                  <c:v>0.75</c:v>
                </c:pt>
                <c:pt idx="1">
                  <c:v>1.0000000000000009</c:v>
                </c:pt>
                <c:pt idx="2">
                  <c:v>1.2499999999999991</c:v>
                </c:pt>
                <c:pt idx="3">
                  <c:v>1.5</c:v>
                </c:pt>
                <c:pt idx="4">
                  <c:v>1.75</c:v>
                </c:pt>
                <c:pt idx="5">
                  <c:v>2</c:v>
                </c:pt>
                <c:pt idx="6">
                  <c:v>2.25</c:v>
                </c:pt>
                <c:pt idx="7">
                  <c:v>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862-444A-960B-096F81C0AC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7475424"/>
        <c:axId val="597473072"/>
      </c:areaChart>
      <c:lineChart>
        <c:grouping val="standard"/>
        <c:varyColors val="0"/>
        <c:ser>
          <c:idx val="0"/>
          <c:order val="0"/>
          <c:tx>
            <c:strRef>
              <c:f>'Գծապատկեր 3.Դ.1'!$K$4</c:f>
              <c:strCache>
                <c:ptCount val="1"/>
                <c:pt idx="0">
                  <c:v>Միջին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'Գծապատկեր 3.Դ.1'!$J$7:$J$14</c:f>
              <c:numCache>
                <c:formatCode>m/d/yyyy</c:formatCode>
                <c:ptCount val="8"/>
                <c:pt idx="0">
                  <c:v>45545</c:v>
                </c:pt>
                <c:pt idx="1">
                  <c:v>45594</c:v>
                </c:pt>
                <c:pt idx="2">
                  <c:v>45636</c:v>
                </c:pt>
                <c:pt idx="3">
                  <c:v>45685</c:v>
                </c:pt>
                <c:pt idx="4">
                  <c:v>45727</c:v>
                </c:pt>
                <c:pt idx="5">
                  <c:v>45776</c:v>
                </c:pt>
                <c:pt idx="6">
                  <c:v>45820</c:v>
                </c:pt>
                <c:pt idx="7">
                  <c:v>45868</c:v>
                </c:pt>
              </c:numCache>
            </c:numRef>
          </c:cat>
          <c:val>
            <c:numRef>
              <c:f>'Գծապատկեր 3.Դ.1'!$K$7:$K$14</c:f>
              <c:numCache>
                <c:formatCode>General</c:formatCode>
                <c:ptCount val="8"/>
                <c:pt idx="0">
                  <c:v>7.5</c:v>
                </c:pt>
                <c:pt idx="1">
                  <c:v>7.5</c:v>
                </c:pt>
                <c:pt idx="2">
                  <c:v>7.2499999999999991</c:v>
                </c:pt>
                <c:pt idx="3">
                  <c:v>7.2499999999999991</c:v>
                </c:pt>
                <c:pt idx="4">
                  <c:v>7.2499999999999991</c:v>
                </c:pt>
                <c:pt idx="5">
                  <c:v>7.0000000000000009</c:v>
                </c:pt>
                <c:pt idx="6">
                  <c:v>7.0000000000000009</c:v>
                </c:pt>
                <c:pt idx="7">
                  <c:v>7.0000000000000009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862-444A-960B-096F81C0AC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7475816"/>
        <c:axId val="597472680"/>
      </c:lineChart>
      <c:dateAx>
        <c:axId val="59747581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7472680"/>
        <c:crosses val="autoZero"/>
        <c:auto val="0"/>
        <c:lblOffset val="100"/>
        <c:baseTimeUnit val="days"/>
        <c:majorUnit val="30"/>
        <c:majorTimeUnit val="days"/>
      </c:dateAx>
      <c:valAx>
        <c:axId val="597472680"/>
        <c:scaling>
          <c:orientation val="minMax"/>
          <c:max val="8.5"/>
          <c:min val="5.5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7475816"/>
        <c:crosses val="autoZero"/>
        <c:crossBetween val="between"/>
      </c:valAx>
      <c:valAx>
        <c:axId val="597473072"/>
        <c:scaling>
          <c:orientation val="minMax"/>
          <c:max val="8.5"/>
          <c:min val="5.5"/>
        </c:scaling>
        <c:delete val="0"/>
        <c:axPos val="r"/>
        <c:numFmt formatCode="_(* #,##0.0_);_(* \(#,##0.0\);_(* &quot;-&quot;?_);_(@_)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7475424"/>
        <c:crosses val="max"/>
        <c:crossBetween val="between"/>
      </c:valAx>
      <c:dateAx>
        <c:axId val="59747542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59747307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'Գծապատկեր 3.Դ.2'!$A$3</c:f>
              <c:strCache>
                <c:ptCount val="1"/>
                <c:pt idx="0">
                  <c:v>6/10/2024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'Գծապատկեր 3.Դ.2'!$B$2:$M$2</c:f>
              <c:numCache>
                <c:formatCode>0.00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'Գծապատկեր 3.Դ.2'!$B$3:$M$3</c:f>
              <c:numCache>
                <c:formatCode>General</c:formatCode>
                <c:ptCount val="12"/>
                <c:pt idx="0">
                  <c:v>8.3004999999999995</c:v>
                </c:pt>
                <c:pt idx="1">
                  <c:v>8.4176000000000002</c:v>
                </c:pt>
                <c:pt idx="2">
                  <c:v>8.6593</c:v>
                </c:pt>
                <c:pt idx="3">
                  <c:v>9.0114000000000001</c:v>
                </c:pt>
                <c:pt idx="4">
                  <c:v>9.3049999999999997</c:v>
                </c:pt>
                <c:pt idx="5">
                  <c:v>9.4050999999999991</c:v>
                </c:pt>
                <c:pt idx="6">
                  <c:v>9.5521999999999991</c:v>
                </c:pt>
                <c:pt idx="7">
                  <c:v>9.6119000000000003</c:v>
                </c:pt>
                <c:pt idx="8">
                  <c:v>9.6654</c:v>
                </c:pt>
                <c:pt idx="9">
                  <c:v>9.6669</c:v>
                </c:pt>
                <c:pt idx="10">
                  <c:v>9.6793999999999993</c:v>
                </c:pt>
                <c:pt idx="11">
                  <c:v>9.6974999999999998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0E9-4F8B-8D11-33A46D26DBD9}"/>
            </c:ext>
          </c:extLst>
        </c:ser>
        <c:ser>
          <c:idx val="1"/>
          <c:order val="1"/>
          <c:tx>
            <c:strRef>
              <c:f>'Գծապատկեր 3.Դ.2'!$A$4</c:f>
              <c:strCache>
                <c:ptCount val="1"/>
                <c:pt idx="0">
                  <c:v>7/29/2024</c:v>
                </c:pt>
              </c:strCache>
            </c:strRef>
          </c:tx>
          <c:spPr>
            <a:ln w="254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'Գծապատկեր 3.Դ.2'!$B$2:$M$2</c:f>
              <c:numCache>
                <c:formatCode>0.00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'Գծապատկեր 3.Դ.2'!$B$4:$M$4</c:f>
              <c:numCache>
                <c:formatCode>General</c:formatCode>
                <c:ptCount val="12"/>
                <c:pt idx="0">
                  <c:v>8.0862999999999996</c:v>
                </c:pt>
                <c:pt idx="1">
                  <c:v>8.1753999999999998</c:v>
                </c:pt>
                <c:pt idx="2">
                  <c:v>8.3592999999999993</c:v>
                </c:pt>
                <c:pt idx="3">
                  <c:v>8.6263000000000005</c:v>
                </c:pt>
                <c:pt idx="4">
                  <c:v>8.9257000000000009</c:v>
                </c:pt>
                <c:pt idx="5">
                  <c:v>9.0312999999999999</c:v>
                </c:pt>
                <c:pt idx="6">
                  <c:v>9.3879999999999999</c:v>
                </c:pt>
                <c:pt idx="7">
                  <c:v>9.5414999999999992</c:v>
                </c:pt>
                <c:pt idx="8">
                  <c:v>9.6632999999999996</c:v>
                </c:pt>
                <c:pt idx="9">
                  <c:v>9.6849000000000007</c:v>
                </c:pt>
                <c:pt idx="10">
                  <c:v>9.7180999999999997</c:v>
                </c:pt>
                <c:pt idx="11">
                  <c:v>9.7367000000000008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0E9-4F8B-8D11-33A46D26DBD9}"/>
            </c:ext>
          </c:extLst>
        </c:ser>
        <c:ser>
          <c:idx val="3"/>
          <c:order val="3"/>
          <c:tx>
            <c:strRef>
              <c:f>'[3]Yield Curve Charts'!$D$6</c:f>
              <c:strCache>
                <c:ptCount val="1"/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'[3]Yield Curve Charts'!$E$2:$P$2</c:f>
              <c:numCache>
                <c:formatCode>General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'[3]Yield Curve Charts'!$E$6:$P$6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0E9-4F8B-8D11-33A46D26DBD9}"/>
            </c:ext>
          </c:extLst>
        </c:ser>
        <c:ser>
          <c:idx val="4"/>
          <c:order val="4"/>
          <c:tx>
            <c:strRef>
              <c:f>'[3]Yield Curve Charts'!$D$7</c:f>
              <c:strCache>
                <c:ptCount val="1"/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'[3]Yield Curve Charts'!$E$2:$P$2</c:f>
              <c:numCache>
                <c:formatCode>General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'[3]Yield Curve Charts'!$E$7:$P$7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D0E9-4F8B-8D11-33A46D26DB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3189536"/>
        <c:axId val="603189144"/>
      </c:scatterChart>
      <c:scatterChart>
        <c:scatterStyle val="lineMarker"/>
        <c:varyColors val="0"/>
        <c:ser>
          <c:idx val="2"/>
          <c:order val="2"/>
          <c:tx>
            <c:strRef>
              <c:f>'Գծապատկեր 3.Դ.2'!$A$5</c:f>
              <c:strCache>
                <c:ptCount val="1"/>
                <c:pt idx="0">
                  <c:v>8/9/2024</c:v>
                </c:pt>
              </c:strCache>
            </c:strRef>
          </c:tx>
          <c:spPr>
            <a:ln w="254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'Գծապատկեր 3.Դ.2'!$B$2:$M$2</c:f>
              <c:numCache>
                <c:formatCode>0.00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'Գծապատկեր 3.Դ.2'!$B$5:$M$5</c:f>
              <c:numCache>
                <c:formatCode>General</c:formatCode>
                <c:ptCount val="12"/>
                <c:pt idx="0">
                  <c:v>8.2957999999999998</c:v>
                </c:pt>
                <c:pt idx="1">
                  <c:v>8.3242999999999991</c:v>
                </c:pt>
                <c:pt idx="2">
                  <c:v>8.3831000000000007</c:v>
                </c:pt>
                <c:pt idx="3">
                  <c:v>8.4734999999999996</c:v>
                </c:pt>
                <c:pt idx="4">
                  <c:v>8.7515999999999998</c:v>
                </c:pt>
                <c:pt idx="5">
                  <c:v>9.0244999999999997</c:v>
                </c:pt>
                <c:pt idx="6">
                  <c:v>9.3918999999999997</c:v>
                </c:pt>
                <c:pt idx="7">
                  <c:v>9.5290999999999997</c:v>
                </c:pt>
                <c:pt idx="8">
                  <c:v>9.6336999999999993</c:v>
                </c:pt>
                <c:pt idx="9">
                  <c:v>9.6776999999999997</c:v>
                </c:pt>
                <c:pt idx="10">
                  <c:v>9.7166999999999994</c:v>
                </c:pt>
                <c:pt idx="11">
                  <c:v>9.7607999999999997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D0E9-4F8B-8D11-33A46D26DB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3194632"/>
        <c:axId val="603196984"/>
      </c:scatterChart>
      <c:valAx>
        <c:axId val="603189536"/>
        <c:scaling>
          <c:orientation val="minMax"/>
          <c:max val="1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hy-AM" sz="700"/>
                  <a:t>ժամկետայնություն</a:t>
                </a:r>
                <a:r>
                  <a:rPr lang="en-US" sz="700" baseline="0"/>
                  <a:t> (</a:t>
                </a:r>
                <a:r>
                  <a:rPr lang="hy-AM" sz="700"/>
                  <a:t>տարի</a:t>
                </a:r>
                <a:r>
                  <a:rPr lang="en-US" sz="700"/>
                  <a:t>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3189144"/>
        <c:crosses val="autoZero"/>
        <c:crossBetween val="midCat"/>
      </c:valAx>
      <c:valAx>
        <c:axId val="603189144"/>
        <c:scaling>
          <c:orientation val="minMax"/>
          <c:max val="9.8000000000000007"/>
          <c:min val="7.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3189536"/>
        <c:crosses val="autoZero"/>
        <c:crossBetween val="midCat"/>
        <c:majorUnit val="0.5"/>
      </c:valAx>
      <c:valAx>
        <c:axId val="603196984"/>
        <c:scaling>
          <c:orientation val="minMax"/>
          <c:max val="9.8000000000000007"/>
          <c:min val="7.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3194632"/>
        <c:crosses val="max"/>
        <c:crossBetween val="midCat"/>
        <c:majorUnit val="0.5"/>
      </c:valAx>
      <c:valAx>
        <c:axId val="603194632"/>
        <c:scaling>
          <c:orientation val="minMax"/>
        </c:scaling>
        <c:delete val="1"/>
        <c:axPos val="b"/>
        <c:numFmt formatCode="0.00" sourceLinked="1"/>
        <c:majorTickMark val="out"/>
        <c:minorTickMark val="none"/>
        <c:tickLblPos val="nextTo"/>
        <c:crossAx val="60319698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810148731408575E-2"/>
          <c:y val="3.7962962962962955E-2"/>
          <c:w val="0.90637970253718281"/>
          <c:h val="0.82030365995917176"/>
        </c:manualLayout>
      </c:layout>
      <c:areaChart>
        <c:grouping val="stacked"/>
        <c:varyColors val="0"/>
        <c:ser>
          <c:idx val="2"/>
          <c:order val="2"/>
          <c:tx>
            <c:strRef>
              <c:f>'Գծապատկեր 3.Դ.3'!$D$1</c:f>
              <c:strCache>
                <c:ptCount val="1"/>
                <c:pt idx="0">
                  <c:v>1.00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strRef>
              <c:f>'Գծապատկեր 3.Դ.3'!$A$2:$A$32</c:f>
              <c:strCache>
                <c:ptCount val="3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</c:strCache>
            </c:strRef>
          </c:cat>
          <c:val>
            <c:numRef>
              <c:f>'Գծապատկեր 3.Դ.3'!$D$2:$D$32</c:f>
              <c:numCache>
                <c:formatCode>0.00</c:formatCode>
                <c:ptCount val="31"/>
                <c:pt idx="0">
                  <c:v>5.4968443599999999</c:v>
                </c:pt>
                <c:pt idx="1">
                  <c:v>5.6008813100000001</c:v>
                </c:pt>
                <c:pt idx="2">
                  <c:v>5.7262548600000001</c:v>
                </c:pt>
                <c:pt idx="3">
                  <c:v>5.2375555299999998</c:v>
                </c:pt>
                <c:pt idx="4">
                  <c:v>5.9541966899999998</c:v>
                </c:pt>
                <c:pt idx="5">
                  <c:v>6.00000176</c:v>
                </c:pt>
                <c:pt idx="6">
                  <c:v>4.6388631699999996</c:v>
                </c:pt>
                <c:pt idx="7">
                  <c:v>4.3508598799999998</c:v>
                </c:pt>
                <c:pt idx="8">
                  <c:v>3.7667448200000004</c:v>
                </c:pt>
                <c:pt idx="9">
                  <c:v>5.0358323900000004</c:v>
                </c:pt>
                <c:pt idx="10">
                  <c:v>6.0010527299999996</c:v>
                </c:pt>
                <c:pt idx="11">
                  <c:v>5.9056109899999996</c:v>
                </c:pt>
                <c:pt idx="12">
                  <c:v>5.0620915699999998</c:v>
                </c:pt>
                <c:pt idx="13">
                  <c:v>4.6659628399999997</c:v>
                </c:pt>
                <c:pt idx="14">
                  <c:v>5.14942089</c:v>
                </c:pt>
                <c:pt idx="15">
                  <c:v>4.7550239300000001</c:v>
                </c:pt>
                <c:pt idx="16">
                  <c:v>4.3183038199999997</c:v>
                </c:pt>
                <c:pt idx="17">
                  <c:v>5.0135166499999997</c:v>
                </c:pt>
                <c:pt idx="18">
                  <c:v>5.04512289</c:v>
                </c:pt>
                <c:pt idx="19">
                  <c:v>4.9962016299999998</c:v>
                </c:pt>
                <c:pt idx="20">
                  <c:v>7.6636059599999999</c:v>
                </c:pt>
                <c:pt idx="21">
                  <c:v>7.7881885999999998</c:v>
                </c:pt>
                <c:pt idx="22">
                  <c:v>8.1109341300000004</c:v>
                </c:pt>
                <c:pt idx="23">
                  <c:v>8.6564836100000004</c:v>
                </c:pt>
                <c:pt idx="24">
                  <c:v>8.4493014100000003</c:v>
                </c:pt>
                <c:pt idx="25">
                  <c:v>7.6310498399999993</c:v>
                </c:pt>
                <c:pt idx="26">
                  <c:v>7.01499907</c:v>
                </c:pt>
                <c:pt idx="27">
                  <c:v>7.5045043299999996</c:v>
                </c:pt>
                <c:pt idx="28">
                  <c:v>7.4137178699999993</c:v>
                </c:pt>
                <c:pt idx="29">
                  <c:v>6.7612723499999996</c:v>
                </c:pt>
                <c:pt idx="30">
                  <c:v>6.5920566000000003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A1-45D3-8F08-7B231495F23E}"/>
            </c:ext>
          </c:extLst>
        </c:ser>
        <c:ser>
          <c:idx val="3"/>
          <c:order val="3"/>
          <c:tx>
            <c:strRef>
              <c:f>'Գծապատկեր 3.Դ.3'!$E$1</c:f>
              <c:strCache>
                <c:ptCount val="1"/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  <a:ln>
              <a:noFill/>
            </a:ln>
            <a:effectLst/>
          </c:spPr>
          <c:cat>
            <c:strRef>
              <c:f>'Գծապատկեր 3.Դ.3'!$A$2:$A$32</c:f>
              <c:strCache>
                <c:ptCount val="3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</c:strCache>
            </c:strRef>
          </c:cat>
          <c:val>
            <c:numRef>
              <c:f>'Գծապատկեր 3.Դ.3'!$E$2:$E$32</c:f>
              <c:numCache>
                <c:formatCode>0.00</c:formatCode>
                <c:ptCount val="31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A1-45D3-8F08-7B231495F2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3188360"/>
        <c:axId val="603196200"/>
      </c:areaChart>
      <c:lineChart>
        <c:grouping val="standard"/>
        <c:varyColors val="0"/>
        <c:ser>
          <c:idx val="0"/>
          <c:order val="0"/>
          <c:tx>
            <c:strRef>
              <c:f>'Գծապատկեր 3.Դ.3'!$B$1</c:f>
              <c:strCache>
                <c:ptCount val="1"/>
                <c:pt idx="0">
                  <c:v>Քաղաքականության տոկոսադրույք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3.Դ.3'!$A$2:$A$32</c:f>
              <c:strCache>
                <c:ptCount val="3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</c:strCache>
            </c:strRef>
          </c:cat>
          <c:val>
            <c:numRef>
              <c:f>'Գծապատկեր 3.Դ.3'!$B$2:$B$32</c:f>
              <c:numCache>
                <c:formatCode>0.00</c:formatCode>
                <c:ptCount val="31"/>
                <c:pt idx="0">
                  <c:v>5.87</c:v>
                </c:pt>
                <c:pt idx="1">
                  <c:v>5.46</c:v>
                </c:pt>
                <c:pt idx="2">
                  <c:v>5.01</c:v>
                </c:pt>
                <c:pt idx="3">
                  <c:v>5.68</c:v>
                </c:pt>
                <c:pt idx="4">
                  <c:v>6</c:v>
                </c:pt>
                <c:pt idx="5">
                  <c:v>5.78</c:v>
                </c:pt>
                <c:pt idx="6">
                  <c:v>6.03</c:v>
                </c:pt>
                <c:pt idx="7">
                  <c:v>6.15</c:v>
                </c:pt>
                <c:pt idx="8">
                  <c:v>5.71</c:v>
                </c:pt>
                <c:pt idx="9">
                  <c:v>5.76</c:v>
                </c:pt>
                <c:pt idx="10">
                  <c:v>5.68</c:v>
                </c:pt>
                <c:pt idx="11">
                  <c:v>5.42</c:v>
                </c:pt>
                <c:pt idx="12">
                  <c:v>5.22</c:v>
                </c:pt>
                <c:pt idx="13">
                  <c:v>4.68</c:v>
                </c:pt>
                <c:pt idx="14">
                  <c:v>4.2</c:v>
                </c:pt>
                <c:pt idx="15">
                  <c:v>4.51</c:v>
                </c:pt>
                <c:pt idx="16">
                  <c:v>5.54</c:v>
                </c:pt>
                <c:pt idx="17">
                  <c:v>6.29</c:v>
                </c:pt>
                <c:pt idx="18">
                  <c:v>7.2</c:v>
                </c:pt>
                <c:pt idx="19">
                  <c:v>7.68</c:v>
                </c:pt>
                <c:pt idx="20">
                  <c:v>8.1300000000000008</c:v>
                </c:pt>
                <c:pt idx="21">
                  <c:v>9.43</c:v>
                </c:pt>
                <c:pt idx="22">
                  <c:v>9.7100000000000009</c:v>
                </c:pt>
                <c:pt idx="23">
                  <c:v>10.46</c:v>
                </c:pt>
                <c:pt idx="24">
                  <c:v>11.21</c:v>
                </c:pt>
                <c:pt idx="25">
                  <c:v>10.75</c:v>
                </c:pt>
                <c:pt idx="26">
                  <c:v>10.31</c:v>
                </c:pt>
                <c:pt idx="27">
                  <c:v>9.44</c:v>
                </c:pt>
                <c:pt idx="28">
                  <c:v>8.8800000000000008</c:v>
                </c:pt>
                <c:pt idx="29">
                  <c:v>8.3000000000000007</c:v>
                </c:pt>
                <c:pt idx="30">
                  <c:v>7.83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50E-471D-A894-F1B465F936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3187184"/>
        <c:axId val="603195808"/>
      </c:lineChart>
      <c:lineChart>
        <c:grouping val="standard"/>
        <c:varyColors val="0"/>
        <c:ser>
          <c:idx val="1"/>
          <c:order val="1"/>
          <c:tx>
            <c:strRef>
              <c:f>'Գծապատկեր 3.Դ.3'!$C$1</c:f>
              <c:strCache>
                <c:ptCount val="1"/>
                <c:pt idx="0">
                  <c:v>Հիմնարար չեզոք տոկոսադրույք (R*)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3.Դ.3'!$A$2:$A$32</c:f>
              <c:strCache>
                <c:ptCount val="3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</c:strCache>
            </c:strRef>
          </c:cat>
          <c:val>
            <c:numRef>
              <c:f>'Գծապատկեր 3.Դ.3'!$C$2:$C$32</c:f>
              <c:numCache>
                <c:formatCode>0.00</c:formatCode>
                <c:ptCount val="31"/>
                <c:pt idx="0">
                  <c:v>6.4968443599999999</c:v>
                </c:pt>
                <c:pt idx="1">
                  <c:v>6.6008813100000001</c:v>
                </c:pt>
                <c:pt idx="2">
                  <c:v>6.7262548600000001</c:v>
                </c:pt>
                <c:pt idx="3">
                  <c:v>6.2375555299999998</c:v>
                </c:pt>
                <c:pt idx="4">
                  <c:v>6.9541966899999998</c:v>
                </c:pt>
                <c:pt idx="5">
                  <c:v>7.00000176</c:v>
                </c:pt>
                <c:pt idx="6">
                  <c:v>5.6388631699999996</c:v>
                </c:pt>
                <c:pt idx="7">
                  <c:v>5.3508598799999998</c:v>
                </c:pt>
                <c:pt idx="8">
                  <c:v>4.7667448200000004</c:v>
                </c:pt>
                <c:pt idx="9">
                  <c:v>6.0358323900000004</c:v>
                </c:pt>
                <c:pt idx="10">
                  <c:v>7.0010527299999996</c:v>
                </c:pt>
                <c:pt idx="11">
                  <c:v>6.9056109899999996</c:v>
                </c:pt>
                <c:pt idx="12">
                  <c:v>6.0620915699999998</c:v>
                </c:pt>
                <c:pt idx="13">
                  <c:v>5.6659628399999997</c:v>
                </c:pt>
                <c:pt idx="14">
                  <c:v>6.14942089</c:v>
                </c:pt>
                <c:pt idx="15">
                  <c:v>5.7550239300000001</c:v>
                </c:pt>
                <c:pt idx="16">
                  <c:v>5.3183038199999997</c:v>
                </c:pt>
                <c:pt idx="17">
                  <c:v>6.0135166499999997</c:v>
                </c:pt>
                <c:pt idx="18">
                  <c:v>6.04512289</c:v>
                </c:pt>
                <c:pt idx="19">
                  <c:v>5.9962016299999998</c:v>
                </c:pt>
                <c:pt idx="20">
                  <c:v>8.6636059599999999</c:v>
                </c:pt>
                <c:pt idx="21">
                  <c:v>8.7881885999999998</c:v>
                </c:pt>
                <c:pt idx="22">
                  <c:v>9.1109341300000004</c:v>
                </c:pt>
                <c:pt idx="23">
                  <c:v>9.6564836100000004</c:v>
                </c:pt>
                <c:pt idx="24">
                  <c:v>9.4493014100000003</c:v>
                </c:pt>
                <c:pt idx="25">
                  <c:v>8.6310498399999993</c:v>
                </c:pt>
                <c:pt idx="26">
                  <c:v>8.01499907</c:v>
                </c:pt>
                <c:pt idx="27">
                  <c:v>8.5045043299999996</c:v>
                </c:pt>
                <c:pt idx="28">
                  <c:v>8.4137178699999993</c:v>
                </c:pt>
                <c:pt idx="29">
                  <c:v>7.7612723499999996</c:v>
                </c:pt>
                <c:pt idx="30">
                  <c:v>7.5920566000000003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50E-471D-A894-F1B465F936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3188360"/>
        <c:axId val="603196200"/>
      </c:lineChart>
      <c:catAx>
        <c:axId val="603187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3195808"/>
        <c:crosses val="autoZero"/>
        <c:auto val="1"/>
        <c:lblAlgn val="ctr"/>
        <c:lblOffset val="100"/>
        <c:noMultiLvlLbl val="0"/>
      </c:catAx>
      <c:valAx>
        <c:axId val="603195808"/>
        <c:scaling>
          <c:orientation val="minMax"/>
          <c:max val="12"/>
          <c:min val="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3187184"/>
        <c:crosses val="autoZero"/>
        <c:crossBetween val="between"/>
        <c:majorUnit val="1"/>
      </c:valAx>
      <c:valAx>
        <c:axId val="603196200"/>
        <c:scaling>
          <c:orientation val="minMax"/>
          <c:max val="12"/>
          <c:min val="4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3188360"/>
        <c:crosses val="max"/>
        <c:crossBetween val="between"/>
        <c:majorUnit val="1"/>
      </c:valAx>
      <c:catAx>
        <c:axId val="6031883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031962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delete val="1"/>
      </c:legendEntry>
      <c:legendEntry>
        <c:idx val="1"/>
        <c:delete val="1"/>
      </c:legendEntry>
      <c:layout>
        <c:manualLayout>
          <c:xMode val="edge"/>
          <c:yMode val="edge"/>
          <c:x val="8.880818022747157E-2"/>
          <c:y val="0.10648148148148148"/>
          <c:w val="0.46960564304461944"/>
          <c:h val="0.1588702974628171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796587926509186E-2"/>
          <c:y val="5.0925925925925923E-2"/>
          <c:w val="0.89564785651793521"/>
          <c:h val="0.81435039370078743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Ն.2.2'!$B$1</c:f>
              <c:strCache>
                <c:ptCount val="1"/>
                <c:pt idx="0">
                  <c:v>ԴՊՀ քաղաք. տոկոս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Ն.2.2'!$A$2:$A$76</c:f>
              <c:numCache>
                <c:formatCode>[$-409]mmm\-yy;@</c:formatCode>
                <c:ptCount val="75"/>
                <c:pt idx="0">
                  <c:v>43221</c:v>
                </c:pt>
                <c:pt idx="1">
                  <c:v>43252</c:v>
                </c:pt>
                <c:pt idx="2">
                  <c:v>43282</c:v>
                </c:pt>
                <c:pt idx="3">
                  <c:v>43313</c:v>
                </c:pt>
                <c:pt idx="4">
                  <c:v>43344</c:v>
                </c:pt>
                <c:pt idx="5">
                  <c:v>43374</c:v>
                </c:pt>
                <c:pt idx="6">
                  <c:v>43405</c:v>
                </c:pt>
                <c:pt idx="7">
                  <c:v>43435</c:v>
                </c:pt>
                <c:pt idx="8">
                  <c:v>43466</c:v>
                </c:pt>
                <c:pt idx="9">
                  <c:v>43497</c:v>
                </c:pt>
                <c:pt idx="10">
                  <c:v>43525</c:v>
                </c:pt>
                <c:pt idx="11">
                  <c:v>43556</c:v>
                </c:pt>
                <c:pt idx="12">
                  <c:v>43586</c:v>
                </c:pt>
                <c:pt idx="13">
                  <c:v>43617</c:v>
                </c:pt>
                <c:pt idx="14">
                  <c:v>43647</c:v>
                </c:pt>
                <c:pt idx="15">
                  <c:v>43678</c:v>
                </c:pt>
                <c:pt idx="16">
                  <c:v>43709</c:v>
                </c:pt>
                <c:pt idx="17">
                  <c:v>43739</c:v>
                </c:pt>
                <c:pt idx="18">
                  <c:v>43770</c:v>
                </c:pt>
                <c:pt idx="19">
                  <c:v>43800</c:v>
                </c:pt>
                <c:pt idx="20">
                  <c:v>43831</c:v>
                </c:pt>
                <c:pt idx="21">
                  <c:v>43862</c:v>
                </c:pt>
                <c:pt idx="22">
                  <c:v>43891</c:v>
                </c:pt>
                <c:pt idx="23">
                  <c:v>43922</c:v>
                </c:pt>
                <c:pt idx="24">
                  <c:v>43952</c:v>
                </c:pt>
                <c:pt idx="25">
                  <c:v>43983</c:v>
                </c:pt>
                <c:pt idx="26">
                  <c:v>44013</c:v>
                </c:pt>
                <c:pt idx="27">
                  <c:v>44044</c:v>
                </c:pt>
                <c:pt idx="28">
                  <c:v>44075</c:v>
                </c:pt>
                <c:pt idx="29">
                  <c:v>44105</c:v>
                </c:pt>
                <c:pt idx="30">
                  <c:v>44136</c:v>
                </c:pt>
                <c:pt idx="31">
                  <c:v>44166</c:v>
                </c:pt>
                <c:pt idx="32">
                  <c:v>44197</c:v>
                </c:pt>
                <c:pt idx="33">
                  <c:v>44228</c:v>
                </c:pt>
                <c:pt idx="34">
                  <c:v>44256</c:v>
                </c:pt>
                <c:pt idx="35">
                  <c:v>44287</c:v>
                </c:pt>
                <c:pt idx="36">
                  <c:v>44317</c:v>
                </c:pt>
                <c:pt idx="37">
                  <c:v>44348</c:v>
                </c:pt>
                <c:pt idx="38">
                  <c:v>44378</c:v>
                </c:pt>
                <c:pt idx="39">
                  <c:v>44409</c:v>
                </c:pt>
                <c:pt idx="40">
                  <c:v>44440</c:v>
                </c:pt>
                <c:pt idx="41">
                  <c:v>44470</c:v>
                </c:pt>
                <c:pt idx="42">
                  <c:v>44501</c:v>
                </c:pt>
                <c:pt idx="43">
                  <c:v>44531</c:v>
                </c:pt>
                <c:pt idx="44">
                  <c:v>44562</c:v>
                </c:pt>
                <c:pt idx="45">
                  <c:v>44593</c:v>
                </c:pt>
                <c:pt idx="46">
                  <c:v>44621</c:v>
                </c:pt>
                <c:pt idx="47">
                  <c:v>44652</c:v>
                </c:pt>
                <c:pt idx="48">
                  <c:v>44682</c:v>
                </c:pt>
                <c:pt idx="49">
                  <c:v>44713</c:v>
                </c:pt>
                <c:pt idx="50">
                  <c:v>44743</c:v>
                </c:pt>
                <c:pt idx="51">
                  <c:v>44774</c:v>
                </c:pt>
                <c:pt idx="52">
                  <c:v>44805</c:v>
                </c:pt>
                <c:pt idx="53">
                  <c:v>44835</c:v>
                </c:pt>
                <c:pt idx="54">
                  <c:v>44866</c:v>
                </c:pt>
                <c:pt idx="55">
                  <c:v>44896</c:v>
                </c:pt>
                <c:pt idx="56">
                  <c:v>44927</c:v>
                </c:pt>
                <c:pt idx="57">
                  <c:v>44958</c:v>
                </c:pt>
                <c:pt idx="58">
                  <c:v>44986</c:v>
                </c:pt>
                <c:pt idx="59">
                  <c:v>45017</c:v>
                </c:pt>
                <c:pt idx="60">
                  <c:v>45047</c:v>
                </c:pt>
                <c:pt idx="61">
                  <c:v>45078</c:v>
                </c:pt>
                <c:pt idx="62">
                  <c:v>45108</c:v>
                </c:pt>
                <c:pt idx="63">
                  <c:v>45139</c:v>
                </c:pt>
                <c:pt idx="64">
                  <c:v>45170</c:v>
                </c:pt>
                <c:pt idx="65">
                  <c:v>45200</c:v>
                </c:pt>
                <c:pt idx="66">
                  <c:v>45231</c:v>
                </c:pt>
                <c:pt idx="67">
                  <c:v>45261</c:v>
                </c:pt>
                <c:pt idx="68">
                  <c:v>45292</c:v>
                </c:pt>
                <c:pt idx="69">
                  <c:v>45323</c:v>
                </c:pt>
                <c:pt idx="70">
                  <c:v>45352</c:v>
                </c:pt>
                <c:pt idx="71">
                  <c:v>45383</c:v>
                </c:pt>
                <c:pt idx="72">
                  <c:v>45413</c:v>
                </c:pt>
                <c:pt idx="73">
                  <c:v>45444</c:v>
                </c:pt>
                <c:pt idx="74">
                  <c:v>45474</c:v>
                </c:pt>
              </c:numCache>
            </c:numRef>
          </c:cat>
          <c:val>
            <c:numRef>
              <c:f>'Գծապատկեր Ն.2.2'!$B$2:$B$76</c:f>
              <c:numCache>
                <c:formatCode>0.00</c:formatCode>
                <c:ptCount val="75"/>
                <c:pt idx="0">
                  <c:v>1.7</c:v>
                </c:pt>
                <c:pt idx="1">
                  <c:v>1.82</c:v>
                </c:pt>
                <c:pt idx="2">
                  <c:v>1.91</c:v>
                </c:pt>
                <c:pt idx="3">
                  <c:v>1.91</c:v>
                </c:pt>
                <c:pt idx="4">
                  <c:v>1.95</c:v>
                </c:pt>
                <c:pt idx="5">
                  <c:v>2.19</c:v>
                </c:pt>
                <c:pt idx="6">
                  <c:v>2.2000000000000002</c:v>
                </c:pt>
                <c:pt idx="7">
                  <c:v>2.27</c:v>
                </c:pt>
                <c:pt idx="8">
                  <c:v>2.4</c:v>
                </c:pt>
                <c:pt idx="9">
                  <c:v>2.4</c:v>
                </c:pt>
                <c:pt idx="10">
                  <c:v>2.41</c:v>
                </c:pt>
                <c:pt idx="11">
                  <c:v>2.42</c:v>
                </c:pt>
                <c:pt idx="12">
                  <c:v>2.39</c:v>
                </c:pt>
                <c:pt idx="13">
                  <c:v>2.38</c:v>
                </c:pt>
                <c:pt idx="14">
                  <c:v>2.4</c:v>
                </c:pt>
                <c:pt idx="15">
                  <c:v>2.13</c:v>
                </c:pt>
                <c:pt idx="16">
                  <c:v>2.04</c:v>
                </c:pt>
                <c:pt idx="17">
                  <c:v>1.83</c:v>
                </c:pt>
                <c:pt idx="18">
                  <c:v>1.55</c:v>
                </c:pt>
                <c:pt idx="19">
                  <c:v>1.55</c:v>
                </c:pt>
                <c:pt idx="20">
                  <c:v>1.55</c:v>
                </c:pt>
                <c:pt idx="21">
                  <c:v>1.58</c:v>
                </c:pt>
                <c:pt idx="22">
                  <c:v>0.65</c:v>
                </c:pt>
                <c:pt idx="23">
                  <c:v>0.05</c:v>
                </c:pt>
                <c:pt idx="24">
                  <c:v>0.05</c:v>
                </c:pt>
                <c:pt idx="25">
                  <c:v>0.08</c:v>
                </c:pt>
                <c:pt idx="26">
                  <c:v>0.09</c:v>
                </c:pt>
                <c:pt idx="27">
                  <c:v>0.1</c:v>
                </c:pt>
                <c:pt idx="28">
                  <c:v>0.09</c:v>
                </c:pt>
                <c:pt idx="29">
                  <c:v>0.09</c:v>
                </c:pt>
                <c:pt idx="30">
                  <c:v>0.09</c:v>
                </c:pt>
                <c:pt idx="31">
                  <c:v>0.09</c:v>
                </c:pt>
                <c:pt idx="32">
                  <c:v>0.09</c:v>
                </c:pt>
                <c:pt idx="33">
                  <c:v>0.08</c:v>
                </c:pt>
                <c:pt idx="34">
                  <c:v>7.0000000000000007E-2</c:v>
                </c:pt>
                <c:pt idx="35">
                  <c:v>7.0000000000000007E-2</c:v>
                </c:pt>
                <c:pt idx="36">
                  <c:v>0.06</c:v>
                </c:pt>
                <c:pt idx="37">
                  <c:v>0.08</c:v>
                </c:pt>
                <c:pt idx="38">
                  <c:v>0.1</c:v>
                </c:pt>
                <c:pt idx="39">
                  <c:v>0.09</c:v>
                </c:pt>
                <c:pt idx="40">
                  <c:v>0.08</c:v>
                </c:pt>
                <c:pt idx="41">
                  <c:v>0.08</c:v>
                </c:pt>
                <c:pt idx="42">
                  <c:v>0.08</c:v>
                </c:pt>
                <c:pt idx="43">
                  <c:v>0.08</c:v>
                </c:pt>
                <c:pt idx="44">
                  <c:v>0.08</c:v>
                </c:pt>
                <c:pt idx="45">
                  <c:v>0.08</c:v>
                </c:pt>
                <c:pt idx="46">
                  <c:v>0.2</c:v>
                </c:pt>
                <c:pt idx="47">
                  <c:v>0.33</c:v>
                </c:pt>
                <c:pt idx="48">
                  <c:v>0.77</c:v>
                </c:pt>
                <c:pt idx="49">
                  <c:v>1.21</c:v>
                </c:pt>
                <c:pt idx="50">
                  <c:v>1.68</c:v>
                </c:pt>
                <c:pt idx="51">
                  <c:v>2.33</c:v>
                </c:pt>
                <c:pt idx="52">
                  <c:v>2.56</c:v>
                </c:pt>
                <c:pt idx="53">
                  <c:v>3.08</c:v>
                </c:pt>
                <c:pt idx="54">
                  <c:v>3.78</c:v>
                </c:pt>
                <c:pt idx="55">
                  <c:v>4.0999999999999996</c:v>
                </c:pt>
                <c:pt idx="56">
                  <c:v>4.33</c:v>
                </c:pt>
                <c:pt idx="57">
                  <c:v>4.57</c:v>
                </c:pt>
                <c:pt idx="58">
                  <c:v>4.6500000000000004</c:v>
                </c:pt>
                <c:pt idx="59">
                  <c:v>4.83</c:v>
                </c:pt>
                <c:pt idx="60">
                  <c:v>5.0599999999999996</c:v>
                </c:pt>
                <c:pt idx="61">
                  <c:v>5.08</c:v>
                </c:pt>
                <c:pt idx="62">
                  <c:v>5.12</c:v>
                </c:pt>
                <c:pt idx="63">
                  <c:v>5.33</c:v>
                </c:pt>
                <c:pt idx="64">
                  <c:v>5.33</c:v>
                </c:pt>
                <c:pt idx="65">
                  <c:v>5.33</c:v>
                </c:pt>
                <c:pt idx="66">
                  <c:v>5.33</c:v>
                </c:pt>
                <c:pt idx="67">
                  <c:v>5.33</c:v>
                </c:pt>
                <c:pt idx="68">
                  <c:v>5.33</c:v>
                </c:pt>
                <c:pt idx="69">
                  <c:v>5.33</c:v>
                </c:pt>
                <c:pt idx="70">
                  <c:v>5.33</c:v>
                </c:pt>
                <c:pt idx="71">
                  <c:v>5.33</c:v>
                </c:pt>
                <c:pt idx="72">
                  <c:v>5.33</c:v>
                </c:pt>
                <c:pt idx="73">
                  <c:v>5.33</c:v>
                </c:pt>
                <c:pt idx="74">
                  <c:v>5.33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E2-4693-A1F5-4D71464FB536}"/>
            </c:ext>
          </c:extLst>
        </c:ser>
        <c:ser>
          <c:idx val="1"/>
          <c:order val="1"/>
          <c:tx>
            <c:strRef>
              <c:f>'Գծապատկեր Ն.2.2'!$C$1</c:f>
              <c:strCache>
                <c:ptCount val="1"/>
                <c:pt idx="0">
                  <c:v>2տ. ՊՊ եկամտ.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Ն.2.2'!$A$2:$A$76</c:f>
              <c:numCache>
                <c:formatCode>[$-409]mmm\-yy;@</c:formatCode>
                <c:ptCount val="75"/>
                <c:pt idx="0">
                  <c:v>43221</c:v>
                </c:pt>
                <c:pt idx="1">
                  <c:v>43252</c:v>
                </c:pt>
                <c:pt idx="2">
                  <c:v>43282</c:v>
                </c:pt>
                <c:pt idx="3">
                  <c:v>43313</c:v>
                </c:pt>
                <c:pt idx="4">
                  <c:v>43344</c:v>
                </c:pt>
                <c:pt idx="5">
                  <c:v>43374</c:v>
                </c:pt>
                <c:pt idx="6">
                  <c:v>43405</c:v>
                </c:pt>
                <c:pt idx="7">
                  <c:v>43435</c:v>
                </c:pt>
                <c:pt idx="8">
                  <c:v>43466</c:v>
                </c:pt>
                <c:pt idx="9">
                  <c:v>43497</c:v>
                </c:pt>
                <c:pt idx="10">
                  <c:v>43525</c:v>
                </c:pt>
                <c:pt idx="11">
                  <c:v>43556</c:v>
                </c:pt>
                <c:pt idx="12">
                  <c:v>43586</c:v>
                </c:pt>
                <c:pt idx="13">
                  <c:v>43617</c:v>
                </c:pt>
                <c:pt idx="14">
                  <c:v>43647</c:v>
                </c:pt>
                <c:pt idx="15">
                  <c:v>43678</c:v>
                </c:pt>
                <c:pt idx="16">
                  <c:v>43709</c:v>
                </c:pt>
                <c:pt idx="17">
                  <c:v>43739</c:v>
                </c:pt>
                <c:pt idx="18">
                  <c:v>43770</c:v>
                </c:pt>
                <c:pt idx="19">
                  <c:v>43800</c:v>
                </c:pt>
                <c:pt idx="20">
                  <c:v>43831</c:v>
                </c:pt>
                <c:pt idx="21">
                  <c:v>43862</c:v>
                </c:pt>
                <c:pt idx="22">
                  <c:v>43891</c:v>
                </c:pt>
                <c:pt idx="23">
                  <c:v>43922</c:v>
                </c:pt>
                <c:pt idx="24">
                  <c:v>43952</c:v>
                </c:pt>
                <c:pt idx="25">
                  <c:v>43983</c:v>
                </c:pt>
                <c:pt idx="26">
                  <c:v>44013</c:v>
                </c:pt>
                <c:pt idx="27">
                  <c:v>44044</c:v>
                </c:pt>
                <c:pt idx="28">
                  <c:v>44075</c:v>
                </c:pt>
                <c:pt idx="29">
                  <c:v>44105</c:v>
                </c:pt>
                <c:pt idx="30">
                  <c:v>44136</c:v>
                </c:pt>
                <c:pt idx="31">
                  <c:v>44166</c:v>
                </c:pt>
                <c:pt idx="32">
                  <c:v>44197</c:v>
                </c:pt>
                <c:pt idx="33">
                  <c:v>44228</c:v>
                </c:pt>
                <c:pt idx="34">
                  <c:v>44256</c:v>
                </c:pt>
                <c:pt idx="35">
                  <c:v>44287</c:v>
                </c:pt>
                <c:pt idx="36">
                  <c:v>44317</c:v>
                </c:pt>
                <c:pt idx="37">
                  <c:v>44348</c:v>
                </c:pt>
                <c:pt idx="38">
                  <c:v>44378</c:v>
                </c:pt>
                <c:pt idx="39">
                  <c:v>44409</c:v>
                </c:pt>
                <c:pt idx="40">
                  <c:v>44440</c:v>
                </c:pt>
                <c:pt idx="41">
                  <c:v>44470</c:v>
                </c:pt>
                <c:pt idx="42">
                  <c:v>44501</c:v>
                </c:pt>
                <c:pt idx="43">
                  <c:v>44531</c:v>
                </c:pt>
                <c:pt idx="44">
                  <c:v>44562</c:v>
                </c:pt>
                <c:pt idx="45">
                  <c:v>44593</c:v>
                </c:pt>
                <c:pt idx="46">
                  <c:v>44621</c:v>
                </c:pt>
                <c:pt idx="47">
                  <c:v>44652</c:v>
                </c:pt>
                <c:pt idx="48">
                  <c:v>44682</c:v>
                </c:pt>
                <c:pt idx="49">
                  <c:v>44713</c:v>
                </c:pt>
                <c:pt idx="50">
                  <c:v>44743</c:v>
                </c:pt>
                <c:pt idx="51">
                  <c:v>44774</c:v>
                </c:pt>
                <c:pt idx="52">
                  <c:v>44805</c:v>
                </c:pt>
                <c:pt idx="53">
                  <c:v>44835</c:v>
                </c:pt>
                <c:pt idx="54">
                  <c:v>44866</c:v>
                </c:pt>
                <c:pt idx="55">
                  <c:v>44896</c:v>
                </c:pt>
                <c:pt idx="56">
                  <c:v>44927</c:v>
                </c:pt>
                <c:pt idx="57">
                  <c:v>44958</c:v>
                </c:pt>
                <c:pt idx="58">
                  <c:v>44986</c:v>
                </c:pt>
                <c:pt idx="59">
                  <c:v>45017</c:v>
                </c:pt>
                <c:pt idx="60">
                  <c:v>45047</c:v>
                </c:pt>
                <c:pt idx="61">
                  <c:v>45078</c:v>
                </c:pt>
                <c:pt idx="62">
                  <c:v>45108</c:v>
                </c:pt>
                <c:pt idx="63">
                  <c:v>45139</c:v>
                </c:pt>
                <c:pt idx="64">
                  <c:v>45170</c:v>
                </c:pt>
                <c:pt idx="65">
                  <c:v>45200</c:v>
                </c:pt>
                <c:pt idx="66">
                  <c:v>45231</c:v>
                </c:pt>
                <c:pt idx="67">
                  <c:v>45261</c:v>
                </c:pt>
                <c:pt idx="68">
                  <c:v>45292</c:v>
                </c:pt>
                <c:pt idx="69">
                  <c:v>45323</c:v>
                </c:pt>
                <c:pt idx="70">
                  <c:v>45352</c:v>
                </c:pt>
                <c:pt idx="71">
                  <c:v>45383</c:v>
                </c:pt>
                <c:pt idx="72">
                  <c:v>45413</c:v>
                </c:pt>
                <c:pt idx="73">
                  <c:v>45444</c:v>
                </c:pt>
                <c:pt idx="74">
                  <c:v>45474</c:v>
                </c:pt>
              </c:numCache>
            </c:numRef>
          </c:cat>
          <c:val>
            <c:numRef>
              <c:f>'Գծապատկեր Ն.2.2'!$C$2:$C$76</c:f>
              <c:numCache>
                <c:formatCode>0.00</c:formatCode>
                <c:ptCount val="75"/>
                <c:pt idx="0">
                  <c:v>2.5118181818181817</c:v>
                </c:pt>
                <c:pt idx="1">
                  <c:v>2.5333333333333332</c:v>
                </c:pt>
                <c:pt idx="2">
                  <c:v>2.6066666666666669</c:v>
                </c:pt>
                <c:pt idx="3">
                  <c:v>2.6356521739130434</c:v>
                </c:pt>
                <c:pt idx="4">
                  <c:v>2.7678947368421052</c:v>
                </c:pt>
                <c:pt idx="5">
                  <c:v>2.8609090909090908</c:v>
                </c:pt>
                <c:pt idx="6">
                  <c:v>2.859</c:v>
                </c:pt>
                <c:pt idx="7">
                  <c:v>2.676315789473684</c:v>
                </c:pt>
                <c:pt idx="8">
                  <c:v>2.5433333333333334</c:v>
                </c:pt>
                <c:pt idx="9">
                  <c:v>2.5042105263157897</c:v>
                </c:pt>
                <c:pt idx="10">
                  <c:v>2.4095238095238094</c:v>
                </c:pt>
                <c:pt idx="11">
                  <c:v>2.3447619047619046</c:v>
                </c:pt>
                <c:pt idx="12">
                  <c:v>2.2063636363636365</c:v>
                </c:pt>
                <c:pt idx="13">
                  <c:v>1.8140000000000001</c:v>
                </c:pt>
                <c:pt idx="14">
                  <c:v>1.835</c:v>
                </c:pt>
                <c:pt idx="15">
                  <c:v>1.5713636363636363</c:v>
                </c:pt>
                <c:pt idx="16">
                  <c:v>1.6479999999999999</c:v>
                </c:pt>
                <c:pt idx="17">
                  <c:v>1.5513636363636365</c:v>
                </c:pt>
                <c:pt idx="18">
                  <c:v>1.6126315789473684</c:v>
                </c:pt>
                <c:pt idx="19">
                  <c:v>1.6133333333333333</c:v>
                </c:pt>
                <c:pt idx="20">
                  <c:v>1.519047619047619</c:v>
                </c:pt>
                <c:pt idx="21">
                  <c:v>1.3310526315789475</c:v>
                </c:pt>
                <c:pt idx="22">
                  <c:v>0.44818181818181818</c:v>
                </c:pt>
                <c:pt idx="23">
                  <c:v>0.22476190476190477</c:v>
                </c:pt>
                <c:pt idx="24">
                  <c:v>0.17050000000000001</c:v>
                </c:pt>
                <c:pt idx="25">
                  <c:v>0.185</c:v>
                </c:pt>
                <c:pt idx="26">
                  <c:v>0.14818181818181819</c:v>
                </c:pt>
                <c:pt idx="27">
                  <c:v>0.13952380952380952</c:v>
                </c:pt>
                <c:pt idx="28">
                  <c:v>0.13476190476190475</c:v>
                </c:pt>
                <c:pt idx="29">
                  <c:v>0.14952380952380953</c:v>
                </c:pt>
                <c:pt idx="30">
                  <c:v>0.16578947368421051</c:v>
                </c:pt>
                <c:pt idx="31">
                  <c:v>0.1359090909090909</c:v>
                </c:pt>
                <c:pt idx="32">
                  <c:v>0.13105263157894737</c:v>
                </c:pt>
                <c:pt idx="33">
                  <c:v>0.11526315789473685</c:v>
                </c:pt>
                <c:pt idx="34">
                  <c:v>0.14695652173913043</c:v>
                </c:pt>
                <c:pt idx="35">
                  <c:v>0.16318181818181818</c:v>
                </c:pt>
                <c:pt idx="36">
                  <c:v>0.155</c:v>
                </c:pt>
                <c:pt idx="37">
                  <c:v>0.20272727272727273</c:v>
                </c:pt>
                <c:pt idx="38">
                  <c:v>0.21952380952380951</c:v>
                </c:pt>
                <c:pt idx="39">
                  <c:v>0.21727272727272728</c:v>
                </c:pt>
                <c:pt idx="40">
                  <c:v>0.24095238095238095</c:v>
                </c:pt>
                <c:pt idx="41">
                  <c:v>0.39250000000000002</c:v>
                </c:pt>
                <c:pt idx="42">
                  <c:v>0.50800000000000001</c:v>
                </c:pt>
                <c:pt idx="43">
                  <c:v>0.68</c:v>
                </c:pt>
                <c:pt idx="44">
                  <c:v>0.98050000000000004</c:v>
                </c:pt>
                <c:pt idx="45">
                  <c:v>1.4352631578947368</c:v>
                </c:pt>
                <c:pt idx="46">
                  <c:v>1.9095652173913042</c:v>
                </c:pt>
                <c:pt idx="47">
                  <c:v>2.5379999999999998</c:v>
                </c:pt>
                <c:pt idx="48">
                  <c:v>2.6166666666666667</c:v>
                </c:pt>
                <c:pt idx="49">
                  <c:v>2.9980952380952379</c:v>
                </c:pt>
                <c:pt idx="50">
                  <c:v>3.036</c:v>
                </c:pt>
                <c:pt idx="51">
                  <c:v>3.25</c:v>
                </c:pt>
                <c:pt idx="52">
                  <c:v>3.8566666666666669</c:v>
                </c:pt>
                <c:pt idx="53">
                  <c:v>4.375</c:v>
                </c:pt>
                <c:pt idx="54">
                  <c:v>4.5034999999999998</c:v>
                </c:pt>
                <c:pt idx="55">
                  <c:v>4.2885714285714283</c:v>
                </c:pt>
                <c:pt idx="56">
                  <c:v>4.2074999999999996</c:v>
                </c:pt>
                <c:pt idx="57">
                  <c:v>4.5336842105263155</c:v>
                </c:pt>
                <c:pt idx="58">
                  <c:v>4.3026086956521743</c:v>
                </c:pt>
                <c:pt idx="59">
                  <c:v>4.016</c:v>
                </c:pt>
                <c:pt idx="60">
                  <c:v>4.1318181818181818</c:v>
                </c:pt>
                <c:pt idx="61">
                  <c:v>4.6395238095238094</c:v>
                </c:pt>
                <c:pt idx="62">
                  <c:v>4.8285</c:v>
                </c:pt>
                <c:pt idx="63">
                  <c:v>4.901739130434783</c:v>
                </c:pt>
                <c:pt idx="64">
                  <c:v>5.0220000000000002</c:v>
                </c:pt>
                <c:pt idx="65">
                  <c:v>5.0676190476190479</c:v>
                </c:pt>
                <c:pt idx="66">
                  <c:v>4.8823809523809523</c:v>
                </c:pt>
                <c:pt idx="67">
                  <c:v>4.4569999999999999</c:v>
                </c:pt>
                <c:pt idx="68">
                  <c:v>4.322857142857143</c:v>
                </c:pt>
                <c:pt idx="69">
                  <c:v>4.5439999999999996</c:v>
                </c:pt>
                <c:pt idx="70">
                  <c:v>4.5880000000000001</c:v>
                </c:pt>
                <c:pt idx="71">
                  <c:v>4.8731818181818181</c:v>
                </c:pt>
                <c:pt idx="72">
                  <c:v>4.8563636363636364</c:v>
                </c:pt>
                <c:pt idx="73">
                  <c:v>4.7368421052631575</c:v>
                </c:pt>
                <c:pt idx="74">
                  <c:v>4.4959090909090911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E2-4693-A1F5-4D71464FB536}"/>
            </c:ext>
          </c:extLst>
        </c:ser>
        <c:ser>
          <c:idx val="2"/>
          <c:order val="2"/>
          <c:tx>
            <c:strRef>
              <c:f>'Գծապատկեր Ն.2.2'!$D$1</c:f>
              <c:strCache>
                <c:ptCount val="1"/>
                <c:pt idx="0">
                  <c:v>10տ. ՊՊ եկամտ.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Ն.2.2'!$A$2:$A$76</c:f>
              <c:numCache>
                <c:formatCode>[$-409]mmm\-yy;@</c:formatCode>
                <c:ptCount val="75"/>
                <c:pt idx="0">
                  <c:v>43221</c:v>
                </c:pt>
                <c:pt idx="1">
                  <c:v>43252</c:v>
                </c:pt>
                <c:pt idx="2">
                  <c:v>43282</c:v>
                </c:pt>
                <c:pt idx="3">
                  <c:v>43313</c:v>
                </c:pt>
                <c:pt idx="4">
                  <c:v>43344</c:v>
                </c:pt>
                <c:pt idx="5">
                  <c:v>43374</c:v>
                </c:pt>
                <c:pt idx="6">
                  <c:v>43405</c:v>
                </c:pt>
                <c:pt idx="7">
                  <c:v>43435</c:v>
                </c:pt>
                <c:pt idx="8">
                  <c:v>43466</c:v>
                </c:pt>
                <c:pt idx="9">
                  <c:v>43497</c:v>
                </c:pt>
                <c:pt idx="10">
                  <c:v>43525</c:v>
                </c:pt>
                <c:pt idx="11">
                  <c:v>43556</c:v>
                </c:pt>
                <c:pt idx="12">
                  <c:v>43586</c:v>
                </c:pt>
                <c:pt idx="13">
                  <c:v>43617</c:v>
                </c:pt>
                <c:pt idx="14">
                  <c:v>43647</c:v>
                </c:pt>
                <c:pt idx="15">
                  <c:v>43678</c:v>
                </c:pt>
                <c:pt idx="16">
                  <c:v>43709</c:v>
                </c:pt>
                <c:pt idx="17">
                  <c:v>43739</c:v>
                </c:pt>
                <c:pt idx="18">
                  <c:v>43770</c:v>
                </c:pt>
                <c:pt idx="19">
                  <c:v>43800</c:v>
                </c:pt>
                <c:pt idx="20">
                  <c:v>43831</c:v>
                </c:pt>
                <c:pt idx="21">
                  <c:v>43862</c:v>
                </c:pt>
                <c:pt idx="22">
                  <c:v>43891</c:v>
                </c:pt>
                <c:pt idx="23">
                  <c:v>43922</c:v>
                </c:pt>
                <c:pt idx="24">
                  <c:v>43952</c:v>
                </c:pt>
                <c:pt idx="25">
                  <c:v>43983</c:v>
                </c:pt>
                <c:pt idx="26">
                  <c:v>44013</c:v>
                </c:pt>
                <c:pt idx="27">
                  <c:v>44044</c:v>
                </c:pt>
                <c:pt idx="28">
                  <c:v>44075</c:v>
                </c:pt>
                <c:pt idx="29">
                  <c:v>44105</c:v>
                </c:pt>
                <c:pt idx="30">
                  <c:v>44136</c:v>
                </c:pt>
                <c:pt idx="31">
                  <c:v>44166</c:v>
                </c:pt>
                <c:pt idx="32">
                  <c:v>44197</c:v>
                </c:pt>
                <c:pt idx="33">
                  <c:v>44228</c:v>
                </c:pt>
                <c:pt idx="34">
                  <c:v>44256</c:v>
                </c:pt>
                <c:pt idx="35">
                  <c:v>44287</c:v>
                </c:pt>
                <c:pt idx="36">
                  <c:v>44317</c:v>
                </c:pt>
                <c:pt idx="37">
                  <c:v>44348</c:v>
                </c:pt>
                <c:pt idx="38">
                  <c:v>44378</c:v>
                </c:pt>
                <c:pt idx="39">
                  <c:v>44409</c:v>
                </c:pt>
                <c:pt idx="40">
                  <c:v>44440</c:v>
                </c:pt>
                <c:pt idx="41">
                  <c:v>44470</c:v>
                </c:pt>
                <c:pt idx="42">
                  <c:v>44501</c:v>
                </c:pt>
                <c:pt idx="43">
                  <c:v>44531</c:v>
                </c:pt>
                <c:pt idx="44">
                  <c:v>44562</c:v>
                </c:pt>
                <c:pt idx="45">
                  <c:v>44593</c:v>
                </c:pt>
                <c:pt idx="46">
                  <c:v>44621</c:v>
                </c:pt>
                <c:pt idx="47">
                  <c:v>44652</c:v>
                </c:pt>
                <c:pt idx="48">
                  <c:v>44682</c:v>
                </c:pt>
                <c:pt idx="49">
                  <c:v>44713</c:v>
                </c:pt>
                <c:pt idx="50">
                  <c:v>44743</c:v>
                </c:pt>
                <c:pt idx="51">
                  <c:v>44774</c:v>
                </c:pt>
                <c:pt idx="52">
                  <c:v>44805</c:v>
                </c:pt>
                <c:pt idx="53">
                  <c:v>44835</c:v>
                </c:pt>
                <c:pt idx="54">
                  <c:v>44866</c:v>
                </c:pt>
                <c:pt idx="55">
                  <c:v>44896</c:v>
                </c:pt>
                <c:pt idx="56">
                  <c:v>44927</c:v>
                </c:pt>
                <c:pt idx="57">
                  <c:v>44958</c:v>
                </c:pt>
                <c:pt idx="58">
                  <c:v>44986</c:v>
                </c:pt>
                <c:pt idx="59">
                  <c:v>45017</c:v>
                </c:pt>
                <c:pt idx="60">
                  <c:v>45047</c:v>
                </c:pt>
                <c:pt idx="61">
                  <c:v>45078</c:v>
                </c:pt>
                <c:pt idx="62">
                  <c:v>45108</c:v>
                </c:pt>
                <c:pt idx="63">
                  <c:v>45139</c:v>
                </c:pt>
                <c:pt idx="64">
                  <c:v>45170</c:v>
                </c:pt>
                <c:pt idx="65">
                  <c:v>45200</c:v>
                </c:pt>
                <c:pt idx="66">
                  <c:v>45231</c:v>
                </c:pt>
                <c:pt idx="67">
                  <c:v>45261</c:v>
                </c:pt>
                <c:pt idx="68">
                  <c:v>45292</c:v>
                </c:pt>
                <c:pt idx="69">
                  <c:v>45323</c:v>
                </c:pt>
                <c:pt idx="70">
                  <c:v>45352</c:v>
                </c:pt>
                <c:pt idx="71">
                  <c:v>45383</c:v>
                </c:pt>
                <c:pt idx="72">
                  <c:v>45413</c:v>
                </c:pt>
                <c:pt idx="73">
                  <c:v>45444</c:v>
                </c:pt>
                <c:pt idx="74">
                  <c:v>45474</c:v>
                </c:pt>
              </c:numCache>
            </c:numRef>
          </c:cat>
          <c:val>
            <c:numRef>
              <c:f>'Գծապատկեր Ն.2.2'!$D$2:$D$76</c:f>
              <c:numCache>
                <c:formatCode>0.00</c:formatCode>
                <c:ptCount val="75"/>
                <c:pt idx="0">
                  <c:v>2.9777272727272726</c:v>
                </c:pt>
                <c:pt idx="1">
                  <c:v>2.9123809523809525</c:v>
                </c:pt>
                <c:pt idx="2">
                  <c:v>2.8890476190476191</c:v>
                </c:pt>
                <c:pt idx="3">
                  <c:v>2.8891304347826088</c:v>
                </c:pt>
                <c:pt idx="4">
                  <c:v>3.0042105263157897</c:v>
                </c:pt>
                <c:pt idx="5">
                  <c:v>3.1522727272727273</c:v>
                </c:pt>
                <c:pt idx="6">
                  <c:v>3.117</c:v>
                </c:pt>
                <c:pt idx="7">
                  <c:v>2.8326315789473684</c:v>
                </c:pt>
                <c:pt idx="8">
                  <c:v>2.7138095238095237</c:v>
                </c:pt>
                <c:pt idx="9">
                  <c:v>2.676315789473684</c:v>
                </c:pt>
                <c:pt idx="10">
                  <c:v>2.5709523809523809</c:v>
                </c:pt>
                <c:pt idx="11">
                  <c:v>2.5323809523809526</c:v>
                </c:pt>
                <c:pt idx="12">
                  <c:v>2.395</c:v>
                </c:pt>
                <c:pt idx="13">
                  <c:v>2.0739999999999998</c:v>
                </c:pt>
                <c:pt idx="14">
                  <c:v>2.0590909090909091</c:v>
                </c:pt>
                <c:pt idx="15">
                  <c:v>1.6263636363636365</c:v>
                </c:pt>
                <c:pt idx="16">
                  <c:v>1.6995</c:v>
                </c:pt>
                <c:pt idx="17">
                  <c:v>1.7068181818181818</c:v>
                </c:pt>
                <c:pt idx="18">
                  <c:v>1.8121052631578947</c:v>
                </c:pt>
                <c:pt idx="19">
                  <c:v>1.862857142857143</c:v>
                </c:pt>
                <c:pt idx="20">
                  <c:v>1.7576190476190476</c:v>
                </c:pt>
                <c:pt idx="21">
                  <c:v>1.5042105263157894</c:v>
                </c:pt>
                <c:pt idx="22">
                  <c:v>0.87</c:v>
                </c:pt>
                <c:pt idx="23">
                  <c:v>0.65761904761904766</c:v>
                </c:pt>
                <c:pt idx="24">
                  <c:v>0.67400000000000004</c:v>
                </c:pt>
                <c:pt idx="25">
                  <c:v>0.72863636363636364</c:v>
                </c:pt>
                <c:pt idx="26">
                  <c:v>0.62363636363636366</c:v>
                </c:pt>
                <c:pt idx="27">
                  <c:v>0.65</c:v>
                </c:pt>
                <c:pt idx="28">
                  <c:v>0.67952380952380953</c:v>
                </c:pt>
                <c:pt idx="29">
                  <c:v>0.78714285714285714</c:v>
                </c:pt>
                <c:pt idx="30">
                  <c:v>0.87</c:v>
                </c:pt>
                <c:pt idx="31">
                  <c:v>0.9336363636363636</c:v>
                </c:pt>
                <c:pt idx="32">
                  <c:v>1.0810526315789475</c:v>
                </c:pt>
                <c:pt idx="33">
                  <c:v>1.2578947368421054</c:v>
                </c:pt>
                <c:pt idx="34">
                  <c:v>1.6108695652173912</c:v>
                </c:pt>
                <c:pt idx="35">
                  <c:v>1.635</c:v>
                </c:pt>
                <c:pt idx="36">
                  <c:v>1.621</c:v>
                </c:pt>
                <c:pt idx="37">
                  <c:v>1.519090909090909</c:v>
                </c:pt>
                <c:pt idx="38">
                  <c:v>1.3185714285714285</c:v>
                </c:pt>
                <c:pt idx="39">
                  <c:v>1.2831818181818182</c:v>
                </c:pt>
                <c:pt idx="40">
                  <c:v>1.3747619047619049</c:v>
                </c:pt>
                <c:pt idx="41">
                  <c:v>1.5825</c:v>
                </c:pt>
                <c:pt idx="42">
                  <c:v>1.5595000000000001</c:v>
                </c:pt>
                <c:pt idx="43">
                  <c:v>1.4650000000000001</c:v>
                </c:pt>
                <c:pt idx="44">
                  <c:v>1.764</c:v>
                </c:pt>
                <c:pt idx="45">
                  <c:v>1.9342105263157896</c:v>
                </c:pt>
                <c:pt idx="46">
                  <c:v>2.1278260869565218</c:v>
                </c:pt>
                <c:pt idx="47">
                  <c:v>2.7475000000000001</c:v>
                </c:pt>
                <c:pt idx="48">
                  <c:v>2.8980952380952383</c:v>
                </c:pt>
                <c:pt idx="49">
                  <c:v>3.1433333333333331</c:v>
                </c:pt>
                <c:pt idx="50">
                  <c:v>2.8959999999999999</c:v>
                </c:pt>
                <c:pt idx="51">
                  <c:v>2.8978260869565218</c:v>
                </c:pt>
                <c:pt idx="52">
                  <c:v>3.519047619047619</c:v>
                </c:pt>
                <c:pt idx="53">
                  <c:v>3.9834999999999998</c:v>
                </c:pt>
                <c:pt idx="54">
                  <c:v>3.891</c:v>
                </c:pt>
                <c:pt idx="55">
                  <c:v>3.6161904761904764</c:v>
                </c:pt>
                <c:pt idx="56">
                  <c:v>3.5314999999999999</c:v>
                </c:pt>
                <c:pt idx="57">
                  <c:v>3.7468421052631578</c:v>
                </c:pt>
                <c:pt idx="58">
                  <c:v>3.6630434782608696</c:v>
                </c:pt>
                <c:pt idx="59">
                  <c:v>3.46</c:v>
                </c:pt>
                <c:pt idx="60">
                  <c:v>3.5736363636363637</c:v>
                </c:pt>
                <c:pt idx="61">
                  <c:v>3.7480952380952379</c:v>
                </c:pt>
                <c:pt idx="62">
                  <c:v>3.8995000000000002</c:v>
                </c:pt>
                <c:pt idx="63">
                  <c:v>4.1678260869565218</c:v>
                </c:pt>
                <c:pt idx="64">
                  <c:v>4.3789999999999996</c:v>
                </c:pt>
                <c:pt idx="65">
                  <c:v>4.7980952380952377</c:v>
                </c:pt>
                <c:pt idx="66">
                  <c:v>4.5028571428571427</c:v>
                </c:pt>
                <c:pt idx="67">
                  <c:v>4.0199999999999996</c:v>
                </c:pt>
                <c:pt idx="68">
                  <c:v>4.0580952380952384</c:v>
                </c:pt>
                <c:pt idx="69">
                  <c:v>4.2074999999999996</c:v>
                </c:pt>
                <c:pt idx="70">
                  <c:v>4.2084999999999999</c:v>
                </c:pt>
                <c:pt idx="71">
                  <c:v>4.5390909090909091</c:v>
                </c:pt>
                <c:pt idx="72">
                  <c:v>4.4822727272727274</c:v>
                </c:pt>
                <c:pt idx="73">
                  <c:v>4.3052631578947365</c:v>
                </c:pt>
                <c:pt idx="74">
                  <c:v>4.248636363636364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DE2-4693-A1F5-4D71464FB536}"/>
            </c:ext>
          </c:extLst>
        </c:ser>
        <c:ser>
          <c:idx val="3"/>
          <c:order val="3"/>
          <c:tx>
            <c:strRef>
              <c:f>'Գծապատկեր Ն.2.2'!$E$1</c:f>
              <c:strCache>
                <c:ptCount val="1"/>
                <c:pt idx="0">
                  <c:v>Մուդիսի baa կորպոր.եկամտ.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Ն.2.2'!$A$2:$A$76</c:f>
              <c:numCache>
                <c:formatCode>[$-409]mmm\-yy;@</c:formatCode>
                <c:ptCount val="75"/>
                <c:pt idx="0">
                  <c:v>43221</c:v>
                </c:pt>
                <c:pt idx="1">
                  <c:v>43252</c:v>
                </c:pt>
                <c:pt idx="2">
                  <c:v>43282</c:v>
                </c:pt>
                <c:pt idx="3">
                  <c:v>43313</c:v>
                </c:pt>
                <c:pt idx="4">
                  <c:v>43344</c:v>
                </c:pt>
                <c:pt idx="5">
                  <c:v>43374</c:v>
                </c:pt>
                <c:pt idx="6">
                  <c:v>43405</c:v>
                </c:pt>
                <c:pt idx="7">
                  <c:v>43435</c:v>
                </c:pt>
                <c:pt idx="8">
                  <c:v>43466</c:v>
                </c:pt>
                <c:pt idx="9">
                  <c:v>43497</c:v>
                </c:pt>
                <c:pt idx="10">
                  <c:v>43525</c:v>
                </c:pt>
                <c:pt idx="11">
                  <c:v>43556</c:v>
                </c:pt>
                <c:pt idx="12">
                  <c:v>43586</c:v>
                </c:pt>
                <c:pt idx="13">
                  <c:v>43617</c:v>
                </c:pt>
                <c:pt idx="14">
                  <c:v>43647</c:v>
                </c:pt>
                <c:pt idx="15">
                  <c:v>43678</c:v>
                </c:pt>
                <c:pt idx="16">
                  <c:v>43709</c:v>
                </c:pt>
                <c:pt idx="17">
                  <c:v>43739</c:v>
                </c:pt>
                <c:pt idx="18">
                  <c:v>43770</c:v>
                </c:pt>
                <c:pt idx="19">
                  <c:v>43800</c:v>
                </c:pt>
                <c:pt idx="20">
                  <c:v>43831</c:v>
                </c:pt>
                <c:pt idx="21">
                  <c:v>43862</c:v>
                </c:pt>
                <c:pt idx="22">
                  <c:v>43891</c:v>
                </c:pt>
                <c:pt idx="23">
                  <c:v>43922</c:v>
                </c:pt>
                <c:pt idx="24">
                  <c:v>43952</c:v>
                </c:pt>
                <c:pt idx="25">
                  <c:v>43983</c:v>
                </c:pt>
                <c:pt idx="26">
                  <c:v>44013</c:v>
                </c:pt>
                <c:pt idx="27">
                  <c:v>44044</c:v>
                </c:pt>
                <c:pt idx="28">
                  <c:v>44075</c:v>
                </c:pt>
                <c:pt idx="29">
                  <c:v>44105</c:v>
                </c:pt>
                <c:pt idx="30">
                  <c:v>44136</c:v>
                </c:pt>
                <c:pt idx="31">
                  <c:v>44166</c:v>
                </c:pt>
                <c:pt idx="32">
                  <c:v>44197</c:v>
                </c:pt>
                <c:pt idx="33">
                  <c:v>44228</c:v>
                </c:pt>
                <c:pt idx="34">
                  <c:v>44256</c:v>
                </c:pt>
                <c:pt idx="35">
                  <c:v>44287</c:v>
                </c:pt>
                <c:pt idx="36">
                  <c:v>44317</c:v>
                </c:pt>
                <c:pt idx="37">
                  <c:v>44348</c:v>
                </c:pt>
                <c:pt idx="38">
                  <c:v>44378</c:v>
                </c:pt>
                <c:pt idx="39">
                  <c:v>44409</c:v>
                </c:pt>
                <c:pt idx="40">
                  <c:v>44440</c:v>
                </c:pt>
                <c:pt idx="41">
                  <c:v>44470</c:v>
                </c:pt>
                <c:pt idx="42">
                  <c:v>44501</c:v>
                </c:pt>
                <c:pt idx="43">
                  <c:v>44531</c:v>
                </c:pt>
                <c:pt idx="44">
                  <c:v>44562</c:v>
                </c:pt>
                <c:pt idx="45">
                  <c:v>44593</c:v>
                </c:pt>
                <c:pt idx="46">
                  <c:v>44621</c:v>
                </c:pt>
                <c:pt idx="47">
                  <c:v>44652</c:v>
                </c:pt>
                <c:pt idx="48">
                  <c:v>44682</c:v>
                </c:pt>
                <c:pt idx="49">
                  <c:v>44713</c:v>
                </c:pt>
                <c:pt idx="50">
                  <c:v>44743</c:v>
                </c:pt>
                <c:pt idx="51">
                  <c:v>44774</c:v>
                </c:pt>
                <c:pt idx="52">
                  <c:v>44805</c:v>
                </c:pt>
                <c:pt idx="53">
                  <c:v>44835</c:v>
                </c:pt>
                <c:pt idx="54">
                  <c:v>44866</c:v>
                </c:pt>
                <c:pt idx="55">
                  <c:v>44896</c:v>
                </c:pt>
                <c:pt idx="56">
                  <c:v>44927</c:v>
                </c:pt>
                <c:pt idx="57">
                  <c:v>44958</c:v>
                </c:pt>
                <c:pt idx="58">
                  <c:v>44986</c:v>
                </c:pt>
                <c:pt idx="59">
                  <c:v>45017</c:v>
                </c:pt>
                <c:pt idx="60">
                  <c:v>45047</c:v>
                </c:pt>
                <c:pt idx="61">
                  <c:v>45078</c:v>
                </c:pt>
                <c:pt idx="62">
                  <c:v>45108</c:v>
                </c:pt>
                <c:pt idx="63">
                  <c:v>45139</c:v>
                </c:pt>
                <c:pt idx="64">
                  <c:v>45170</c:v>
                </c:pt>
                <c:pt idx="65">
                  <c:v>45200</c:v>
                </c:pt>
                <c:pt idx="66">
                  <c:v>45231</c:v>
                </c:pt>
                <c:pt idx="67">
                  <c:v>45261</c:v>
                </c:pt>
                <c:pt idx="68">
                  <c:v>45292</c:v>
                </c:pt>
                <c:pt idx="69">
                  <c:v>45323</c:v>
                </c:pt>
                <c:pt idx="70">
                  <c:v>45352</c:v>
                </c:pt>
                <c:pt idx="71">
                  <c:v>45383</c:v>
                </c:pt>
                <c:pt idx="72">
                  <c:v>45413</c:v>
                </c:pt>
                <c:pt idx="73">
                  <c:v>45444</c:v>
                </c:pt>
                <c:pt idx="74">
                  <c:v>45474</c:v>
                </c:pt>
              </c:numCache>
            </c:numRef>
          </c:cat>
          <c:val>
            <c:numRef>
              <c:f>'Գծապատկեր Ն.2.2'!$E$2:$E$76</c:f>
              <c:numCache>
                <c:formatCode>0.00</c:formatCode>
                <c:ptCount val="75"/>
                <c:pt idx="0">
                  <c:v>4.8254545454545452</c:v>
                </c:pt>
                <c:pt idx="1">
                  <c:v>4.8347619047619048</c:v>
                </c:pt>
                <c:pt idx="2">
                  <c:v>4.7914285714285718</c:v>
                </c:pt>
                <c:pt idx="3">
                  <c:v>4.7660869565217387</c:v>
                </c:pt>
                <c:pt idx="4">
                  <c:v>4.8836842105263161</c:v>
                </c:pt>
                <c:pt idx="5">
                  <c:v>5.0660869565217395</c:v>
                </c:pt>
                <c:pt idx="6">
                  <c:v>5.2240000000000002</c:v>
                </c:pt>
                <c:pt idx="7">
                  <c:v>5.1336842105263161</c:v>
                </c:pt>
                <c:pt idx="8">
                  <c:v>5.12</c:v>
                </c:pt>
                <c:pt idx="9">
                  <c:v>4.9473684210526319</c:v>
                </c:pt>
                <c:pt idx="10">
                  <c:v>4.8357142857142854</c:v>
                </c:pt>
                <c:pt idx="11">
                  <c:v>4.7033333333333331</c:v>
                </c:pt>
                <c:pt idx="12">
                  <c:v>4.628181818181818</c:v>
                </c:pt>
                <c:pt idx="13">
                  <c:v>4.4604999999999997</c:v>
                </c:pt>
                <c:pt idx="14">
                  <c:v>4.2790909090909093</c:v>
                </c:pt>
                <c:pt idx="15">
                  <c:v>3.8736363636363635</c:v>
                </c:pt>
                <c:pt idx="16">
                  <c:v>3.9144999999999999</c:v>
                </c:pt>
                <c:pt idx="17">
                  <c:v>3.9249999999999998</c:v>
                </c:pt>
                <c:pt idx="18">
                  <c:v>3.9410526315789474</c:v>
                </c:pt>
                <c:pt idx="19">
                  <c:v>3.8785714285714286</c:v>
                </c:pt>
                <c:pt idx="20">
                  <c:v>3.7719047619047621</c:v>
                </c:pt>
                <c:pt idx="21">
                  <c:v>3.6110526315789473</c:v>
                </c:pt>
                <c:pt idx="22">
                  <c:v>4.2881818181818181</c:v>
                </c:pt>
                <c:pt idx="23">
                  <c:v>4.1271428571428572</c:v>
                </c:pt>
                <c:pt idx="24">
                  <c:v>3.9540000000000002</c:v>
                </c:pt>
                <c:pt idx="25">
                  <c:v>3.6418181818181816</c:v>
                </c:pt>
                <c:pt idx="26">
                  <c:v>3.313181818181818</c:v>
                </c:pt>
                <c:pt idx="27">
                  <c:v>3.2742857142857145</c:v>
                </c:pt>
                <c:pt idx="28">
                  <c:v>3.3642857142857143</c:v>
                </c:pt>
                <c:pt idx="29">
                  <c:v>3.4395238095238096</c:v>
                </c:pt>
                <c:pt idx="30">
                  <c:v>3.2957894736842106</c:v>
                </c:pt>
                <c:pt idx="31">
                  <c:v>3.1640909090909091</c:v>
                </c:pt>
                <c:pt idx="32">
                  <c:v>3.2436842105263159</c:v>
                </c:pt>
                <c:pt idx="33">
                  <c:v>3.4210526315789473</c:v>
                </c:pt>
                <c:pt idx="34">
                  <c:v>3.7426086956521738</c:v>
                </c:pt>
                <c:pt idx="35">
                  <c:v>3.6033333333333335</c:v>
                </c:pt>
                <c:pt idx="36">
                  <c:v>3.62</c:v>
                </c:pt>
                <c:pt idx="37">
                  <c:v>3.4449999999999998</c:v>
                </c:pt>
                <c:pt idx="38">
                  <c:v>3.244761904761905</c:v>
                </c:pt>
                <c:pt idx="39">
                  <c:v>3.2395454545454543</c:v>
                </c:pt>
                <c:pt idx="40">
                  <c:v>3.23</c:v>
                </c:pt>
                <c:pt idx="41">
                  <c:v>3.3530000000000002</c:v>
                </c:pt>
                <c:pt idx="42">
                  <c:v>3.2804761904761905</c:v>
                </c:pt>
                <c:pt idx="43">
                  <c:v>3.2961904761904761</c:v>
                </c:pt>
                <c:pt idx="44">
                  <c:v>3.585</c:v>
                </c:pt>
                <c:pt idx="45">
                  <c:v>3.9678947368421054</c:v>
                </c:pt>
                <c:pt idx="46">
                  <c:v>4.2939130434782609</c:v>
                </c:pt>
                <c:pt idx="47">
                  <c:v>4.6589999999999998</c:v>
                </c:pt>
                <c:pt idx="48">
                  <c:v>5.1166666666666671</c:v>
                </c:pt>
                <c:pt idx="49">
                  <c:v>5.2676190476190472</c:v>
                </c:pt>
                <c:pt idx="50">
                  <c:v>5.2134999999999998</c:v>
                </c:pt>
                <c:pt idx="51">
                  <c:v>5.1526086956521739</c:v>
                </c:pt>
                <c:pt idx="52">
                  <c:v>5.6938095238095237</c:v>
                </c:pt>
                <c:pt idx="53">
                  <c:v>6.2561904761904765</c:v>
                </c:pt>
                <c:pt idx="54">
                  <c:v>6.0655000000000001</c:v>
                </c:pt>
                <c:pt idx="55">
                  <c:v>5.593809523809524</c:v>
                </c:pt>
                <c:pt idx="56">
                  <c:v>5.5019999999999998</c:v>
                </c:pt>
                <c:pt idx="57">
                  <c:v>5.5942105263157895</c:v>
                </c:pt>
                <c:pt idx="58">
                  <c:v>5.7143478260869562</c:v>
                </c:pt>
                <c:pt idx="59">
                  <c:v>5.5331578947368421</c:v>
                </c:pt>
                <c:pt idx="60">
                  <c:v>5.7663636363636366</c:v>
                </c:pt>
                <c:pt idx="61">
                  <c:v>5.7542857142857144</c:v>
                </c:pt>
                <c:pt idx="62">
                  <c:v>5.7415000000000003</c:v>
                </c:pt>
                <c:pt idx="63">
                  <c:v>6.017391304347826</c:v>
                </c:pt>
                <c:pt idx="64">
                  <c:v>6.1559999999999997</c:v>
                </c:pt>
                <c:pt idx="65">
                  <c:v>6.6295238095238096</c:v>
                </c:pt>
                <c:pt idx="66">
                  <c:v>6.2919047619047621</c:v>
                </c:pt>
                <c:pt idx="67">
                  <c:v>5.6420000000000003</c:v>
                </c:pt>
                <c:pt idx="68">
                  <c:v>5.677142857142857</c:v>
                </c:pt>
                <c:pt idx="69">
                  <c:v>5.766</c:v>
                </c:pt>
                <c:pt idx="70">
                  <c:v>5.7534999999999998</c:v>
                </c:pt>
                <c:pt idx="71">
                  <c:v>6.002272727272727</c:v>
                </c:pt>
                <c:pt idx="72">
                  <c:v>5.9504545454545452</c:v>
                </c:pt>
                <c:pt idx="73">
                  <c:v>5.8194736842105259</c:v>
                </c:pt>
                <c:pt idx="74">
                  <c:v>5.8368181818181819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DE2-4693-A1F5-4D71464FB5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70928960"/>
        <c:axId val="570926496"/>
      </c:lineChart>
      <c:dateAx>
        <c:axId val="570928960"/>
        <c:scaling>
          <c:orientation val="minMax"/>
        </c:scaling>
        <c:delete val="0"/>
        <c:axPos val="b"/>
        <c:numFmt formatCode="[$-409]mmm\-yy;@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70926496"/>
        <c:crosses val="autoZero"/>
        <c:auto val="1"/>
        <c:lblOffset val="100"/>
        <c:baseTimeUnit val="months"/>
      </c:dateAx>
      <c:valAx>
        <c:axId val="570926496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70928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578193350831146"/>
          <c:y val="2.7166812481773134E-2"/>
          <c:w val="0.406583552055993"/>
          <c:h val="0.2413517060367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988069673109045E-2"/>
          <c:y val="6.0706401766004413E-2"/>
          <c:w val="0.88532939064435123"/>
          <c:h val="0.75407572627566044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Ն.2.3'!$B$2</c:f>
              <c:strCache>
                <c:ptCount val="1"/>
                <c:pt idx="0">
                  <c:v>Արտարժութային ավանդների կշիռը ընդհանուր ավանդների մեջ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Ն.2.3'!$A$3:$A$80</c:f>
              <c:numCache>
                <c:formatCode>mmm\-yy</c:formatCode>
                <c:ptCount val="78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  <c:pt idx="50">
                  <c:v>44621</c:v>
                </c:pt>
                <c:pt idx="51">
                  <c:v>44652</c:v>
                </c:pt>
                <c:pt idx="52">
                  <c:v>44682</c:v>
                </c:pt>
                <c:pt idx="53">
                  <c:v>44713</c:v>
                </c:pt>
                <c:pt idx="54">
                  <c:v>44743</c:v>
                </c:pt>
                <c:pt idx="55">
                  <c:v>44774</c:v>
                </c:pt>
                <c:pt idx="56">
                  <c:v>44805</c:v>
                </c:pt>
                <c:pt idx="57">
                  <c:v>44835</c:v>
                </c:pt>
                <c:pt idx="58">
                  <c:v>44866</c:v>
                </c:pt>
                <c:pt idx="59">
                  <c:v>44896</c:v>
                </c:pt>
                <c:pt idx="60">
                  <c:v>44927</c:v>
                </c:pt>
                <c:pt idx="61">
                  <c:v>44958</c:v>
                </c:pt>
                <c:pt idx="62">
                  <c:v>44986</c:v>
                </c:pt>
                <c:pt idx="63">
                  <c:v>45017</c:v>
                </c:pt>
                <c:pt idx="64">
                  <c:v>45047</c:v>
                </c:pt>
                <c:pt idx="65">
                  <c:v>45078</c:v>
                </c:pt>
                <c:pt idx="66">
                  <c:v>45108</c:v>
                </c:pt>
                <c:pt idx="67">
                  <c:v>45139</c:v>
                </c:pt>
                <c:pt idx="68">
                  <c:v>45170</c:v>
                </c:pt>
                <c:pt idx="69">
                  <c:v>45200</c:v>
                </c:pt>
                <c:pt idx="70">
                  <c:v>45231</c:v>
                </c:pt>
                <c:pt idx="71">
                  <c:v>45261</c:v>
                </c:pt>
                <c:pt idx="72">
                  <c:v>45292</c:v>
                </c:pt>
                <c:pt idx="73">
                  <c:v>45323</c:v>
                </c:pt>
                <c:pt idx="74">
                  <c:v>45352</c:v>
                </c:pt>
                <c:pt idx="75">
                  <c:v>45383</c:v>
                </c:pt>
                <c:pt idx="76">
                  <c:v>45413</c:v>
                </c:pt>
                <c:pt idx="77">
                  <c:v>45444</c:v>
                </c:pt>
              </c:numCache>
            </c:numRef>
          </c:cat>
          <c:val>
            <c:numRef>
              <c:f>'Գծապատկեր Ն.2.3'!$B$3:$B$80</c:f>
              <c:numCache>
                <c:formatCode>General</c:formatCode>
                <c:ptCount val="78"/>
                <c:pt idx="0">
                  <c:v>55.4</c:v>
                </c:pt>
                <c:pt idx="1">
                  <c:v>54.7</c:v>
                </c:pt>
                <c:pt idx="2">
                  <c:v>53.9</c:v>
                </c:pt>
                <c:pt idx="3">
                  <c:v>53.3</c:v>
                </c:pt>
                <c:pt idx="4">
                  <c:v>52.5</c:v>
                </c:pt>
                <c:pt idx="5">
                  <c:v>52.9</c:v>
                </c:pt>
                <c:pt idx="6">
                  <c:v>52.8</c:v>
                </c:pt>
                <c:pt idx="7">
                  <c:v>52.9</c:v>
                </c:pt>
                <c:pt idx="8">
                  <c:v>52.6</c:v>
                </c:pt>
                <c:pt idx="9">
                  <c:v>52.3</c:v>
                </c:pt>
                <c:pt idx="10">
                  <c:v>52.4</c:v>
                </c:pt>
                <c:pt idx="11">
                  <c:v>51.8</c:v>
                </c:pt>
                <c:pt idx="12">
                  <c:v>51.4</c:v>
                </c:pt>
                <c:pt idx="13">
                  <c:v>51</c:v>
                </c:pt>
                <c:pt idx="14">
                  <c:v>50.2</c:v>
                </c:pt>
                <c:pt idx="15">
                  <c:v>50</c:v>
                </c:pt>
                <c:pt idx="16">
                  <c:v>49.6</c:v>
                </c:pt>
                <c:pt idx="17">
                  <c:v>49</c:v>
                </c:pt>
                <c:pt idx="18">
                  <c:v>48.6</c:v>
                </c:pt>
                <c:pt idx="19">
                  <c:v>48.3</c:v>
                </c:pt>
                <c:pt idx="20">
                  <c:v>48.1</c:v>
                </c:pt>
                <c:pt idx="21">
                  <c:v>47.4</c:v>
                </c:pt>
                <c:pt idx="22">
                  <c:v>46.3</c:v>
                </c:pt>
                <c:pt idx="23">
                  <c:v>44.6</c:v>
                </c:pt>
                <c:pt idx="24">
                  <c:v>44.7</c:v>
                </c:pt>
                <c:pt idx="25">
                  <c:v>44.4</c:v>
                </c:pt>
                <c:pt idx="26">
                  <c:v>45.5</c:v>
                </c:pt>
                <c:pt idx="27">
                  <c:v>44</c:v>
                </c:pt>
                <c:pt idx="28">
                  <c:v>43.7</c:v>
                </c:pt>
                <c:pt idx="29">
                  <c:v>42.8</c:v>
                </c:pt>
                <c:pt idx="30">
                  <c:v>42.2</c:v>
                </c:pt>
                <c:pt idx="31">
                  <c:v>41.9</c:v>
                </c:pt>
                <c:pt idx="32">
                  <c:v>41.9</c:v>
                </c:pt>
                <c:pt idx="33">
                  <c:v>41.9</c:v>
                </c:pt>
                <c:pt idx="34">
                  <c:v>42.7</c:v>
                </c:pt>
                <c:pt idx="35">
                  <c:v>42.3</c:v>
                </c:pt>
                <c:pt idx="36">
                  <c:v>43.4</c:v>
                </c:pt>
                <c:pt idx="37">
                  <c:v>43.6</c:v>
                </c:pt>
                <c:pt idx="38">
                  <c:v>43.7</c:v>
                </c:pt>
                <c:pt idx="39">
                  <c:v>43.6</c:v>
                </c:pt>
                <c:pt idx="40">
                  <c:v>43.5</c:v>
                </c:pt>
                <c:pt idx="41">
                  <c:v>42.4</c:v>
                </c:pt>
                <c:pt idx="42">
                  <c:v>42.1</c:v>
                </c:pt>
                <c:pt idx="43">
                  <c:v>42.9</c:v>
                </c:pt>
                <c:pt idx="44">
                  <c:v>42.4</c:v>
                </c:pt>
                <c:pt idx="45">
                  <c:v>42.3</c:v>
                </c:pt>
                <c:pt idx="46">
                  <c:v>42.2</c:v>
                </c:pt>
                <c:pt idx="47">
                  <c:v>41.4</c:v>
                </c:pt>
                <c:pt idx="48">
                  <c:v>41.6</c:v>
                </c:pt>
                <c:pt idx="49">
                  <c:v>42.1</c:v>
                </c:pt>
                <c:pt idx="50">
                  <c:v>42.8</c:v>
                </c:pt>
                <c:pt idx="51">
                  <c:v>40.9</c:v>
                </c:pt>
                <c:pt idx="52">
                  <c:v>41.9</c:v>
                </c:pt>
                <c:pt idx="53">
                  <c:v>41.2</c:v>
                </c:pt>
                <c:pt idx="54">
                  <c:v>41.9</c:v>
                </c:pt>
                <c:pt idx="55">
                  <c:v>41.5</c:v>
                </c:pt>
                <c:pt idx="56">
                  <c:v>43.1</c:v>
                </c:pt>
                <c:pt idx="57">
                  <c:v>42.8</c:v>
                </c:pt>
                <c:pt idx="58">
                  <c:v>43.2</c:v>
                </c:pt>
                <c:pt idx="59">
                  <c:v>43.1</c:v>
                </c:pt>
                <c:pt idx="60" formatCode="0.0">
                  <c:v>43.768475622908959</c:v>
                </c:pt>
                <c:pt idx="61" formatCode="0.0">
                  <c:v>44.015618439119002</c:v>
                </c:pt>
                <c:pt idx="62" formatCode="0.0">
                  <c:v>43.394888778855297</c:v>
                </c:pt>
                <c:pt idx="63" formatCode="0.0">
                  <c:v>43.582158146841451</c:v>
                </c:pt>
                <c:pt idx="64" formatCode="0.0">
                  <c:v>41.706784455839362</c:v>
                </c:pt>
                <c:pt idx="65" formatCode="0.0">
                  <c:v>41.137427110909861</c:v>
                </c:pt>
                <c:pt idx="66" formatCode="0.0">
                  <c:v>40.822149851069476</c:v>
                </c:pt>
                <c:pt idx="67" formatCode="0.0">
                  <c:v>40.716160447372928</c:v>
                </c:pt>
                <c:pt idx="68" formatCode="0.0">
                  <c:v>41.465757340589384</c:v>
                </c:pt>
                <c:pt idx="69" formatCode="0.0">
                  <c:v>41.889432893972909</c:v>
                </c:pt>
                <c:pt idx="70" formatCode="0.0">
                  <c:v>41.443151776822504</c:v>
                </c:pt>
                <c:pt idx="71" formatCode="0.0">
                  <c:v>40.247372162303094</c:v>
                </c:pt>
                <c:pt idx="72" formatCode="0.0">
                  <c:v>40.719996257846439</c:v>
                </c:pt>
                <c:pt idx="73" formatCode="0.0">
                  <c:v>40.584493002793351</c:v>
                </c:pt>
                <c:pt idx="74" formatCode="0.0">
                  <c:v>39.597368892864701</c:v>
                </c:pt>
                <c:pt idx="75" formatCode="0.0">
                  <c:v>39.064928277408541</c:v>
                </c:pt>
                <c:pt idx="76" formatCode="0.0">
                  <c:v>39.588132125041739</c:v>
                </c:pt>
                <c:pt idx="77" formatCode="0.0">
                  <c:v>39.451029032517809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28-490B-9CB7-A794455E818F}"/>
            </c:ext>
          </c:extLst>
        </c:ser>
        <c:ser>
          <c:idx val="1"/>
          <c:order val="1"/>
          <c:tx>
            <c:strRef>
              <c:f>'Գծապատկեր Ն.2.3'!$C$2</c:f>
              <c:strCache>
                <c:ptCount val="1"/>
                <c:pt idx="0">
                  <c:v>Արտարժութային վարկերի կշիռը ընդհանուր վարկերի մեջ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Ն.2.3'!$A$3:$A$80</c:f>
              <c:numCache>
                <c:formatCode>mmm\-yy</c:formatCode>
                <c:ptCount val="78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  <c:pt idx="50">
                  <c:v>44621</c:v>
                </c:pt>
                <c:pt idx="51">
                  <c:v>44652</c:v>
                </c:pt>
                <c:pt idx="52">
                  <c:v>44682</c:v>
                </c:pt>
                <c:pt idx="53">
                  <c:v>44713</c:v>
                </c:pt>
                <c:pt idx="54">
                  <c:v>44743</c:v>
                </c:pt>
                <c:pt idx="55">
                  <c:v>44774</c:v>
                </c:pt>
                <c:pt idx="56">
                  <c:v>44805</c:v>
                </c:pt>
                <c:pt idx="57">
                  <c:v>44835</c:v>
                </c:pt>
                <c:pt idx="58">
                  <c:v>44866</c:v>
                </c:pt>
                <c:pt idx="59">
                  <c:v>44896</c:v>
                </c:pt>
                <c:pt idx="60">
                  <c:v>44927</c:v>
                </c:pt>
                <c:pt idx="61">
                  <c:v>44958</c:v>
                </c:pt>
                <c:pt idx="62">
                  <c:v>44986</c:v>
                </c:pt>
                <c:pt idx="63">
                  <c:v>45017</c:v>
                </c:pt>
                <c:pt idx="64">
                  <c:v>45047</c:v>
                </c:pt>
                <c:pt idx="65">
                  <c:v>45078</c:v>
                </c:pt>
                <c:pt idx="66">
                  <c:v>45108</c:v>
                </c:pt>
                <c:pt idx="67">
                  <c:v>45139</c:v>
                </c:pt>
                <c:pt idx="68">
                  <c:v>45170</c:v>
                </c:pt>
                <c:pt idx="69">
                  <c:v>45200</c:v>
                </c:pt>
                <c:pt idx="70">
                  <c:v>45231</c:v>
                </c:pt>
                <c:pt idx="71">
                  <c:v>45261</c:v>
                </c:pt>
                <c:pt idx="72">
                  <c:v>45292</c:v>
                </c:pt>
                <c:pt idx="73">
                  <c:v>45323</c:v>
                </c:pt>
                <c:pt idx="74">
                  <c:v>45352</c:v>
                </c:pt>
                <c:pt idx="75">
                  <c:v>45383</c:v>
                </c:pt>
                <c:pt idx="76">
                  <c:v>45413</c:v>
                </c:pt>
                <c:pt idx="77">
                  <c:v>45444</c:v>
                </c:pt>
              </c:numCache>
            </c:numRef>
          </c:cat>
          <c:val>
            <c:numRef>
              <c:f>'Գծապատկեր Ն.2.3'!$C$3:$C$80</c:f>
              <c:numCache>
                <c:formatCode>General</c:formatCode>
                <c:ptCount val="78"/>
                <c:pt idx="0">
                  <c:v>60.7</c:v>
                </c:pt>
                <c:pt idx="1">
                  <c:v>60.5</c:v>
                </c:pt>
                <c:pt idx="2">
                  <c:v>60.6</c:v>
                </c:pt>
                <c:pt idx="3">
                  <c:v>60.1</c:v>
                </c:pt>
                <c:pt idx="4">
                  <c:v>60.1</c:v>
                </c:pt>
                <c:pt idx="5">
                  <c:v>59.1</c:v>
                </c:pt>
                <c:pt idx="6">
                  <c:v>57.5</c:v>
                </c:pt>
                <c:pt idx="7">
                  <c:v>57.2</c:v>
                </c:pt>
                <c:pt idx="8">
                  <c:v>56.8</c:v>
                </c:pt>
                <c:pt idx="9">
                  <c:v>56.3</c:v>
                </c:pt>
                <c:pt idx="10">
                  <c:v>55.9</c:v>
                </c:pt>
                <c:pt idx="11">
                  <c:v>54.1</c:v>
                </c:pt>
                <c:pt idx="12">
                  <c:v>53.7</c:v>
                </c:pt>
                <c:pt idx="13">
                  <c:v>53.7</c:v>
                </c:pt>
                <c:pt idx="14">
                  <c:v>52.7</c:v>
                </c:pt>
                <c:pt idx="15">
                  <c:v>51.6</c:v>
                </c:pt>
                <c:pt idx="16">
                  <c:v>51.6</c:v>
                </c:pt>
                <c:pt idx="17">
                  <c:v>51.6</c:v>
                </c:pt>
                <c:pt idx="18">
                  <c:v>50.9</c:v>
                </c:pt>
                <c:pt idx="19">
                  <c:v>50.9</c:v>
                </c:pt>
                <c:pt idx="20">
                  <c:v>50.7</c:v>
                </c:pt>
                <c:pt idx="21">
                  <c:v>50</c:v>
                </c:pt>
                <c:pt idx="22">
                  <c:v>50.1</c:v>
                </c:pt>
                <c:pt idx="23">
                  <c:v>49.5</c:v>
                </c:pt>
                <c:pt idx="24">
                  <c:v>49.1</c:v>
                </c:pt>
                <c:pt idx="25">
                  <c:v>49.3</c:v>
                </c:pt>
                <c:pt idx="26">
                  <c:v>50.2</c:v>
                </c:pt>
                <c:pt idx="27">
                  <c:v>48.2</c:v>
                </c:pt>
                <c:pt idx="28">
                  <c:v>48.8</c:v>
                </c:pt>
                <c:pt idx="29">
                  <c:v>48.6</c:v>
                </c:pt>
                <c:pt idx="30">
                  <c:v>48.5</c:v>
                </c:pt>
                <c:pt idx="31">
                  <c:v>48.3</c:v>
                </c:pt>
                <c:pt idx="32">
                  <c:v>48.3</c:v>
                </c:pt>
                <c:pt idx="33">
                  <c:v>48.5</c:v>
                </c:pt>
                <c:pt idx="34">
                  <c:v>49.3</c:v>
                </c:pt>
                <c:pt idx="35">
                  <c:v>49.6</c:v>
                </c:pt>
                <c:pt idx="36">
                  <c:v>49.5</c:v>
                </c:pt>
                <c:pt idx="37">
                  <c:v>49.5</c:v>
                </c:pt>
                <c:pt idx="38">
                  <c:v>49.4</c:v>
                </c:pt>
                <c:pt idx="39">
                  <c:v>48.9</c:v>
                </c:pt>
                <c:pt idx="40">
                  <c:v>48.1</c:v>
                </c:pt>
                <c:pt idx="41">
                  <c:v>46.5</c:v>
                </c:pt>
                <c:pt idx="42">
                  <c:v>45.7</c:v>
                </c:pt>
                <c:pt idx="43">
                  <c:v>45.8</c:v>
                </c:pt>
                <c:pt idx="44">
                  <c:v>45.4</c:v>
                </c:pt>
                <c:pt idx="45">
                  <c:v>44.7</c:v>
                </c:pt>
                <c:pt idx="46">
                  <c:v>45.2</c:v>
                </c:pt>
                <c:pt idx="47">
                  <c:v>43.9</c:v>
                </c:pt>
                <c:pt idx="48">
                  <c:v>43.7</c:v>
                </c:pt>
                <c:pt idx="49">
                  <c:v>44.2</c:v>
                </c:pt>
                <c:pt idx="50">
                  <c:v>44.5</c:v>
                </c:pt>
                <c:pt idx="51">
                  <c:v>42.2</c:v>
                </c:pt>
                <c:pt idx="52">
                  <c:v>41.8</c:v>
                </c:pt>
                <c:pt idx="53">
                  <c:v>39</c:v>
                </c:pt>
                <c:pt idx="54">
                  <c:v>37.700000000000003</c:v>
                </c:pt>
                <c:pt idx="55">
                  <c:v>37.200000000000003</c:v>
                </c:pt>
                <c:pt idx="56">
                  <c:v>37</c:v>
                </c:pt>
                <c:pt idx="57">
                  <c:v>36.1</c:v>
                </c:pt>
                <c:pt idx="58">
                  <c:v>35.799999999999997</c:v>
                </c:pt>
                <c:pt idx="59">
                  <c:v>35.5</c:v>
                </c:pt>
                <c:pt idx="60" formatCode="0.0">
                  <c:v>34.944523627547667</c:v>
                </c:pt>
                <c:pt idx="61" formatCode="0.0">
                  <c:v>34.792133304931369</c:v>
                </c:pt>
                <c:pt idx="62" formatCode="0.0">
                  <c:v>34.77795894238529</c:v>
                </c:pt>
                <c:pt idx="63" formatCode="0.0">
                  <c:v>34.100735492209182</c:v>
                </c:pt>
                <c:pt idx="64" formatCode="0.0">
                  <c:v>33.998910190255906</c:v>
                </c:pt>
                <c:pt idx="65" formatCode="0.0">
                  <c:v>33.613625864212906</c:v>
                </c:pt>
                <c:pt idx="66" formatCode="0.0">
                  <c:v>34.04768147276242</c:v>
                </c:pt>
                <c:pt idx="67" formatCode="0.0">
                  <c:v>33.600734004206252</c:v>
                </c:pt>
                <c:pt idx="68" formatCode="0.0">
                  <c:v>33.443447709447575</c:v>
                </c:pt>
                <c:pt idx="69" formatCode="0.0">
                  <c:v>33.646124354740728</c:v>
                </c:pt>
                <c:pt idx="70" formatCode="0.0">
                  <c:v>33.571725800823508</c:v>
                </c:pt>
                <c:pt idx="71" formatCode="0.0">
                  <c:v>33.593164655068492</c:v>
                </c:pt>
                <c:pt idx="72" formatCode="0.0">
                  <c:v>32.887710096356173</c:v>
                </c:pt>
                <c:pt idx="73" formatCode="0.0">
                  <c:v>32.528146490100092</c:v>
                </c:pt>
                <c:pt idx="74" formatCode="0.0">
                  <c:v>31.966442071618399</c:v>
                </c:pt>
                <c:pt idx="75" formatCode="0.0">
                  <c:v>31.280117971694249</c:v>
                </c:pt>
                <c:pt idx="76" formatCode="0.0">
                  <c:v>31.234048617641609</c:v>
                </c:pt>
                <c:pt idx="77" formatCode="0.0">
                  <c:v>31.246174956552291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28-490B-9CB7-A794455E81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41205120"/>
        <c:axId val="641208640"/>
      </c:lineChart>
      <c:dateAx>
        <c:axId val="641205120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41208640"/>
        <c:crosses val="autoZero"/>
        <c:auto val="1"/>
        <c:lblOffset val="100"/>
        <c:baseTimeUnit val="months"/>
      </c:dateAx>
      <c:valAx>
        <c:axId val="641208640"/>
        <c:scaling>
          <c:orientation val="minMax"/>
          <c:min val="3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412051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191919191919194"/>
          <c:y val="5.5563187580275869E-2"/>
          <c:w val="0.85324675324675325"/>
          <c:h val="0.208844585916122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1597274368407727E-2"/>
          <c:y val="0.19493749721962722"/>
          <c:w val="0.86933328858666237"/>
          <c:h val="0.6161528537746341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[4]Smoothed_arm!$P$25</c:f>
              <c:strCache>
                <c:ptCount val="1"/>
                <c:pt idx="0">
                  <c:v>Քաղաք. Տոկոս.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[4]Smoothed_arm!$O$26:$O$29</c:f>
              <c:strCache>
                <c:ptCount val="4"/>
                <c:pt idx="0">
                  <c:v>Խստացում, Նոյեմբեր 2014 -&gt; Հունիս 2015</c:v>
                </c:pt>
                <c:pt idx="1">
                  <c:v>Թուլացում, Հուլիս 2015 -&gt; Հոկտեմբեր 2020</c:v>
                </c:pt>
                <c:pt idx="2">
                  <c:v>Խստացում, Նոյեմբեր 2020 -&gt; Ապրիլ  2023</c:v>
                </c:pt>
                <c:pt idx="3">
                  <c:v>Թուլացում, Մայիս 2023 -&gt; </c:v>
                </c:pt>
              </c:strCache>
            </c:strRef>
          </c:cat>
          <c:val>
            <c:numRef>
              <c:f>[4]Smoothed_arm!$P$26:$P$29</c:f>
              <c:numCache>
                <c:formatCode>General</c:formatCode>
                <c:ptCount val="4"/>
                <c:pt idx="0">
                  <c:v>375</c:v>
                </c:pt>
                <c:pt idx="1">
                  <c:v>-625</c:v>
                </c:pt>
                <c:pt idx="2">
                  <c:v>650</c:v>
                </c:pt>
                <c:pt idx="3">
                  <c:v>-300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F6-434D-807E-563B9F639D88}"/>
            </c:ext>
          </c:extLst>
        </c:ser>
        <c:ser>
          <c:idx val="1"/>
          <c:order val="1"/>
          <c:tx>
            <c:strRef>
              <c:f>[4]Smoothed_arm!$Q$25</c:f>
              <c:strCache>
                <c:ptCount val="1"/>
                <c:pt idx="0">
                  <c:v>Ավանդներ (&gt;1 տարի)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[4]Smoothed_arm!$O$26:$O$29</c:f>
              <c:strCache>
                <c:ptCount val="4"/>
                <c:pt idx="0">
                  <c:v>Խստացում, Նոյեմբեր 2014 -&gt; Հունիս 2015</c:v>
                </c:pt>
                <c:pt idx="1">
                  <c:v>Թուլացում, Հուլիս 2015 -&gt; Հոկտեմբեր 2020</c:v>
                </c:pt>
                <c:pt idx="2">
                  <c:v>Խստացում, Նոյեմբեր 2020 -&gt; Ապրիլ  2023</c:v>
                </c:pt>
                <c:pt idx="3">
                  <c:v>Թուլացում, Մայիս 2023 -&gt; </c:v>
                </c:pt>
              </c:strCache>
            </c:strRef>
          </c:cat>
          <c:val>
            <c:numRef>
              <c:f>[4]Smoothed_arm!$Q$26:$Q$29</c:f>
              <c:numCache>
                <c:formatCode>General</c:formatCode>
                <c:ptCount val="4"/>
                <c:pt idx="0">
                  <c:v>124.06777396452995</c:v>
                </c:pt>
                <c:pt idx="1">
                  <c:v>-549.05212474444886</c:v>
                </c:pt>
                <c:pt idx="2">
                  <c:v>34.535754871060931</c:v>
                </c:pt>
                <c:pt idx="3">
                  <c:v>-23.881420257648145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F6-434D-807E-563B9F639D88}"/>
            </c:ext>
          </c:extLst>
        </c:ser>
        <c:ser>
          <c:idx val="2"/>
          <c:order val="2"/>
          <c:tx>
            <c:strRef>
              <c:f>[4]Smoothed_arm!$R$25</c:f>
              <c:strCache>
                <c:ptCount val="1"/>
                <c:pt idx="0">
                  <c:v>Բիզնես վարկեր (&gt;1 տարի)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[4]Smoothed_arm!$O$26:$O$29</c:f>
              <c:strCache>
                <c:ptCount val="4"/>
                <c:pt idx="0">
                  <c:v>Խստացում, Նոյեմբեր 2014 -&gt; Հունիս 2015</c:v>
                </c:pt>
                <c:pt idx="1">
                  <c:v>Թուլացում, Հուլիս 2015 -&gt; Հոկտեմբեր 2020</c:v>
                </c:pt>
                <c:pt idx="2">
                  <c:v>Խստացում, Նոյեմբեր 2020 -&gt; Ապրիլ  2023</c:v>
                </c:pt>
                <c:pt idx="3">
                  <c:v>Թուլացում, Մայիս 2023 -&gt; </c:v>
                </c:pt>
              </c:strCache>
            </c:strRef>
          </c:cat>
          <c:val>
            <c:numRef>
              <c:f>[4]Smoothed_arm!$R$26:$R$29</c:f>
              <c:numCache>
                <c:formatCode>General</c:formatCode>
                <c:ptCount val="4"/>
                <c:pt idx="0">
                  <c:v>-10.611000865499953</c:v>
                </c:pt>
                <c:pt idx="1">
                  <c:v>-338.34123208467003</c:v>
                </c:pt>
                <c:pt idx="2">
                  <c:v>154.83719120848997</c:v>
                </c:pt>
                <c:pt idx="3">
                  <c:v>30.903638582769943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0F6-434D-807E-563B9F639D88}"/>
            </c:ext>
          </c:extLst>
        </c:ser>
        <c:ser>
          <c:idx val="3"/>
          <c:order val="3"/>
          <c:tx>
            <c:strRef>
              <c:f>[4]Smoothed_arm!$S$25</c:f>
              <c:strCache>
                <c:ptCount val="1"/>
                <c:pt idx="0">
                  <c:v>Հիփոթեք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[4]Smoothed_arm!$O$26:$O$29</c:f>
              <c:strCache>
                <c:ptCount val="4"/>
                <c:pt idx="0">
                  <c:v>Խստացում, Նոյեմբեր 2014 -&gt; Հունիս 2015</c:v>
                </c:pt>
                <c:pt idx="1">
                  <c:v>Թուլացում, Հուլիս 2015 -&gt; Հոկտեմբեր 2020</c:v>
                </c:pt>
                <c:pt idx="2">
                  <c:v>Խստացում, Նոյեմբեր 2020 -&gt; Ապրիլ  2023</c:v>
                </c:pt>
                <c:pt idx="3">
                  <c:v>Թուլացում, Մայիս 2023 -&gt; </c:v>
                </c:pt>
              </c:strCache>
            </c:strRef>
          </c:cat>
          <c:val>
            <c:numRef>
              <c:f>[4]Smoothed_arm!$S$26:$S$29</c:f>
              <c:numCache>
                <c:formatCode>General</c:formatCode>
                <c:ptCount val="4"/>
                <c:pt idx="0">
                  <c:v>18.005594741280007</c:v>
                </c:pt>
                <c:pt idx="1">
                  <c:v>-178.3824821252301</c:v>
                </c:pt>
                <c:pt idx="2">
                  <c:v>195.88301621684997</c:v>
                </c:pt>
                <c:pt idx="3">
                  <c:v>7.3580958591898948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0F6-434D-807E-563B9F639D88}"/>
            </c:ext>
          </c:extLst>
        </c:ser>
        <c:ser>
          <c:idx val="4"/>
          <c:order val="4"/>
          <c:tx>
            <c:strRef>
              <c:f>[4]Smoothed_arm!$T$25</c:f>
              <c:strCache>
                <c:ptCount val="1"/>
                <c:pt idx="0">
                  <c:v>Սպառողական վարկեր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[4]Smoothed_arm!$O$26:$O$29</c:f>
              <c:strCache>
                <c:ptCount val="4"/>
                <c:pt idx="0">
                  <c:v>Խստացում, Նոյեմբեր 2014 -&gt; Հունիս 2015</c:v>
                </c:pt>
                <c:pt idx="1">
                  <c:v>Թուլացում, Հուլիս 2015 -&gt; Հոկտեմբեր 2020</c:v>
                </c:pt>
                <c:pt idx="2">
                  <c:v>Խստացում, Նոյեմբեր 2020 -&gt; Ապրիլ  2023</c:v>
                </c:pt>
                <c:pt idx="3">
                  <c:v>Թուլացում, Մայիս 2023 -&gt; </c:v>
                </c:pt>
              </c:strCache>
            </c:strRef>
          </c:cat>
          <c:val>
            <c:numRef>
              <c:f>[4]Smoothed_arm!$T$26:$T$29</c:f>
              <c:numCache>
                <c:formatCode>General</c:formatCode>
                <c:ptCount val="4"/>
                <c:pt idx="0">
                  <c:v>64.775748361909891</c:v>
                </c:pt>
                <c:pt idx="1">
                  <c:v>-636.18968992686996</c:v>
                </c:pt>
                <c:pt idx="2">
                  <c:v>264.31538227602988</c:v>
                </c:pt>
                <c:pt idx="3">
                  <c:v>10.474532288500171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0F6-434D-807E-563B9F639D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-43"/>
        <c:axId val="502204520"/>
        <c:axId val="502206480"/>
      </c:barChart>
      <c:catAx>
        <c:axId val="5022045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2206480"/>
        <c:crosses val="autoZero"/>
        <c:auto val="1"/>
        <c:lblAlgn val="ctr"/>
        <c:lblOffset val="100"/>
        <c:noMultiLvlLbl val="0"/>
      </c:catAx>
      <c:valAx>
        <c:axId val="502206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2204520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9.496225406149976E-2"/>
          <c:y val="2.4508800806678825E-2"/>
          <c:w val="0.86062854227284635"/>
          <c:h val="0.162688138558951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Mardoto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 sz="7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17424009450791E-2"/>
          <c:y val="0.1385597634465785"/>
          <c:w val="0.87386109277478852"/>
          <c:h val="0.631717315407443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[4]Smoothed_arm!$P$25</c:f>
              <c:strCache>
                <c:ptCount val="1"/>
                <c:pt idx="0">
                  <c:v>Քաղաք. Տոկոս.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[4]Smoothed_arm!$O$26:$O$29</c:f>
              <c:strCache>
                <c:ptCount val="4"/>
                <c:pt idx="0">
                  <c:v>Խստացում, Նոյեմբեր 2014 -&gt; Հունիս 2015</c:v>
                </c:pt>
                <c:pt idx="1">
                  <c:v>Թուլացում, Հուլիս 2015 -&gt; Հոկտեմբեր 2020</c:v>
                </c:pt>
                <c:pt idx="2">
                  <c:v>Խստացում, Նոյեմբեր 2020 -&gt; Ապրիլ  2023</c:v>
                </c:pt>
                <c:pt idx="3">
                  <c:v>Թուլացում, Մայիս 2023 -&gt; </c:v>
                </c:pt>
              </c:strCache>
            </c:strRef>
          </c:cat>
          <c:val>
            <c:numRef>
              <c:f>[4]Smoothed_arm!$P$26:$P$29</c:f>
              <c:numCache>
                <c:formatCode>General</c:formatCode>
                <c:ptCount val="4"/>
                <c:pt idx="0">
                  <c:v>375</c:v>
                </c:pt>
                <c:pt idx="1">
                  <c:v>-625</c:v>
                </c:pt>
                <c:pt idx="2">
                  <c:v>650</c:v>
                </c:pt>
                <c:pt idx="3">
                  <c:v>-300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27-4BD1-A5F9-600493288ADC}"/>
            </c:ext>
          </c:extLst>
        </c:ser>
        <c:ser>
          <c:idx val="1"/>
          <c:order val="1"/>
          <c:tx>
            <c:strRef>
              <c:f>[4]Smoothed_arm!$U$25</c:f>
              <c:strCache>
                <c:ptCount val="1"/>
                <c:pt idx="0">
                  <c:v>Կարճ.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[4]Smoothed_arm!$O$26:$O$29</c:f>
              <c:strCache>
                <c:ptCount val="4"/>
                <c:pt idx="0">
                  <c:v>Խստացում, Նոյեմբեր 2014 -&gt; Հունիս 2015</c:v>
                </c:pt>
                <c:pt idx="1">
                  <c:v>Թուլացում, Հուլիս 2015 -&gt; Հոկտեմբեր 2020</c:v>
                </c:pt>
                <c:pt idx="2">
                  <c:v>Խստացում, Նոյեմբեր 2020 -&gt; Ապրիլ  2023</c:v>
                </c:pt>
                <c:pt idx="3">
                  <c:v>Թուլացում, Մայիս 2023 -&gt; </c:v>
                </c:pt>
              </c:strCache>
            </c:strRef>
          </c:cat>
          <c:val>
            <c:numRef>
              <c:f>[4]Smoothed_arm!$U$26:$U$29</c:f>
              <c:numCache>
                <c:formatCode>General</c:formatCode>
                <c:ptCount val="4"/>
                <c:pt idx="0">
                  <c:v>503.75999999999988</c:v>
                </c:pt>
                <c:pt idx="1">
                  <c:v>-611.84848484848499</c:v>
                </c:pt>
                <c:pt idx="2">
                  <c:v>570.08848142207216</c:v>
                </c:pt>
                <c:pt idx="3">
                  <c:v>-258.82092103464629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27-4BD1-A5F9-600493288ADC}"/>
            </c:ext>
          </c:extLst>
        </c:ser>
        <c:ser>
          <c:idx val="2"/>
          <c:order val="2"/>
          <c:tx>
            <c:strRef>
              <c:f>[4]Smoothed_arm!$V$25</c:f>
              <c:strCache>
                <c:ptCount val="1"/>
                <c:pt idx="0">
                  <c:v>Միջնաժ.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[4]Smoothed_arm!$O$26:$O$29</c:f>
              <c:strCache>
                <c:ptCount val="4"/>
                <c:pt idx="0">
                  <c:v>Խստացում, Նոյեմբեր 2014 -&gt; Հունիս 2015</c:v>
                </c:pt>
                <c:pt idx="1">
                  <c:v>Թուլացում, Հուլիս 2015 -&gt; Հոկտեմբեր 2020</c:v>
                </c:pt>
                <c:pt idx="2">
                  <c:v>Խստացում, Նոյեմբեր 2020 -&gt; Ապրիլ  2023</c:v>
                </c:pt>
                <c:pt idx="3">
                  <c:v>Թուլացում, Մայիս 2023 -&gt; </c:v>
                </c:pt>
              </c:strCache>
            </c:strRef>
          </c:cat>
          <c:val>
            <c:numRef>
              <c:f>[4]Smoothed_arm!$V$26:$V$29</c:f>
              <c:numCache>
                <c:formatCode>General</c:formatCode>
                <c:ptCount val="4"/>
                <c:pt idx="0">
                  <c:v>642.84999999999991</c:v>
                </c:pt>
                <c:pt idx="1">
                  <c:v>-732.7075704989154</c:v>
                </c:pt>
                <c:pt idx="2">
                  <c:v>443.88684555844799</c:v>
                </c:pt>
                <c:pt idx="3">
                  <c:v>-185.9085675658452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127-4BD1-A5F9-600493288ADC}"/>
            </c:ext>
          </c:extLst>
        </c:ser>
        <c:ser>
          <c:idx val="3"/>
          <c:order val="3"/>
          <c:tx>
            <c:strRef>
              <c:f>[4]Smoothed_arm!$W$25</c:f>
              <c:strCache>
                <c:ptCount val="1"/>
                <c:pt idx="0">
                  <c:v>Երկար.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[4]Smoothed_arm!$O$26:$O$29</c:f>
              <c:strCache>
                <c:ptCount val="4"/>
                <c:pt idx="0">
                  <c:v>Խստացում, Նոյեմբեր 2014 -&gt; Հունիս 2015</c:v>
                </c:pt>
                <c:pt idx="1">
                  <c:v>Թուլացում, Հուլիս 2015 -&gt; Հոկտեմբեր 2020</c:v>
                </c:pt>
                <c:pt idx="2">
                  <c:v>Խստացում, Նոյեմբեր 2020 -&gt; Ապրիլ  2023</c:v>
                </c:pt>
                <c:pt idx="3">
                  <c:v>Թուլացում, Մայիս 2023 -&gt; </c:v>
                </c:pt>
              </c:strCache>
            </c:strRef>
          </c:cat>
          <c:val>
            <c:numRef>
              <c:f>[4]Smoothed_arm!$W$26:$W$29</c:f>
              <c:numCache>
                <c:formatCode>General</c:formatCode>
                <c:ptCount val="4"/>
                <c:pt idx="0">
                  <c:v>577.2299999999999</c:v>
                </c:pt>
                <c:pt idx="1">
                  <c:v>-671.33061068702295</c:v>
                </c:pt>
                <c:pt idx="2">
                  <c:v>249.27622906299155</c:v>
                </c:pt>
                <c:pt idx="3">
                  <c:v>-174.49226109371557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127-4BD1-A5F9-600493288AD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502202560"/>
        <c:axId val="502611088"/>
      </c:barChart>
      <c:catAx>
        <c:axId val="502202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2611088"/>
        <c:crosses val="autoZero"/>
        <c:auto val="1"/>
        <c:lblAlgn val="ctr"/>
        <c:lblOffset val="100"/>
        <c:noMultiLvlLbl val="0"/>
      </c:catAx>
      <c:valAx>
        <c:axId val="5026110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22025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115923009623792E-2"/>
          <c:y val="5.0925925925925923E-2"/>
          <c:w val="0.90632852143482068"/>
          <c:h val="0.77495151647710703"/>
        </c:manualLayout>
      </c:layout>
      <c:lineChart>
        <c:grouping val="standard"/>
        <c:varyColors val="0"/>
        <c:ser>
          <c:idx val="1"/>
          <c:order val="1"/>
          <c:tx>
            <c:strRef>
              <c:f>'Գծապատկեր 3.Դ.4'!$A$3</c:f>
              <c:strCache>
                <c:ptCount val="1"/>
                <c:pt idx="0">
                  <c:v>Տնային տնտեսություններին վարկեր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3.Դ.4'!$B$1:$BD$1</c:f>
              <c:numCache>
                <c:formatCode>m/d/yyyy</c:formatCode>
                <c:ptCount val="55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</c:numCache>
            </c:numRef>
          </c:cat>
          <c:val>
            <c:numRef>
              <c:f>'Գծապատկեր 3.Դ.4'!$B$3:$BD$3</c:f>
              <c:numCache>
                <c:formatCode>0</c:formatCode>
                <c:ptCount val="55"/>
                <c:pt idx="0">
                  <c:v>31.525729934091288</c:v>
                </c:pt>
                <c:pt idx="1">
                  <c:v>30.796702026469035</c:v>
                </c:pt>
                <c:pt idx="2">
                  <c:v>31.186068716955958</c:v>
                </c:pt>
                <c:pt idx="3">
                  <c:v>26.03345343671333</c:v>
                </c:pt>
                <c:pt idx="4">
                  <c:v>24.271504823331071</c:v>
                </c:pt>
                <c:pt idx="5">
                  <c:v>23.283334580241458</c:v>
                </c:pt>
                <c:pt idx="6">
                  <c:v>22.096928051781404</c:v>
                </c:pt>
                <c:pt idx="7">
                  <c:v>20.547940959443167</c:v>
                </c:pt>
                <c:pt idx="8">
                  <c:v>19.535742354182872</c:v>
                </c:pt>
                <c:pt idx="9">
                  <c:v>15.742138001477329</c:v>
                </c:pt>
                <c:pt idx="10">
                  <c:v>13.57149030004976</c:v>
                </c:pt>
                <c:pt idx="11">
                  <c:v>10.461163033254735</c:v>
                </c:pt>
                <c:pt idx="12">
                  <c:v>9.2505574365854102</c:v>
                </c:pt>
                <c:pt idx="13">
                  <c:v>8.6307523856060726</c:v>
                </c:pt>
                <c:pt idx="14">
                  <c:v>6.2054185781780973</c:v>
                </c:pt>
                <c:pt idx="15">
                  <c:v>6.5297248167158273</c:v>
                </c:pt>
                <c:pt idx="16">
                  <c:v>6.6384898293459145</c:v>
                </c:pt>
                <c:pt idx="17">
                  <c:v>4.3778324127471251</c:v>
                </c:pt>
                <c:pt idx="18">
                  <c:v>2.3986135681330438</c:v>
                </c:pt>
                <c:pt idx="19">
                  <c:v>1.9407013991825863</c:v>
                </c:pt>
                <c:pt idx="20">
                  <c:v>1.0506728748389804</c:v>
                </c:pt>
                <c:pt idx="21">
                  <c:v>1.6102813380284573</c:v>
                </c:pt>
                <c:pt idx="22">
                  <c:v>3.5096514989198226</c:v>
                </c:pt>
                <c:pt idx="23">
                  <c:v>4.8020284789568564</c:v>
                </c:pt>
                <c:pt idx="24">
                  <c:v>5.2728470997652579</c:v>
                </c:pt>
                <c:pt idx="25">
                  <c:v>5.1083075881032158</c:v>
                </c:pt>
                <c:pt idx="26">
                  <c:v>7.0746072806038285</c:v>
                </c:pt>
                <c:pt idx="27">
                  <c:v>6.9556613452594434</c:v>
                </c:pt>
                <c:pt idx="28">
                  <c:v>7.8308789658230893</c:v>
                </c:pt>
                <c:pt idx="29">
                  <c:v>8.5445307115301432</c:v>
                </c:pt>
                <c:pt idx="30">
                  <c:v>10.627130042142511</c:v>
                </c:pt>
                <c:pt idx="31">
                  <c:v>11.684559179223996</c:v>
                </c:pt>
                <c:pt idx="32">
                  <c:v>12.680491360809157</c:v>
                </c:pt>
                <c:pt idx="33">
                  <c:v>13.001594004635024</c:v>
                </c:pt>
                <c:pt idx="34">
                  <c:v>16.111541052342687</c:v>
                </c:pt>
                <c:pt idx="35">
                  <c:v>15.92547013878702</c:v>
                </c:pt>
                <c:pt idx="36">
                  <c:v>16.367137174933546</c:v>
                </c:pt>
                <c:pt idx="37">
                  <c:v>16.451042973325556</c:v>
                </c:pt>
                <c:pt idx="38">
                  <c:v>16.468264599178099</c:v>
                </c:pt>
                <c:pt idx="39">
                  <c:v>18.136103529074759</c:v>
                </c:pt>
                <c:pt idx="40">
                  <c:v>18.846457405942658</c:v>
                </c:pt>
                <c:pt idx="41">
                  <c:v>20.948482667384653</c:v>
                </c:pt>
                <c:pt idx="42">
                  <c:v>21.076523228644618</c:v>
                </c:pt>
                <c:pt idx="43">
                  <c:v>21.290799157447964</c:v>
                </c:pt>
                <c:pt idx="44">
                  <c:v>21.714883617857467</c:v>
                </c:pt>
                <c:pt idx="45">
                  <c:v>23.11015908654386</c:v>
                </c:pt>
                <c:pt idx="46">
                  <c:v>19.861799080695874</c:v>
                </c:pt>
                <c:pt idx="47" formatCode="0.0">
                  <c:v>19.112742428556317</c:v>
                </c:pt>
                <c:pt idx="48" formatCode="0.0">
                  <c:v>19.75354385597447</c:v>
                </c:pt>
                <c:pt idx="49" formatCode="0.0">
                  <c:v>20.396052367606885</c:v>
                </c:pt>
                <c:pt idx="50" formatCode="0.0">
                  <c:v>19.37861366396794</c:v>
                </c:pt>
                <c:pt idx="51" formatCode="0.0">
                  <c:v>19.69947120361546</c:v>
                </c:pt>
                <c:pt idx="52" formatCode="0.0">
                  <c:v>19.591340859793192</c:v>
                </c:pt>
                <c:pt idx="53" formatCode="0.0">
                  <c:v>19.858365311076113</c:v>
                </c:pt>
                <c:pt idx="54" formatCode="0.0">
                  <c:v>20.555387718341933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B7D-445D-829A-13592C5FDE29}"/>
            </c:ext>
          </c:extLst>
        </c:ser>
        <c:ser>
          <c:idx val="2"/>
          <c:order val="2"/>
          <c:tx>
            <c:strRef>
              <c:f>'Գծապատկեր 3.Դ.4'!$A$4</c:f>
              <c:strCache>
                <c:ptCount val="1"/>
                <c:pt idx="0">
                  <c:v>Ընդամենը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3.Դ.4'!$B$1:$BD$1</c:f>
              <c:numCache>
                <c:formatCode>m/d/yyyy</c:formatCode>
                <c:ptCount val="55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</c:numCache>
            </c:numRef>
          </c:cat>
          <c:val>
            <c:numRef>
              <c:f>'Գծապատկեր 3.Դ.4'!$B$4:$BD$4</c:f>
              <c:numCache>
                <c:formatCode>0</c:formatCode>
                <c:ptCount val="55"/>
                <c:pt idx="0">
                  <c:v>15.774905608490641</c:v>
                </c:pt>
                <c:pt idx="1">
                  <c:v>15.385279008648482</c:v>
                </c:pt>
                <c:pt idx="2">
                  <c:v>20.403561578375857</c:v>
                </c:pt>
                <c:pt idx="3">
                  <c:v>17.081663409627595</c:v>
                </c:pt>
                <c:pt idx="4">
                  <c:v>17.064352123039541</c:v>
                </c:pt>
                <c:pt idx="5">
                  <c:v>17.021249660773165</c:v>
                </c:pt>
                <c:pt idx="6">
                  <c:v>18.472225918577806</c:v>
                </c:pt>
                <c:pt idx="7">
                  <c:v>17.772888929484054</c:v>
                </c:pt>
                <c:pt idx="8">
                  <c:v>17.639826278948107</c:v>
                </c:pt>
                <c:pt idx="9">
                  <c:v>17.127924122388904</c:v>
                </c:pt>
                <c:pt idx="10">
                  <c:v>16.003732509574476</c:v>
                </c:pt>
                <c:pt idx="11">
                  <c:v>14.350189046862567</c:v>
                </c:pt>
                <c:pt idx="12">
                  <c:v>12.159459219383194</c:v>
                </c:pt>
                <c:pt idx="13">
                  <c:v>10.669813525782288</c:v>
                </c:pt>
                <c:pt idx="14">
                  <c:v>6.8667649000631457</c:v>
                </c:pt>
                <c:pt idx="15">
                  <c:v>8.9145717543873673</c:v>
                </c:pt>
                <c:pt idx="16">
                  <c:v>5.9500300009173799</c:v>
                </c:pt>
                <c:pt idx="17">
                  <c:v>1.7790411329556548</c:v>
                </c:pt>
                <c:pt idx="18">
                  <c:v>-1.6614195445190774</c:v>
                </c:pt>
                <c:pt idx="19">
                  <c:v>-2.4622768108236102</c:v>
                </c:pt>
                <c:pt idx="20">
                  <c:v>-3.7798919450450796</c:v>
                </c:pt>
                <c:pt idx="21">
                  <c:v>-5.3748232400405129</c:v>
                </c:pt>
                <c:pt idx="22">
                  <c:v>-3.9117880908697344</c:v>
                </c:pt>
                <c:pt idx="23">
                  <c:v>-5.1233396134673654</c:v>
                </c:pt>
                <c:pt idx="24">
                  <c:v>-2.1570207977240443</c:v>
                </c:pt>
                <c:pt idx="25">
                  <c:v>-1.2509037449688378</c:v>
                </c:pt>
                <c:pt idx="26">
                  <c:v>0.13825937264712707</c:v>
                </c:pt>
                <c:pt idx="27">
                  <c:v>-2.1150776050881319</c:v>
                </c:pt>
                <c:pt idx="28">
                  <c:v>1.2449863473797791</c:v>
                </c:pt>
                <c:pt idx="29">
                  <c:v>1.718613295594551</c:v>
                </c:pt>
                <c:pt idx="30">
                  <c:v>3.0853156973705609</c:v>
                </c:pt>
                <c:pt idx="31">
                  <c:v>3.191138704785061</c:v>
                </c:pt>
                <c:pt idx="32">
                  <c:v>4.1413470349865236</c:v>
                </c:pt>
                <c:pt idx="33">
                  <c:v>4.1514469114022319</c:v>
                </c:pt>
                <c:pt idx="34">
                  <c:v>4.858755125224306</c:v>
                </c:pt>
                <c:pt idx="35">
                  <c:v>6.0966030434863399</c:v>
                </c:pt>
                <c:pt idx="36">
                  <c:v>6.218321662581161</c:v>
                </c:pt>
                <c:pt idx="37">
                  <c:v>5.3940684569399764</c:v>
                </c:pt>
                <c:pt idx="38">
                  <c:v>6.4321698256459001</c:v>
                </c:pt>
                <c:pt idx="39">
                  <c:v>9.1875955265768141</c:v>
                </c:pt>
                <c:pt idx="40">
                  <c:v>9.7746393177553017</c:v>
                </c:pt>
                <c:pt idx="41">
                  <c:v>14.638468747606964</c:v>
                </c:pt>
                <c:pt idx="42">
                  <c:v>16.544720430151699</c:v>
                </c:pt>
                <c:pt idx="43">
                  <c:v>17.694908834697671</c:v>
                </c:pt>
                <c:pt idx="44">
                  <c:v>19.289216130061277</c:v>
                </c:pt>
                <c:pt idx="45">
                  <c:v>21.904482148799275</c:v>
                </c:pt>
                <c:pt idx="46">
                  <c:v>21.734033052383907</c:v>
                </c:pt>
                <c:pt idx="47" formatCode="0.0">
                  <c:v>22.358629169627591</c:v>
                </c:pt>
                <c:pt idx="48" formatCode="0.0">
                  <c:v>21.988388553865377</c:v>
                </c:pt>
                <c:pt idx="49" formatCode="0.0">
                  <c:v>21.926477337220817</c:v>
                </c:pt>
                <c:pt idx="50" formatCode="0.0">
                  <c:v>17.907563182960047</c:v>
                </c:pt>
                <c:pt idx="51" formatCode="0.0">
                  <c:v>19.34176664048222</c:v>
                </c:pt>
                <c:pt idx="52" formatCode="0.0">
                  <c:v>19.77126915427047</c:v>
                </c:pt>
                <c:pt idx="53" formatCode="0.0">
                  <c:v>19.35349302379386</c:v>
                </c:pt>
                <c:pt idx="54" formatCode="0.0">
                  <c:v>18.936059387428855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B7D-445D-829A-13592C5FD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3186400"/>
        <c:axId val="603196592"/>
      </c:lineChart>
      <c:lineChart>
        <c:grouping val="standard"/>
        <c:varyColors val="0"/>
        <c:ser>
          <c:idx val="0"/>
          <c:order val="0"/>
          <c:tx>
            <c:strRef>
              <c:f>'Գծապատկեր 3.Դ.4'!$A$2</c:f>
              <c:strCache>
                <c:ptCount val="1"/>
                <c:pt idx="0">
                  <c:v>Իրավաբանական անձանց վարկեր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3.Դ.4'!$B$1:$BD$1</c:f>
              <c:numCache>
                <c:formatCode>m/d/yyyy</c:formatCode>
                <c:ptCount val="55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</c:numCache>
            </c:numRef>
          </c:cat>
          <c:val>
            <c:numRef>
              <c:f>'Գծապատկեր 3.Դ.4'!$B$2:$BD$2</c:f>
              <c:numCache>
                <c:formatCode>0</c:formatCode>
                <c:ptCount val="55"/>
                <c:pt idx="0">
                  <c:v>5.3310120448033302</c:v>
                </c:pt>
                <c:pt idx="1">
                  <c:v>5.2559136635153862</c:v>
                </c:pt>
                <c:pt idx="2">
                  <c:v>12.17065211955817</c:v>
                </c:pt>
                <c:pt idx="3">
                  <c:v>8.971310488194348</c:v>
                </c:pt>
                <c:pt idx="4">
                  <c:v>11.060948772834365</c:v>
                </c:pt>
                <c:pt idx="5">
                  <c:v>13.014040284695724</c:v>
                </c:pt>
                <c:pt idx="6">
                  <c:v>17.616896369677093</c:v>
                </c:pt>
                <c:pt idx="7">
                  <c:v>17.354282486024971</c:v>
                </c:pt>
                <c:pt idx="8">
                  <c:v>17.415631187909824</c:v>
                </c:pt>
                <c:pt idx="9">
                  <c:v>20.255887842900023</c:v>
                </c:pt>
                <c:pt idx="10">
                  <c:v>21.440792154827747</c:v>
                </c:pt>
                <c:pt idx="11">
                  <c:v>21.851769344901427</c:v>
                </c:pt>
                <c:pt idx="12">
                  <c:v>21.355658412441088</c:v>
                </c:pt>
                <c:pt idx="13">
                  <c:v>19.063709162178014</c:v>
                </c:pt>
                <c:pt idx="14">
                  <c:v>15.536348733462674</c:v>
                </c:pt>
                <c:pt idx="15">
                  <c:v>19.683229321973997</c:v>
                </c:pt>
                <c:pt idx="16">
                  <c:v>14.081380897404514</c:v>
                </c:pt>
                <c:pt idx="17">
                  <c:v>7.517501884808226</c:v>
                </c:pt>
                <c:pt idx="18">
                  <c:v>2.2111901661828028</c:v>
                </c:pt>
                <c:pt idx="19">
                  <c:v>1.6306579842743361</c:v>
                </c:pt>
                <c:pt idx="20">
                  <c:v>-0.8039727736743032</c:v>
                </c:pt>
                <c:pt idx="21">
                  <c:v>-3.9824274487099842</c:v>
                </c:pt>
                <c:pt idx="22">
                  <c:v>-4.0597719438375037</c:v>
                </c:pt>
                <c:pt idx="23">
                  <c:v>-7.4016226074335094</c:v>
                </c:pt>
                <c:pt idx="24">
                  <c:v>-4.7012041000236309</c:v>
                </c:pt>
                <c:pt idx="25">
                  <c:v>-2.949025531837151</c:v>
                </c:pt>
                <c:pt idx="26">
                  <c:v>-3.0364035622321239</c:v>
                </c:pt>
                <c:pt idx="27">
                  <c:v>-6.6141129551565285</c:v>
                </c:pt>
                <c:pt idx="28">
                  <c:v>-3.6812815652098294</c:v>
                </c:pt>
                <c:pt idx="29">
                  <c:v>-5.0777753382411106</c:v>
                </c:pt>
                <c:pt idx="30">
                  <c:v>-3.9740244925456381</c:v>
                </c:pt>
                <c:pt idx="31">
                  <c:v>-5.5303616000417719</c:v>
                </c:pt>
                <c:pt idx="32">
                  <c:v>-4.5667164294823266</c:v>
                </c:pt>
                <c:pt idx="33">
                  <c:v>-4.7501332713034401</c:v>
                </c:pt>
                <c:pt idx="34">
                  <c:v>-5.6327005091524569</c:v>
                </c:pt>
                <c:pt idx="35">
                  <c:v>-2.7589281877140337</c:v>
                </c:pt>
                <c:pt idx="36">
                  <c:v>-3.4557445934443649</c:v>
                </c:pt>
                <c:pt idx="37">
                  <c:v>-5.3541067775946516</c:v>
                </c:pt>
                <c:pt idx="38">
                  <c:v>-3.7190282085715296</c:v>
                </c:pt>
                <c:pt idx="39">
                  <c:v>-0.95761989284137883</c:v>
                </c:pt>
                <c:pt idx="40">
                  <c:v>-7.7689732924639543E-2</c:v>
                </c:pt>
                <c:pt idx="41">
                  <c:v>7.9891034072053344</c:v>
                </c:pt>
                <c:pt idx="42">
                  <c:v>10.93259061293621</c:v>
                </c:pt>
                <c:pt idx="43">
                  <c:v>12.141215205520538</c:v>
                </c:pt>
                <c:pt idx="44">
                  <c:v>14.934331348232902</c:v>
                </c:pt>
                <c:pt idx="45">
                  <c:v>20.013456747703856</c:v>
                </c:pt>
                <c:pt idx="46">
                  <c:v>21.590073577652433</c:v>
                </c:pt>
                <c:pt idx="47" formatCode="0.0">
                  <c:v>22.452022945061941</c:v>
                </c:pt>
                <c:pt idx="48" formatCode="0.0">
                  <c:v>20.782710608714467</c:v>
                </c:pt>
                <c:pt idx="49" formatCode="0.0">
                  <c:v>21.295944767018085</c:v>
                </c:pt>
                <c:pt idx="50" formatCode="0.0">
                  <c:v>18.914056569753441</c:v>
                </c:pt>
                <c:pt idx="51" formatCode="0.0">
                  <c:v>19.840310113836651</c:v>
                </c:pt>
                <c:pt idx="52" formatCode="0.0">
                  <c:v>21.448984424345412</c:v>
                </c:pt>
                <c:pt idx="53" formatCode="0.0">
                  <c:v>21.206467744966943</c:v>
                </c:pt>
                <c:pt idx="54" formatCode="0.0">
                  <c:v>19.027560387400058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D-445D-829A-13592C5FD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3194240"/>
        <c:axId val="603185224"/>
      </c:lineChart>
      <c:dateAx>
        <c:axId val="60318640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3196592"/>
        <c:crosses val="autoZero"/>
        <c:auto val="1"/>
        <c:lblOffset val="100"/>
        <c:baseTimeUnit val="months"/>
      </c:dateAx>
      <c:valAx>
        <c:axId val="603196592"/>
        <c:scaling>
          <c:orientation val="minMax"/>
          <c:max val="40"/>
          <c:min val="-1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3186400"/>
        <c:crosses val="autoZero"/>
        <c:crossBetween val="between"/>
        <c:majorUnit val="10"/>
      </c:valAx>
      <c:valAx>
        <c:axId val="603185224"/>
        <c:scaling>
          <c:orientation val="minMax"/>
          <c:max val="40"/>
          <c:min val="-10"/>
        </c:scaling>
        <c:delete val="0"/>
        <c:axPos val="r"/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3194240"/>
        <c:crosses val="max"/>
        <c:crossBetween val="between"/>
        <c:majorUnit val="10"/>
      </c:valAx>
      <c:dateAx>
        <c:axId val="6031942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603185224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4637489063867018"/>
          <c:y val="3.6426071741032393E-2"/>
          <c:w val="0.7961391076115486"/>
          <c:h val="0.125610965296004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188236418114109E-2"/>
          <c:y val="3.220900763978294E-2"/>
          <c:w val="0.92193178573414158"/>
          <c:h val="0.87628190467055977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3.Դ.5'!$K$1</c:f>
              <c:strCache>
                <c:ptCount val="1"/>
                <c:pt idx="0">
                  <c:v>Դոլար/դրամ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3.Դ.5'!$J$2:$J$689</c:f>
              <c:numCache>
                <c:formatCode>m/d/yyyy</c:formatCode>
                <c:ptCount val="688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45327</c:v>
                </c:pt>
                <c:pt idx="541">
                  <c:v>45328</c:v>
                </c:pt>
                <c:pt idx="542">
                  <c:v>45329</c:v>
                </c:pt>
                <c:pt idx="543">
                  <c:v>45330</c:v>
                </c:pt>
                <c:pt idx="544">
                  <c:v>45331</c:v>
                </c:pt>
                <c:pt idx="545">
                  <c:v>45334</c:v>
                </c:pt>
                <c:pt idx="546">
                  <c:v>45335</c:v>
                </c:pt>
                <c:pt idx="547">
                  <c:v>45336</c:v>
                </c:pt>
                <c:pt idx="548">
                  <c:v>45337</c:v>
                </c:pt>
                <c:pt idx="549">
                  <c:v>45338</c:v>
                </c:pt>
                <c:pt idx="550">
                  <c:v>45341</c:v>
                </c:pt>
                <c:pt idx="551">
                  <c:v>45342</c:v>
                </c:pt>
                <c:pt idx="552">
                  <c:v>45343</c:v>
                </c:pt>
                <c:pt idx="553">
                  <c:v>45344</c:v>
                </c:pt>
                <c:pt idx="554">
                  <c:v>45345</c:v>
                </c:pt>
                <c:pt idx="555">
                  <c:v>45348</c:v>
                </c:pt>
                <c:pt idx="556">
                  <c:v>45349</c:v>
                </c:pt>
                <c:pt idx="557">
                  <c:v>45350</c:v>
                </c:pt>
                <c:pt idx="558">
                  <c:v>45351</c:v>
                </c:pt>
                <c:pt idx="559">
                  <c:v>45352</c:v>
                </c:pt>
                <c:pt idx="560">
                  <c:v>45355</c:v>
                </c:pt>
                <c:pt idx="561">
                  <c:v>45356</c:v>
                </c:pt>
                <c:pt idx="562">
                  <c:v>45357</c:v>
                </c:pt>
                <c:pt idx="563">
                  <c:v>45358</c:v>
                </c:pt>
                <c:pt idx="564">
                  <c:v>45362</c:v>
                </c:pt>
                <c:pt idx="565">
                  <c:v>45363</c:v>
                </c:pt>
                <c:pt idx="566">
                  <c:v>45364</c:v>
                </c:pt>
                <c:pt idx="567">
                  <c:v>45365</c:v>
                </c:pt>
                <c:pt idx="568">
                  <c:v>45366</c:v>
                </c:pt>
                <c:pt idx="569">
                  <c:v>45369</c:v>
                </c:pt>
                <c:pt idx="570">
                  <c:v>45370</c:v>
                </c:pt>
                <c:pt idx="571">
                  <c:v>45371</c:v>
                </c:pt>
                <c:pt idx="572">
                  <c:v>45372</c:v>
                </c:pt>
                <c:pt idx="573">
                  <c:v>45373</c:v>
                </c:pt>
                <c:pt idx="574">
                  <c:v>45376</c:v>
                </c:pt>
                <c:pt idx="575">
                  <c:v>45377</c:v>
                </c:pt>
                <c:pt idx="576">
                  <c:v>45378</c:v>
                </c:pt>
                <c:pt idx="577">
                  <c:v>45379</c:v>
                </c:pt>
                <c:pt idx="578">
                  <c:v>45380</c:v>
                </c:pt>
                <c:pt idx="579">
                  <c:v>45383</c:v>
                </c:pt>
                <c:pt idx="580">
                  <c:v>45384</c:v>
                </c:pt>
                <c:pt idx="581">
                  <c:v>45385</c:v>
                </c:pt>
                <c:pt idx="582">
                  <c:v>45386</c:v>
                </c:pt>
                <c:pt idx="583">
                  <c:v>45387</c:v>
                </c:pt>
                <c:pt idx="584">
                  <c:v>45390</c:v>
                </c:pt>
                <c:pt idx="585">
                  <c:v>45391</c:v>
                </c:pt>
                <c:pt idx="586">
                  <c:v>45392</c:v>
                </c:pt>
                <c:pt idx="587">
                  <c:v>45393</c:v>
                </c:pt>
                <c:pt idx="588">
                  <c:v>45394</c:v>
                </c:pt>
                <c:pt idx="589">
                  <c:v>45397</c:v>
                </c:pt>
                <c:pt idx="590">
                  <c:v>45398</c:v>
                </c:pt>
                <c:pt idx="591">
                  <c:v>45399</c:v>
                </c:pt>
                <c:pt idx="592">
                  <c:v>45400</c:v>
                </c:pt>
                <c:pt idx="593">
                  <c:v>45401</c:v>
                </c:pt>
                <c:pt idx="594">
                  <c:v>45404</c:v>
                </c:pt>
                <c:pt idx="595">
                  <c:v>45405</c:v>
                </c:pt>
                <c:pt idx="596">
                  <c:v>45407</c:v>
                </c:pt>
                <c:pt idx="597">
                  <c:v>45408</c:v>
                </c:pt>
                <c:pt idx="598">
                  <c:v>45411</c:v>
                </c:pt>
                <c:pt idx="599">
                  <c:v>45412</c:v>
                </c:pt>
                <c:pt idx="600">
                  <c:v>45414</c:v>
                </c:pt>
                <c:pt idx="601">
                  <c:v>45415</c:v>
                </c:pt>
                <c:pt idx="602">
                  <c:v>45418</c:v>
                </c:pt>
                <c:pt idx="603">
                  <c:v>45419</c:v>
                </c:pt>
                <c:pt idx="604">
                  <c:v>45420</c:v>
                </c:pt>
                <c:pt idx="605">
                  <c:v>45422</c:v>
                </c:pt>
                <c:pt idx="606">
                  <c:v>45425</c:v>
                </c:pt>
                <c:pt idx="607">
                  <c:v>45426</c:v>
                </c:pt>
                <c:pt idx="608">
                  <c:v>45427</c:v>
                </c:pt>
                <c:pt idx="609">
                  <c:v>45428</c:v>
                </c:pt>
                <c:pt idx="610">
                  <c:v>45429</c:v>
                </c:pt>
                <c:pt idx="611">
                  <c:v>45432</c:v>
                </c:pt>
                <c:pt idx="612">
                  <c:v>45433</c:v>
                </c:pt>
                <c:pt idx="613">
                  <c:v>45434</c:v>
                </c:pt>
                <c:pt idx="614">
                  <c:v>45435</c:v>
                </c:pt>
                <c:pt idx="615">
                  <c:v>45436</c:v>
                </c:pt>
                <c:pt idx="616">
                  <c:v>45439</c:v>
                </c:pt>
                <c:pt idx="617">
                  <c:v>45441</c:v>
                </c:pt>
                <c:pt idx="618">
                  <c:v>45442</c:v>
                </c:pt>
                <c:pt idx="619">
                  <c:v>45443</c:v>
                </c:pt>
                <c:pt idx="620">
                  <c:v>45446</c:v>
                </c:pt>
                <c:pt idx="621">
                  <c:v>45447</c:v>
                </c:pt>
                <c:pt idx="622">
                  <c:v>45448</c:v>
                </c:pt>
                <c:pt idx="623">
                  <c:v>45449</c:v>
                </c:pt>
                <c:pt idx="624">
                  <c:v>45450</c:v>
                </c:pt>
                <c:pt idx="625">
                  <c:v>45453</c:v>
                </c:pt>
                <c:pt idx="626">
                  <c:v>45454</c:v>
                </c:pt>
                <c:pt idx="627">
                  <c:v>45455</c:v>
                </c:pt>
                <c:pt idx="628">
                  <c:v>45456</c:v>
                </c:pt>
                <c:pt idx="629">
                  <c:v>45457</c:v>
                </c:pt>
                <c:pt idx="630">
                  <c:v>45460</c:v>
                </c:pt>
                <c:pt idx="631">
                  <c:v>45461</c:v>
                </c:pt>
                <c:pt idx="632">
                  <c:v>45462</c:v>
                </c:pt>
                <c:pt idx="633">
                  <c:v>45463</c:v>
                </c:pt>
                <c:pt idx="634">
                  <c:v>45464</c:v>
                </c:pt>
                <c:pt idx="635">
                  <c:v>45467</c:v>
                </c:pt>
                <c:pt idx="636">
                  <c:v>45468</c:v>
                </c:pt>
                <c:pt idx="637">
                  <c:v>45469</c:v>
                </c:pt>
                <c:pt idx="638">
                  <c:v>45470</c:v>
                </c:pt>
                <c:pt idx="639">
                  <c:v>45471</c:v>
                </c:pt>
                <c:pt idx="640">
                  <c:v>45474</c:v>
                </c:pt>
                <c:pt idx="641">
                  <c:v>45475</c:v>
                </c:pt>
                <c:pt idx="642">
                  <c:v>45476</c:v>
                </c:pt>
                <c:pt idx="643">
                  <c:v>45477</c:v>
                </c:pt>
                <c:pt idx="644">
                  <c:v>45481</c:v>
                </c:pt>
                <c:pt idx="645">
                  <c:v>45482</c:v>
                </c:pt>
                <c:pt idx="646">
                  <c:v>45483</c:v>
                </c:pt>
                <c:pt idx="647">
                  <c:v>45484</c:v>
                </c:pt>
                <c:pt idx="648">
                  <c:v>45485</c:v>
                </c:pt>
                <c:pt idx="649">
                  <c:v>45488</c:v>
                </c:pt>
                <c:pt idx="650">
                  <c:v>45489</c:v>
                </c:pt>
                <c:pt idx="651">
                  <c:v>45490</c:v>
                </c:pt>
                <c:pt idx="652">
                  <c:v>45491</c:v>
                </c:pt>
                <c:pt idx="653">
                  <c:v>45492</c:v>
                </c:pt>
                <c:pt idx="654">
                  <c:v>45495</c:v>
                </c:pt>
                <c:pt idx="655">
                  <c:v>45496</c:v>
                </c:pt>
                <c:pt idx="656">
                  <c:v>45497</c:v>
                </c:pt>
                <c:pt idx="657">
                  <c:v>45498</c:v>
                </c:pt>
                <c:pt idx="658">
                  <c:v>45499</c:v>
                </c:pt>
                <c:pt idx="659">
                  <c:v>45502</c:v>
                </c:pt>
                <c:pt idx="660">
                  <c:v>45503</c:v>
                </c:pt>
                <c:pt idx="661">
                  <c:v>45504</c:v>
                </c:pt>
                <c:pt idx="662">
                  <c:v>45505</c:v>
                </c:pt>
                <c:pt idx="663">
                  <c:v>45506</c:v>
                </c:pt>
                <c:pt idx="664">
                  <c:v>45509</c:v>
                </c:pt>
                <c:pt idx="665">
                  <c:v>45510</c:v>
                </c:pt>
                <c:pt idx="666">
                  <c:v>45511</c:v>
                </c:pt>
                <c:pt idx="667">
                  <c:v>45512</c:v>
                </c:pt>
                <c:pt idx="668">
                  <c:v>45513</c:v>
                </c:pt>
                <c:pt idx="669">
                  <c:v>45516</c:v>
                </c:pt>
                <c:pt idx="670">
                  <c:v>45517</c:v>
                </c:pt>
                <c:pt idx="671">
                  <c:v>45518</c:v>
                </c:pt>
                <c:pt idx="672">
                  <c:v>45519</c:v>
                </c:pt>
                <c:pt idx="673">
                  <c:v>45520</c:v>
                </c:pt>
                <c:pt idx="674">
                  <c:v>45523</c:v>
                </c:pt>
                <c:pt idx="675">
                  <c:v>45524</c:v>
                </c:pt>
                <c:pt idx="676">
                  <c:v>45525</c:v>
                </c:pt>
                <c:pt idx="677">
                  <c:v>45526</c:v>
                </c:pt>
                <c:pt idx="678">
                  <c:v>45527</c:v>
                </c:pt>
                <c:pt idx="679">
                  <c:v>45530</c:v>
                </c:pt>
                <c:pt idx="680">
                  <c:v>45531</c:v>
                </c:pt>
                <c:pt idx="681">
                  <c:v>45532</c:v>
                </c:pt>
                <c:pt idx="682">
                  <c:v>45533</c:v>
                </c:pt>
                <c:pt idx="683">
                  <c:v>45534</c:v>
                </c:pt>
                <c:pt idx="684">
                  <c:v>45537</c:v>
                </c:pt>
                <c:pt idx="685">
                  <c:v>45538</c:v>
                </c:pt>
                <c:pt idx="686">
                  <c:v>45539</c:v>
                </c:pt>
                <c:pt idx="687">
                  <c:v>45540</c:v>
                </c:pt>
              </c:numCache>
            </c:numRef>
          </c:cat>
          <c:val>
            <c:numRef>
              <c:f>'Գծապատկեր 3.Դ.5'!$K$2:$K$689</c:f>
              <c:numCache>
                <c:formatCode>General</c:formatCode>
                <c:ptCount val="688"/>
                <c:pt idx="0">
                  <c:v>481.6</c:v>
                </c:pt>
                <c:pt idx="1">
                  <c:v>482.2</c:v>
                </c:pt>
                <c:pt idx="2">
                  <c:v>482.6</c:v>
                </c:pt>
                <c:pt idx="3">
                  <c:v>482.8</c:v>
                </c:pt>
                <c:pt idx="4">
                  <c:v>483</c:v>
                </c:pt>
                <c:pt idx="5">
                  <c:v>482.3</c:v>
                </c:pt>
                <c:pt idx="6">
                  <c:v>481.5</c:v>
                </c:pt>
                <c:pt idx="7">
                  <c:v>480.8</c:v>
                </c:pt>
                <c:pt idx="8">
                  <c:v>480.9</c:v>
                </c:pt>
                <c:pt idx="9">
                  <c:v>481.5</c:v>
                </c:pt>
                <c:pt idx="10">
                  <c:v>481.5</c:v>
                </c:pt>
                <c:pt idx="11">
                  <c:v>481.7</c:v>
                </c:pt>
                <c:pt idx="12">
                  <c:v>481.7</c:v>
                </c:pt>
                <c:pt idx="13">
                  <c:v>482.1</c:v>
                </c:pt>
                <c:pt idx="14">
                  <c:v>481.6</c:v>
                </c:pt>
                <c:pt idx="15">
                  <c:v>482.3</c:v>
                </c:pt>
                <c:pt idx="16">
                  <c:v>482.5</c:v>
                </c:pt>
                <c:pt idx="17">
                  <c:v>482.6</c:v>
                </c:pt>
                <c:pt idx="18">
                  <c:v>482.8</c:v>
                </c:pt>
                <c:pt idx="19">
                  <c:v>483.4</c:v>
                </c:pt>
                <c:pt idx="20">
                  <c:v>482.5</c:v>
                </c:pt>
                <c:pt idx="21">
                  <c:v>482.3</c:v>
                </c:pt>
                <c:pt idx="22">
                  <c:v>481.6</c:v>
                </c:pt>
                <c:pt idx="23">
                  <c:v>481.3</c:v>
                </c:pt>
                <c:pt idx="24">
                  <c:v>480.3</c:v>
                </c:pt>
                <c:pt idx="25">
                  <c:v>479.1</c:v>
                </c:pt>
                <c:pt idx="26">
                  <c:v>479</c:v>
                </c:pt>
                <c:pt idx="27">
                  <c:v>478.9</c:v>
                </c:pt>
                <c:pt idx="28">
                  <c:v>478.9</c:v>
                </c:pt>
                <c:pt idx="29">
                  <c:v>479.3</c:v>
                </c:pt>
                <c:pt idx="30">
                  <c:v>479.1</c:v>
                </c:pt>
                <c:pt idx="31">
                  <c:v>478.4</c:v>
                </c:pt>
                <c:pt idx="32">
                  <c:v>479</c:v>
                </c:pt>
                <c:pt idx="33">
                  <c:v>478.7</c:v>
                </c:pt>
                <c:pt idx="34">
                  <c:v>478.4</c:v>
                </c:pt>
                <c:pt idx="35">
                  <c:v>478.8</c:v>
                </c:pt>
                <c:pt idx="36">
                  <c:v>479.8</c:v>
                </c:pt>
                <c:pt idx="37">
                  <c:v>482.1</c:v>
                </c:pt>
                <c:pt idx="38">
                  <c:v>483.9</c:v>
                </c:pt>
                <c:pt idx="39">
                  <c:v>484.9</c:v>
                </c:pt>
                <c:pt idx="40">
                  <c:v>489.4</c:v>
                </c:pt>
                <c:pt idx="41">
                  <c:v>496.5</c:v>
                </c:pt>
                <c:pt idx="42">
                  <c:v>503.1</c:v>
                </c:pt>
                <c:pt idx="43">
                  <c:v>510.2</c:v>
                </c:pt>
                <c:pt idx="44">
                  <c:v>512.4</c:v>
                </c:pt>
                <c:pt idx="45">
                  <c:v>516</c:v>
                </c:pt>
                <c:pt idx="46">
                  <c:v>518.29999999999995</c:v>
                </c:pt>
                <c:pt idx="47">
                  <c:v>515</c:v>
                </c:pt>
                <c:pt idx="48">
                  <c:v>507.9</c:v>
                </c:pt>
                <c:pt idx="49">
                  <c:v>499</c:v>
                </c:pt>
                <c:pt idx="50">
                  <c:v>490.5</c:v>
                </c:pt>
                <c:pt idx="51">
                  <c:v>488.6</c:v>
                </c:pt>
                <c:pt idx="52">
                  <c:v>488.8</c:v>
                </c:pt>
                <c:pt idx="53">
                  <c:v>488.9</c:v>
                </c:pt>
                <c:pt idx="54">
                  <c:v>489.2</c:v>
                </c:pt>
                <c:pt idx="55">
                  <c:v>489.8</c:v>
                </c:pt>
                <c:pt idx="56">
                  <c:v>490.3</c:v>
                </c:pt>
                <c:pt idx="57">
                  <c:v>490.4</c:v>
                </c:pt>
                <c:pt idx="58">
                  <c:v>490.4</c:v>
                </c:pt>
                <c:pt idx="59">
                  <c:v>487.8</c:v>
                </c:pt>
                <c:pt idx="60">
                  <c:v>485.9</c:v>
                </c:pt>
                <c:pt idx="61">
                  <c:v>484.8</c:v>
                </c:pt>
                <c:pt idx="62">
                  <c:v>483.2</c:v>
                </c:pt>
                <c:pt idx="63">
                  <c:v>481.6</c:v>
                </c:pt>
                <c:pt idx="64">
                  <c:v>479.4</c:v>
                </c:pt>
                <c:pt idx="65">
                  <c:v>476.9</c:v>
                </c:pt>
                <c:pt idx="66">
                  <c:v>475.7</c:v>
                </c:pt>
                <c:pt idx="67">
                  <c:v>474.8</c:v>
                </c:pt>
                <c:pt idx="68">
                  <c:v>473.1</c:v>
                </c:pt>
                <c:pt idx="69">
                  <c:v>472.4</c:v>
                </c:pt>
                <c:pt idx="70">
                  <c:v>471.5</c:v>
                </c:pt>
                <c:pt idx="71">
                  <c:v>471.4</c:v>
                </c:pt>
                <c:pt idx="72">
                  <c:v>471.4</c:v>
                </c:pt>
                <c:pt idx="73">
                  <c:v>470.8</c:v>
                </c:pt>
                <c:pt idx="74">
                  <c:v>469.2</c:v>
                </c:pt>
                <c:pt idx="75">
                  <c:v>467.8</c:v>
                </c:pt>
                <c:pt idx="76">
                  <c:v>467.3</c:v>
                </c:pt>
                <c:pt idx="77">
                  <c:v>466.5</c:v>
                </c:pt>
                <c:pt idx="78">
                  <c:v>463.1</c:v>
                </c:pt>
                <c:pt idx="79">
                  <c:v>460</c:v>
                </c:pt>
                <c:pt idx="80">
                  <c:v>456.7</c:v>
                </c:pt>
                <c:pt idx="81">
                  <c:v>453.3</c:v>
                </c:pt>
                <c:pt idx="82">
                  <c:v>449.7</c:v>
                </c:pt>
                <c:pt idx="83">
                  <c:v>450.8</c:v>
                </c:pt>
                <c:pt idx="84">
                  <c:v>454.6</c:v>
                </c:pt>
                <c:pt idx="85">
                  <c:v>464.5</c:v>
                </c:pt>
                <c:pt idx="86">
                  <c:v>474.4</c:v>
                </c:pt>
                <c:pt idx="87">
                  <c:v>472.6</c:v>
                </c:pt>
                <c:pt idx="88">
                  <c:v>466.9</c:v>
                </c:pt>
                <c:pt idx="89">
                  <c:v>460.1</c:v>
                </c:pt>
                <c:pt idx="90">
                  <c:v>455.9</c:v>
                </c:pt>
                <c:pt idx="91">
                  <c:v>455</c:v>
                </c:pt>
                <c:pt idx="92">
                  <c:v>454.9</c:v>
                </c:pt>
                <c:pt idx="93">
                  <c:v>457.5</c:v>
                </c:pt>
                <c:pt idx="94">
                  <c:v>459.4</c:v>
                </c:pt>
                <c:pt idx="95">
                  <c:v>459</c:v>
                </c:pt>
                <c:pt idx="96">
                  <c:v>455.7</c:v>
                </c:pt>
                <c:pt idx="97">
                  <c:v>452.7</c:v>
                </c:pt>
                <c:pt idx="98">
                  <c:v>450.7</c:v>
                </c:pt>
                <c:pt idx="99">
                  <c:v>447.2</c:v>
                </c:pt>
                <c:pt idx="100">
                  <c:v>448.2</c:v>
                </c:pt>
                <c:pt idx="101">
                  <c:v>449.6</c:v>
                </c:pt>
                <c:pt idx="102">
                  <c:v>448</c:v>
                </c:pt>
                <c:pt idx="103">
                  <c:v>445.6</c:v>
                </c:pt>
                <c:pt idx="104">
                  <c:v>443.3</c:v>
                </c:pt>
                <c:pt idx="105">
                  <c:v>440.2</c:v>
                </c:pt>
                <c:pt idx="106">
                  <c:v>437.6</c:v>
                </c:pt>
                <c:pt idx="107">
                  <c:v>433.9</c:v>
                </c:pt>
                <c:pt idx="108">
                  <c:v>430.8</c:v>
                </c:pt>
                <c:pt idx="109">
                  <c:v>426.9</c:v>
                </c:pt>
                <c:pt idx="110">
                  <c:v>422</c:v>
                </c:pt>
                <c:pt idx="111">
                  <c:v>418.6</c:v>
                </c:pt>
                <c:pt idx="112">
                  <c:v>419.6</c:v>
                </c:pt>
                <c:pt idx="113">
                  <c:v>424.4</c:v>
                </c:pt>
                <c:pt idx="114">
                  <c:v>427.5</c:v>
                </c:pt>
                <c:pt idx="115">
                  <c:v>425.3</c:v>
                </c:pt>
                <c:pt idx="116">
                  <c:v>421</c:v>
                </c:pt>
                <c:pt idx="117">
                  <c:v>417</c:v>
                </c:pt>
                <c:pt idx="118">
                  <c:v>412.6</c:v>
                </c:pt>
                <c:pt idx="119">
                  <c:v>410.8</c:v>
                </c:pt>
                <c:pt idx="120">
                  <c:v>408.6</c:v>
                </c:pt>
                <c:pt idx="121">
                  <c:v>409.6</c:v>
                </c:pt>
                <c:pt idx="122">
                  <c:v>408.4</c:v>
                </c:pt>
                <c:pt idx="123">
                  <c:v>408.3</c:v>
                </c:pt>
                <c:pt idx="124">
                  <c:v>407.2</c:v>
                </c:pt>
                <c:pt idx="125">
                  <c:v>408</c:v>
                </c:pt>
                <c:pt idx="126">
                  <c:v>407.5</c:v>
                </c:pt>
                <c:pt idx="127">
                  <c:v>408.2</c:v>
                </c:pt>
                <c:pt idx="128">
                  <c:v>409.4</c:v>
                </c:pt>
                <c:pt idx="129">
                  <c:v>410.7</c:v>
                </c:pt>
                <c:pt idx="130">
                  <c:v>411</c:v>
                </c:pt>
                <c:pt idx="131">
                  <c:v>411</c:v>
                </c:pt>
                <c:pt idx="132">
                  <c:v>411.8</c:v>
                </c:pt>
                <c:pt idx="133">
                  <c:v>412.6</c:v>
                </c:pt>
                <c:pt idx="134">
                  <c:v>413.4</c:v>
                </c:pt>
                <c:pt idx="135">
                  <c:v>415.1</c:v>
                </c:pt>
                <c:pt idx="136">
                  <c:v>415.4</c:v>
                </c:pt>
                <c:pt idx="137">
                  <c:v>415.6</c:v>
                </c:pt>
                <c:pt idx="138">
                  <c:v>414.8</c:v>
                </c:pt>
                <c:pt idx="139">
                  <c:v>413.1</c:v>
                </c:pt>
                <c:pt idx="140">
                  <c:v>411.3</c:v>
                </c:pt>
                <c:pt idx="141">
                  <c:v>409.4</c:v>
                </c:pt>
                <c:pt idx="142">
                  <c:v>407.9</c:v>
                </c:pt>
                <c:pt idx="143">
                  <c:v>406.7</c:v>
                </c:pt>
                <c:pt idx="144">
                  <c:v>407.7</c:v>
                </c:pt>
                <c:pt idx="145">
                  <c:v>407.5</c:v>
                </c:pt>
                <c:pt idx="146">
                  <c:v>407</c:v>
                </c:pt>
                <c:pt idx="147">
                  <c:v>406.4</c:v>
                </c:pt>
                <c:pt idx="148">
                  <c:v>406</c:v>
                </c:pt>
                <c:pt idx="149">
                  <c:v>406.1</c:v>
                </c:pt>
                <c:pt idx="150">
                  <c:v>406.6</c:v>
                </c:pt>
                <c:pt idx="151">
                  <c:v>406.3</c:v>
                </c:pt>
                <c:pt idx="152">
                  <c:v>405.8</c:v>
                </c:pt>
                <c:pt idx="153">
                  <c:v>406.1</c:v>
                </c:pt>
                <c:pt idx="154">
                  <c:v>405.9</c:v>
                </c:pt>
                <c:pt idx="155">
                  <c:v>406.2</c:v>
                </c:pt>
                <c:pt idx="156">
                  <c:v>406.1</c:v>
                </c:pt>
                <c:pt idx="157">
                  <c:v>406</c:v>
                </c:pt>
                <c:pt idx="158">
                  <c:v>405.8</c:v>
                </c:pt>
                <c:pt idx="159">
                  <c:v>405.2</c:v>
                </c:pt>
                <c:pt idx="160">
                  <c:v>405.5</c:v>
                </c:pt>
                <c:pt idx="161">
                  <c:v>404.9</c:v>
                </c:pt>
                <c:pt idx="162">
                  <c:v>404.9</c:v>
                </c:pt>
                <c:pt idx="163">
                  <c:v>404.9</c:v>
                </c:pt>
                <c:pt idx="164">
                  <c:v>404.8</c:v>
                </c:pt>
                <c:pt idx="165">
                  <c:v>405.1</c:v>
                </c:pt>
                <c:pt idx="166">
                  <c:v>404.8</c:v>
                </c:pt>
                <c:pt idx="167">
                  <c:v>404.6</c:v>
                </c:pt>
                <c:pt idx="168">
                  <c:v>404.7</c:v>
                </c:pt>
                <c:pt idx="169">
                  <c:v>404.6</c:v>
                </c:pt>
                <c:pt idx="170">
                  <c:v>404.7</c:v>
                </c:pt>
                <c:pt idx="171">
                  <c:v>404.8</c:v>
                </c:pt>
                <c:pt idx="172">
                  <c:v>404.9</c:v>
                </c:pt>
                <c:pt idx="173">
                  <c:v>405.1</c:v>
                </c:pt>
                <c:pt idx="174">
                  <c:v>405.3</c:v>
                </c:pt>
                <c:pt idx="175">
                  <c:v>405.5</c:v>
                </c:pt>
                <c:pt idx="176">
                  <c:v>405.7</c:v>
                </c:pt>
                <c:pt idx="177">
                  <c:v>406.7</c:v>
                </c:pt>
                <c:pt idx="178">
                  <c:v>411.1</c:v>
                </c:pt>
                <c:pt idx="179">
                  <c:v>416</c:v>
                </c:pt>
                <c:pt idx="180">
                  <c:v>418.3</c:v>
                </c:pt>
                <c:pt idx="181">
                  <c:v>417.9</c:v>
                </c:pt>
                <c:pt idx="182">
                  <c:v>418</c:v>
                </c:pt>
                <c:pt idx="183">
                  <c:v>416.3</c:v>
                </c:pt>
                <c:pt idx="184">
                  <c:v>413.1</c:v>
                </c:pt>
                <c:pt idx="185">
                  <c:v>409.8</c:v>
                </c:pt>
                <c:pt idx="186">
                  <c:v>408</c:v>
                </c:pt>
                <c:pt idx="187">
                  <c:v>405.9</c:v>
                </c:pt>
                <c:pt idx="188">
                  <c:v>405.7</c:v>
                </c:pt>
                <c:pt idx="189">
                  <c:v>406.2</c:v>
                </c:pt>
                <c:pt idx="190">
                  <c:v>406.5</c:v>
                </c:pt>
                <c:pt idx="191">
                  <c:v>405.7</c:v>
                </c:pt>
                <c:pt idx="192">
                  <c:v>405.5</c:v>
                </c:pt>
                <c:pt idx="193">
                  <c:v>404.6</c:v>
                </c:pt>
                <c:pt idx="194">
                  <c:v>404.3</c:v>
                </c:pt>
                <c:pt idx="195">
                  <c:v>404</c:v>
                </c:pt>
                <c:pt idx="196">
                  <c:v>403.7</c:v>
                </c:pt>
                <c:pt idx="197">
                  <c:v>403.9</c:v>
                </c:pt>
                <c:pt idx="198">
                  <c:v>403.9</c:v>
                </c:pt>
                <c:pt idx="199">
                  <c:v>404.1</c:v>
                </c:pt>
                <c:pt idx="200">
                  <c:v>404</c:v>
                </c:pt>
                <c:pt idx="201">
                  <c:v>404</c:v>
                </c:pt>
                <c:pt idx="202">
                  <c:v>403.6</c:v>
                </c:pt>
                <c:pt idx="203">
                  <c:v>403</c:v>
                </c:pt>
                <c:pt idx="204">
                  <c:v>402.3</c:v>
                </c:pt>
                <c:pt idx="205">
                  <c:v>400.9</c:v>
                </c:pt>
                <c:pt idx="206">
                  <c:v>399.4</c:v>
                </c:pt>
                <c:pt idx="207">
                  <c:v>396.7</c:v>
                </c:pt>
                <c:pt idx="208">
                  <c:v>395.5</c:v>
                </c:pt>
                <c:pt idx="209">
                  <c:v>395.4</c:v>
                </c:pt>
                <c:pt idx="210">
                  <c:v>395.2</c:v>
                </c:pt>
                <c:pt idx="211">
                  <c:v>395.4</c:v>
                </c:pt>
                <c:pt idx="212">
                  <c:v>395.3</c:v>
                </c:pt>
                <c:pt idx="213">
                  <c:v>395.5</c:v>
                </c:pt>
                <c:pt idx="214">
                  <c:v>395.9</c:v>
                </c:pt>
                <c:pt idx="215">
                  <c:v>396.2</c:v>
                </c:pt>
                <c:pt idx="216">
                  <c:v>394.7</c:v>
                </c:pt>
                <c:pt idx="217">
                  <c:v>395.3</c:v>
                </c:pt>
                <c:pt idx="218">
                  <c:v>396.1</c:v>
                </c:pt>
                <c:pt idx="219">
                  <c:v>395.9</c:v>
                </c:pt>
                <c:pt idx="220">
                  <c:v>395.8</c:v>
                </c:pt>
                <c:pt idx="221">
                  <c:v>395.2</c:v>
                </c:pt>
                <c:pt idx="222">
                  <c:v>395.5</c:v>
                </c:pt>
                <c:pt idx="223">
                  <c:v>395.2</c:v>
                </c:pt>
                <c:pt idx="224">
                  <c:v>395.2</c:v>
                </c:pt>
                <c:pt idx="225">
                  <c:v>394.8</c:v>
                </c:pt>
                <c:pt idx="226">
                  <c:v>394.9</c:v>
                </c:pt>
                <c:pt idx="227">
                  <c:v>395.3</c:v>
                </c:pt>
                <c:pt idx="228">
                  <c:v>395.1</c:v>
                </c:pt>
                <c:pt idx="229">
                  <c:v>395.9</c:v>
                </c:pt>
                <c:pt idx="230">
                  <c:v>395.1</c:v>
                </c:pt>
                <c:pt idx="231">
                  <c:v>394.9</c:v>
                </c:pt>
                <c:pt idx="232">
                  <c:v>395.4</c:v>
                </c:pt>
                <c:pt idx="233">
                  <c:v>395.2</c:v>
                </c:pt>
                <c:pt idx="234">
                  <c:v>395.9</c:v>
                </c:pt>
                <c:pt idx="235">
                  <c:v>395.6</c:v>
                </c:pt>
                <c:pt idx="236">
                  <c:v>395.7</c:v>
                </c:pt>
                <c:pt idx="237">
                  <c:v>395.2</c:v>
                </c:pt>
                <c:pt idx="238">
                  <c:v>395.3</c:v>
                </c:pt>
                <c:pt idx="239">
                  <c:v>395.5</c:v>
                </c:pt>
                <c:pt idx="240">
                  <c:v>395.1</c:v>
                </c:pt>
                <c:pt idx="241">
                  <c:v>394.1</c:v>
                </c:pt>
                <c:pt idx="242">
                  <c:v>394.3</c:v>
                </c:pt>
                <c:pt idx="243">
                  <c:v>394.5</c:v>
                </c:pt>
                <c:pt idx="244">
                  <c:v>394.3</c:v>
                </c:pt>
                <c:pt idx="245">
                  <c:v>393.7</c:v>
                </c:pt>
                <c:pt idx="246">
                  <c:v>394</c:v>
                </c:pt>
                <c:pt idx="247">
                  <c:v>394.1</c:v>
                </c:pt>
                <c:pt idx="248">
                  <c:v>393.8</c:v>
                </c:pt>
                <c:pt idx="249">
                  <c:v>394.5</c:v>
                </c:pt>
                <c:pt idx="250">
                  <c:v>393.6</c:v>
                </c:pt>
                <c:pt idx="251">
                  <c:v>393.3</c:v>
                </c:pt>
                <c:pt idx="252">
                  <c:v>393.4</c:v>
                </c:pt>
                <c:pt idx="253">
                  <c:v>393.6</c:v>
                </c:pt>
                <c:pt idx="254">
                  <c:v>394.7</c:v>
                </c:pt>
                <c:pt idx="255">
                  <c:v>394.5</c:v>
                </c:pt>
                <c:pt idx="256">
                  <c:v>394.8</c:v>
                </c:pt>
                <c:pt idx="257">
                  <c:v>394.9</c:v>
                </c:pt>
                <c:pt idx="258">
                  <c:v>395.1</c:v>
                </c:pt>
                <c:pt idx="259">
                  <c:v>396</c:v>
                </c:pt>
                <c:pt idx="260">
                  <c:v>396.3</c:v>
                </c:pt>
                <c:pt idx="261">
                  <c:v>396.6</c:v>
                </c:pt>
                <c:pt idx="262">
                  <c:v>396.8</c:v>
                </c:pt>
                <c:pt idx="263">
                  <c:v>396.8</c:v>
                </c:pt>
                <c:pt idx="264">
                  <c:v>396.4</c:v>
                </c:pt>
                <c:pt idx="265">
                  <c:v>396.4</c:v>
                </c:pt>
                <c:pt idx="266">
                  <c:v>396.3</c:v>
                </c:pt>
                <c:pt idx="267">
                  <c:v>396.7</c:v>
                </c:pt>
                <c:pt idx="268">
                  <c:v>396.4</c:v>
                </c:pt>
                <c:pt idx="269">
                  <c:v>396</c:v>
                </c:pt>
                <c:pt idx="270">
                  <c:v>395.7</c:v>
                </c:pt>
                <c:pt idx="271">
                  <c:v>396</c:v>
                </c:pt>
                <c:pt idx="272">
                  <c:v>395.9</c:v>
                </c:pt>
                <c:pt idx="273">
                  <c:v>395.7</c:v>
                </c:pt>
                <c:pt idx="274">
                  <c:v>395.7</c:v>
                </c:pt>
                <c:pt idx="275">
                  <c:v>396</c:v>
                </c:pt>
                <c:pt idx="276">
                  <c:v>396.5</c:v>
                </c:pt>
                <c:pt idx="277">
                  <c:v>396.6</c:v>
                </c:pt>
                <c:pt idx="278">
                  <c:v>395.9</c:v>
                </c:pt>
                <c:pt idx="279">
                  <c:v>395.9</c:v>
                </c:pt>
                <c:pt idx="280">
                  <c:v>395.9</c:v>
                </c:pt>
                <c:pt idx="281">
                  <c:v>395.2</c:v>
                </c:pt>
                <c:pt idx="282">
                  <c:v>394.7</c:v>
                </c:pt>
                <c:pt idx="283">
                  <c:v>394.1</c:v>
                </c:pt>
                <c:pt idx="284">
                  <c:v>393.5</c:v>
                </c:pt>
                <c:pt idx="285">
                  <c:v>393.5</c:v>
                </c:pt>
                <c:pt idx="286">
                  <c:v>392.9</c:v>
                </c:pt>
                <c:pt idx="287">
                  <c:v>392.4</c:v>
                </c:pt>
                <c:pt idx="288">
                  <c:v>391.7</c:v>
                </c:pt>
                <c:pt idx="289">
                  <c:v>390.5</c:v>
                </c:pt>
                <c:pt idx="290">
                  <c:v>390.1</c:v>
                </c:pt>
                <c:pt idx="291">
                  <c:v>389.4</c:v>
                </c:pt>
                <c:pt idx="292">
                  <c:v>389.1</c:v>
                </c:pt>
                <c:pt idx="293">
                  <c:v>389.3</c:v>
                </c:pt>
                <c:pt idx="294">
                  <c:v>389</c:v>
                </c:pt>
                <c:pt idx="295">
                  <c:v>389</c:v>
                </c:pt>
                <c:pt idx="296">
                  <c:v>388.2</c:v>
                </c:pt>
                <c:pt idx="297">
                  <c:v>388.5</c:v>
                </c:pt>
                <c:pt idx="298">
                  <c:v>388.6</c:v>
                </c:pt>
                <c:pt idx="299">
                  <c:v>388.5</c:v>
                </c:pt>
                <c:pt idx="300">
                  <c:v>388.2</c:v>
                </c:pt>
                <c:pt idx="301">
                  <c:v>388.4</c:v>
                </c:pt>
                <c:pt idx="302">
                  <c:v>388.8</c:v>
                </c:pt>
                <c:pt idx="303">
                  <c:v>388.4</c:v>
                </c:pt>
                <c:pt idx="304">
                  <c:v>388.6</c:v>
                </c:pt>
                <c:pt idx="305">
                  <c:v>388.3</c:v>
                </c:pt>
                <c:pt idx="306">
                  <c:v>388.5</c:v>
                </c:pt>
                <c:pt idx="307">
                  <c:v>388.4</c:v>
                </c:pt>
                <c:pt idx="308">
                  <c:v>388.2</c:v>
                </c:pt>
                <c:pt idx="309">
                  <c:v>388.3</c:v>
                </c:pt>
                <c:pt idx="310">
                  <c:v>388.1</c:v>
                </c:pt>
                <c:pt idx="311">
                  <c:v>388.5</c:v>
                </c:pt>
                <c:pt idx="312">
                  <c:v>388.3</c:v>
                </c:pt>
                <c:pt idx="313">
                  <c:v>388.2</c:v>
                </c:pt>
                <c:pt idx="314">
                  <c:v>388.3</c:v>
                </c:pt>
                <c:pt idx="315">
                  <c:v>388.5</c:v>
                </c:pt>
                <c:pt idx="316">
                  <c:v>388.5</c:v>
                </c:pt>
                <c:pt idx="317">
                  <c:v>388.2</c:v>
                </c:pt>
                <c:pt idx="318">
                  <c:v>388.3</c:v>
                </c:pt>
                <c:pt idx="319">
                  <c:v>388.2</c:v>
                </c:pt>
                <c:pt idx="320">
                  <c:v>388.4</c:v>
                </c:pt>
                <c:pt idx="321">
                  <c:v>388.2</c:v>
                </c:pt>
                <c:pt idx="322">
                  <c:v>388.2</c:v>
                </c:pt>
                <c:pt idx="323">
                  <c:v>388.2</c:v>
                </c:pt>
                <c:pt idx="324">
                  <c:v>388</c:v>
                </c:pt>
                <c:pt idx="325">
                  <c:v>388.2</c:v>
                </c:pt>
                <c:pt idx="326">
                  <c:v>387.9</c:v>
                </c:pt>
                <c:pt idx="327">
                  <c:v>387.8</c:v>
                </c:pt>
                <c:pt idx="328">
                  <c:v>387.7</c:v>
                </c:pt>
                <c:pt idx="329">
                  <c:v>387.2</c:v>
                </c:pt>
                <c:pt idx="330">
                  <c:v>387.5</c:v>
                </c:pt>
                <c:pt idx="331">
                  <c:v>386.2</c:v>
                </c:pt>
                <c:pt idx="332">
                  <c:v>387.3</c:v>
                </c:pt>
                <c:pt idx="333">
                  <c:v>386.4</c:v>
                </c:pt>
                <c:pt idx="334">
                  <c:v>386.6</c:v>
                </c:pt>
                <c:pt idx="335">
                  <c:v>386.9</c:v>
                </c:pt>
                <c:pt idx="336">
                  <c:v>387</c:v>
                </c:pt>
                <c:pt idx="337">
                  <c:v>387.3</c:v>
                </c:pt>
                <c:pt idx="338">
                  <c:v>386.4</c:v>
                </c:pt>
                <c:pt idx="339">
                  <c:v>386.4</c:v>
                </c:pt>
                <c:pt idx="340">
                  <c:v>386.4</c:v>
                </c:pt>
                <c:pt idx="341">
                  <c:v>386.3</c:v>
                </c:pt>
                <c:pt idx="342">
                  <c:v>386.4</c:v>
                </c:pt>
                <c:pt idx="343">
                  <c:v>387.2</c:v>
                </c:pt>
                <c:pt idx="344">
                  <c:v>386.4</c:v>
                </c:pt>
                <c:pt idx="345">
                  <c:v>386.3</c:v>
                </c:pt>
                <c:pt idx="346">
                  <c:v>387</c:v>
                </c:pt>
                <c:pt idx="347">
                  <c:v>386.4</c:v>
                </c:pt>
                <c:pt idx="348">
                  <c:v>386.9</c:v>
                </c:pt>
                <c:pt idx="349">
                  <c:v>386.3</c:v>
                </c:pt>
                <c:pt idx="350">
                  <c:v>385.9</c:v>
                </c:pt>
                <c:pt idx="351">
                  <c:v>386.4</c:v>
                </c:pt>
                <c:pt idx="352">
                  <c:v>386.5</c:v>
                </c:pt>
                <c:pt idx="353">
                  <c:v>386.2</c:v>
                </c:pt>
                <c:pt idx="354">
                  <c:v>386.5</c:v>
                </c:pt>
                <c:pt idx="355">
                  <c:v>386.6</c:v>
                </c:pt>
                <c:pt idx="356">
                  <c:v>387</c:v>
                </c:pt>
                <c:pt idx="357">
                  <c:v>387.2</c:v>
                </c:pt>
                <c:pt idx="358">
                  <c:v>387.3</c:v>
                </c:pt>
                <c:pt idx="359">
                  <c:v>387</c:v>
                </c:pt>
                <c:pt idx="360">
                  <c:v>386.8</c:v>
                </c:pt>
                <c:pt idx="361">
                  <c:v>387</c:v>
                </c:pt>
                <c:pt idx="362">
                  <c:v>386.2</c:v>
                </c:pt>
                <c:pt idx="363">
                  <c:v>386.4</c:v>
                </c:pt>
                <c:pt idx="364">
                  <c:v>387.2</c:v>
                </c:pt>
                <c:pt idx="365">
                  <c:v>386.6</c:v>
                </c:pt>
                <c:pt idx="366">
                  <c:v>386.5</c:v>
                </c:pt>
                <c:pt idx="367">
                  <c:v>386.5</c:v>
                </c:pt>
                <c:pt idx="368">
                  <c:v>386.3</c:v>
                </c:pt>
                <c:pt idx="369">
                  <c:v>387.1</c:v>
                </c:pt>
                <c:pt idx="370">
                  <c:v>386.2</c:v>
                </c:pt>
                <c:pt idx="371">
                  <c:v>386.1</c:v>
                </c:pt>
                <c:pt idx="372">
                  <c:v>387.1</c:v>
                </c:pt>
                <c:pt idx="373">
                  <c:v>386.6</c:v>
                </c:pt>
                <c:pt idx="374">
                  <c:v>386.7</c:v>
                </c:pt>
                <c:pt idx="375">
                  <c:v>386.5</c:v>
                </c:pt>
                <c:pt idx="376">
                  <c:v>386.3</c:v>
                </c:pt>
                <c:pt idx="377">
                  <c:v>386.1</c:v>
                </c:pt>
                <c:pt idx="378">
                  <c:v>387</c:v>
                </c:pt>
                <c:pt idx="379">
                  <c:v>386.3</c:v>
                </c:pt>
                <c:pt idx="380">
                  <c:v>386.3</c:v>
                </c:pt>
                <c:pt idx="381">
                  <c:v>386.2</c:v>
                </c:pt>
                <c:pt idx="382">
                  <c:v>387.1</c:v>
                </c:pt>
                <c:pt idx="383">
                  <c:v>387.2</c:v>
                </c:pt>
                <c:pt idx="384">
                  <c:v>386.3</c:v>
                </c:pt>
                <c:pt idx="385">
                  <c:v>387.1</c:v>
                </c:pt>
                <c:pt idx="386">
                  <c:v>386</c:v>
                </c:pt>
                <c:pt idx="387">
                  <c:v>386.1</c:v>
                </c:pt>
                <c:pt idx="388">
                  <c:v>386.3</c:v>
                </c:pt>
                <c:pt idx="389">
                  <c:v>387.3</c:v>
                </c:pt>
                <c:pt idx="390">
                  <c:v>386.3</c:v>
                </c:pt>
                <c:pt idx="391">
                  <c:v>386.5</c:v>
                </c:pt>
                <c:pt idx="392">
                  <c:v>387.1</c:v>
                </c:pt>
                <c:pt idx="393">
                  <c:v>386.7</c:v>
                </c:pt>
                <c:pt idx="394">
                  <c:v>386.4</c:v>
                </c:pt>
                <c:pt idx="395">
                  <c:v>386.4</c:v>
                </c:pt>
                <c:pt idx="396">
                  <c:v>386.2</c:v>
                </c:pt>
                <c:pt idx="397">
                  <c:v>386.1</c:v>
                </c:pt>
                <c:pt idx="398">
                  <c:v>386.2</c:v>
                </c:pt>
                <c:pt idx="399">
                  <c:v>386.9</c:v>
                </c:pt>
                <c:pt idx="400">
                  <c:v>386.2</c:v>
                </c:pt>
                <c:pt idx="401">
                  <c:v>386.3</c:v>
                </c:pt>
                <c:pt idx="402">
                  <c:v>386.1</c:v>
                </c:pt>
                <c:pt idx="403">
                  <c:v>386.5</c:v>
                </c:pt>
                <c:pt idx="404">
                  <c:v>386.1</c:v>
                </c:pt>
                <c:pt idx="405">
                  <c:v>386.1</c:v>
                </c:pt>
                <c:pt idx="406">
                  <c:v>386</c:v>
                </c:pt>
                <c:pt idx="407">
                  <c:v>386.6</c:v>
                </c:pt>
                <c:pt idx="408">
                  <c:v>386.7</c:v>
                </c:pt>
                <c:pt idx="409">
                  <c:v>386</c:v>
                </c:pt>
                <c:pt idx="410">
                  <c:v>386.2</c:v>
                </c:pt>
                <c:pt idx="411">
                  <c:v>386.13</c:v>
                </c:pt>
                <c:pt idx="412">
                  <c:v>385.88</c:v>
                </c:pt>
                <c:pt idx="413">
                  <c:v>385.79</c:v>
                </c:pt>
                <c:pt idx="414">
                  <c:v>386.8</c:v>
                </c:pt>
                <c:pt idx="415">
                  <c:v>385.96</c:v>
                </c:pt>
                <c:pt idx="416">
                  <c:v>385.98</c:v>
                </c:pt>
                <c:pt idx="417">
                  <c:v>385.99</c:v>
                </c:pt>
                <c:pt idx="418">
                  <c:v>386.15</c:v>
                </c:pt>
                <c:pt idx="419">
                  <c:v>385.98</c:v>
                </c:pt>
                <c:pt idx="420">
                  <c:v>385.78</c:v>
                </c:pt>
                <c:pt idx="421">
                  <c:v>385.9</c:v>
                </c:pt>
                <c:pt idx="422">
                  <c:v>385.79</c:v>
                </c:pt>
                <c:pt idx="423">
                  <c:v>385.81</c:v>
                </c:pt>
                <c:pt idx="424">
                  <c:v>385.83</c:v>
                </c:pt>
                <c:pt idx="425">
                  <c:v>385.68</c:v>
                </c:pt>
                <c:pt idx="426">
                  <c:v>385.66</c:v>
                </c:pt>
                <c:pt idx="427">
                  <c:v>386.1</c:v>
                </c:pt>
                <c:pt idx="428">
                  <c:v>385.84</c:v>
                </c:pt>
                <c:pt idx="429">
                  <c:v>386.23</c:v>
                </c:pt>
                <c:pt idx="430">
                  <c:v>386.04</c:v>
                </c:pt>
                <c:pt idx="431">
                  <c:v>386.35</c:v>
                </c:pt>
                <c:pt idx="432">
                  <c:v>385.81</c:v>
                </c:pt>
                <c:pt idx="433">
                  <c:v>386.14</c:v>
                </c:pt>
                <c:pt idx="434">
                  <c:v>386.35</c:v>
                </c:pt>
                <c:pt idx="435">
                  <c:v>387.24</c:v>
                </c:pt>
                <c:pt idx="436">
                  <c:v>387.5</c:v>
                </c:pt>
                <c:pt idx="437">
                  <c:v>387.71</c:v>
                </c:pt>
                <c:pt idx="438">
                  <c:v>388.59</c:v>
                </c:pt>
                <c:pt idx="439">
                  <c:v>390.88</c:v>
                </c:pt>
                <c:pt idx="440">
                  <c:v>393.4</c:v>
                </c:pt>
                <c:pt idx="441">
                  <c:v>402.21</c:v>
                </c:pt>
                <c:pt idx="442">
                  <c:v>413.45</c:v>
                </c:pt>
                <c:pt idx="443">
                  <c:v>429.14</c:v>
                </c:pt>
                <c:pt idx="444">
                  <c:v>418.52</c:v>
                </c:pt>
                <c:pt idx="445">
                  <c:v>410.12</c:v>
                </c:pt>
                <c:pt idx="446">
                  <c:v>404.1</c:v>
                </c:pt>
                <c:pt idx="447">
                  <c:v>397.52</c:v>
                </c:pt>
                <c:pt idx="448">
                  <c:v>395.22</c:v>
                </c:pt>
                <c:pt idx="449">
                  <c:v>397.71</c:v>
                </c:pt>
                <c:pt idx="450">
                  <c:v>402.21</c:v>
                </c:pt>
                <c:pt idx="451">
                  <c:v>401.22</c:v>
                </c:pt>
                <c:pt idx="452">
                  <c:v>401.63</c:v>
                </c:pt>
                <c:pt idx="453">
                  <c:v>401.67</c:v>
                </c:pt>
                <c:pt idx="454">
                  <c:v>401.82</c:v>
                </c:pt>
                <c:pt idx="455">
                  <c:v>401.46</c:v>
                </c:pt>
                <c:pt idx="456">
                  <c:v>402.21</c:v>
                </c:pt>
                <c:pt idx="457">
                  <c:v>402.36</c:v>
                </c:pt>
                <c:pt idx="458">
                  <c:v>402.4</c:v>
                </c:pt>
                <c:pt idx="459">
                  <c:v>402.48</c:v>
                </c:pt>
                <c:pt idx="460">
                  <c:v>402.55</c:v>
                </c:pt>
                <c:pt idx="461">
                  <c:v>402.26</c:v>
                </c:pt>
                <c:pt idx="462">
                  <c:v>403</c:v>
                </c:pt>
                <c:pt idx="463">
                  <c:v>402.39</c:v>
                </c:pt>
                <c:pt idx="464">
                  <c:v>402.37</c:v>
                </c:pt>
                <c:pt idx="465">
                  <c:v>402.22</c:v>
                </c:pt>
                <c:pt idx="466">
                  <c:v>402.34</c:v>
                </c:pt>
                <c:pt idx="467">
                  <c:v>402.66</c:v>
                </c:pt>
                <c:pt idx="468">
                  <c:v>402.51</c:v>
                </c:pt>
                <c:pt idx="469">
                  <c:v>402.68</c:v>
                </c:pt>
                <c:pt idx="470">
                  <c:v>402.59</c:v>
                </c:pt>
                <c:pt idx="471">
                  <c:v>402.99</c:v>
                </c:pt>
                <c:pt idx="472">
                  <c:v>403.19</c:v>
                </c:pt>
                <c:pt idx="473">
                  <c:v>402.92</c:v>
                </c:pt>
                <c:pt idx="474">
                  <c:v>402.72</c:v>
                </c:pt>
                <c:pt idx="475">
                  <c:v>402.41</c:v>
                </c:pt>
                <c:pt idx="476">
                  <c:v>402.2</c:v>
                </c:pt>
                <c:pt idx="477">
                  <c:v>402.56</c:v>
                </c:pt>
                <c:pt idx="478">
                  <c:v>402.41</c:v>
                </c:pt>
                <c:pt idx="479">
                  <c:v>402.25</c:v>
                </c:pt>
                <c:pt idx="480">
                  <c:v>402.18</c:v>
                </c:pt>
                <c:pt idx="481">
                  <c:v>402.31</c:v>
                </c:pt>
                <c:pt idx="482">
                  <c:v>402.29</c:v>
                </c:pt>
                <c:pt idx="483">
                  <c:v>402.5</c:v>
                </c:pt>
                <c:pt idx="484">
                  <c:v>402.65</c:v>
                </c:pt>
                <c:pt idx="485">
                  <c:v>402.88</c:v>
                </c:pt>
                <c:pt idx="486">
                  <c:v>403.05</c:v>
                </c:pt>
                <c:pt idx="487">
                  <c:v>402.95</c:v>
                </c:pt>
                <c:pt idx="488">
                  <c:v>403.1</c:v>
                </c:pt>
                <c:pt idx="489">
                  <c:v>403.43</c:v>
                </c:pt>
                <c:pt idx="490">
                  <c:v>403.24</c:v>
                </c:pt>
                <c:pt idx="491">
                  <c:v>403.54</c:v>
                </c:pt>
                <c:pt idx="492">
                  <c:v>403.59</c:v>
                </c:pt>
                <c:pt idx="493">
                  <c:v>404.12</c:v>
                </c:pt>
                <c:pt idx="494">
                  <c:v>404.58</c:v>
                </c:pt>
                <c:pt idx="495">
                  <c:v>405.3</c:v>
                </c:pt>
                <c:pt idx="496">
                  <c:v>405.95</c:v>
                </c:pt>
                <c:pt idx="497">
                  <c:v>405.81</c:v>
                </c:pt>
                <c:pt idx="498">
                  <c:v>405.54</c:v>
                </c:pt>
                <c:pt idx="499">
                  <c:v>405.62</c:v>
                </c:pt>
                <c:pt idx="500">
                  <c:v>405.62</c:v>
                </c:pt>
                <c:pt idx="501">
                  <c:v>405.33</c:v>
                </c:pt>
                <c:pt idx="502">
                  <c:v>405.2</c:v>
                </c:pt>
                <c:pt idx="503">
                  <c:v>405.18</c:v>
                </c:pt>
                <c:pt idx="504">
                  <c:v>405.15</c:v>
                </c:pt>
                <c:pt idx="505">
                  <c:v>404.79</c:v>
                </c:pt>
                <c:pt idx="506">
                  <c:v>405.28</c:v>
                </c:pt>
                <c:pt idx="507">
                  <c:v>405.42</c:v>
                </c:pt>
                <c:pt idx="508">
                  <c:v>405.22</c:v>
                </c:pt>
                <c:pt idx="509">
                  <c:v>405.23</c:v>
                </c:pt>
                <c:pt idx="510">
                  <c:v>405.61</c:v>
                </c:pt>
                <c:pt idx="511">
                  <c:v>405.48</c:v>
                </c:pt>
                <c:pt idx="512">
                  <c:v>405.01</c:v>
                </c:pt>
                <c:pt idx="513">
                  <c:v>405.35</c:v>
                </c:pt>
                <c:pt idx="514">
                  <c:v>405.49</c:v>
                </c:pt>
                <c:pt idx="515">
                  <c:v>405.61</c:v>
                </c:pt>
                <c:pt idx="516">
                  <c:v>405.49</c:v>
                </c:pt>
                <c:pt idx="517">
                  <c:v>405.25</c:v>
                </c:pt>
                <c:pt idx="518">
                  <c:v>405.42</c:v>
                </c:pt>
                <c:pt idx="519">
                  <c:v>405.15</c:v>
                </c:pt>
                <c:pt idx="520">
                  <c:v>405.12</c:v>
                </c:pt>
                <c:pt idx="521">
                  <c:v>404.76</c:v>
                </c:pt>
                <c:pt idx="522">
                  <c:v>404.21</c:v>
                </c:pt>
                <c:pt idx="523">
                  <c:v>403.61</c:v>
                </c:pt>
                <c:pt idx="524">
                  <c:v>403.81</c:v>
                </c:pt>
                <c:pt idx="525">
                  <c:v>403.96</c:v>
                </c:pt>
                <c:pt idx="526">
                  <c:v>403.7</c:v>
                </c:pt>
                <c:pt idx="527">
                  <c:v>403.88</c:v>
                </c:pt>
                <c:pt idx="528">
                  <c:v>404</c:v>
                </c:pt>
                <c:pt idx="529">
                  <c:v>404.03</c:v>
                </c:pt>
                <c:pt idx="530">
                  <c:v>404.24</c:v>
                </c:pt>
                <c:pt idx="531">
                  <c:v>404.26</c:v>
                </c:pt>
                <c:pt idx="532">
                  <c:v>404.47</c:v>
                </c:pt>
                <c:pt idx="533">
                  <c:v>404.55</c:v>
                </c:pt>
                <c:pt idx="534">
                  <c:v>404.53</c:v>
                </c:pt>
                <c:pt idx="535">
                  <c:v>404.23</c:v>
                </c:pt>
                <c:pt idx="536">
                  <c:v>403.57</c:v>
                </c:pt>
                <c:pt idx="537">
                  <c:v>404.25</c:v>
                </c:pt>
                <c:pt idx="538">
                  <c:v>404.42</c:v>
                </c:pt>
                <c:pt idx="539">
                  <c:v>404.37</c:v>
                </c:pt>
                <c:pt idx="540">
                  <c:v>404.03</c:v>
                </c:pt>
                <c:pt idx="541">
                  <c:v>404.24</c:v>
                </c:pt>
                <c:pt idx="542">
                  <c:v>404.26</c:v>
                </c:pt>
                <c:pt idx="543">
                  <c:v>404.47</c:v>
                </c:pt>
                <c:pt idx="544">
                  <c:v>404.55</c:v>
                </c:pt>
                <c:pt idx="545">
                  <c:v>404.53</c:v>
                </c:pt>
                <c:pt idx="546">
                  <c:v>404.23</c:v>
                </c:pt>
                <c:pt idx="547">
                  <c:v>403.57</c:v>
                </c:pt>
                <c:pt idx="548">
                  <c:v>404.25</c:v>
                </c:pt>
                <c:pt idx="549">
                  <c:v>404.42</c:v>
                </c:pt>
                <c:pt idx="550">
                  <c:v>404.37</c:v>
                </c:pt>
                <c:pt idx="551">
                  <c:v>404.47</c:v>
                </c:pt>
                <c:pt idx="552">
                  <c:v>404.34</c:v>
                </c:pt>
                <c:pt idx="553">
                  <c:v>404.36</c:v>
                </c:pt>
                <c:pt idx="554">
                  <c:v>404.35</c:v>
                </c:pt>
                <c:pt idx="555">
                  <c:v>404.42</c:v>
                </c:pt>
                <c:pt idx="556">
                  <c:v>404.41</c:v>
                </c:pt>
                <c:pt idx="557">
                  <c:v>404.32</c:v>
                </c:pt>
                <c:pt idx="558">
                  <c:v>404.16</c:v>
                </c:pt>
                <c:pt idx="559">
                  <c:v>403.98</c:v>
                </c:pt>
                <c:pt idx="560">
                  <c:v>404.14</c:v>
                </c:pt>
                <c:pt idx="561">
                  <c:v>404.03</c:v>
                </c:pt>
                <c:pt idx="562">
                  <c:v>403.94</c:v>
                </c:pt>
                <c:pt idx="563">
                  <c:v>403.71</c:v>
                </c:pt>
                <c:pt idx="564">
                  <c:v>403.58</c:v>
                </c:pt>
                <c:pt idx="565">
                  <c:v>403.38</c:v>
                </c:pt>
                <c:pt idx="566">
                  <c:v>402.9</c:v>
                </c:pt>
                <c:pt idx="567">
                  <c:v>402.65</c:v>
                </c:pt>
                <c:pt idx="568">
                  <c:v>402.63</c:v>
                </c:pt>
                <c:pt idx="569">
                  <c:v>401.96</c:v>
                </c:pt>
                <c:pt idx="570">
                  <c:v>401.27</c:v>
                </c:pt>
                <c:pt idx="571">
                  <c:v>399.77</c:v>
                </c:pt>
                <c:pt idx="572">
                  <c:v>398.48</c:v>
                </c:pt>
                <c:pt idx="573">
                  <c:v>397.76</c:v>
                </c:pt>
                <c:pt idx="574">
                  <c:v>396.05</c:v>
                </c:pt>
                <c:pt idx="575">
                  <c:v>395.68</c:v>
                </c:pt>
                <c:pt idx="576">
                  <c:v>394.71</c:v>
                </c:pt>
                <c:pt idx="577">
                  <c:v>394.46</c:v>
                </c:pt>
                <c:pt idx="578">
                  <c:v>393.28</c:v>
                </c:pt>
                <c:pt idx="579">
                  <c:v>391.97</c:v>
                </c:pt>
                <c:pt idx="580">
                  <c:v>390.99</c:v>
                </c:pt>
                <c:pt idx="581">
                  <c:v>389.72</c:v>
                </c:pt>
                <c:pt idx="582">
                  <c:v>388.59</c:v>
                </c:pt>
                <c:pt idx="583">
                  <c:v>388.47</c:v>
                </c:pt>
                <c:pt idx="584">
                  <c:v>389.04</c:v>
                </c:pt>
                <c:pt idx="585">
                  <c:v>389.61</c:v>
                </c:pt>
                <c:pt idx="586">
                  <c:v>390.37</c:v>
                </c:pt>
                <c:pt idx="587">
                  <c:v>391.46</c:v>
                </c:pt>
                <c:pt idx="588">
                  <c:v>393.84</c:v>
                </c:pt>
                <c:pt idx="589">
                  <c:v>395.76</c:v>
                </c:pt>
                <c:pt idx="590">
                  <c:v>395.24</c:v>
                </c:pt>
                <c:pt idx="591">
                  <c:v>395.1</c:v>
                </c:pt>
                <c:pt idx="592">
                  <c:v>394.07</c:v>
                </c:pt>
                <c:pt idx="593">
                  <c:v>392.6</c:v>
                </c:pt>
                <c:pt idx="594">
                  <c:v>391.44</c:v>
                </c:pt>
                <c:pt idx="595">
                  <c:v>390.04</c:v>
                </c:pt>
                <c:pt idx="596">
                  <c:v>388.6</c:v>
                </c:pt>
                <c:pt idx="597">
                  <c:v>388.08</c:v>
                </c:pt>
                <c:pt idx="598">
                  <c:v>387.81</c:v>
                </c:pt>
                <c:pt idx="599">
                  <c:v>388</c:v>
                </c:pt>
                <c:pt idx="600">
                  <c:v>387.63</c:v>
                </c:pt>
                <c:pt idx="601">
                  <c:v>387.32</c:v>
                </c:pt>
                <c:pt idx="602">
                  <c:v>387.92</c:v>
                </c:pt>
                <c:pt idx="603">
                  <c:v>387.73</c:v>
                </c:pt>
                <c:pt idx="604">
                  <c:v>388.01</c:v>
                </c:pt>
                <c:pt idx="605">
                  <c:v>388.01</c:v>
                </c:pt>
                <c:pt idx="606">
                  <c:v>387.64</c:v>
                </c:pt>
                <c:pt idx="607">
                  <c:v>387.69</c:v>
                </c:pt>
                <c:pt idx="608">
                  <c:v>387.52</c:v>
                </c:pt>
                <c:pt idx="609">
                  <c:v>388.09</c:v>
                </c:pt>
                <c:pt idx="610">
                  <c:v>387.6</c:v>
                </c:pt>
                <c:pt idx="611">
                  <c:v>387.97</c:v>
                </c:pt>
                <c:pt idx="612">
                  <c:v>388.24</c:v>
                </c:pt>
                <c:pt idx="613">
                  <c:v>388.37</c:v>
                </c:pt>
                <c:pt idx="614">
                  <c:v>387.58</c:v>
                </c:pt>
                <c:pt idx="615">
                  <c:v>387.77</c:v>
                </c:pt>
                <c:pt idx="616">
                  <c:v>388.03</c:v>
                </c:pt>
                <c:pt idx="617">
                  <c:v>387.5</c:v>
                </c:pt>
                <c:pt idx="618">
                  <c:v>388.32</c:v>
                </c:pt>
                <c:pt idx="619">
                  <c:v>387.38</c:v>
                </c:pt>
                <c:pt idx="620">
                  <c:v>387.52</c:v>
                </c:pt>
                <c:pt idx="621">
                  <c:v>387.34</c:v>
                </c:pt>
                <c:pt idx="622">
                  <c:v>388.17</c:v>
                </c:pt>
                <c:pt idx="623">
                  <c:v>387.65</c:v>
                </c:pt>
                <c:pt idx="624">
                  <c:v>387.71</c:v>
                </c:pt>
                <c:pt idx="625">
                  <c:v>387.54</c:v>
                </c:pt>
                <c:pt idx="626">
                  <c:v>387.58</c:v>
                </c:pt>
                <c:pt idx="627">
                  <c:v>387.61</c:v>
                </c:pt>
                <c:pt idx="628">
                  <c:v>388.04</c:v>
                </c:pt>
                <c:pt idx="629">
                  <c:v>388.49</c:v>
                </c:pt>
                <c:pt idx="630">
                  <c:v>388.78</c:v>
                </c:pt>
                <c:pt idx="631">
                  <c:v>388.73</c:v>
                </c:pt>
                <c:pt idx="632">
                  <c:v>388.58</c:v>
                </c:pt>
                <c:pt idx="633">
                  <c:v>388.16</c:v>
                </c:pt>
                <c:pt idx="634">
                  <c:v>388.52</c:v>
                </c:pt>
                <c:pt idx="635">
                  <c:v>388.05</c:v>
                </c:pt>
                <c:pt idx="636">
                  <c:v>388.2</c:v>
                </c:pt>
                <c:pt idx="637">
                  <c:v>388.33</c:v>
                </c:pt>
                <c:pt idx="638">
                  <c:v>388.12</c:v>
                </c:pt>
                <c:pt idx="639">
                  <c:v>388.16</c:v>
                </c:pt>
                <c:pt idx="640">
                  <c:v>388.06</c:v>
                </c:pt>
                <c:pt idx="641">
                  <c:v>388.16</c:v>
                </c:pt>
                <c:pt idx="642">
                  <c:v>388.24</c:v>
                </c:pt>
                <c:pt idx="643">
                  <c:v>387.97</c:v>
                </c:pt>
                <c:pt idx="644">
                  <c:v>387.88</c:v>
                </c:pt>
                <c:pt idx="645">
                  <c:v>388.01</c:v>
                </c:pt>
                <c:pt idx="646">
                  <c:v>387.89</c:v>
                </c:pt>
                <c:pt idx="647">
                  <c:v>388.45</c:v>
                </c:pt>
                <c:pt idx="648">
                  <c:v>388</c:v>
                </c:pt>
                <c:pt idx="649">
                  <c:v>387.81</c:v>
                </c:pt>
                <c:pt idx="650">
                  <c:v>387.97</c:v>
                </c:pt>
                <c:pt idx="651">
                  <c:v>388.23</c:v>
                </c:pt>
                <c:pt idx="652">
                  <c:v>387.99</c:v>
                </c:pt>
                <c:pt idx="653">
                  <c:v>388.37</c:v>
                </c:pt>
                <c:pt idx="654">
                  <c:v>387.75</c:v>
                </c:pt>
                <c:pt idx="655">
                  <c:v>387.91</c:v>
                </c:pt>
                <c:pt idx="656">
                  <c:v>388.39</c:v>
                </c:pt>
                <c:pt idx="657">
                  <c:v>387.89</c:v>
                </c:pt>
                <c:pt idx="658">
                  <c:v>388.4</c:v>
                </c:pt>
                <c:pt idx="659">
                  <c:v>387.65</c:v>
                </c:pt>
                <c:pt idx="660">
                  <c:v>388.38</c:v>
                </c:pt>
                <c:pt idx="661">
                  <c:v>388.1</c:v>
                </c:pt>
                <c:pt idx="662">
                  <c:v>387.83</c:v>
                </c:pt>
                <c:pt idx="663">
                  <c:v>387.85</c:v>
                </c:pt>
                <c:pt idx="664">
                  <c:v>387.78</c:v>
                </c:pt>
                <c:pt idx="665">
                  <c:v>388.21</c:v>
                </c:pt>
                <c:pt idx="666">
                  <c:v>387.73</c:v>
                </c:pt>
                <c:pt idx="667">
                  <c:v>388.49</c:v>
                </c:pt>
                <c:pt idx="668">
                  <c:v>388.22</c:v>
                </c:pt>
                <c:pt idx="669">
                  <c:v>388.26</c:v>
                </c:pt>
                <c:pt idx="670">
                  <c:v>388.62</c:v>
                </c:pt>
                <c:pt idx="671">
                  <c:v>388.42</c:v>
                </c:pt>
                <c:pt idx="672">
                  <c:v>388.26</c:v>
                </c:pt>
                <c:pt idx="673">
                  <c:v>388.12</c:v>
                </c:pt>
                <c:pt idx="674">
                  <c:v>388.16</c:v>
                </c:pt>
                <c:pt idx="675">
                  <c:v>388.1</c:v>
                </c:pt>
                <c:pt idx="676">
                  <c:v>388.36</c:v>
                </c:pt>
                <c:pt idx="677">
                  <c:v>388</c:v>
                </c:pt>
                <c:pt idx="678">
                  <c:v>388.04</c:v>
                </c:pt>
                <c:pt idx="679">
                  <c:v>388.11</c:v>
                </c:pt>
                <c:pt idx="680">
                  <c:v>387.82</c:v>
                </c:pt>
                <c:pt idx="681">
                  <c:v>387.91</c:v>
                </c:pt>
                <c:pt idx="682">
                  <c:v>387.85</c:v>
                </c:pt>
                <c:pt idx="683">
                  <c:v>387.53</c:v>
                </c:pt>
                <c:pt idx="684">
                  <c:v>387.64</c:v>
                </c:pt>
                <c:pt idx="685">
                  <c:v>387.38</c:v>
                </c:pt>
                <c:pt idx="686">
                  <c:v>387.63</c:v>
                </c:pt>
                <c:pt idx="687">
                  <c:v>387.3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DF9-A44C-8E75-FCE9AFBD20CD}"/>
            </c:ext>
          </c:extLst>
        </c:ser>
        <c:ser>
          <c:idx val="1"/>
          <c:order val="1"/>
          <c:tx>
            <c:strRef>
              <c:f>'Գծապատկեր 3.Դ.5'!$L$1</c:f>
              <c:strCache>
                <c:ptCount val="1"/>
                <c:pt idx="0">
                  <c:v>Եվրո/դրամ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3.Դ.5'!$J$2:$J$689</c:f>
              <c:numCache>
                <c:formatCode>m/d/yyyy</c:formatCode>
                <c:ptCount val="688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45327</c:v>
                </c:pt>
                <c:pt idx="541">
                  <c:v>45328</c:v>
                </c:pt>
                <c:pt idx="542">
                  <c:v>45329</c:v>
                </c:pt>
                <c:pt idx="543">
                  <c:v>45330</c:v>
                </c:pt>
                <c:pt idx="544">
                  <c:v>45331</c:v>
                </c:pt>
                <c:pt idx="545">
                  <c:v>45334</c:v>
                </c:pt>
                <c:pt idx="546">
                  <c:v>45335</c:v>
                </c:pt>
                <c:pt idx="547">
                  <c:v>45336</c:v>
                </c:pt>
                <c:pt idx="548">
                  <c:v>45337</c:v>
                </c:pt>
                <c:pt idx="549">
                  <c:v>45338</c:v>
                </c:pt>
                <c:pt idx="550">
                  <c:v>45341</c:v>
                </c:pt>
                <c:pt idx="551">
                  <c:v>45342</c:v>
                </c:pt>
                <c:pt idx="552">
                  <c:v>45343</c:v>
                </c:pt>
                <c:pt idx="553">
                  <c:v>45344</c:v>
                </c:pt>
                <c:pt idx="554">
                  <c:v>45345</c:v>
                </c:pt>
                <c:pt idx="555">
                  <c:v>45348</c:v>
                </c:pt>
                <c:pt idx="556">
                  <c:v>45349</c:v>
                </c:pt>
                <c:pt idx="557">
                  <c:v>45350</c:v>
                </c:pt>
                <c:pt idx="558">
                  <c:v>45351</c:v>
                </c:pt>
                <c:pt idx="559">
                  <c:v>45352</c:v>
                </c:pt>
                <c:pt idx="560">
                  <c:v>45355</c:v>
                </c:pt>
                <c:pt idx="561">
                  <c:v>45356</c:v>
                </c:pt>
                <c:pt idx="562">
                  <c:v>45357</c:v>
                </c:pt>
                <c:pt idx="563">
                  <c:v>45358</c:v>
                </c:pt>
                <c:pt idx="564">
                  <c:v>45362</c:v>
                </c:pt>
                <c:pt idx="565">
                  <c:v>45363</c:v>
                </c:pt>
                <c:pt idx="566">
                  <c:v>45364</c:v>
                </c:pt>
                <c:pt idx="567">
                  <c:v>45365</c:v>
                </c:pt>
                <c:pt idx="568">
                  <c:v>45366</c:v>
                </c:pt>
                <c:pt idx="569">
                  <c:v>45369</c:v>
                </c:pt>
                <c:pt idx="570">
                  <c:v>45370</c:v>
                </c:pt>
                <c:pt idx="571">
                  <c:v>45371</c:v>
                </c:pt>
                <c:pt idx="572">
                  <c:v>45372</c:v>
                </c:pt>
                <c:pt idx="573">
                  <c:v>45373</c:v>
                </c:pt>
                <c:pt idx="574">
                  <c:v>45376</c:v>
                </c:pt>
                <c:pt idx="575">
                  <c:v>45377</c:v>
                </c:pt>
                <c:pt idx="576">
                  <c:v>45378</c:v>
                </c:pt>
                <c:pt idx="577">
                  <c:v>45379</c:v>
                </c:pt>
                <c:pt idx="578">
                  <c:v>45380</c:v>
                </c:pt>
                <c:pt idx="579">
                  <c:v>45383</c:v>
                </c:pt>
                <c:pt idx="580">
                  <c:v>45384</c:v>
                </c:pt>
                <c:pt idx="581">
                  <c:v>45385</c:v>
                </c:pt>
                <c:pt idx="582">
                  <c:v>45386</c:v>
                </c:pt>
                <c:pt idx="583">
                  <c:v>45387</c:v>
                </c:pt>
                <c:pt idx="584">
                  <c:v>45390</c:v>
                </c:pt>
                <c:pt idx="585">
                  <c:v>45391</c:v>
                </c:pt>
                <c:pt idx="586">
                  <c:v>45392</c:v>
                </c:pt>
                <c:pt idx="587">
                  <c:v>45393</c:v>
                </c:pt>
                <c:pt idx="588">
                  <c:v>45394</c:v>
                </c:pt>
                <c:pt idx="589">
                  <c:v>45397</c:v>
                </c:pt>
                <c:pt idx="590">
                  <c:v>45398</c:v>
                </c:pt>
                <c:pt idx="591">
                  <c:v>45399</c:v>
                </c:pt>
                <c:pt idx="592">
                  <c:v>45400</c:v>
                </c:pt>
                <c:pt idx="593">
                  <c:v>45401</c:v>
                </c:pt>
                <c:pt idx="594">
                  <c:v>45404</c:v>
                </c:pt>
                <c:pt idx="595">
                  <c:v>45405</c:v>
                </c:pt>
                <c:pt idx="596">
                  <c:v>45407</c:v>
                </c:pt>
                <c:pt idx="597">
                  <c:v>45408</c:v>
                </c:pt>
                <c:pt idx="598">
                  <c:v>45411</c:v>
                </c:pt>
                <c:pt idx="599">
                  <c:v>45412</c:v>
                </c:pt>
                <c:pt idx="600">
                  <c:v>45414</c:v>
                </c:pt>
                <c:pt idx="601">
                  <c:v>45415</c:v>
                </c:pt>
                <c:pt idx="602">
                  <c:v>45418</c:v>
                </c:pt>
                <c:pt idx="603">
                  <c:v>45419</c:v>
                </c:pt>
                <c:pt idx="604">
                  <c:v>45420</c:v>
                </c:pt>
                <c:pt idx="605">
                  <c:v>45422</c:v>
                </c:pt>
                <c:pt idx="606">
                  <c:v>45425</c:v>
                </c:pt>
                <c:pt idx="607">
                  <c:v>45426</c:v>
                </c:pt>
                <c:pt idx="608">
                  <c:v>45427</c:v>
                </c:pt>
                <c:pt idx="609">
                  <c:v>45428</c:v>
                </c:pt>
                <c:pt idx="610">
                  <c:v>45429</c:v>
                </c:pt>
                <c:pt idx="611">
                  <c:v>45432</c:v>
                </c:pt>
                <c:pt idx="612">
                  <c:v>45433</c:v>
                </c:pt>
                <c:pt idx="613">
                  <c:v>45434</c:v>
                </c:pt>
                <c:pt idx="614">
                  <c:v>45435</c:v>
                </c:pt>
                <c:pt idx="615">
                  <c:v>45436</c:v>
                </c:pt>
                <c:pt idx="616">
                  <c:v>45439</c:v>
                </c:pt>
                <c:pt idx="617">
                  <c:v>45441</c:v>
                </c:pt>
                <c:pt idx="618">
                  <c:v>45442</c:v>
                </c:pt>
                <c:pt idx="619">
                  <c:v>45443</c:v>
                </c:pt>
                <c:pt idx="620">
                  <c:v>45446</c:v>
                </c:pt>
                <c:pt idx="621">
                  <c:v>45447</c:v>
                </c:pt>
                <c:pt idx="622">
                  <c:v>45448</c:v>
                </c:pt>
                <c:pt idx="623">
                  <c:v>45449</c:v>
                </c:pt>
                <c:pt idx="624">
                  <c:v>45450</c:v>
                </c:pt>
                <c:pt idx="625">
                  <c:v>45453</c:v>
                </c:pt>
                <c:pt idx="626">
                  <c:v>45454</c:v>
                </c:pt>
                <c:pt idx="627">
                  <c:v>45455</c:v>
                </c:pt>
                <c:pt idx="628">
                  <c:v>45456</c:v>
                </c:pt>
                <c:pt idx="629">
                  <c:v>45457</c:v>
                </c:pt>
                <c:pt idx="630">
                  <c:v>45460</c:v>
                </c:pt>
                <c:pt idx="631">
                  <c:v>45461</c:v>
                </c:pt>
                <c:pt idx="632">
                  <c:v>45462</c:v>
                </c:pt>
                <c:pt idx="633">
                  <c:v>45463</c:v>
                </c:pt>
                <c:pt idx="634">
                  <c:v>45464</c:v>
                </c:pt>
                <c:pt idx="635">
                  <c:v>45467</c:v>
                </c:pt>
                <c:pt idx="636">
                  <c:v>45468</c:v>
                </c:pt>
                <c:pt idx="637">
                  <c:v>45469</c:v>
                </c:pt>
                <c:pt idx="638">
                  <c:v>45470</c:v>
                </c:pt>
                <c:pt idx="639">
                  <c:v>45471</c:v>
                </c:pt>
                <c:pt idx="640">
                  <c:v>45474</c:v>
                </c:pt>
                <c:pt idx="641">
                  <c:v>45475</c:v>
                </c:pt>
                <c:pt idx="642">
                  <c:v>45476</c:v>
                </c:pt>
                <c:pt idx="643">
                  <c:v>45477</c:v>
                </c:pt>
                <c:pt idx="644">
                  <c:v>45481</c:v>
                </c:pt>
                <c:pt idx="645">
                  <c:v>45482</c:v>
                </c:pt>
                <c:pt idx="646">
                  <c:v>45483</c:v>
                </c:pt>
                <c:pt idx="647">
                  <c:v>45484</c:v>
                </c:pt>
                <c:pt idx="648">
                  <c:v>45485</c:v>
                </c:pt>
                <c:pt idx="649">
                  <c:v>45488</c:v>
                </c:pt>
                <c:pt idx="650">
                  <c:v>45489</c:v>
                </c:pt>
                <c:pt idx="651">
                  <c:v>45490</c:v>
                </c:pt>
                <c:pt idx="652">
                  <c:v>45491</c:v>
                </c:pt>
                <c:pt idx="653">
                  <c:v>45492</c:v>
                </c:pt>
                <c:pt idx="654">
                  <c:v>45495</c:v>
                </c:pt>
                <c:pt idx="655">
                  <c:v>45496</c:v>
                </c:pt>
                <c:pt idx="656">
                  <c:v>45497</c:v>
                </c:pt>
                <c:pt idx="657">
                  <c:v>45498</c:v>
                </c:pt>
                <c:pt idx="658">
                  <c:v>45499</c:v>
                </c:pt>
                <c:pt idx="659">
                  <c:v>45502</c:v>
                </c:pt>
                <c:pt idx="660">
                  <c:v>45503</c:v>
                </c:pt>
                <c:pt idx="661">
                  <c:v>45504</c:v>
                </c:pt>
                <c:pt idx="662">
                  <c:v>45505</c:v>
                </c:pt>
                <c:pt idx="663">
                  <c:v>45506</c:v>
                </c:pt>
                <c:pt idx="664">
                  <c:v>45509</c:v>
                </c:pt>
                <c:pt idx="665">
                  <c:v>45510</c:v>
                </c:pt>
                <c:pt idx="666">
                  <c:v>45511</c:v>
                </c:pt>
                <c:pt idx="667">
                  <c:v>45512</c:v>
                </c:pt>
                <c:pt idx="668">
                  <c:v>45513</c:v>
                </c:pt>
                <c:pt idx="669">
                  <c:v>45516</c:v>
                </c:pt>
                <c:pt idx="670">
                  <c:v>45517</c:v>
                </c:pt>
                <c:pt idx="671">
                  <c:v>45518</c:v>
                </c:pt>
                <c:pt idx="672">
                  <c:v>45519</c:v>
                </c:pt>
                <c:pt idx="673">
                  <c:v>45520</c:v>
                </c:pt>
                <c:pt idx="674">
                  <c:v>45523</c:v>
                </c:pt>
                <c:pt idx="675">
                  <c:v>45524</c:v>
                </c:pt>
                <c:pt idx="676">
                  <c:v>45525</c:v>
                </c:pt>
                <c:pt idx="677">
                  <c:v>45526</c:v>
                </c:pt>
                <c:pt idx="678">
                  <c:v>45527</c:v>
                </c:pt>
                <c:pt idx="679">
                  <c:v>45530</c:v>
                </c:pt>
                <c:pt idx="680">
                  <c:v>45531</c:v>
                </c:pt>
                <c:pt idx="681">
                  <c:v>45532</c:v>
                </c:pt>
                <c:pt idx="682">
                  <c:v>45533</c:v>
                </c:pt>
                <c:pt idx="683">
                  <c:v>45534</c:v>
                </c:pt>
                <c:pt idx="684">
                  <c:v>45537</c:v>
                </c:pt>
                <c:pt idx="685">
                  <c:v>45538</c:v>
                </c:pt>
                <c:pt idx="686">
                  <c:v>45539</c:v>
                </c:pt>
                <c:pt idx="687">
                  <c:v>45540</c:v>
                </c:pt>
              </c:numCache>
            </c:numRef>
          </c:cat>
          <c:val>
            <c:numRef>
              <c:f>'Գծապատկեր 3.Դ.5'!$L$2:$L$689</c:f>
              <c:numCache>
                <c:formatCode>General</c:formatCode>
                <c:ptCount val="688"/>
                <c:pt idx="0">
                  <c:v>546.79999999999995</c:v>
                </c:pt>
                <c:pt idx="1">
                  <c:v>544.9</c:v>
                </c:pt>
                <c:pt idx="2">
                  <c:v>545.5</c:v>
                </c:pt>
                <c:pt idx="3">
                  <c:v>546.29999999999995</c:v>
                </c:pt>
                <c:pt idx="4">
                  <c:v>546.9</c:v>
                </c:pt>
                <c:pt idx="5">
                  <c:v>546.6</c:v>
                </c:pt>
                <c:pt idx="6">
                  <c:v>547.20000000000005</c:v>
                </c:pt>
                <c:pt idx="7">
                  <c:v>551.5</c:v>
                </c:pt>
                <c:pt idx="8">
                  <c:v>550.9</c:v>
                </c:pt>
                <c:pt idx="9">
                  <c:v>550</c:v>
                </c:pt>
                <c:pt idx="10">
                  <c:v>548.70000000000005</c:v>
                </c:pt>
                <c:pt idx="11">
                  <c:v>546.1</c:v>
                </c:pt>
                <c:pt idx="12">
                  <c:v>546.5</c:v>
                </c:pt>
                <c:pt idx="13">
                  <c:v>546.70000000000005</c:v>
                </c:pt>
                <c:pt idx="14">
                  <c:v>545.5</c:v>
                </c:pt>
                <c:pt idx="15">
                  <c:v>544.29999999999995</c:v>
                </c:pt>
                <c:pt idx="16">
                  <c:v>544.5</c:v>
                </c:pt>
                <c:pt idx="17">
                  <c:v>540.20000000000005</c:v>
                </c:pt>
                <c:pt idx="18">
                  <c:v>539.6</c:v>
                </c:pt>
                <c:pt idx="19">
                  <c:v>544.29999999999995</c:v>
                </c:pt>
                <c:pt idx="20">
                  <c:v>545.29999999999995</c:v>
                </c:pt>
                <c:pt idx="21">
                  <c:v>544.29999999999995</c:v>
                </c:pt>
                <c:pt idx="22">
                  <c:v>552.20000000000005</c:v>
                </c:pt>
                <c:pt idx="23">
                  <c:v>549.70000000000005</c:v>
                </c:pt>
                <c:pt idx="24">
                  <c:v>547.79999999999995</c:v>
                </c:pt>
                <c:pt idx="25">
                  <c:v>547.4</c:v>
                </c:pt>
                <c:pt idx="26">
                  <c:v>548.20000000000005</c:v>
                </c:pt>
                <c:pt idx="27">
                  <c:v>545.29999999999995</c:v>
                </c:pt>
                <c:pt idx="28">
                  <c:v>541.6</c:v>
                </c:pt>
                <c:pt idx="29">
                  <c:v>543.79999999999995</c:v>
                </c:pt>
                <c:pt idx="30">
                  <c:v>545.1</c:v>
                </c:pt>
                <c:pt idx="31">
                  <c:v>543.4</c:v>
                </c:pt>
                <c:pt idx="32">
                  <c:v>544.6</c:v>
                </c:pt>
                <c:pt idx="33">
                  <c:v>543.79999999999995</c:v>
                </c:pt>
                <c:pt idx="34">
                  <c:v>541.70000000000005</c:v>
                </c:pt>
                <c:pt idx="35">
                  <c:v>543.5</c:v>
                </c:pt>
                <c:pt idx="36">
                  <c:v>537.6</c:v>
                </c:pt>
                <c:pt idx="37">
                  <c:v>539.1</c:v>
                </c:pt>
                <c:pt idx="38">
                  <c:v>541</c:v>
                </c:pt>
                <c:pt idx="39">
                  <c:v>542</c:v>
                </c:pt>
                <c:pt idx="40">
                  <c:v>543.20000000000005</c:v>
                </c:pt>
                <c:pt idx="41">
                  <c:v>550.4</c:v>
                </c:pt>
                <c:pt idx="42">
                  <c:v>553.5</c:v>
                </c:pt>
                <c:pt idx="43">
                  <c:v>552.79999999999995</c:v>
                </c:pt>
                <c:pt idx="44">
                  <c:v>561.5</c:v>
                </c:pt>
                <c:pt idx="45">
                  <c:v>569.4</c:v>
                </c:pt>
                <c:pt idx="46">
                  <c:v>569.1</c:v>
                </c:pt>
                <c:pt idx="47">
                  <c:v>564.6</c:v>
                </c:pt>
                <c:pt idx="48">
                  <c:v>558.5</c:v>
                </c:pt>
                <c:pt idx="49">
                  <c:v>548.9</c:v>
                </c:pt>
                <c:pt idx="50">
                  <c:v>541.9</c:v>
                </c:pt>
                <c:pt idx="51">
                  <c:v>539.29999999999995</c:v>
                </c:pt>
                <c:pt idx="52">
                  <c:v>539.79999999999995</c:v>
                </c:pt>
                <c:pt idx="53">
                  <c:v>537.9</c:v>
                </c:pt>
                <c:pt idx="54">
                  <c:v>538.20000000000005</c:v>
                </c:pt>
                <c:pt idx="55">
                  <c:v>538.20000000000005</c:v>
                </c:pt>
                <c:pt idx="56">
                  <c:v>540.1</c:v>
                </c:pt>
                <c:pt idx="57">
                  <c:v>538.9</c:v>
                </c:pt>
                <c:pt idx="58">
                  <c:v>541.6</c:v>
                </c:pt>
                <c:pt idx="59">
                  <c:v>542.70000000000005</c:v>
                </c:pt>
                <c:pt idx="60">
                  <c:v>539.20000000000005</c:v>
                </c:pt>
                <c:pt idx="61">
                  <c:v>536.29999999999995</c:v>
                </c:pt>
                <c:pt idx="62">
                  <c:v>531.6</c:v>
                </c:pt>
                <c:pt idx="63">
                  <c:v>528.29999999999995</c:v>
                </c:pt>
                <c:pt idx="64">
                  <c:v>523.20000000000005</c:v>
                </c:pt>
                <c:pt idx="65">
                  <c:v>519.5</c:v>
                </c:pt>
                <c:pt idx="66">
                  <c:v>517.79999999999995</c:v>
                </c:pt>
                <c:pt idx="67">
                  <c:v>518.20000000000005</c:v>
                </c:pt>
                <c:pt idx="68">
                  <c:v>514.20000000000005</c:v>
                </c:pt>
                <c:pt idx="69">
                  <c:v>511.5</c:v>
                </c:pt>
                <c:pt idx="70">
                  <c:v>514.20000000000005</c:v>
                </c:pt>
                <c:pt idx="71">
                  <c:v>509.5</c:v>
                </c:pt>
                <c:pt idx="72">
                  <c:v>509.1</c:v>
                </c:pt>
                <c:pt idx="73">
                  <c:v>508.1</c:v>
                </c:pt>
                <c:pt idx="74">
                  <c:v>509.3</c:v>
                </c:pt>
                <c:pt idx="75">
                  <c:v>509.8</c:v>
                </c:pt>
                <c:pt idx="76">
                  <c:v>505.4</c:v>
                </c:pt>
                <c:pt idx="77">
                  <c:v>500.5</c:v>
                </c:pt>
                <c:pt idx="78">
                  <c:v>495.1</c:v>
                </c:pt>
                <c:pt idx="79">
                  <c:v>487.9</c:v>
                </c:pt>
                <c:pt idx="80">
                  <c:v>479.3</c:v>
                </c:pt>
                <c:pt idx="81">
                  <c:v>478.9</c:v>
                </c:pt>
                <c:pt idx="82">
                  <c:v>473.3</c:v>
                </c:pt>
                <c:pt idx="83">
                  <c:v>473.5</c:v>
                </c:pt>
                <c:pt idx="84">
                  <c:v>478.6</c:v>
                </c:pt>
                <c:pt idx="85">
                  <c:v>492.3</c:v>
                </c:pt>
                <c:pt idx="86">
                  <c:v>502.1</c:v>
                </c:pt>
                <c:pt idx="87">
                  <c:v>498.8</c:v>
                </c:pt>
                <c:pt idx="88">
                  <c:v>492.2</c:v>
                </c:pt>
                <c:pt idx="89">
                  <c:v>480.2</c:v>
                </c:pt>
                <c:pt idx="90">
                  <c:v>473.7</c:v>
                </c:pt>
                <c:pt idx="91">
                  <c:v>474.8</c:v>
                </c:pt>
                <c:pt idx="92">
                  <c:v>478.3</c:v>
                </c:pt>
                <c:pt idx="93">
                  <c:v>481.2</c:v>
                </c:pt>
                <c:pt idx="94">
                  <c:v>484.1</c:v>
                </c:pt>
                <c:pt idx="95">
                  <c:v>485.7</c:v>
                </c:pt>
                <c:pt idx="96">
                  <c:v>486.6</c:v>
                </c:pt>
                <c:pt idx="97">
                  <c:v>484.7</c:v>
                </c:pt>
                <c:pt idx="98">
                  <c:v>480.8</c:v>
                </c:pt>
                <c:pt idx="99">
                  <c:v>479.2</c:v>
                </c:pt>
                <c:pt idx="100">
                  <c:v>479.5</c:v>
                </c:pt>
                <c:pt idx="101">
                  <c:v>484.4</c:v>
                </c:pt>
                <c:pt idx="102">
                  <c:v>478.9</c:v>
                </c:pt>
                <c:pt idx="103">
                  <c:v>477.6</c:v>
                </c:pt>
                <c:pt idx="104">
                  <c:v>474</c:v>
                </c:pt>
                <c:pt idx="105">
                  <c:v>472.6</c:v>
                </c:pt>
                <c:pt idx="106">
                  <c:v>469.4</c:v>
                </c:pt>
                <c:pt idx="107">
                  <c:v>463.1</c:v>
                </c:pt>
                <c:pt idx="108">
                  <c:v>461.6</c:v>
                </c:pt>
                <c:pt idx="109">
                  <c:v>457.5</c:v>
                </c:pt>
                <c:pt idx="110">
                  <c:v>446.9</c:v>
                </c:pt>
                <c:pt idx="111">
                  <c:v>438.2</c:v>
                </c:pt>
                <c:pt idx="112">
                  <c:v>437.9</c:v>
                </c:pt>
                <c:pt idx="113">
                  <c:v>444.8</c:v>
                </c:pt>
                <c:pt idx="114">
                  <c:v>444.7</c:v>
                </c:pt>
                <c:pt idx="115">
                  <c:v>447.3</c:v>
                </c:pt>
                <c:pt idx="116">
                  <c:v>443.5</c:v>
                </c:pt>
                <c:pt idx="117">
                  <c:v>440.1</c:v>
                </c:pt>
                <c:pt idx="118">
                  <c:v>434.1</c:v>
                </c:pt>
                <c:pt idx="119">
                  <c:v>431.5</c:v>
                </c:pt>
                <c:pt idx="120">
                  <c:v>430.5</c:v>
                </c:pt>
                <c:pt idx="121">
                  <c:v>433.5</c:v>
                </c:pt>
                <c:pt idx="122">
                  <c:v>432</c:v>
                </c:pt>
                <c:pt idx="123">
                  <c:v>429.8</c:v>
                </c:pt>
                <c:pt idx="124">
                  <c:v>423.5</c:v>
                </c:pt>
                <c:pt idx="125">
                  <c:v>426.4</c:v>
                </c:pt>
                <c:pt idx="126">
                  <c:v>425.9</c:v>
                </c:pt>
                <c:pt idx="127">
                  <c:v>416.3</c:v>
                </c:pt>
                <c:pt idx="128">
                  <c:v>417.2</c:v>
                </c:pt>
                <c:pt idx="129">
                  <c:v>416.5</c:v>
                </c:pt>
                <c:pt idx="130">
                  <c:v>415.6</c:v>
                </c:pt>
                <c:pt idx="131">
                  <c:v>411.9</c:v>
                </c:pt>
                <c:pt idx="132">
                  <c:v>414.2</c:v>
                </c:pt>
                <c:pt idx="133">
                  <c:v>413.2</c:v>
                </c:pt>
                <c:pt idx="134">
                  <c:v>415.9</c:v>
                </c:pt>
                <c:pt idx="135">
                  <c:v>421.5</c:v>
                </c:pt>
                <c:pt idx="136">
                  <c:v>425.9</c:v>
                </c:pt>
                <c:pt idx="137">
                  <c:v>423.7</c:v>
                </c:pt>
                <c:pt idx="138">
                  <c:v>422.8</c:v>
                </c:pt>
                <c:pt idx="139">
                  <c:v>420.1</c:v>
                </c:pt>
                <c:pt idx="140">
                  <c:v>420.9</c:v>
                </c:pt>
                <c:pt idx="141">
                  <c:v>415.6</c:v>
                </c:pt>
                <c:pt idx="142">
                  <c:v>414.2</c:v>
                </c:pt>
                <c:pt idx="143">
                  <c:v>412.1</c:v>
                </c:pt>
                <c:pt idx="144">
                  <c:v>417.5</c:v>
                </c:pt>
                <c:pt idx="145">
                  <c:v>417.8</c:v>
                </c:pt>
                <c:pt idx="146">
                  <c:v>416.2</c:v>
                </c:pt>
                <c:pt idx="147">
                  <c:v>414.1</c:v>
                </c:pt>
                <c:pt idx="148">
                  <c:v>413.7</c:v>
                </c:pt>
                <c:pt idx="149">
                  <c:v>415.6</c:v>
                </c:pt>
                <c:pt idx="150">
                  <c:v>414.4</c:v>
                </c:pt>
                <c:pt idx="151">
                  <c:v>415.5</c:v>
                </c:pt>
                <c:pt idx="152">
                  <c:v>415.5</c:v>
                </c:pt>
                <c:pt idx="153">
                  <c:v>419.8</c:v>
                </c:pt>
                <c:pt idx="154">
                  <c:v>417.6</c:v>
                </c:pt>
                <c:pt idx="155">
                  <c:v>414.3</c:v>
                </c:pt>
                <c:pt idx="156">
                  <c:v>411.4</c:v>
                </c:pt>
                <c:pt idx="157">
                  <c:v>412.9</c:v>
                </c:pt>
                <c:pt idx="158">
                  <c:v>412.8</c:v>
                </c:pt>
                <c:pt idx="159">
                  <c:v>407.5</c:v>
                </c:pt>
                <c:pt idx="160">
                  <c:v>406</c:v>
                </c:pt>
                <c:pt idx="161">
                  <c:v>401.9</c:v>
                </c:pt>
                <c:pt idx="162">
                  <c:v>401.6</c:v>
                </c:pt>
                <c:pt idx="163">
                  <c:v>404</c:v>
                </c:pt>
                <c:pt idx="164">
                  <c:v>405.3</c:v>
                </c:pt>
                <c:pt idx="165">
                  <c:v>404.6</c:v>
                </c:pt>
                <c:pt idx="166">
                  <c:v>406.1</c:v>
                </c:pt>
                <c:pt idx="167">
                  <c:v>403.6</c:v>
                </c:pt>
                <c:pt idx="168">
                  <c:v>405.4</c:v>
                </c:pt>
                <c:pt idx="169">
                  <c:v>404.5</c:v>
                </c:pt>
                <c:pt idx="170">
                  <c:v>402</c:v>
                </c:pt>
                <c:pt idx="171">
                  <c:v>402</c:v>
                </c:pt>
                <c:pt idx="172">
                  <c:v>400.9</c:v>
                </c:pt>
                <c:pt idx="173">
                  <c:v>405.5</c:v>
                </c:pt>
                <c:pt idx="174">
                  <c:v>408.3</c:v>
                </c:pt>
                <c:pt idx="175">
                  <c:v>411.1</c:v>
                </c:pt>
                <c:pt idx="176">
                  <c:v>412.9</c:v>
                </c:pt>
                <c:pt idx="177">
                  <c:v>407</c:v>
                </c:pt>
                <c:pt idx="178">
                  <c:v>410.4</c:v>
                </c:pt>
                <c:pt idx="179">
                  <c:v>415.4</c:v>
                </c:pt>
                <c:pt idx="180">
                  <c:v>418.1</c:v>
                </c:pt>
                <c:pt idx="181">
                  <c:v>418.1</c:v>
                </c:pt>
                <c:pt idx="182">
                  <c:v>412.6</c:v>
                </c:pt>
                <c:pt idx="183">
                  <c:v>406</c:v>
                </c:pt>
                <c:pt idx="184">
                  <c:v>398.3</c:v>
                </c:pt>
                <c:pt idx="185">
                  <c:v>394.5</c:v>
                </c:pt>
                <c:pt idx="186">
                  <c:v>390.3</c:v>
                </c:pt>
                <c:pt idx="187">
                  <c:v>394.2</c:v>
                </c:pt>
                <c:pt idx="188">
                  <c:v>396.1</c:v>
                </c:pt>
                <c:pt idx="189">
                  <c:v>397.2</c:v>
                </c:pt>
                <c:pt idx="190">
                  <c:v>402.2</c:v>
                </c:pt>
                <c:pt idx="191">
                  <c:v>402.6</c:v>
                </c:pt>
                <c:pt idx="192">
                  <c:v>400.8</c:v>
                </c:pt>
                <c:pt idx="193">
                  <c:v>396.3</c:v>
                </c:pt>
                <c:pt idx="194">
                  <c:v>391.9</c:v>
                </c:pt>
                <c:pt idx="195">
                  <c:v>392.7</c:v>
                </c:pt>
                <c:pt idx="196">
                  <c:v>392.3</c:v>
                </c:pt>
                <c:pt idx="197">
                  <c:v>392.8</c:v>
                </c:pt>
                <c:pt idx="198">
                  <c:v>393.1</c:v>
                </c:pt>
                <c:pt idx="199">
                  <c:v>394</c:v>
                </c:pt>
                <c:pt idx="200">
                  <c:v>396.7</c:v>
                </c:pt>
                <c:pt idx="201">
                  <c:v>395.1</c:v>
                </c:pt>
                <c:pt idx="202">
                  <c:v>395.8</c:v>
                </c:pt>
                <c:pt idx="203">
                  <c:v>392.9</c:v>
                </c:pt>
                <c:pt idx="204">
                  <c:v>395.1</c:v>
                </c:pt>
                <c:pt idx="205">
                  <c:v>395.3</c:v>
                </c:pt>
                <c:pt idx="206">
                  <c:v>400.3</c:v>
                </c:pt>
                <c:pt idx="207">
                  <c:v>398.2</c:v>
                </c:pt>
                <c:pt idx="208">
                  <c:v>393.4</c:v>
                </c:pt>
                <c:pt idx="209">
                  <c:v>392.8</c:v>
                </c:pt>
                <c:pt idx="210">
                  <c:v>392.6</c:v>
                </c:pt>
                <c:pt idx="211">
                  <c:v>391.4</c:v>
                </c:pt>
                <c:pt idx="212">
                  <c:v>385.2</c:v>
                </c:pt>
                <c:pt idx="213">
                  <c:v>387.3</c:v>
                </c:pt>
                <c:pt idx="214">
                  <c:v>395.3</c:v>
                </c:pt>
                <c:pt idx="215">
                  <c:v>395.9</c:v>
                </c:pt>
                <c:pt idx="216">
                  <c:v>396.6</c:v>
                </c:pt>
                <c:pt idx="217">
                  <c:v>393.3</c:v>
                </c:pt>
                <c:pt idx="218">
                  <c:v>406.4</c:v>
                </c:pt>
                <c:pt idx="219">
                  <c:v>407.5</c:v>
                </c:pt>
                <c:pt idx="220">
                  <c:v>412.9</c:v>
                </c:pt>
                <c:pt idx="221">
                  <c:v>412.1</c:v>
                </c:pt>
                <c:pt idx="222">
                  <c:v>409</c:v>
                </c:pt>
                <c:pt idx="223">
                  <c:v>409.8</c:v>
                </c:pt>
                <c:pt idx="224">
                  <c:v>404.5</c:v>
                </c:pt>
                <c:pt idx="225">
                  <c:v>406</c:v>
                </c:pt>
                <c:pt idx="226">
                  <c:v>407.2</c:v>
                </c:pt>
                <c:pt idx="227">
                  <c:v>411.3</c:v>
                </c:pt>
                <c:pt idx="228">
                  <c:v>411.3</c:v>
                </c:pt>
                <c:pt idx="229">
                  <c:v>414.7</c:v>
                </c:pt>
                <c:pt idx="230">
                  <c:v>410.3</c:v>
                </c:pt>
                <c:pt idx="231">
                  <c:v>408.9</c:v>
                </c:pt>
                <c:pt idx="232">
                  <c:v>411.9</c:v>
                </c:pt>
                <c:pt idx="233">
                  <c:v>416.1</c:v>
                </c:pt>
                <c:pt idx="234">
                  <c:v>417.1</c:v>
                </c:pt>
                <c:pt idx="235">
                  <c:v>415.4</c:v>
                </c:pt>
                <c:pt idx="236">
                  <c:v>415.4</c:v>
                </c:pt>
                <c:pt idx="237">
                  <c:v>415.4</c:v>
                </c:pt>
                <c:pt idx="238">
                  <c:v>417.6</c:v>
                </c:pt>
                <c:pt idx="239">
                  <c:v>417.8</c:v>
                </c:pt>
                <c:pt idx="240">
                  <c:v>417.3</c:v>
                </c:pt>
                <c:pt idx="241">
                  <c:v>420.3</c:v>
                </c:pt>
                <c:pt idx="242">
                  <c:v>418.5</c:v>
                </c:pt>
                <c:pt idx="243">
                  <c:v>419</c:v>
                </c:pt>
                <c:pt idx="244">
                  <c:v>418.7</c:v>
                </c:pt>
                <c:pt idx="245">
                  <c:v>418.5</c:v>
                </c:pt>
                <c:pt idx="246">
                  <c:v>418.2</c:v>
                </c:pt>
                <c:pt idx="247">
                  <c:v>418.7</c:v>
                </c:pt>
                <c:pt idx="248">
                  <c:v>418.2</c:v>
                </c:pt>
                <c:pt idx="249">
                  <c:v>419.1</c:v>
                </c:pt>
                <c:pt idx="250">
                  <c:v>419.8</c:v>
                </c:pt>
                <c:pt idx="251">
                  <c:v>418.1</c:v>
                </c:pt>
                <c:pt idx="252">
                  <c:v>418.4</c:v>
                </c:pt>
                <c:pt idx="253">
                  <c:v>420.1</c:v>
                </c:pt>
                <c:pt idx="254">
                  <c:v>415.6</c:v>
                </c:pt>
                <c:pt idx="255">
                  <c:v>419</c:v>
                </c:pt>
                <c:pt idx="256">
                  <c:v>419.2</c:v>
                </c:pt>
                <c:pt idx="257">
                  <c:v>421.4</c:v>
                </c:pt>
                <c:pt idx="258">
                  <c:v>424.2</c:v>
                </c:pt>
                <c:pt idx="259">
                  <c:v>425.6</c:v>
                </c:pt>
                <c:pt idx="260">
                  <c:v>426.4</c:v>
                </c:pt>
                <c:pt idx="261">
                  <c:v>429.9</c:v>
                </c:pt>
                <c:pt idx="262">
                  <c:v>429.8</c:v>
                </c:pt>
                <c:pt idx="263">
                  <c:v>429.5</c:v>
                </c:pt>
                <c:pt idx="264">
                  <c:v>430.1</c:v>
                </c:pt>
                <c:pt idx="265">
                  <c:v>429.2</c:v>
                </c:pt>
                <c:pt idx="266">
                  <c:v>429.5</c:v>
                </c:pt>
                <c:pt idx="267">
                  <c:v>432.4</c:v>
                </c:pt>
                <c:pt idx="268">
                  <c:v>430.5</c:v>
                </c:pt>
                <c:pt idx="269">
                  <c:v>430.3</c:v>
                </c:pt>
                <c:pt idx="270">
                  <c:v>431.5</c:v>
                </c:pt>
                <c:pt idx="271">
                  <c:v>431.3</c:v>
                </c:pt>
                <c:pt idx="272">
                  <c:v>431.9</c:v>
                </c:pt>
                <c:pt idx="273">
                  <c:v>428.3</c:v>
                </c:pt>
                <c:pt idx="274">
                  <c:v>431</c:v>
                </c:pt>
                <c:pt idx="275">
                  <c:v>435</c:v>
                </c:pt>
                <c:pt idx="276">
                  <c:v>433.6</c:v>
                </c:pt>
                <c:pt idx="277">
                  <c:v>427</c:v>
                </c:pt>
                <c:pt idx="278">
                  <c:v>424.1</c:v>
                </c:pt>
                <c:pt idx="279">
                  <c:v>425.4</c:v>
                </c:pt>
                <c:pt idx="280">
                  <c:v>426.6</c:v>
                </c:pt>
                <c:pt idx="281">
                  <c:v>423.3</c:v>
                </c:pt>
                <c:pt idx="282">
                  <c:v>421.6</c:v>
                </c:pt>
                <c:pt idx="283">
                  <c:v>423.8</c:v>
                </c:pt>
                <c:pt idx="284">
                  <c:v>421.7</c:v>
                </c:pt>
                <c:pt idx="285">
                  <c:v>421.3</c:v>
                </c:pt>
                <c:pt idx="286">
                  <c:v>418</c:v>
                </c:pt>
                <c:pt idx="287">
                  <c:v>419.3</c:v>
                </c:pt>
                <c:pt idx="288">
                  <c:v>417.1</c:v>
                </c:pt>
                <c:pt idx="289">
                  <c:v>415</c:v>
                </c:pt>
                <c:pt idx="290">
                  <c:v>413.4</c:v>
                </c:pt>
                <c:pt idx="291">
                  <c:v>412.3</c:v>
                </c:pt>
                <c:pt idx="292">
                  <c:v>411.1</c:v>
                </c:pt>
                <c:pt idx="293">
                  <c:v>413.4</c:v>
                </c:pt>
                <c:pt idx="294">
                  <c:v>414.9</c:v>
                </c:pt>
                <c:pt idx="295">
                  <c:v>412.9</c:v>
                </c:pt>
                <c:pt idx="296">
                  <c:v>412.1</c:v>
                </c:pt>
                <c:pt idx="297">
                  <c:v>412.9</c:v>
                </c:pt>
                <c:pt idx="298">
                  <c:v>414.2</c:v>
                </c:pt>
                <c:pt idx="299">
                  <c:v>410.6</c:v>
                </c:pt>
                <c:pt idx="300">
                  <c:v>411</c:v>
                </c:pt>
                <c:pt idx="301">
                  <c:v>414.5</c:v>
                </c:pt>
                <c:pt idx="302">
                  <c:v>416.8</c:v>
                </c:pt>
                <c:pt idx="303">
                  <c:v>412.8</c:v>
                </c:pt>
                <c:pt idx="304">
                  <c:v>412.5</c:v>
                </c:pt>
                <c:pt idx="305">
                  <c:v>412.9</c:v>
                </c:pt>
                <c:pt idx="306">
                  <c:v>415.5</c:v>
                </c:pt>
                <c:pt idx="307">
                  <c:v>418.2</c:v>
                </c:pt>
                <c:pt idx="308">
                  <c:v>418.9</c:v>
                </c:pt>
                <c:pt idx="309">
                  <c:v>422.3</c:v>
                </c:pt>
                <c:pt idx="310">
                  <c:v>416.2</c:v>
                </c:pt>
                <c:pt idx="311">
                  <c:v>418.4</c:v>
                </c:pt>
                <c:pt idx="312">
                  <c:v>420.2</c:v>
                </c:pt>
                <c:pt idx="313">
                  <c:v>421.5</c:v>
                </c:pt>
                <c:pt idx="314">
                  <c:v>422.4</c:v>
                </c:pt>
                <c:pt idx="315">
                  <c:v>422.3</c:v>
                </c:pt>
                <c:pt idx="316">
                  <c:v>422.3</c:v>
                </c:pt>
                <c:pt idx="317">
                  <c:v>423.7</c:v>
                </c:pt>
                <c:pt idx="318">
                  <c:v>425</c:v>
                </c:pt>
                <c:pt idx="319">
                  <c:v>423.2</c:v>
                </c:pt>
                <c:pt idx="320">
                  <c:v>424.2</c:v>
                </c:pt>
                <c:pt idx="321">
                  <c:v>423.4</c:v>
                </c:pt>
                <c:pt idx="322">
                  <c:v>424.1</c:v>
                </c:pt>
                <c:pt idx="323">
                  <c:v>424.1</c:v>
                </c:pt>
                <c:pt idx="324">
                  <c:v>427.4</c:v>
                </c:pt>
                <c:pt idx="325">
                  <c:v>429.2</c:v>
                </c:pt>
                <c:pt idx="326">
                  <c:v>426</c:v>
                </c:pt>
                <c:pt idx="327">
                  <c:v>425.7</c:v>
                </c:pt>
                <c:pt idx="328">
                  <c:v>423.8</c:v>
                </c:pt>
                <c:pt idx="329">
                  <c:v>424.9</c:v>
                </c:pt>
                <c:pt idx="330">
                  <c:v>424.8</c:v>
                </c:pt>
                <c:pt idx="331">
                  <c:v>425.6</c:v>
                </c:pt>
                <c:pt idx="332">
                  <c:v>427.8</c:v>
                </c:pt>
                <c:pt idx="333">
                  <c:v>426.9</c:v>
                </c:pt>
                <c:pt idx="334">
                  <c:v>424.7</c:v>
                </c:pt>
                <c:pt idx="335">
                  <c:v>423.9</c:v>
                </c:pt>
                <c:pt idx="336">
                  <c:v>427</c:v>
                </c:pt>
                <c:pt idx="337">
                  <c:v>428.4</c:v>
                </c:pt>
                <c:pt idx="338">
                  <c:v>425.8</c:v>
                </c:pt>
                <c:pt idx="339">
                  <c:v>427</c:v>
                </c:pt>
                <c:pt idx="340">
                  <c:v>423.2</c:v>
                </c:pt>
                <c:pt idx="341">
                  <c:v>422.1</c:v>
                </c:pt>
                <c:pt idx="342">
                  <c:v>421.4</c:v>
                </c:pt>
                <c:pt idx="343">
                  <c:v>421.2</c:v>
                </c:pt>
                <c:pt idx="344">
                  <c:v>420.9</c:v>
                </c:pt>
                <c:pt idx="345">
                  <c:v>418.4</c:v>
                </c:pt>
                <c:pt idx="346">
                  <c:v>418.5</c:v>
                </c:pt>
                <c:pt idx="347">
                  <c:v>417.1</c:v>
                </c:pt>
                <c:pt idx="348">
                  <c:v>418.6</c:v>
                </c:pt>
                <c:pt idx="349">
                  <c:v>416.2</c:v>
                </c:pt>
                <c:pt idx="350">
                  <c:v>415</c:v>
                </c:pt>
                <c:pt idx="351">
                  <c:v>414.3</c:v>
                </c:pt>
                <c:pt idx="352">
                  <c:v>415.2</c:v>
                </c:pt>
                <c:pt idx="353">
                  <c:v>413.8</c:v>
                </c:pt>
                <c:pt idx="354">
                  <c:v>414.9</c:v>
                </c:pt>
                <c:pt idx="355">
                  <c:v>412.8</c:v>
                </c:pt>
                <c:pt idx="356">
                  <c:v>414.5</c:v>
                </c:pt>
                <c:pt idx="357">
                  <c:v>416.9</c:v>
                </c:pt>
                <c:pt idx="358">
                  <c:v>414.1</c:v>
                </c:pt>
                <c:pt idx="359">
                  <c:v>414.1</c:v>
                </c:pt>
                <c:pt idx="360">
                  <c:v>414.3</c:v>
                </c:pt>
                <c:pt idx="361">
                  <c:v>415.3</c:v>
                </c:pt>
                <c:pt idx="362">
                  <c:v>415.6</c:v>
                </c:pt>
                <c:pt idx="363">
                  <c:v>416.2</c:v>
                </c:pt>
                <c:pt idx="364">
                  <c:v>418.1</c:v>
                </c:pt>
                <c:pt idx="365">
                  <c:v>417.8</c:v>
                </c:pt>
                <c:pt idx="366">
                  <c:v>419.1</c:v>
                </c:pt>
                <c:pt idx="367">
                  <c:v>423.3</c:v>
                </c:pt>
                <c:pt idx="368">
                  <c:v>421.7</c:v>
                </c:pt>
                <c:pt idx="369">
                  <c:v>423.1</c:v>
                </c:pt>
                <c:pt idx="370">
                  <c:v>421.7</c:v>
                </c:pt>
                <c:pt idx="371">
                  <c:v>425</c:v>
                </c:pt>
                <c:pt idx="372">
                  <c:v>420.7</c:v>
                </c:pt>
                <c:pt idx="373">
                  <c:v>421.5</c:v>
                </c:pt>
                <c:pt idx="374">
                  <c:v>423.5</c:v>
                </c:pt>
                <c:pt idx="375">
                  <c:v>423.4</c:v>
                </c:pt>
                <c:pt idx="376">
                  <c:v>422.2</c:v>
                </c:pt>
                <c:pt idx="377">
                  <c:v>419</c:v>
                </c:pt>
                <c:pt idx="378">
                  <c:v>421.4</c:v>
                </c:pt>
                <c:pt idx="379">
                  <c:v>420.9</c:v>
                </c:pt>
                <c:pt idx="380">
                  <c:v>420.5</c:v>
                </c:pt>
                <c:pt idx="381">
                  <c:v>420.6</c:v>
                </c:pt>
                <c:pt idx="382">
                  <c:v>424.3</c:v>
                </c:pt>
                <c:pt idx="383">
                  <c:v>426.1</c:v>
                </c:pt>
                <c:pt idx="384">
                  <c:v>425.7</c:v>
                </c:pt>
                <c:pt idx="385">
                  <c:v>432.4</c:v>
                </c:pt>
                <c:pt idx="386">
                  <c:v>433.1</c:v>
                </c:pt>
                <c:pt idx="387">
                  <c:v>433.7</c:v>
                </c:pt>
                <c:pt idx="388">
                  <c:v>434.8</c:v>
                </c:pt>
                <c:pt idx="389">
                  <c:v>434.4</c:v>
                </c:pt>
                <c:pt idx="390">
                  <c:v>432.8</c:v>
                </c:pt>
                <c:pt idx="391">
                  <c:v>430</c:v>
                </c:pt>
                <c:pt idx="392">
                  <c:v>429.4</c:v>
                </c:pt>
                <c:pt idx="393">
                  <c:v>427.2</c:v>
                </c:pt>
                <c:pt idx="394">
                  <c:v>428.1</c:v>
                </c:pt>
                <c:pt idx="395">
                  <c:v>430.2</c:v>
                </c:pt>
                <c:pt idx="396">
                  <c:v>424.6</c:v>
                </c:pt>
                <c:pt idx="397">
                  <c:v>426.1</c:v>
                </c:pt>
                <c:pt idx="398">
                  <c:v>424</c:v>
                </c:pt>
                <c:pt idx="399">
                  <c:v>424.6</c:v>
                </c:pt>
                <c:pt idx="400">
                  <c:v>422.3</c:v>
                </c:pt>
                <c:pt idx="401">
                  <c:v>422.7</c:v>
                </c:pt>
                <c:pt idx="402">
                  <c:v>423.6</c:v>
                </c:pt>
                <c:pt idx="403">
                  <c:v>423.3</c:v>
                </c:pt>
                <c:pt idx="404">
                  <c:v>423.8</c:v>
                </c:pt>
                <c:pt idx="405">
                  <c:v>425.7</c:v>
                </c:pt>
                <c:pt idx="406">
                  <c:v>424.3</c:v>
                </c:pt>
                <c:pt idx="407">
                  <c:v>423.1</c:v>
                </c:pt>
                <c:pt idx="408">
                  <c:v>422.7</c:v>
                </c:pt>
                <c:pt idx="409">
                  <c:v>421.4</c:v>
                </c:pt>
                <c:pt idx="410">
                  <c:v>420.2</c:v>
                </c:pt>
                <c:pt idx="411">
                  <c:v>419.49</c:v>
                </c:pt>
                <c:pt idx="412">
                  <c:v>420.53</c:v>
                </c:pt>
                <c:pt idx="413">
                  <c:v>420.01</c:v>
                </c:pt>
                <c:pt idx="414">
                  <c:v>417.94</c:v>
                </c:pt>
                <c:pt idx="415">
                  <c:v>418.92</c:v>
                </c:pt>
                <c:pt idx="416">
                  <c:v>416.97</c:v>
                </c:pt>
                <c:pt idx="417">
                  <c:v>417.26</c:v>
                </c:pt>
                <c:pt idx="418">
                  <c:v>417.27</c:v>
                </c:pt>
                <c:pt idx="419">
                  <c:v>420.37</c:v>
                </c:pt>
                <c:pt idx="420">
                  <c:v>419.38</c:v>
                </c:pt>
                <c:pt idx="421">
                  <c:v>418.43</c:v>
                </c:pt>
                <c:pt idx="422">
                  <c:v>416.81</c:v>
                </c:pt>
                <c:pt idx="423">
                  <c:v>414.32</c:v>
                </c:pt>
                <c:pt idx="424">
                  <c:v>414.38</c:v>
                </c:pt>
                <c:pt idx="425">
                  <c:v>412.95</c:v>
                </c:pt>
                <c:pt idx="426">
                  <c:v>412.69</c:v>
                </c:pt>
                <c:pt idx="427">
                  <c:v>414.32</c:v>
                </c:pt>
                <c:pt idx="428">
                  <c:v>413.47</c:v>
                </c:pt>
                <c:pt idx="429">
                  <c:v>414.7</c:v>
                </c:pt>
                <c:pt idx="430">
                  <c:v>414.45</c:v>
                </c:pt>
                <c:pt idx="431">
                  <c:v>411.62</c:v>
                </c:pt>
                <c:pt idx="432">
                  <c:v>411.58</c:v>
                </c:pt>
                <c:pt idx="433">
                  <c:v>413.17</c:v>
                </c:pt>
                <c:pt idx="434">
                  <c:v>413.47</c:v>
                </c:pt>
                <c:pt idx="435">
                  <c:v>411.87</c:v>
                </c:pt>
                <c:pt idx="436">
                  <c:v>412.18</c:v>
                </c:pt>
                <c:pt idx="437">
                  <c:v>410.74</c:v>
                </c:pt>
                <c:pt idx="438">
                  <c:v>410.04</c:v>
                </c:pt>
                <c:pt idx="439">
                  <c:v>411.99</c:v>
                </c:pt>
                <c:pt idx="440">
                  <c:v>417.4</c:v>
                </c:pt>
                <c:pt idx="441">
                  <c:v>423.85</c:v>
                </c:pt>
                <c:pt idx="442">
                  <c:v>433.09</c:v>
                </c:pt>
                <c:pt idx="443">
                  <c:v>450.73</c:v>
                </c:pt>
                <c:pt idx="444">
                  <c:v>440.28</c:v>
                </c:pt>
                <c:pt idx="445">
                  <c:v>432.8</c:v>
                </c:pt>
                <c:pt idx="446">
                  <c:v>425.44</c:v>
                </c:pt>
                <c:pt idx="447">
                  <c:v>420.93</c:v>
                </c:pt>
                <c:pt idx="448">
                  <c:v>419.01</c:v>
                </c:pt>
                <c:pt idx="449">
                  <c:v>422.29</c:v>
                </c:pt>
                <c:pt idx="450">
                  <c:v>423</c:v>
                </c:pt>
                <c:pt idx="451">
                  <c:v>422.52</c:v>
                </c:pt>
                <c:pt idx="452">
                  <c:v>423.88</c:v>
                </c:pt>
                <c:pt idx="453">
                  <c:v>423.84</c:v>
                </c:pt>
                <c:pt idx="454">
                  <c:v>424.04</c:v>
                </c:pt>
                <c:pt idx="455">
                  <c:v>424.95</c:v>
                </c:pt>
                <c:pt idx="456">
                  <c:v>426.5</c:v>
                </c:pt>
                <c:pt idx="457">
                  <c:v>427.47</c:v>
                </c:pt>
                <c:pt idx="458">
                  <c:v>425.46</c:v>
                </c:pt>
                <c:pt idx="459">
                  <c:v>424.05</c:v>
                </c:pt>
                <c:pt idx="460">
                  <c:v>424.77</c:v>
                </c:pt>
                <c:pt idx="461">
                  <c:v>425.47</c:v>
                </c:pt>
                <c:pt idx="462">
                  <c:v>429.84</c:v>
                </c:pt>
                <c:pt idx="463">
                  <c:v>424.48</c:v>
                </c:pt>
                <c:pt idx="464">
                  <c:v>427.88</c:v>
                </c:pt>
                <c:pt idx="465">
                  <c:v>428.08</c:v>
                </c:pt>
                <c:pt idx="466">
                  <c:v>432.44</c:v>
                </c:pt>
                <c:pt idx="467">
                  <c:v>430.04</c:v>
                </c:pt>
                <c:pt idx="468">
                  <c:v>429.48</c:v>
                </c:pt>
                <c:pt idx="469">
                  <c:v>430.34</c:v>
                </c:pt>
                <c:pt idx="470">
                  <c:v>430.21</c:v>
                </c:pt>
                <c:pt idx="471">
                  <c:v>431.08</c:v>
                </c:pt>
                <c:pt idx="472">
                  <c:v>432.3</c:v>
                </c:pt>
                <c:pt idx="473">
                  <c:v>437.49</c:v>
                </c:pt>
                <c:pt idx="474">
                  <c:v>436.75</c:v>
                </c:pt>
                <c:pt idx="475">
                  <c:v>437.5</c:v>
                </c:pt>
                <c:pt idx="476">
                  <c:v>439.44</c:v>
                </c:pt>
                <c:pt idx="477">
                  <c:v>440.64</c:v>
                </c:pt>
                <c:pt idx="478">
                  <c:v>438.63</c:v>
                </c:pt>
                <c:pt idx="479">
                  <c:v>439.18</c:v>
                </c:pt>
                <c:pt idx="480">
                  <c:v>438.74</c:v>
                </c:pt>
                <c:pt idx="481">
                  <c:v>440.73</c:v>
                </c:pt>
                <c:pt idx="482">
                  <c:v>440.59</c:v>
                </c:pt>
                <c:pt idx="483">
                  <c:v>441.78</c:v>
                </c:pt>
                <c:pt idx="484">
                  <c:v>439.49</c:v>
                </c:pt>
                <c:pt idx="485">
                  <c:v>438.7</c:v>
                </c:pt>
                <c:pt idx="486">
                  <c:v>438.03</c:v>
                </c:pt>
                <c:pt idx="487">
                  <c:v>436.48</c:v>
                </c:pt>
                <c:pt idx="488">
                  <c:v>434.94</c:v>
                </c:pt>
                <c:pt idx="489">
                  <c:v>434.7</c:v>
                </c:pt>
                <c:pt idx="490">
                  <c:v>434.85</c:v>
                </c:pt>
                <c:pt idx="491">
                  <c:v>434.77</c:v>
                </c:pt>
                <c:pt idx="492">
                  <c:v>435.84</c:v>
                </c:pt>
                <c:pt idx="493">
                  <c:v>435.52</c:v>
                </c:pt>
                <c:pt idx="494">
                  <c:v>441.56</c:v>
                </c:pt>
                <c:pt idx="495">
                  <c:v>444.33</c:v>
                </c:pt>
                <c:pt idx="496">
                  <c:v>442.81</c:v>
                </c:pt>
                <c:pt idx="497">
                  <c:v>443.87</c:v>
                </c:pt>
                <c:pt idx="498">
                  <c:v>444.19</c:v>
                </c:pt>
                <c:pt idx="499">
                  <c:v>444.36</c:v>
                </c:pt>
                <c:pt idx="500">
                  <c:v>446.91</c:v>
                </c:pt>
                <c:pt idx="501">
                  <c:v>446.59</c:v>
                </c:pt>
                <c:pt idx="502">
                  <c:v>446.37</c:v>
                </c:pt>
                <c:pt idx="503">
                  <c:v>448.01</c:v>
                </c:pt>
                <c:pt idx="504">
                  <c:v>450.85</c:v>
                </c:pt>
                <c:pt idx="505">
                  <c:v>447.9</c:v>
                </c:pt>
                <c:pt idx="506">
                  <c:v>442.85</c:v>
                </c:pt>
                <c:pt idx="507">
                  <c:v>444.14</c:v>
                </c:pt>
                <c:pt idx="508">
                  <c:v>442.26</c:v>
                </c:pt>
                <c:pt idx="509">
                  <c:v>443.44</c:v>
                </c:pt>
                <c:pt idx="510">
                  <c:v>443.49</c:v>
                </c:pt>
                <c:pt idx="511">
                  <c:v>443.96</c:v>
                </c:pt>
                <c:pt idx="512">
                  <c:v>444.21</c:v>
                </c:pt>
                <c:pt idx="513">
                  <c:v>444.18</c:v>
                </c:pt>
                <c:pt idx="514">
                  <c:v>443.65</c:v>
                </c:pt>
                <c:pt idx="515">
                  <c:v>441.43</c:v>
                </c:pt>
                <c:pt idx="516">
                  <c:v>440.89</c:v>
                </c:pt>
                <c:pt idx="517">
                  <c:v>441.48</c:v>
                </c:pt>
                <c:pt idx="518">
                  <c:v>441.1</c:v>
                </c:pt>
                <c:pt idx="519">
                  <c:v>441.05</c:v>
                </c:pt>
                <c:pt idx="520">
                  <c:v>440.37</c:v>
                </c:pt>
                <c:pt idx="521">
                  <c:v>439.97</c:v>
                </c:pt>
                <c:pt idx="522">
                  <c:v>440.31</c:v>
                </c:pt>
                <c:pt idx="523">
                  <c:v>438.52</c:v>
                </c:pt>
                <c:pt idx="524">
                  <c:v>436.92</c:v>
                </c:pt>
                <c:pt idx="525">
                  <c:v>437.81</c:v>
                </c:pt>
                <c:pt idx="526">
                  <c:v>437.09</c:v>
                </c:pt>
                <c:pt idx="527">
                  <c:v>435.91</c:v>
                </c:pt>
                <c:pt idx="528">
                  <c:v>439.75</c:v>
                </c:pt>
                <c:pt idx="529">
                  <c:v>434.29</c:v>
                </c:pt>
                <c:pt idx="530">
                  <c:v>433.71</c:v>
                </c:pt>
                <c:pt idx="531">
                  <c:v>435.11</c:v>
                </c:pt>
                <c:pt idx="532">
                  <c:v>435.65</c:v>
                </c:pt>
                <c:pt idx="533">
                  <c:v>435.46</c:v>
                </c:pt>
                <c:pt idx="534">
                  <c:v>435.96</c:v>
                </c:pt>
                <c:pt idx="535">
                  <c:v>435.48</c:v>
                </c:pt>
                <c:pt idx="536">
                  <c:v>431.98</c:v>
                </c:pt>
                <c:pt idx="537">
                  <c:v>434</c:v>
                </c:pt>
                <c:pt idx="538">
                  <c:v>435.48</c:v>
                </c:pt>
                <c:pt idx="539">
                  <c:v>435.71</c:v>
                </c:pt>
                <c:pt idx="540">
                  <c:v>434.29</c:v>
                </c:pt>
                <c:pt idx="541">
                  <c:v>433.71</c:v>
                </c:pt>
                <c:pt idx="542">
                  <c:v>435.11</c:v>
                </c:pt>
                <c:pt idx="543">
                  <c:v>435.65</c:v>
                </c:pt>
                <c:pt idx="544">
                  <c:v>435.46</c:v>
                </c:pt>
                <c:pt idx="545">
                  <c:v>435.96</c:v>
                </c:pt>
                <c:pt idx="546">
                  <c:v>435.48</c:v>
                </c:pt>
                <c:pt idx="547">
                  <c:v>431.98</c:v>
                </c:pt>
                <c:pt idx="548">
                  <c:v>434</c:v>
                </c:pt>
                <c:pt idx="549">
                  <c:v>435.48</c:v>
                </c:pt>
                <c:pt idx="550">
                  <c:v>435.71</c:v>
                </c:pt>
                <c:pt idx="551">
                  <c:v>436.87</c:v>
                </c:pt>
                <c:pt idx="552">
                  <c:v>436.65</c:v>
                </c:pt>
                <c:pt idx="553">
                  <c:v>438.97</c:v>
                </c:pt>
                <c:pt idx="554">
                  <c:v>437.67</c:v>
                </c:pt>
                <c:pt idx="555">
                  <c:v>438.63</c:v>
                </c:pt>
                <c:pt idx="556">
                  <c:v>438.87</c:v>
                </c:pt>
                <c:pt idx="557">
                  <c:v>437.27</c:v>
                </c:pt>
                <c:pt idx="558">
                  <c:v>438.03</c:v>
                </c:pt>
                <c:pt idx="559">
                  <c:v>436.74</c:v>
                </c:pt>
                <c:pt idx="560">
                  <c:v>438.65</c:v>
                </c:pt>
                <c:pt idx="561">
                  <c:v>438.37</c:v>
                </c:pt>
                <c:pt idx="562">
                  <c:v>439.41</c:v>
                </c:pt>
                <c:pt idx="563">
                  <c:v>439.88</c:v>
                </c:pt>
                <c:pt idx="564">
                  <c:v>441.52</c:v>
                </c:pt>
                <c:pt idx="565">
                  <c:v>441.06</c:v>
                </c:pt>
                <c:pt idx="566">
                  <c:v>440.41</c:v>
                </c:pt>
                <c:pt idx="567">
                  <c:v>440.42</c:v>
                </c:pt>
                <c:pt idx="568">
                  <c:v>438.46</c:v>
                </c:pt>
                <c:pt idx="569">
                  <c:v>438.1</c:v>
                </c:pt>
                <c:pt idx="570">
                  <c:v>435.14</c:v>
                </c:pt>
                <c:pt idx="571">
                  <c:v>433.35</c:v>
                </c:pt>
                <c:pt idx="572">
                  <c:v>435.1</c:v>
                </c:pt>
                <c:pt idx="573">
                  <c:v>430.26</c:v>
                </c:pt>
                <c:pt idx="574">
                  <c:v>428.41</c:v>
                </c:pt>
                <c:pt idx="575">
                  <c:v>429.51</c:v>
                </c:pt>
                <c:pt idx="576">
                  <c:v>427.55</c:v>
                </c:pt>
                <c:pt idx="577">
                  <c:v>425.62</c:v>
                </c:pt>
                <c:pt idx="578">
                  <c:v>424.11</c:v>
                </c:pt>
                <c:pt idx="579">
                  <c:v>422.58</c:v>
                </c:pt>
                <c:pt idx="580">
                  <c:v>420.2</c:v>
                </c:pt>
                <c:pt idx="581">
                  <c:v>419.96</c:v>
                </c:pt>
                <c:pt idx="582">
                  <c:v>422.01</c:v>
                </c:pt>
                <c:pt idx="583">
                  <c:v>420.79</c:v>
                </c:pt>
                <c:pt idx="584">
                  <c:v>421.45</c:v>
                </c:pt>
                <c:pt idx="585">
                  <c:v>423.43</c:v>
                </c:pt>
                <c:pt idx="586">
                  <c:v>424.06</c:v>
                </c:pt>
                <c:pt idx="587">
                  <c:v>420.04</c:v>
                </c:pt>
                <c:pt idx="588">
                  <c:v>419.32</c:v>
                </c:pt>
                <c:pt idx="589">
                  <c:v>421.76</c:v>
                </c:pt>
                <c:pt idx="590">
                  <c:v>419.98</c:v>
                </c:pt>
                <c:pt idx="591">
                  <c:v>420.39</c:v>
                </c:pt>
                <c:pt idx="592">
                  <c:v>420.75</c:v>
                </c:pt>
                <c:pt idx="593">
                  <c:v>418.04</c:v>
                </c:pt>
                <c:pt idx="594">
                  <c:v>416.84</c:v>
                </c:pt>
                <c:pt idx="595">
                  <c:v>415.63</c:v>
                </c:pt>
                <c:pt idx="596">
                  <c:v>416.73</c:v>
                </c:pt>
                <c:pt idx="597">
                  <c:v>416.29</c:v>
                </c:pt>
                <c:pt idx="598">
                  <c:v>415.62</c:v>
                </c:pt>
                <c:pt idx="599">
                  <c:v>416.21</c:v>
                </c:pt>
                <c:pt idx="600">
                  <c:v>414.92</c:v>
                </c:pt>
                <c:pt idx="601">
                  <c:v>416.1</c:v>
                </c:pt>
                <c:pt idx="602">
                  <c:v>417.83</c:v>
                </c:pt>
                <c:pt idx="603">
                  <c:v>417.55</c:v>
                </c:pt>
                <c:pt idx="604">
                  <c:v>417.11</c:v>
                </c:pt>
                <c:pt idx="605">
                  <c:v>418.24</c:v>
                </c:pt>
                <c:pt idx="606">
                  <c:v>417.91</c:v>
                </c:pt>
                <c:pt idx="607">
                  <c:v>418.59</c:v>
                </c:pt>
                <c:pt idx="608">
                  <c:v>419.49</c:v>
                </c:pt>
                <c:pt idx="609">
                  <c:v>421.93</c:v>
                </c:pt>
                <c:pt idx="610">
                  <c:v>420.12</c:v>
                </c:pt>
                <c:pt idx="611">
                  <c:v>421.76</c:v>
                </c:pt>
                <c:pt idx="612">
                  <c:v>421.9</c:v>
                </c:pt>
                <c:pt idx="613">
                  <c:v>420.88</c:v>
                </c:pt>
                <c:pt idx="614">
                  <c:v>420.29</c:v>
                </c:pt>
                <c:pt idx="615">
                  <c:v>420.38</c:v>
                </c:pt>
                <c:pt idx="616">
                  <c:v>421.56</c:v>
                </c:pt>
                <c:pt idx="617">
                  <c:v>420.32</c:v>
                </c:pt>
                <c:pt idx="618">
                  <c:v>420.01</c:v>
                </c:pt>
                <c:pt idx="619">
                  <c:v>420.31</c:v>
                </c:pt>
                <c:pt idx="620">
                  <c:v>419.99</c:v>
                </c:pt>
                <c:pt idx="621">
                  <c:v>420.92</c:v>
                </c:pt>
                <c:pt idx="622">
                  <c:v>421.86</c:v>
                </c:pt>
                <c:pt idx="623">
                  <c:v>421.61</c:v>
                </c:pt>
                <c:pt idx="624">
                  <c:v>422.14</c:v>
                </c:pt>
                <c:pt idx="625">
                  <c:v>416.1</c:v>
                </c:pt>
                <c:pt idx="626">
                  <c:v>416.22</c:v>
                </c:pt>
                <c:pt idx="627">
                  <c:v>416.95</c:v>
                </c:pt>
                <c:pt idx="628">
                  <c:v>418.85</c:v>
                </c:pt>
                <c:pt idx="629">
                  <c:v>415.57</c:v>
                </c:pt>
                <c:pt idx="630">
                  <c:v>416.42</c:v>
                </c:pt>
                <c:pt idx="631">
                  <c:v>416.6</c:v>
                </c:pt>
                <c:pt idx="632">
                  <c:v>417.72</c:v>
                </c:pt>
                <c:pt idx="633">
                  <c:v>416.42</c:v>
                </c:pt>
                <c:pt idx="634">
                  <c:v>415.06</c:v>
                </c:pt>
                <c:pt idx="635">
                  <c:v>416.42</c:v>
                </c:pt>
                <c:pt idx="636">
                  <c:v>416.27</c:v>
                </c:pt>
                <c:pt idx="637">
                  <c:v>414.93</c:v>
                </c:pt>
                <c:pt idx="638">
                  <c:v>415.4</c:v>
                </c:pt>
                <c:pt idx="639">
                  <c:v>415.72</c:v>
                </c:pt>
                <c:pt idx="640">
                  <c:v>417.13</c:v>
                </c:pt>
                <c:pt idx="641">
                  <c:v>415.99</c:v>
                </c:pt>
                <c:pt idx="642">
                  <c:v>417.71</c:v>
                </c:pt>
                <c:pt idx="643">
                  <c:v>419.05</c:v>
                </c:pt>
                <c:pt idx="644">
                  <c:v>420.04</c:v>
                </c:pt>
                <c:pt idx="645">
                  <c:v>419.9</c:v>
                </c:pt>
                <c:pt idx="646">
                  <c:v>419.7</c:v>
                </c:pt>
                <c:pt idx="647">
                  <c:v>421.47</c:v>
                </c:pt>
                <c:pt idx="648">
                  <c:v>422.53</c:v>
                </c:pt>
                <c:pt idx="649">
                  <c:v>423.14</c:v>
                </c:pt>
                <c:pt idx="650">
                  <c:v>422.89</c:v>
                </c:pt>
                <c:pt idx="651">
                  <c:v>424.37</c:v>
                </c:pt>
                <c:pt idx="652">
                  <c:v>424.19</c:v>
                </c:pt>
                <c:pt idx="653">
                  <c:v>422.7</c:v>
                </c:pt>
                <c:pt idx="654">
                  <c:v>422.26</c:v>
                </c:pt>
                <c:pt idx="655">
                  <c:v>421.35</c:v>
                </c:pt>
                <c:pt idx="656">
                  <c:v>421.09</c:v>
                </c:pt>
                <c:pt idx="657">
                  <c:v>420.94</c:v>
                </c:pt>
                <c:pt idx="658">
                  <c:v>421.65</c:v>
                </c:pt>
                <c:pt idx="659">
                  <c:v>420.02</c:v>
                </c:pt>
                <c:pt idx="660">
                  <c:v>420.73</c:v>
                </c:pt>
                <c:pt idx="661">
                  <c:v>420.43</c:v>
                </c:pt>
                <c:pt idx="662">
                  <c:v>418.24</c:v>
                </c:pt>
                <c:pt idx="663">
                  <c:v>419.85</c:v>
                </c:pt>
                <c:pt idx="664">
                  <c:v>424.5</c:v>
                </c:pt>
                <c:pt idx="665">
                  <c:v>423.5</c:v>
                </c:pt>
                <c:pt idx="666">
                  <c:v>423.4</c:v>
                </c:pt>
                <c:pt idx="667">
                  <c:v>424.39</c:v>
                </c:pt>
                <c:pt idx="668">
                  <c:v>423.82</c:v>
                </c:pt>
                <c:pt idx="669">
                  <c:v>424.25</c:v>
                </c:pt>
                <c:pt idx="670">
                  <c:v>424.53</c:v>
                </c:pt>
                <c:pt idx="671">
                  <c:v>428.08</c:v>
                </c:pt>
                <c:pt idx="672">
                  <c:v>427.51</c:v>
                </c:pt>
                <c:pt idx="673">
                  <c:v>426.7</c:v>
                </c:pt>
                <c:pt idx="674">
                  <c:v>428.37</c:v>
                </c:pt>
                <c:pt idx="675">
                  <c:v>430.13</c:v>
                </c:pt>
                <c:pt idx="676">
                  <c:v>431.97</c:v>
                </c:pt>
                <c:pt idx="677">
                  <c:v>432.43</c:v>
                </c:pt>
                <c:pt idx="678">
                  <c:v>431.42</c:v>
                </c:pt>
                <c:pt idx="679">
                  <c:v>433.64</c:v>
                </c:pt>
                <c:pt idx="680">
                  <c:v>433.08</c:v>
                </c:pt>
                <c:pt idx="681">
                  <c:v>431.51</c:v>
                </c:pt>
                <c:pt idx="682">
                  <c:v>430.36</c:v>
                </c:pt>
                <c:pt idx="683">
                  <c:v>429.38</c:v>
                </c:pt>
                <c:pt idx="684">
                  <c:v>429</c:v>
                </c:pt>
                <c:pt idx="685">
                  <c:v>427.51</c:v>
                </c:pt>
                <c:pt idx="686">
                  <c:v>428.45</c:v>
                </c:pt>
                <c:pt idx="687">
                  <c:v>429.86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DF9-A44C-8E75-FCE9AFBD20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3186792"/>
        <c:axId val="603187968"/>
      </c:lineChart>
      <c:lineChart>
        <c:grouping val="standard"/>
        <c:varyColors val="0"/>
        <c:ser>
          <c:idx val="2"/>
          <c:order val="2"/>
          <c:tx>
            <c:strRef>
              <c:f>'Գծապատկեր 3.Դ.5'!$M$1</c:f>
              <c:strCache>
                <c:ptCount val="1"/>
                <c:pt idx="0">
                  <c:v>Ռուբլի/դրամ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3.Դ.5'!$J$2:$J$689</c:f>
              <c:numCache>
                <c:formatCode>m/d/yyyy</c:formatCode>
                <c:ptCount val="688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45327</c:v>
                </c:pt>
                <c:pt idx="541">
                  <c:v>45328</c:v>
                </c:pt>
                <c:pt idx="542">
                  <c:v>45329</c:v>
                </c:pt>
                <c:pt idx="543">
                  <c:v>45330</c:v>
                </c:pt>
                <c:pt idx="544">
                  <c:v>45331</c:v>
                </c:pt>
                <c:pt idx="545">
                  <c:v>45334</c:v>
                </c:pt>
                <c:pt idx="546">
                  <c:v>45335</c:v>
                </c:pt>
                <c:pt idx="547">
                  <c:v>45336</c:v>
                </c:pt>
                <c:pt idx="548">
                  <c:v>45337</c:v>
                </c:pt>
                <c:pt idx="549">
                  <c:v>45338</c:v>
                </c:pt>
                <c:pt idx="550">
                  <c:v>45341</c:v>
                </c:pt>
                <c:pt idx="551">
                  <c:v>45342</c:v>
                </c:pt>
                <c:pt idx="552">
                  <c:v>45343</c:v>
                </c:pt>
                <c:pt idx="553">
                  <c:v>45344</c:v>
                </c:pt>
                <c:pt idx="554">
                  <c:v>45345</c:v>
                </c:pt>
                <c:pt idx="555">
                  <c:v>45348</c:v>
                </c:pt>
                <c:pt idx="556">
                  <c:v>45349</c:v>
                </c:pt>
                <c:pt idx="557">
                  <c:v>45350</c:v>
                </c:pt>
                <c:pt idx="558">
                  <c:v>45351</c:v>
                </c:pt>
                <c:pt idx="559">
                  <c:v>45352</c:v>
                </c:pt>
                <c:pt idx="560">
                  <c:v>45355</c:v>
                </c:pt>
                <c:pt idx="561">
                  <c:v>45356</c:v>
                </c:pt>
                <c:pt idx="562">
                  <c:v>45357</c:v>
                </c:pt>
                <c:pt idx="563">
                  <c:v>45358</c:v>
                </c:pt>
                <c:pt idx="564">
                  <c:v>45362</c:v>
                </c:pt>
                <c:pt idx="565">
                  <c:v>45363</c:v>
                </c:pt>
                <c:pt idx="566">
                  <c:v>45364</c:v>
                </c:pt>
                <c:pt idx="567">
                  <c:v>45365</c:v>
                </c:pt>
                <c:pt idx="568">
                  <c:v>45366</c:v>
                </c:pt>
                <c:pt idx="569">
                  <c:v>45369</c:v>
                </c:pt>
                <c:pt idx="570">
                  <c:v>45370</c:v>
                </c:pt>
                <c:pt idx="571">
                  <c:v>45371</c:v>
                </c:pt>
                <c:pt idx="572">
                  <c:v>45372</c:v>
                </c:pt>
                <c:pt idx="573">
                  <c:v>45373</c:v>
                </c:pt>
                <c:pt idx="574">
                  <c:v>45376</c:v>
                </c:pt>
                <c:pt idx="575">
                  <c:v>45377</c:v>
                </c:pt>
                <c:pt idx="576">
                  <c:v>45378</c:v>
                </c:pt>
                <c:pt idx="577">
                  <c:v>45379</c:v>
                </c:pt>
                <c:pt idx="578">
                  <c:v>45380</c:v>
                </c:pt>
                <c:pt idx="579">
                  <c:v>45383</c:v>
                </c:pt>
                <c:pt idx="580">
                  <c:v>45384</c:v>
                </c:pt>
                <c:pt idx="581">
                  <c:v>45385</c:v>
                </c:pt>
                <c:pt idx="582">
                  <c:v>45386</c:v>
                </c:pt>
                <c:pt idx="583">
                  <c:v>45387</c:v>
                </c:pt>
                <c:pt idx="584">
                  <c:v>45390</c:v>
                </c:pt>
                <c:pt idx="585">
                  <c:v>45391</c:v>
                </c:pt>
                <c:pt idx="586">
                  <c:v>45392</c:v>
                </c:pt>
                <c:pt idx="587">
                  <c:v>45393</c:v>
                </c:pt>
                <c:pt idx="588">
                  <c:v>45394</c:v>
                </c:pt>
                <c:pt idx="589">
                  <c:v>45397</c:v>
                </c:pt>
                <c:pt idx="590">
                  <c:v>45398</c:v>
                </c:pt>
                <c:pt idx="591">
                  <c:v>45399</c:v>
                </c:pt>
                <c:pt idx="592">
                  <c:v>45400</c:v>
                </c:pt>
                <c:pt idx="593">
                  <c:v>45401</c:v>
                </c:pt>
                <c:pt idx="594">
                  <c:v>45404</c:v>
                </c:pt>
                <c:pt idx="595">
                  <c:v>45405</c:v>
                </c:pt>
                <c:pt idx="596">
                  <c:v>45407</c:v>
                </c:pt>
                <c:pt idx="597">
                  <c:v>45408</c:v>
                </c:pt>
                <c:pt idx="598">
                  <c:v>45411</c:v>
                </c:pt>
                <c:pt idx="599">
                  <c:v>45412</c:v>
                </c:pt>
                <c:pt idx="600">
                  <c:v>45414</c:v>
                </c:pt>
                <c:pt idx="601">
                  <c:v>45415</c:v>
                </c:pt>
                <c:pt idx="602">
                  <c:v>45418</c:v>
                </c:pt>
                <c:pt idx="603">
                  <c:v>45419</c:v>
                </c:pt>
                <c:pt idx="604">
                  <c:v>45420</c:v>
                </c:pt>
                <c:pt idx="605">
                  <c:v>45422</c:v>
                </c:pt>
                <c:pt idx="606">
                  <c:v>45425</c:v>
                </c:pt>
                <c:pt idx="607">
                  <c:v>45426</c:v>
                </c:pt>
                <c:pt idx="608">
                  <c:v>45427</c:v>
                </c:pt>
                <c:pt idx="609">
                  <c:v>45428</c:v>
                </c:pt>
                <c:pt idx="610">
                  <c:v>45429</c:v>
                </c:pt>
                <c:pt idx="611">
                  <c:v>45432</c:v>
                </c:pt>
                <c:pt idx="612">
                  <c:v>45433</c:v>
                </c:pt>
                <c:pt idx="613">
                  <c:v>45434</c:v>
                </c:pt>
                <c:pt idx="614">
                  <c:v>45435</c:v>
                </c:pt>
                <c:pt idx="615">
                  <c:v>45436</c:v>
                </c:pt>
                <c:pt idx="616">
                  <c:v>45439</c:v>
                </c:pt>
                <c:pt idx="617">
                  <c:v>45441</c:v>
                </c:pt>
                <c:pt idx="618">
                  <c:v>45442</c:v>
                </c:pt>
                <c:pt idx="619">
                  <c:v>45443</c:v>
                </c:pt>
                <c:pt idx="620">
                  <c:v>45446</c:v>
                </c:pt>
                <c:pt idx="621">
                  <c:v>45447</c:v>
                </c:pt>
                <c:pt idx="622">
                  <c:v>45448</c:v>
                </c:pt>
                <c:pt idx="623">
                  <c:v>45449</c:v>
                </c:pt>
                <c:pt idx="624">
                  <c:v>45450</c:v>
                </c:pt>
                <c:pt idx="625">
                  <c:v>45453</c:v>
                </c:pt>
                <c:pt idx="626">
                  <c:v>45454</c:v>
                </c:pt>
                <c:pt idx="627">
                  <c:v>45455</c:v>
                </c:pt>
                <c:pt idx="628">
                  <c:v>45456</c:v>
                </c:pt>
                <c:pt idx="629">
                  <c:v>45457</c:v>
                </c:pt>
                <c:pt idx="630">
                  <c:v>45460</c:v>
                </c:pt>
                <c:pt idx="631">
                  <c:v>45461</c:v>
                </c:pt>
                <c:pt idx="632">
                  <c:v>45462</c:v>
                </c:pt>
                <c:pt idx="633">
                  <c:v>45463</c:v>
                </c:pt>
                <c:pt idx="634">
                  <c:v>45464</c:v>
                </c:pt>
                <c:pt idx="635">
                  <c:v>45467</c:v>
                </c:pt>
                <c:pt idx="636">
                  <c:v>45468</c:v>
                </c:pt>
                <c:pt idx="637">
                  <c:v>45469</c:v>
                </c:pt>
                <c:pt idx="638">
                  <c:v>45470</c:v>
                </c:pt>
                <c:pt idx="639">
                  <c:v>45471</c:v>
                </c:pt>
                <c:pt idx="640">
                  <c:v>45474</c:v>
                </c:pt>
                <c:pt idx="641">
                  <c:v>45475</c:v>
                </c:pt>
                <c:pt idx="642">
                  <c:v>45476</c:v>
                </c:pt>
                <c:pt idx="643">
                  <c:v>45477</c:v>
                </c:pt>
                <c:pt idx="644">
                  <c:v>45481</c:v>
                </c:pt>
                <c:pt idx="645">
                  <c:v>45482</c:v>
                </c:pt>
                <c:pt idx="646">
                  <c:v>45483</c:v>
                </c:pt>
                <c:pt idx="647">
                  <c:v>45484</c:v>
                </c:pt>
                <c:pt idx="648">
                  <c:v>45485</c:v>
                </c:pt>
                <c:pt idx="649">
                  <c:v>45488</c:v>
                </c:pt>
                <c:pt idx="650">
                  <c:v>45489</c:v>
                </c:pt>
                <c:pt idx="651">
                  <c:v>45490</c:v>
                </c:pt>
                <c:pt idx="652">
                  <c:v>45491</c:v>
                </c:pt>
                <c:pt idx="653">
                  <c:v>45492</c:v>
                </c:pt>
                <c:pt idx="654">
                  <c:v>45495</c:v>
                </c:pt>
                <c:pt idx="655">
                  <c:v>45496</c:v>
                </c:pt>
                <c:pt idx="656">
                  <c:v>45497</c:v>
                </c:pt>
                <c:pt idx="657">
                  <c:v>45498</c:v>
                </c:pt>
                <c:pt idx="658">
                  <c:v>45499</c:v>
                </c:pt>
                <c:pt idx="659">
                  <c:v>45502</c:v>
                </c:pt>
                <c:pt idx="660">
                  <c:v>45503</c:v>
                </c:pt>
                <c:pt idx="661">
                  <c:v>45504</c:v>
                </c:pt>
                <c:pt idx="662">
                  <c:v>45505</c:v>
                </c:pt>
                <c:pt idx="663">
                  <c:v>45506</c:v>
                </c:pt>
                <c:pt idx="664">
                  <c:v>45509</c:v>
                </c:pt>
                <c:pt idx="665">
                  <c:v>45510</c:v>
                </c:pt>
                <c:pt idx="666">
                  <c:v>45511</c:v>
                </c:pt>
                <c:pt idx="667">
                  <c:v>45512</c:v>
                </c:pt>
                <c:pt idx="668">
                  <c:v>45513</c:v>
                </c:pt>
                <c:pt idx="669">
                  <c:v>45516</c:v>
                </c:pt>
                <c:pt idx="670">
                  <c:v>45517</c:v>
                </c:pt>
                <c:pt idx="671">
                  <c:v>45518</c:v>
                </c:pt>
                <c:pt idx="672">
                  <c:v>45519</c:v>
                </c:pt>
                <c:pt idx="673">
                  <c:v>45520</c:v>
                </c:pt>
                <c:pt idx="674">
                  <c:v>45523</c:v>
                </c:pt>
                <c:pt idx="675">
                  <c:v>45524</c:v>
                </c:pt>
                <c:pt idx="676">
                  <c:v>45525</c:v>
                </c:pt>
                <c:pt idx="677">
                  <c:v>45526</c:v>
                </c:pt>
                <c:pt idx="678">
                  <c:v>45527</c:v>
                </c:pt>
                <c:pt idx="679">
                  <c:v>45530</c:v>
                </c:pt>
                <c:pt idx="680">
                  <c:v>45531</c:v>
                </c:pt>
                <c:pt idx="681">
                  <c:v>45532</c:v>
                </c:pt>
                <c:pt idx="682">
                  <c:v>45533</c:v>
                </c:pt>
                <c:pt idx="683">
                  <c:v>45534</c:v>
                </c:pt>
                <c:pt idx="684">
                  <c:v>45537</c:v>
                </c:pt>
                <c:pt idx="685">
                  <c:v>45538</c:v>
                </c:pt>
                <c:pt idx="686">
                  <c:v>45539</c:v>
                </c:pt>
                <c:pt idx="687">
                  <c:v>45540</c:v>
                </c:pt>
              </c:numCache>
            </c:numRef>
          </c:cat>
          <c:val>
            <c:numRef>
              <c:f>'Գծապատկեր 3.Դ.5'!$M$2:$M$689</c:f>
              <c:numCache>
                <c:formatCode>General</c:formatCode>
                <c:ptCount val="688"/>
                <c:pt idx="0">
                  <c:v>6.5</c:v>
                </c:pt>
                <c:pt idx="1">
                  <c:v>6.4</c:v>
                </c:pt>
                <c:pt idx="2">
                  <c:v>6.4</c:v>
                </c:pt>
                <c:pt idx="3">
                  <c:v>6.4</c:v>
                </c:pt>
                <c:pt idx="4">
                  <c:v>6.4</c:v>
                </c:pt>
                <c:pt idx="5">
                  <c:v>6.4</c:v>
                </c:pt>
                <c:pt idx="6">
                  <c:v>6.5</c:v>
                </c:pt>
                <c:pt idx="7">
                  <c:v>6.4</c:v>
                </c:pt>
                <c:pt idx="8">
                  <c:v>6.3</c:v>
                </c:pt>
                <c:pt idx="9">
                  <c:v>6.3</c:v>
                </c:pt>
                <c:pt idx="10">
                  <c:v>6.3</c:v>
                </c:pt>
                <c:pt idx="11">
                  <c:v>6.3</c:v>
                </c:pt>
                <c:pt idx="12">
                  <c:v>6.3</c:v>
                </c:pt>
                <c:pt idx="13">
                  <c:v>6.3</c:v>
                </c:pt>
                <c:pt idx="14">
                  <c:v>6.2</c:v>
                </c:pt>
                <c:pt idx="15">
                  <c:v>6.1</c:v>
                </c:pt>
                <c:pt idx="16">
                  <c:v>6.1</c:v>
                </c:pt>
                <c:pt idx="17">
                  <c:v>6.1</c:v>
                </c:pt>
                <c:pt idx="18">
                  <c:v>6.2</c:v>
                </c:pt>
                <c:pt idx="19">
                  <c:v>6.3</c:v>
                </c:pt>
                <c:pt idx="20">
                  <c:v>6.3</c:v>
                </c:pt>
                <c:pt idx="21">
                  <c:v>6.3</c:v>
                </c:pt>
                <c:pt idx="22">
                  <c:v>6.3</c:v>
                </c:pt>
                <c:pt idx="23">
                  <c:v>6.4</c:v>
                </c:pt>
                <c:pt idx="24">
                  <c:v>6.4</c:v>
                </c:pt>
                <c:pt idx="25">
                  <c:v>6.4</c:v>
                </c:pt>
                <c:pt idx="26">
                  <c:v>6.4</c:v>
                </c:pt>
                <c:pt idx="27">
                  <c:v>6.4</c:v>
                </c:pt>
                <c:pt idx="28">
                  <c:v>6.2</c:v>
                </c:pt>
                <c:pt idx="29">
                  <c:v>6.3</c:v>
                </c:pt>
                <c:pt idx="30">
                  <c:v>6.4</c:v>
                </c:pt>
                <c:pt idx="31">
                  <c:v>6.3</c:v>
                </c:pt>
                <c:pt idx="32">
                  <c:v>6.3</c:v>
                </c:pt>
                <c:pt idx="33">
                  <c:v>6.2</c:v>
                </c:pt>
                <c:pt idx="34">
                  <c:v>6</c:v>
                </c:pt>
                <c:pt idx="35">
                  <c:v>6</c:v>
                </c:pt>
                <c:pt idx="36">
                  <c:v>5.7</c:v>
                </c:pt>
                <c:pt idx="37">
                  <c:v>5.8</c:v>
                </c:pt>
                <c:pt idx="38">
                  <c:v>4.8</c:v>
                </c:pt>
                <c:pt idx="39">
                  <c:v>4.8</c:v>
                </c:pt>
                <c:pt idx="40">
                  <c:v>4.5999999999999996</c:v>
                </c:pt>
                <c:pt idx="41">
                  <c:v>4.3</c:v>
                </c:pt>
                <c:pt idx="42">
                  <c:v>4.5999999999999996</c:v>
                </c:pt>
                <c:pt idx="43">
                  <c:v>3.7</c:v>
                </c:pt>
                <c:pt idx="44">
                  <c:v>4.3</c:v>
                </c:pt>
                <c:pt idx="45">
                  <c:v>4.4000000000000004</c:v>
                </c:pt>
                <c:pt idx="46">
                  <c:v>4.5999999999999996</c:v>
                </c:pt>
                <c:pt idx="47">
                  <c:v>4.7</c:v>
                </c:pt>
                <c:pt idx="48">
                  <c:v>4.5999999999999996</c:v>
                </c:pt>
                <c:pt idx="49">
                  <c:v>4.7</c:v>
                </c:pt>
                <c:pt idx="50">
                  <c:v>4.7</c:v>
                </c:pt>
                <c:pt idx="51">
                  <c:v>4.8</c:v>
                </c:pt>
                <c:pt idx="52">
                  <c:v>4.7</c:v>
                </c:pt>
                <c:pt idx="53">
                  <c:v>4.7</c:v>
                </c:pt>
                <c:pt idx="54">
                  <c:v>4.8</c:v>
                </c:pt>
                <c:pt idx="55">
                  <c:v>5.0999999999999996</c:v>
                </c:pt>
                <c:pt idx="56">
                  <c:v>5.2</c:v>
                </c:pt>
                <c:pt idx="57">
                  <c:v>5.2</c:v>
                </c:pt>
                <c:pt idx="58">
                  <c:v>5.8</c:v>
                </c:pt>
                <c:pt idx="59">
                  <c:v>5.8</c:v>
                </c:pt>
                <c:pt idx="60">
                  <c:v>6</c:v>
                </c:pt>
                <c:pt idx="61">
                  <c:v>5.8</c:v>
                </c:pt>
                <c:pt idx="62">
                  <c:v>5.8</c:v>
                </c:pt>
                <c:pt idx="63">
                  <c:v>5.8</c:v>
                </c:pt>
                <c:pt idx="64">
                  <c:v>5.9</c:v>
                </c:pt>
                <c:pt idx="65">
                  <c:v>6.3</c:v>
                </c:pt>
                <c:pt idx="66">
                  <c:v>6.4</c:v>
                </c:pt>
                <c:pt idx="67">
                  <c:v>6.1</c:v>
                </c:pt>
                <c:pt idx="68">
                  <c:v>6</c:v>
                </c:pt>
                <c:pt idx="69">
                  <c:v>5.9</c:v>
                </c:pt>
                <c:pt idx="70">
                  <c:v>5.8</c:v>
                </c:pt>
                <c:pt idx="71">
                  <c:v>5.9</c:v>
                </c:pt>
                <c:pt idx="72">
                  <c:v>6</c:v>
                </c:pt>
                <c:pt idx="73">
                  <c:v>6</c:v>
                </c:pt>
                <c:pt idx="74">
                  <c:v>6.1</c:v>
                </c:pt>
                <c:pt idx="75">
                  <c:v>6.3</c:v>
                </c:pt>
                <c:pt idx="76">
                  <c:v>6.4</c:v>
                </c:pt>
                <c:pt idx="77">
                  <c:v>6.4</c:v>
                </c:pt>
                <c:pt idx="78">
                  <c:v>6.4</c:v>
                </c:pt>
                <c:pt idx="79">
                  <c:v>6.3</c:v>
                </c:pt>
                <c:pt idx="80">
                  <c:v>6.3</c:v>
                </c:pt>
                <c:pt idx="81">
                  <c:v>6.4</c:v>
                </c:pt>
                <c:pt idx="82">
                  <c:v>6.3</c:v>
                </c:pt>
                <c:pt idx="83">
                  <c:v>6.5</c:v>
                </c:pt>
                <c:pt idx="84">
                  <c:v>6.6</c:v>
                </c:pt>
                <c:pt idx="85">
                  <c:v>7</c:v>
                </c:pt>
                <c:pt idx="86">
                  <c:v>7.1</c:v>
                </c:pt>
                <c:pt idx="87">
                  <c:v>6.8</c:v>
                </c:pt>
                <c:pt idx="88">
                  <c:v>6.9</c:v>
                </c:pt>
                <c:pt idx="89">
                  <c:v>7</c:v>
                </c:pt>
                <c:pt idx="90">
                  <c:v>7.1</c:v>
                </c:pt>
                <c:pt idx="91">
                  <c:v>7.2</c:v>
                </c:pt>
                <c:pt idx="92">
                  <c:v>7.2</c:v>
                </c:pt>
                <c:pt idx="93">
                  <c:v>7.2</c:v>
                </c:pt>
                <c:pt idx="94">
                  <c:v>7.4</c:v>
                </c:pt>
                <c:pt idx="95">
                  <c:v>7.8</c:v>
                </c:pt>
                <c:pt idx="96">
                  <c:v>7.9</c:v>
                </c:pt>
                <c:pt idx="97">
                  <c:v>8</c:v>
                </c:pt>
                <c:pt idx="98">
                  <c:v>8</c:v>
                </c:pt>
                <c:pt idx="99">
                  <c:v>7</c:v>
                </c:pt>
                <c:pt idx="100">
                  <c:v>6.8</c:v>
                </c:pt>
                <c:pt idx="101">
                  <c:v>7.3</c:v>
                </c:pt>
                <c:pt idx="102">
                  <c:v>7.3</c:v>
                </c:pt>
                <c:pt idx="103">
                  <c:v>7.3</c:v>
                </c:pt>
                <c:pt idx="104">
                  <c:v>7.2</c:v>
                </c:pt>
                <c:pt idx="105">
                  <c:v>7.1</c:v>
                </c:pt>
                <c:pt idx="106">
                  <c:v>7.2</c:v>
                </c:pt>
                <c:pt idx="107">
                  <c:v>7.1</c:v>
                </c:pt>
                <c:pt idx="108">
                  <c:v>7.2</c:v>
                </c:pt>
                <c:pt idx="109">
                  <c:v>7.4</c:v>
                </c:pt>
                <c:pt idx="110">
                  <c:v>7.4</c:v>
                </c:pt>
                <c:pt idx="111">
                  <c:v>7.4</c:v>
                </c:pt>
                <c:pt idx="112">
                  <c:v>7.4</c:v>
                </c:pt>
                <c:pt idx="113">
                  <c:v>7.5</c:v>
                </c:pt>
                <c:pt idx="114">
                  <c:v>7.6</c:v>
                </c:pt>
                <c:pt idx="115">
                  <c:v>7.5</c:v>
                </c:pt>
                <c:pt idx="116">
                  <c:v>7.5</c:v>
                </c:pt>
                <c:pt idx="117">
                  <c:v>7.7</c:v>
                </c:pt>
                <c:pt idx="118">
                  <c:v>7.8</c:v>
                </c:pt>
                <c:pt idx="119">
                  <c:v>7.7</c:v>
                </c:pt>
                <c:pt idx="120">
                  <c:v>7.7</c:v>
                </c:pt>
                <c:pt idx="121">
                  <c:v>7.7</c:v>
                </c:pt>
                <c:pt idx="122">
                  <c:v>7.7</c:v>
                </c:pt>
                <c:pt idx="123">
                  <c:v>7.8</c:v>
                </c:pt>
                <c:pt idx="124">
                  <c:v>7.8</c:v>
                </c:pt>
                <c:pt idx="125">
                  <c:v>7.5</c:v>
                </c:pt>
                <c:pt idx="126">
                  <c:v>7.4</c:v>
                </c:pt>
                <c:pt idx="127">
                  <c:v>6.6</c:v>
                </c:pt>
                <c:pt idx="128">
                  <c:v>6.5</c:v>
                </c:pt>
                <c:pt idx="129">
                  <c:v>6.7</c:v>
                </c:pt>
                <c:pt idx="130">
                  <c:v>6.7</c:v>
                </c:pt>
                <c:pt idx="131">
                  <c:v>7</c:v>
                </c:pt>
                <c:pt idx="132">
                  <c:v>7.1</c:v>
                </c:pt>
                <c:pt idx="133">
                  <c:v>7.1</c:v>
                </c:pt>
                <c:pt idx="134">
                  <c:v>7.3</c:v>
                </c:pt>
                <c:pt idx="135">
                  <c:v>7.4</c:v>
                </c:pt>
                <c:pt idx="136">
                  <c:v>7.5</c:v>
                </c:pt>
                <c:pt idx="137">
                  <c:v>7.6</c:v>
                </c:pt>
                <c:pt idx="138">
                  <c:v>7.2</c:v>
                </c:pt>
                <c:pt idx="139">
                  <c:v>7.2</c:v>
                </c:pt>
                <c:pt idx="140">
                  <c:v>7.1</c:v>
                </c:pt>
                <c:pt idx="141">
                  <c:v>7</c:v>
                </c:pt>
                <c:pt idx="142">
                  <c:v>6.8</c:v>
                </c:pt>
                <c:pt idx="143">
                  <c:v>6.7</c:v>
                </c:pt>
                <c:pt idx="144">
                  <c:v>6.6</c:v>
                </c:pt>
                <c:pt idx="145">
                  <c:v>6.6</c:v>
                </c:pt>
                <c:pt idx="146">
                  <c:v>6.7</c:v>
                </c:pt>
                <c:pt idx="147">
                  <c:v>6.7</c:v>
                </c:pt>
                <c:pt idx="148">
                  <c:v>6.7</c:v>
                </c:pt>
                <c:pt idx="149">
                  <c:v>6.7</c:v>
                </c:pt>
                <c:pt idx="150">
                  <c:v>6.7</c:v>
                </c:pt>
                <c:pt idx="151">
                  <c:v>6.7</c:v>
                </c:pt>
                <c:pt idx="152">
                  <c:v>6.7</c:v>
                </c:pt>
                <c:pt idx="153">
                  <c:v>6.7</c:v>
                </c:pt>
                <c:pt idx="154">
                  <c:v>6.7</c:v>
                </c:pt>
                <c:pt idx="155">
                  <c:v>6.6</c:v>
                </c:pt>
                <c:pt idx="156">
                  <c:v>6.6</c:v>
                </c:pt>
                <c:pt idx="157">
                  <c:v>6.7</c:v>
                </c:pt>
                <c:pt idx="158">
                  <c:v>6.8</c:v>
                </c:pt>
                <c:pt idx="159">
                  <c:v>6.9</c:v>
                </c:pt>
                <c:pt idx="160">
                  <c:v>6.8</c:v>
                </c:pt>
                <c:pt idx="161">
                  <c:v>6.8</c:v>
                </c:pt>
                <c:pt idx="162">
                  <c:v>6.8</c:v>
                </c:pt>
                <c:pt idx="163">
                  <c:v>6.8</c:v>
                </c:pt>
                <c:pt idx="164">
                  <c:v>6.7</c:v>
                </c:pt>
                <c:pt idx="165">
                  <c:v>6.7</c:v>
                </c:pt>
                <c:pt idx="166">
                  <c:v>6.7</c:v>
                </c:pt>
                <c:pt idx="167">
                  <c:v>6.7</c:v>
                </c:pt>
                <c:pt idx="168">
                  <c:v>6.7</c:v>
                </c:pt>
                <c:pt idx="169">
                  <c:v>6.7</c:v>
                </c:pt>
                <c:pt idx="170">
                  <c:v>6.7</c:v>
                </c:pt>
                <c:pt idx="171">
                  <c:v>6.7</c:v>
                </c:pt>
                <c:pt idx="172">
                  <c:v>6.6</c:v>
                </c:pt>
                <c:pt idx="173">
                  <c:v>6.7</c:v>
                </c:pt>
                <c:pt idx="174">
                  <c:v>6.7</c:v>
                </c:pt>
                <c:pt idx="175">
                  <c:v>6.7</c:v>
                </c:pt>
                <c:pt idx="176">
                  <c:v>6.8</c:v>
                </c:pt>
                <c:pt idx="177">
                  <c:v>6.8</c:v>
                </c:pt>
                <c:pt idx="178">
                  <c:v>6.9</c:v>
                </c:pt>
                <c:pt idx="179">
                  <c:v>6.9</c:v>
                </c:pt>
                <c:pt idx="180">
                  <c:v>7</c:v>
                </c:pt>
                <c:pt idx="181">
                  <c:v>7</c:v>
                </c:pt>
                <c:pt idx="182">
                  <c:v>7</c:v>
                </c:pt>
                <c:pt idx="183">
                  <c:v>7.3</c:v>
                </c:pt>
                <c:pt idx="184">
                  <c:v>7.1</c:v>
                </c:pt>
                <c:pt idx="185">
                  <c:v>7.1</c:v>
                </c:pt>
                <c:pt idx="186">
                  <c:v>7</c:v>
                </c:pt>
                <c:pt idx="187">
                  <c:v>7.1</c:v>
                </c:pt>
                <c:pt idx="188">
                  <c:v>7.6</c:v>
                </c:pt>
                <c:pt idx="189">
                  <c:v>7.1</c:v>
                </c:pt>
                <c:pt idx="190">
                  <c:v>6.9</c:v>
                </c:pt>
                <c:pt idx="191">
                  <c:v>6.8</c:v>
                </c:pt>
                <c:pt idx="192">
                  <c:v>6.7</c:v>
                </c:pt>
                <c:pt idx="193">
                  <c:v>6.6</c:v>
                </c:pt>
                <c:pt idx="194">
                  <c:v>6.5</c:v>
                </c:pt>
                <c:pt idx="195">
                  <c:v>6.3</c:v>
                </c:pt>
                <c:pt idx="196">
                  <c:v>6.2</c:v>
                </c:pt>
                <c:pt idx="197">
                  <c:v>6.4</c:v>
                </c:pt>
                <c:pt idx="198">
                  <c:v>6.4</c:v>
                </c:pt>
                <c:pt idx="199">
                  <c:v>6.5</c:v>
                </c:pt>
                <c:pt idx="200">
                  <c:v>6.6</c:v>
                </c:pt>
                <c:pt idx="201">
                  <c:v>6.6</c:v>
                </c:pt>
                <c:pt idx="202">
                  <c:v>6.6</c:v>
                </c:pt>
                <c:pt idx="203">
                  <c:v>6.6</c:v>
                </c:pt>
                <c:pt idx="204">
                  <c:v>6.6</c:v>
                </c:pt>
                <c:pt idx="205">
                  <c:v>6.5</c:v>
                </c:pt>
                <c:pt idx="206">
                  <c:v>6.5</c:v>
                </c:pt>
                <c:pt idx="207">
                  <c:v>6.5</c:v>
                </c:pt>
                <c:pt idx="208">
                  <c:v>6.4</c:v>
                </c:pt>
                <c:pt idx="209">
                  <c:v>6.4</c:v>
                </c:pt>
                <c:pt idx="210">
                  <c:v>6.5</c:v>
                </c:pt>
                <c:pt idx="211">
                  <c:v>6.4</c:v>
                </c:pt>
                <c:pt idx="212">
                  <c:v>6.4</c:v>
                </c:pt>
                <c:pt idx="213">
                  <c:v>6.4</c:v>
                </c:pt>
                <c:pt idx="214">
                  <c:v>6.4</c:v>
                </c:pt>
                <c:pt idx="215">
                  <c:v>6.5</c:v>
                </c:pt>
                <c:pt idx="216">
                  <c:v>6.5</c:v>
                </c:pt>
                <c:pt idx="217">
                  <c:v>6.5</c:v>
                </c:pt>
                <c:pt idx="218">
                  <c:v>6.6</c:v>
                </c:pt>
                <c:pt idx="219">
                  <c:v>6.6</c:v>
                </c:pt>
                <c:pt idx="220">
                  <c:v>6.6</c:v>
                </c:pt>
                <c:pt idx="221">
                  <c:v>6.6</c:v>
                </c:pt>
                <c:pt idx="222">
                  <c:v>6.6</c:v>
                </c:pt>
                <c:pt idx="223">
                  <c:v>6.6</c:v>
                </c:pt>
                <c:pt idx="224">
                  <c:v>6.5</c:v>
                </c:pt>
                <c:pt idx="225">
                  <c:v>6.5</c:v>
                </c:pt>
                <c:pt idx="226">
                  <c:v>6.5</c:v>
                </c:pt>
                <c:pt idx="227">
                  <c:v>6.6</c:v>
                </c:pt>
                <c:pt idx="228">
                  <c:v>6.5</c:v>
                </c:pt>
                <c:pt idx="229">
                  <c:v>6.5</c:v>
                </c:pt>
                <c:pt idx="230">
                  <c:v>6.5</c:v>
                </c:pt>
                <c:pt idx="231">
                  <c:v>6.5</c:v>
                </c:pt>
                <c:pt idx="232">
                  <c:v>6.5</c:v>
                </c:pt>
                <c:pt idx="233">
                  <c:v>6.4</c:v>
                </c:pt>
                <c:pt idx="234">
                  <c:v>6.4</c:v>
                </c:pt>
                <c:pt idx="235">
                  <c:v>6.3</c:v>
                </c:pt>
                <c:pt idx="236">
                  <c:v>6.3</c:v>
                </c:pt>
                <c:pt idx="237">
                  <c:v>6.3</c:v>
                </c:pt>
                <c:pt idx="238">
                  <c:v>6.3</c:v>
                </c:pt>
                <c:pt idx="239">
                  <c:v>6.3</c:v>
                </c:pt>
                <c:pt idx="240">
                  <c:v>6.3</c:v>
                </c:pt>
                <c:pt idx="241">
                  <c:v>6.2</c:v>
                </c:pt>
                <c:pt idx="242">
                  <c:v>6.1</c:v>
                </c:pt>
                <c:pt idx="243">
                  <c:v>6.1</c:v>
                </c:pt>
                <c:pt idx="244">
                  <c:v>5.9</c:v>
                </c:pt>
                <c:pt idx="245">
                  <c:v>5.7</c:v>
                </c:pt>
                <c:pt idx="246">
                  <c:v>5.6</c:v>
                </c:pt>
                <c:pt idx="247">
                  <c:v>5.5</c:v>
                </c:pt>
                <c:pt idx="248">
                  <c:v>5.8</c:v>
                </c:pt>
                <c:pt idx="249">
                  <c:v>5.8</c:v>
                </c:pt>
                <c:pt idx="250">
                  <c:v>5.6</c:v>
                </c:pt>
                <c:pt idx="251">
                  <c:v>5.5</c:v>
                </c:pt>
                <c:pt idx="252">
                  <c:v>5.5</c:v>
                </c:pt>
                <c:pt idx="253">
                  <c:v>5.6</c:v>
                </c:pt>
                <c:pt idx="254">
                  <c:v>5.6</c:v>
                </c:pt>
                <c:pt idx="255">
                  <c:v>5.5</c:v>
                </c:pt>
                <c:pt idx="256">
                  <c:v>5.5</c:v>
                </c:pt>
                <c:pt idx="257">
                  <c:v>5.7</c:v>
                </c:pt>
                <c:pt idx="258">
                  <c:v>5.7</c:v>
                </c:pt>
                <c:pt idx="259">
                  <c:v>5.8</c:v>
                </c:pt>
                <c:pt idx="260">
                  <c:v>5.9</c:v>
                </c:pt>
                <c:pt idx="261">
                  <c:v>5.9</c:v>
                </c:pt>
                <c:pt idx="262">
                  <c:v>5.8</c:v>
                </c:pt>
                <c:pt idx="263">
                  <c:v>5.8</c:v>
                </c:pt>
                <c:pt idx="264">
                  <c:v>5.8</c:v>
                </c:pt>
                <c:pt idx="265">
                  <c:v>5.8</c:v>
                </c:pt>
                <c:pt idx="266">
                  <c:v>5.8</c:v>
                </c:pt>
                <c:pt idx="267">
                  <c:v>5.8</c:v>
                </c:pt>
                <c:pt idx="268">
                  <c:v>5.8</c:v>
                </c:pt>
                <c:pt idx="269">
                  <c:v>5.7</c:v>
                </c:pt>
                <c:pt idx="270">
                  <c:v>5.7</c:v>
                </c:pt>
                <c:pt idx="271">
                  <c:v>5.7</c:v>
                </c:pt>
                <c:pt idx="272">
                  <c:v>5.7</c:v>
                </c:pt>
                <c:pt idx="273">
                  <c:v>5.6</c:v>
                </c:pt>
                <c:pt idx="274">
                  <c:v>5.7</c:v>
                </c:pt>
                <c:pt idx="275">
                  <c:v>5.7</c:v>
                </c:pt>
                <c:pt idx="276">
                  <c:v>5.6</c:v>
                </c:pt>
                <c:pt idx="277">
                  <c:v>5.6</c:v>
                </c:pt>
                <c:pt idx="278">
                  <c:v>5.6</c:v>
                </c:pt>
                <c:pt idx="279">
                  <c:v>5.5</c:v>
                </c:pt>
                <c:pt idx="280">
                  <c:v>5.4</c:v>
                </c:pt>
                <c:pt idx="281">
                  <c:v>5.4</c:v>
                </c:pt>
                <c:pt idx="282">
                  <c:v>5.4</c:v>
                </c:pt>
                <c:pt idx="283">
                  <c:v>5.3</c:v>
                </c:pt>
                <c:pt idx="284">
                  <c:v>5.3</c:v>
                </c:pt>
                <c:pt idx="285">
                  <c:v>5.3</c:v>
                </c:pt>
                <c:pt idx="286">
                  <c:v>5.3</c:v>
                </c:pt>
                <c:pt idx="287">
                  <c:v>5.3</c:v>
                </c:pt>
                <c:pt idx="288">
                  <c:v>5.3</c:v>
                </c:pt>
                <c:pt idx="289">
                  <c:v>5.2</c:v>
                </c:pt>
                <c:pt idx="290">
                  <c:v>5.2</c:v>
                </c:pt>
                <c:pt idx="291">
                  <c:v>5.0999999999999996</c:v>
                </c:pt>
                <c:pt idx="292">
                  <c:v>5.2</c:v>
                </c:pt>
                <c:pt idx="293">
                  <c:v>5.2</c:v>
                </c:pt>
                <c:pt idx="294">
                  <c:v>5.2</c:v>
                </c:pt>
                <c:pt idx="295">
                  <c:v>5.2</c:v>
                </c:pt>
                <c:pt idx="296">
                  <c:v>5.2</c:v>
                </c:pt>
                <c:pt idx="297">
                  <c:v>5.2</c:v>
                </c:pt>
                <c:pt idx="298">
                  <c:v>5.2</c:v>
                </c:pt>
                <c:pt idx="299">
                  <c:v>5.0999999999999996</c:v>
                </c:pt>
                <c:pt idx="300">
                  <c:v>5.0999999999999996</c:v>
                </c:pt>
                <c:pt idx="301">
                  <c:v>5.2</c:v>
                </c:pt>
                <c:pt idx="302">
                  <c:v>5.2</c:v>
                </c:pt>
                <c:pt idx="303">
                  <c:v>5.0999999999999996</c:v>
                </c:pt>
                <c:pt idx="304">
                  <c:v>5.0999999999999996</c:v>
                </c:pt>
                <c:pt idx="305">
                  <c:v>5.0999999999999996</c:v>
                </c:pt>
                <c:pt idx="306">
                  <c:v>5</c:v>
                </c:pt>
                <c:pt idx="307">
                  <c:v>5.0999999999999996</c:v>
                </c:pt>
                <c:pt idx="308">
                  <c:v>5</c:v>
                </c:pt>
                <c:pt idx="309">
                  <c:v>5.0999999999999996</c:v>
                </c:pt>
                <c:pt idx="310">
                  <c:v>5.0999999999999996</c:v>
                </c:pt>
                <c:pt idx="311">
                  <c:v>5.0999999999999996</c:v>
                </c:pt>
                <c:pt idx="312">
                  <c:v>5.0999999999999996</c:v>
                </c:pt>
                <c:pt idx="313">
                  <c:v>5</c:v>
                </c:pt>
                <c:pt idx="314">
                  <c:v>5</c:v>
                </c:pt>
                <c:pt idx="315">
                  <c:v>5</c:v>
                </c:pt>
                <c:pt idx="316">
                  <c:v>5</c:v>
                </c:pt>
                <c:pt idx="317">
                  <c:v>4.9000000000000004</c:v>
                </c:pt>
                <c:pt idx="318">
                  <c:v>4.9000000000000004</c:v>
                </c:pt>
                <c:pt idx="319">
                  <c:v>4.8</c:v>
                </c:pt>
                <c:pt idx="320">
                  <c:v>4.7</c:v>
                </c:pt>
                <c:pt idx="321">
                  <c:v>4.8</c:v>
                </c:pt>
                <c:pt idx="322">
                  <c:v>4.7</c:v>
                </c:pt>
                <c:pt idx="323">
                  <c:v>4.7</c:v>
                </c:pt>
                <c:pt idx="324">
                  <c:v>4.8</c:v>
                </c:pt>
                <c:pt idx="325">
                  <c:v>4.8</c:v>
                </c:pt>
                <c:pt idx="326">
                  <c:v>4.8</c:v>
                </c:pt>
                <c:pt idx="327">
                  <c:v>4.8</c:v>
                </c:pt>
                <c:pt idx="328">
                  <c:v>4.8</c:v>
                </c:pt>
                <c:pt idx="329">
                  <c:v>4.8</c:v>
                </c:pt>
                <c:pt idx="330">
                  <c:v>4.8</c:v>
                </c:pt>
                <c:pt idx="331">
                  <c:v>4.7</c:v>
                </c:pt>
                <c:pt idx="332">
                  <c:v>4.8</c:v>
                </c:pt>
                <c:pt idx="333">
                  <c:v>4.7</c:v>
                </c:pt>
                <c:pt idx="334">
                  <c:v>4.9000000000000004</c:v>
                </c:pt>
                <c:pt idx="335">
                  <c:v>4.9000000000000004</c:v>
                </c:pt>
                <c:pt idx="336">
                  <c:v>4.9000000000000004</c:v>
                </c:pt>
                <c:pt idx="337">
                  <c:v>5</c:v>
                </c:pt>
                <c:pt idx="338">
                  <c:v>5</c:v>
                </c:pt>
                <c:pt idx="339">
                  <c:v>5</c:v>
                </c:pt>
                <c:pt idx="340">
                  <c:v>5.0999999999999996</c:v>
                </c:pt>
                <c:pt idx="341">
                  <c:v>5.0999999999999996</c:v>
                </c:pt>
                <c:pt idx="342">
                  <c:v>5</c:v>
                </c:pt>
                <c:pt idx="343">
                  <c:v>4.9000000000000004</c:v>
                </c:pt>
                <c:pt idx="344">
                  <c:v>4.8</c:v>
                </c:pt>
                <c:pt idx="345">
                  <c:v>4.8</c:v>
                </c:pt>
                <c:pt idx="346">
                  <c:v>4.8</c:v>
                </c:pt>
                <c:pt idx="347">
                  <c:v>4.8</c:v>
                </c:pt>
                <c:pt idx="348">
                  <c:v>4.8</c:v>
                </c:pt>
                <c:pt idx="349">
                  <c:v>4.8</c:v>
                </c:pt>
                <c:pt idx="350">
                  <c:v>4.8</c:v>
                </c:pt>
                <c:pt idx="351">
                  <c:v>4.8</c:v>
                </c:pt>
                <c:pt idx="352">
                  <c:v>4.8</c:v>
                </c:pt>
                <c:pt idx="353">
                  <c:v>4.8</c:v>
                </c:pt>
                <c:pt idx="354">
                  <c:v>4.8</c:v>
                </c:pt>
                <c:pt idx="355">
                  <c:v>4.8</c:v>
                </c:pt>
                <c:pt idx="356">
                  <c:v>4.8</c:v>
                </c:pt>
                <c:pt idx="357">
                  <c:v>4.8</c:v>
                </c:pt>
                <c:pt idx="358">
                  <c:v>4.8</c:v>
                </c:pt>
                <c:pt idx="359">
                  <c:v>4.8</c:v>
                </c:pt>
                <c:pt idx="360">
                  <c:v>4.8</c:v>
                </c:pt>
                <c:pt idx="361">
                  <c:v>4.7</c:v>
                </c:pt>
                <c:pt idx="362">
                  <c:v>4.7</c:v>
                </c:pt>
                <c:pt idx="363">
                  <c:v>4.7</c:v>
                </c:pt>
                <c:pt idx="364">
                  <c:v>4.5999999999999996</c:v>
                </c:pt>
                <c:pt idx="365">
                  <c:v>4.5999999999999996</c:v>
                </c:pt>
                <c:pt idx="366">
                  <c:v>4.5999999999999996</c:v>
                </c:pt>
                <c:pt idx="367">
                  <c:v>4.5999999999999996</c:v>
                </c:pt>
                <c:pt idx="368">
                  <c:v>4.5999999999999996</c:v>
                </c:pt>
                <c:pt idx="369">
                  <c:v>4.5999999999999996</c:v>
                </c:pt>
                <c:pt idx="370">
                  <c:v>4.5999999999999996</c:v>
                </c:pt>
                <c:pt idx="371">
                  <c:v>4.5999999999999996</c:v>
                </c:pt>
                <c:pt idx="372">
                  <c:v>4.5999999999999996</c:v>
                </c:pt>
                <c:pt idx="373">
                  <c:v>4.5999999999999996</c:v>
                </c:pt>
                <c:pt idx="374">
                  <c:v>4.5999999999999996</c:v>
                </c:pt>
                <c:pt idx="375">
                  <c:v>4.5</c:v>
                </c:pt>
                <c:pt idx="376">
                  <c:v>4.4000000000000004</c:v>
                </c:pt>
                <c:pt idx="377">
                  <c:v>4.3</c:v>
                </c:pt>
                <c:pt idx="378">
                  <c:v>4.3</c:v>
                </c:pt>
                <c:pt idx="379">
                  <c:v>4.3</c:v>
                </c:pt>
                <c:pt idx="380">
                  <c:v>4.2</c:v>
                </c:pt>
                <c:pt idx="381">
                  <c:v>4.2</c:v>
                </c:pt>
                <c:pt idx="382">
                  <c:v>4.2</c:v>
                </c:pt>
                <c:pt idx="383">
                  <c:v>4.3</c:v>
                </c:pt>
                <c:pt idx="384">
                  <c:v>4.3</c:v>
                </c:pt>
                <c:pt idx="385">
                  <c:v>4.3</c:v>
                </c:pt>
                <c:pt idx="386">
                  <c:v>4.3</c:v>
                </c:pt>
                <c:pt idx="387">
                  <c:v>4.3</c:v>
                </c:pt>
                <c:pt idx="388">
                  <c:v>4.3</c:v>
                </c:pt>
                <c:pt idx="389">
                  <c:v>4.3</c:v>
                </c:pt>
                <c:pt idx="390">
                  <c:v>4.3</c:v>
                </c:pt>
                <c:pt idx="391">
                  <c:v>4.3</c:v>
                </c:pt>
                <c:pt idx="392">
                  <c:v>4.3</c:v>
                </c:pt>
                <c:pt idx="393">
                  <c:v>4.3</c:v>
                </c:pt>
                <c:pt idx="394">
                  <c:v>4.3</c:v>
                </c:pt>
                <c:pt idx="395">
                  <c:v>4.3</c:v>
                </c:pt>
                <c:pt idx="396">
                  <c:v>4.3</c:v>
                </c:pt>
                <c:pt idx="397">
                  <c:v>4.2</c:v>
                </c:pt>
                <c:pt idx="398">
                  <c:v>4.2</c:v>
                </c:pt>
                <c:pt idx="399">
                  <c:v>4.2</c:v>
                </c:pt>
                <c:pt idx="400">
                  <c:v>4.0999999999999996</c:v>
                </c:pt>
                <c:pt idx="401">
                  <c:v>4.0999999999999996</c:v>
                </c:pt>
                <c:pt idx="402">
                  <c:v>4</c:v>
                </c:pt>
                <c:pt idx="403">
                  <c:v>4</c:v>
                </c:pt>
                <c:pt idx="404">
                  <c:v>4</c:v>
                </c:pt>
                <c:pt idx="405">
                  <c:v>4</c:v>
                </c:pt>
                <c:pt idx="406">
                  <c:v>3.9</c:v>
                </c:pt>
                <c:pt idx="407">
                  <c:v>3.8</c:v>
                </c:pt>
                <c:pt idx="408">
                  <c:v>3.9</c:v>
                </c:pt>
                <c:pt idx="409">
                  <c:v>4</c:v>
                </c:pt>
                <c:pt idx="410">
                  <c:v>4.0999999999999996</c:v>
                </c:pt>
                <c:pt idx="411">
                  <c:v>4.12</c:v>
                </c:pt>
                <c:pt idx="412">
                  <c:v>4.0999999999999996</c:v>
                </c:pt>
                <c:pt idx="413">
                  <c:v>4.0999999999999996</c:v>
                </c:pt>
                <c:pt idx="414">
                  <c:v>4.0999999999999996</c:v>
                </c:pt>
                <c:pt idx="415">
                  <c:v>4.09</c:v>
                </c:pt>
                <c:pt idx="416">
                  <c:v>4.08</c:v>
                </c:pt>
                <c:pt idx="417">
                  <c:v>4.05</c:v>
                </c:pt>
                <c:pt idx="418">
                  <c:v>4.0199999999999996</c:v>
                </c:pt>
                <c:pt idx="419">
                  <c:v>4.0199999999999996</c:v>
                </c:pt>
                <c:pt idx="420">
                  <c:v>4</c:v>
                </c:pt>
                <c:pt idx="421">
                  <c:v>4</c:v>
                </c:pt>
                <c:pt idx="422">
                  <c:v>3.99</c:v>
                </c:pt>
                <c:pt idx="423">
                  <c:v>3.95</c:v>
                </c:pt>
                <c:pt idx="424">
                  <c:v>3.94</c:v>
                </c:pt>
                <c:pt idx="425">
                  <c:v>3.92</c:v>
                </c:pt>
                <c:pt idx="426">
                  <c:v>3.94</c:v>
                </c:pt>
                <c:pt idx="427">
                  <c:v>4</c:v>
                </c:pt>
                <c:pt idx="428">
                  <c:v>4.07</c:v>
                </c:pt>
                <c:pt idx="429">
                  <c:v>4.04</c:v>
                </c:pt>
                <c:pt idx="430">
                  <c:v>4.01</c:v>
                </c:pt>
                <c:pt idx="431">
                  <c:v>4</c:v>
                </c:pt>
                <c:pt idx="432">
                  <c:v>4</c:v>
                </c:pt>
                <c:pt idx="433">
                  <c:v>4.01</c:v>
                </c:pt>
                <c:pt idx="434">
                  <c:v>4</c:v>
                </c:pt>
                <c:pt idx="435">
                  <c:v>4.03</c:v>
                </c:pt>
                <c:pt idx="436">
                  <c:v>4.03</c:v>
                </c:pt>
                <c:pt idx="437">
                  <c:v>4.03</c:v>
                </c:pt>
                <c:pt idx="438">
                  <c:v>4.03</c:v>
                </c:pt>
                <c:pt idx="439">
                  <c:v>4.03</c:v>
                </c:pt>
                <c:pt idx="440">
                  <c:v>4.0199999999999996</c:v>
                </c:pt>
                <c:pt idx="441">
                  <c:v>4.07</c:v>
                </c:pt>
                <c:pt idx="442">
                  <c:v>4.17</c:v>
                </c:pt>
                <c:pt idx="443">
                  <c:v>4.3099999999999996</c:v>
                </c:pt>
                <c:pt idx="444">
                  <c:v>4.2</c:v>
                </c:pt>
                <c:pt idx="445">
                  <c:v>4.09</c:v>
                </c:pt>
                <c:pt idx="446">
                  <c:v>3.99</c:v>
                </c:pt>
                <c:pt idx="447">
                  <c:v>3.99</c:v>
                </c:pt>
                <c:pt idx="448">
                  <c:v>3.96</c:v>
                </c:pt>
                <c:pt idx="449">
                  <c:v>4.0999999999999996</c:v>
                </c:pt>
                <c:pt idx="450">
                  <c:v>4.13</c:v>
                </c:pt>
                <c:pt idx="451">
                  <c:v>4.12</c:v>
                </c:pt>
                <c:pt idx="452">
                  <c:v>4.13</c:v>
                </c:pt>
                <c:pt idx="453">
                  <c:v>4.13</c:v>
                </c:pt>
                <c:pt idx="454">
                  <c:v>4.13</c:v>
                </c:pt>
                <c:pt idx="455">
                  <c:v>4.2</c:v>
                </c:pt>
                <c:pt idx="456">
                  <c:v>4.25</c:v>
                </c:pt>
                <c:pt idx="457">
                  <c:v>4.3</c:v>
                </c:pt>
                <c:pt idx="458">
                  <c:v>4.32</c:v>
                </c:pt>
                <c:pt idx="459">
                  <c:v>4.3</c:v>
                </c:pt>
                <c:pt idx="460">
                  <c:v>4.34</c:v>
                </c:pt>
                <c:pt idx="461">
                  <c:v>4.32</c:v>
                </c:pt>
                <c:pt idx="462">
                  <c:v>4.38</c:v>
                </c:pt>
                <c:pt idx="463">
                  <c:v>4.33</c:v>
                </c:pt>
                <c:pt idx="464">
                  <c:v>4.32</c:v>
                </c:pt>
                <c:pt idx="465">
                  <c:v>4.33</c:v>
                </c:pt>
                <c:pt idx="466">
                  <c:v>4.3600000000000003</c:v>
                </c:pt>
                <c:pt idx="467">
                  <c:v>4.3600000000000003</c:v>
                </c:pt>
                <c:pt idx="468">
                  <c:v>4.37</c:v>
                </c:pt>
                <c:pt idx="469">
                  <c:v>4.37</c:v>
                </c:pt>
                <c:pt idx="470">
                  <c:v>4.37</c:v>
                </c:pt>
                <c:pt idx="471">
                  <c:v>4.38</c:v>
                </c:pt>
                <c:pt idx="472">
                  <c:v>4.43</c:v>
                </c:pt>
                <c:pt idx="473">
                  <c:v>4.5199999999999996</c:v>
                </c:pt>
                <c:pt idx="474">
                  <c:v>4.53</c:v>
                </c:pt>
                <c:pt idx="475">
                  <c:v>4.5199999999999996</c:v>
                </c:pt>
                <c:pt idx="476">
                  <c:v>4.55</c:v>
                </c:pt>
                <c:pt idx="477">
                  <c:v>4.58</c:v>
                </c:pt>
                <c:pt idx="478">
                  <c:v>4.5599999999999996</c:v>
                </c:pt>
                <c:pt idx="479">
                  <c:v>4.5599999999999996</c:v>
                </c:pt>
                <c:pt idx="480">
                  <c:v>4.5199999999999996</c:v>
                </c:pt>
                <c:pt idx="481">
                  <c:v>4.53</c:v>
                </c:pt>
                <c:pt idx="482">
                  <c:v>4.54</c:v>
                </c:pt>
                <c:pt idx="483">
                  <c:v>4.5199999999999996</c:v>
                </c:pt>
                <c:pt idx="484">
                  <c:v>4.54</c:v>
                </c:pt>
                <c:pt idx="485">
                  <c:v>4.47</c:v>
                </c:pt>
                <c:pt idx="486">
                  <c:v>4.4400000000000004</c:v>
                </c:pt>
                <c:pt idx="487">
                  <c:v>4.4000000000000004</c:v>
                </c:pt>
                <c:pt idx="488">
                  <c:v>4.3499999999999996</c:v>
                </c:pt>
                <c:pt idx="489">
                  <c:v>4.3499999999999996</c:v>
                </c:pt>
                <c:pt idx="490">
                  <c:v>4.41</c:v>
                </c:pt>
                <c:pt idx="491">
                  <c:v>4.4400000000000004</c:v>
                </c:pt>
                <c:pt idx="492">
                  <c:v>4.4800000000000004</c:v>
                </c:pt>
                <c:pt idx="493">
                  <c:v>4.49</c:v>
                </c:pt>
                <c:pt idx="494">
                  <c:v>4.51</c:v>
                </c:pt>
                <c:pt idx="495">
                  <c:v>4.5199999999999996</c:v>
                </c:pt>
                <c:pt idx="496">
                  <c:v>4.49</c:v>
                </c:pt>
                <c:pt idx="497">
                  <c:v>4.49</c:v>
                </c:pt>
                <c:pt idx="498">
                  <c:v>4.4800000000000004</c:v>
                </c:pt>
                <c:pt idx="499">
                  <c:v>4.4000000000000004</c:v>
                </c:pt>
                <c:pt idx="500">
                  <c:v>4.42</c:v>
                </c:pt>
                <c:pt idx="501">
                  <c:v>4.41</c:v>
                </c:pt>
                <c:pt idx="502">
                  <c:v>4.42</c:v>
                </c:pt>
                <c:pt idx="503">
                  <c:v>4.42</c:v>
                </c:pt>
                <c:pt idx="504">
                  <c:v>4.49</c:v>
                </c:pt>
                <c:pt idx="505">
                  <c:v>4.5</c:v>
                </c:pt>
                <c:pt idx="506">
                  <c:v>4.43</c:v>
                </c:pt>
                <c:pt idx="507">
                  <c:v>4.4400000000000004</c:v>
                </c:pt>
                <c:pt idx="508">
                  <c:v>4.45</c:v>
                </c:pt>
                <c:pt idx="509">
                  <c:v>4.46</c:v>
                </c:pt>
                <c:pt idx="510">
                  <c:v>4.51</c:v>
                </c:pt>
                <c:pt idx="511">
                  <c:v>4.54</c:v>
                </c:pt>
                <c:pt idx="512">
                  <c:v>4.5599999999999996</c:v>
                </c:pt>
                <c:pt idx="513">
                  <c:v>4.5999999999999996</c:v>
                </c:pt>
                <c:pt idx="514">
                  <c:v>4.6399999999999997</c:v>
                </c:pt>
                <c:pt idx="515">
                  <c:v>4.62</c:v>
                </c:pt>
                <c:pt idx="516">
                  <c:v>4.58</c:v>
                </c:pt>
                <c:pt idx="517">
                  <c:v>4.57</c:v>
                </c:pt>
                <c:pt idx="518">
                  <c:v>4.58</c:v>
                </c:pt>
                <c:pt idx="519">
                  <c:v>4.62</c:v>
                </c:pt>
                <c:pt idx="520">
                  <c:v>4.5999999999999996</c:v>
                </c:pt>
                <c:pt idx="521">
                  <c:v>4.59</c:v>
                </c:pt>
                <c:pt idx="522">
                  <c:v>4.5599999999999996</c:v>
                </c:pt>
                <c:pt idx="523">
                  <c:v>4.5</c:v>
                </c:pt>
                <c:pt idx="524">
                  <c:v>4.51</c:v>
                </c:pt>
                <c:pt idx="525">
                  <c:v>4.5199999999999996</c:v>
                </c:pt>
                <c:pt idx="526">
                  <c:v>4.5</c:v>
                </c:pt>
                <c:pt idx="527">
                  <c:v>4.47</c:v>
                </c:pt>
                <c:pt idx="528">
                  <c:v>4.46</c:v>
                </c:pt>
                <c:pt idx="529">
                  <c:v>4.43</c:v>
                </c:pt>
                <c:pt idx="530">
                  <c:v>4.45</c:v>
                </c:pt>
                <c:pt idx="531">
                  <c:v>4.43</c:v>
                </c:pt>
                <c:pt idx="532">
                  <c:v>4.43</c:v>
                </c:pt>
                <c:pt idx="533">
                  <c:v>4.45</c:v>
                </c:pt>
                <c:pt idx="534">
                  <c:v>4.4400000000000004</c:v>
                </c:pt>
                <c:pt idx="535">
                  <c:v>4.43</c:v>
                </c:pt>
                <c:pt idx="536">
                  <c:v>4.41</c:v>
                </c:pt>
                <c:pt idx="537">
                  <c:v>4.3899999999999997</c:v>
                </c:pt>
                <c:pt idx="538">
                  <c:v>4.3600000000000003</c:v>
                </c:pt>
                <c:pt idx="539">
                  <c:v>4.38</c:v>
                </c:pt>
                <c:pt idx="540">
                  <c:v>4.43</c:v>
                </c:pt>
                <c:pt idx="541">
                  <c:v>4.45</c:v>
                </c:pt>
                <c:pt idx="542">
                  <c:v>4.43</c:v>
                </c:pt>
                <c:pt idx="543">
                  <c:v>4.43</c:v>
                </c:pt>
                <c:pt idx="544">
                  <c:v>4.45</c:v>
                </c:pt>
                <c:pt idx="545">
                  <c:v>4.4400000000000004</c:v>
                </c:pt>
                <c:pt idx="546">
                  <c:v>4.43</c:v>
                </c:pt>
                <c:pt idx="547">
                  <c:v>4.41</c:v>
                </c:pt>
                <c:pt idx="548">
                  <c:v>4.3899999999999997</c:v>
                </c:pt>
                <c:pt idx="549">
                  <c:v>4.3600000000000003</c:v>
                </c:pt>
                <c:pt idx="550">
                  <c:v>4.38</c:v>
                </c:pt>
                <c:pt idx="551">
                  <c:v>4.38</c:v>
                </c:pt>
                <c:pt idx="552">
                  <c:v>4.37</c:v>
                </c:pt>
                <c:pt idx="553">
                  <c:v>4.3499999999999996</c:v>
                </c:pt>
                <c:pt idx="554">
                  <c:v>4.3499999999999996</c:v>
                </c:pt>
                <c:pt idx="555">
                  <c:v>4.38</c:v>
                </c:pt>
                <c:pt idx="556">
                  <c:v>4.3899999999999997</c:v>
                </c:pt>
                <c:pt idx="557">
                  <c:v>4.41</c:v>
                </c:pt>
                <c:pt idx="558">
                  <c:v>4.45</c:v>
                </c:pt>
                <c:pt idx="559">
                  <c:v>4.42</c:v>
                </c:pt>
                <c:pt idx="560">
                  <c:v>4.42</c:v>
                </c:pt>
                <c:pt idx="561">
                  <c:v>4.4400000000000004</c:v>
                </c:pt>
                <c:pt idx="562">
                  <c:v>4.47</c:v>
                </c:pt>
                <c:pt idx="563">
                  <c:v>4.45</c:v>
                </c:pt>
                <c:pt idx="564">
                  <c:v>4.45</c:v>
                </c:pt>
                <c:pt idx="565">
                  <c:v>4.43</c:v>
                </c:pt>
                <c:pt idx="566">
                  <c:v>4.4000000000000004</c:v>
                </c:pt>
                <c:pt idx="567">
                  <c:v>4.4000000000000004</c:v>
                </c:pt>
                <c:pt idx="568">
                  <c:v>4.38</c:v>
                </c:pt>
                <c:pt idx="569">
                  <c:v>4.37</c:v>
                </c:pt>
                <c:pt idx="570">
                  <c:v>4.34</c:v>
                </c:pt>
                <c:pt idx="571">
                  <c:v>4.3099999999999996</c:v>
                </c:pt>
                <c:pt idx="572">
                  <c:v>4.3499999999999996</c:v>
                </c:pt>
                <c:pt idx="573">
                  <c:v>4.28</c:v>
                </c:pt>
                <c:pt idx="574">
                  <c:v>4.2699999999999996</c:v>
                </c:pt>
                <c:pt idx="575">
                  <c:v>4.2699999999999996</c:v>
                </c:pt>
                <c:pt idx="576">
                  <c:v>4.2699999999999996</c:v>
                </c:pt>
                <c:pt idx="577">
                  <c:v>4.2699999999999996</c:v>
                </c:pt>
                <c:pt idx="578">
                  <c:v>4.26</c:v>
                </c:pt>
                <c:pt idx="579">
                  <c:v>4.25</c:v>
                </c:pt>
                <c:pt idx="580">
                  <c:v>4.2300000000000004</c:v>
                </c:pt>
                <c:pt idx="581">
                  <c:v>4.2300000000000004</c:v>
                </c:pt>
                <c:pt idx="582">
                  <c:v>4.22</c:v>
                </c:pt>
                <c:pt idx="583">
                  <c:v>4.21</c:v>
                </c:pt>
                <c:pt idx="584">
                  <c:v>4.21</c:v>
                </c:pt>
                <c:pt idx="585">
                  <c:v>4.2</c:v>
                </c:pt>
                <c:pt idx="586">
                  <c:v>4.1900000000000004</c:v>
                </c:pt>
                <c:pt idx="587">
                  <c:v>4.18</c:v>
                </c:pt>
                <c:pt idx="588">
                  <c:v>4.21</c:v>
                </c:pt>
                <c:pt idx="589">
                  <c:v>4.2300000000000004</c:v>
                </c:pt>
                <c:pt idx="590">
                  <c:v>4.2</c:v>
                </c:pt>
                <c:pt idx="591">
                  <c:v>4.1900000000000004</c:v>
                </c:pt>
                <c:pt idx="592">
                  <c:v>4.1900000000000004</c:v>
                </c:pt>
                <c:pt idx="593">
                  <c:v>4.21</c:v>
                </c:pt>
                <c:pt idx="594">
                  <c:v>4.2</c:v>
                </c:pt>
                <c:pt idx="595">
                  <c:v>4.18</c:v>
                </c:pt>
                <c:pt idx="596">
                  <c:v>4.22</c:v>
                </c:pt>
                <c:pt idx="597">
                  <c:v>4.22</c:v>
                </c:pt>
                <c:pt idx="598">
                  <c:v>4.17</c:v>
                </c:pt>
                <c:pt idx="599">
                  <c:v>4.16</c:v>
                </c:pt>
                <c:pt idx="600">
                  <c:v>4.22</c:v>
                </c:pt>
                <c:pt idx="601">
                  <c:v>4.2300000000000004</c:v>
                </c:pt>
                <c:pt idx="602">
                  <c:v>4.26</c:v>
                </c:pt>
                <c:pt idx="603">
                  <c:v>4.26</c:v>
                </c:pt>
                <c:pt idx="604">
                  <c:v>4.21</c:v>
                </c:pt>
                <c:pt idx="605">
                  <c:v>4.2</c:v>
                </c:pt>
                <c:pt idx="606">
                  <c:v>4.24</c:v>
                </c:pt>
                <c:pt idx="607">
                  <c:v>4.24</c:v>
                </c:pt>
                <c:pt idx="608">
                  <c:v>4.25</c:v>
                </c:pt>
                <c:pt idx="609">
                  <c:v>4.2699999999999996</c:v>
                </c:pt>
                <c:pt idx="610">
                  <c:v>4.26</c:v>
                </c:pt>
                <c:pt idx="611">
                  <c:v>4.29</c:v>
                </c:pt>
                <c:pt idx="612">
                  <c:v>4.29</c:v>
                </c:pt>
                <c:pt idx="613">
                  <c:v>4.3099999999999996</c:v>
                </c:pt>
                <c:pt idx="614">
                  <c:v>4.29</c:v>
                </c:pt>
                <c:pt idx="615">
                  <c:v>4.33</c:v>
                </c:pt>
                <c:pt idx="616">
                  <c:v>4.38</c:v>
                </c:pt>
                <c:pt idx="617">
                  <c:v>4.32</c:v>
                </c:pt>
                <c:pt idx="618">
                  <c:v>4.32</c:v>
                </c:pt>
                <c:pt idx="619">
                  <c:v>4.3</c:v>
                </c:pt>
                <c:pt idx="620">
                  <c:v>4.34</c:v>
                </c:pt>
                <c:pt idx="621">
                  <c:v>4.3600000000000003</c:v>
                </c:pt>
                <c:pt idx="622">
                  <c:v>4.38</c:v>
                </c:pt>
                <c:pt idx="623">
                  <c:v>4.3600000000000003</c:v>
                </c:pt>
                <c:pt idx="624">
                  <c:v>4.37</c:v>
                </c:pt>
                <c:pt idx="625">
                  <c:v>4.37</c:v>
                </c:pt>
                <c:pt idx="626">
                  <c:v>4.3499999999999996</c:v>
                </c:pt>
                <c:pt idx="627">
                  <c:v>4.3600000000000003</c:v>
                </c:pt>
                <c:pt idx="628">
                  <c:v>4.3600000000000003</c:v>
                </c:pt>
                <c:pt idx="629">
                  <c:v>4.4000000000000004</c:v>
                </c:pt>
                <c:pt idx="630">
                  <c:v>4.37</c:v>
                </c:pt>
                <c:pt idx="631">
                  <c:v>4.37</c:v>
                </c:pt>
                <c:pt idx="632">
                  <c:v>4.46</c:v>
                </c:pt>
                <c:pt idx="633">
                  <c:v>4.7</c:v>
                </c:pt>
                <c:pt idx="634">
                  <c:v>4.55</c:v>
                </c:pt>
                <c:pt idx="635">
                  <c:v>4.41</c:v>
                </c:pt>
                <c:pt idx="636">
                  <c:v>4.4400000000000004</c:v>
                </c:pt>
                <c:pt idx="637">
                  <c:v>4.45</c:v>
                </c:pt>
                <c:pt idx="638">
                  <c:v>4.42</c:v>
                </c:pt>
                <c:pt idx="639">
                  <c:v>4.57</c:v>
                </c:pt>
                <c:pt idx="640">
                  <c:v>4.53</c:v>
                </c:pt>
                <c:pt idx="641">
                  <c:v>4.45</c:v>
                </c:pt>
                <c:pt idx="642">
                  <c:v>4.41</c:v>
                </c:pt>
                <c:pt idx="643">
                  <c:v>4.41</c:v>
                </c:pt>
                <c:pt idx="644">
                  <c:v>4.4000000000000004</c:v>
                </c:pt>
                <c:pt idx="645">
                  <c:v>4.4000000000000004</c:v>
                </c:pt>
                <c:pt idx="646">
                  <c:v>4.41</c:v>
                </c:pt>
                <c:pt idx="647">
                  <c:v>4.42</c:v>
                </c:pt>
                <c:pt idx="648">
                  <c:v>4.41</c:v>
                </c:pt>
                <c:pt idx="649">
                  <c:v>4.42</c:v>
                </c:pt>
                <c:pt idx="650">
                  <c:v>4.42</c:v>
                </c:pt>
                <c:pt idx="651">
                  <c:v>4.4000000000000004</c:v>
                </c:pt>
                <c:pt idx="652">
                  <c:v>4.4000000000000004</c:v>
                </c:pt>
                <c:pt idx="653">
                  <c:v>4.42</c:v>
                </c:pt>
                <c:pt idx="654">
                  <c:v>4.41</c:v>
                </c:pt>
                <c:pt idx="655">
                  <c:v>4.42</c:v>
                </c:pt>
                <c:pt idx="656">
                  <c:v>4.45</c:v>
                </c:pt>
                <c:pt idx="657">
                  <c:v>4.4800000000000004</c:v>
                </c:pt>
                <c:pt idx="658">
                  <c:v>4.55</c:v>
                </c:pt>
                <c:pt idx="659">
                  <c:v>4.53</c:v>
                </c:pt>
                <c:pt idx="660">
                  <c:v>4.49</c:v>
                </c:pt>
                <c:pt idx="661">
                  <c:v>4.5</c:v>
                </c:pt>
                <c:pt idx="662">
                  <c:v>4.5</c:v>
                </c:pt>
                <c:pt idx="663">
                  <c:v>4.5199999999999996</c:v>
                </c:pt>
                <c:pt idx="664">
                  <c:v>4.5199999999999996</c:v>
                </c:pt>
                <c:pt idx="665">
                  <c:v>4.57</c:v>
                </c:pt>
                <c:pt idx="666">
                  <c:v>4.55</c:v>
                </c:pt>
                <c:pt idx="667">
                  <c:v>4.5199999999999996</c:v>
                </c:pt>
                <c:pt idx="668">
                  <c:v>4.5599999999999996</c:v>
                </c:pt>
                <c:pt idx="669">
                  <c:v>4.5599999999999996</c:v>
                </c:pt>
                <c:pt idx="670">
                  <c:v>4.2699999999999996</c:v>
                </c:pt>
                <c:pt idx="671">
                  <c:v>4.3600000000000003</c:v>
                </c:pt>
                <c:pt idx="672">
                  <c:v>4.38</c:v>
                </c:pt>
                <c:pt idx="673">
                  <c:v>4.37</c:v>
                </c:pt>
                <c:pt idx="674">
                  <c:v>4.34</c:v>
                </c:pt>
                <c:pt idx="675">
                  <c:v>4.34</c:v>
                </c:pt>
                <c:pt idx="676">
                  <c:v>4.2300000000000004</c:v>
                </c:pt>
                <c:pt idx="677">
                  <c:v>4.2699999999999996</c:v>
                </c:pt>
                <c:pt idx="678">
                  <c:v>4.24</c:v>
                </c:pt>
                <c:pt idx="679">
                  <c:v>4.2300000000000004</c:v>
                </c:pt>
                <c:pt idx="680">
                  <c:v>4.26</c:v>
                </c:pt>
                <c:pt idx="681">
                  <c:v>4.25</c:v>
                </c:pt>
                <c:pt idx="682">
                  <c:v>4.24</c:v>
                </c:pt>
                <c:pt idx="683">
                  <c:v>4.25</c:v>
                </c:pt>
                <c:pt idx="684">
                  <c:v>4.33</c:v>
                </c:pt>
                <c:pt idx="685">
                  <c:v>4.37</c:v>
                </c:pt>
                <c:pt idx="686">
                  <c:v>4.34</c:v>
                </c:pt>
                <c:pt idx="687">
                  <c:v>4.29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F9-A44C-8E75-FCE9AFBD20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3192280"/>
        <c:axId val="603188752"/>
      </c:lineChart>
      <c:dateAx>
        <c:axId val="60318679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3187968"/>
        <c:crosses val="autoZero"/>
        <c:auto val="1"/>
        <c:lblOffset val="100"/>
        <c:baseTimeUnit val="days"/>
      </c:dateAx>
      <c:valAx>
        <c:axId val="603187968"/>
        <c:scaling>
          <c:orientation val="minMax"/>
          <c:min val="3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3186792"/>
        <c:crosses val="autoZero"/>
        <c:crossBetween val="between"/>
      </c:valAx>
      <c:valAx>
        <c:axId val="603188752"/>
        <c:scaling>
          <c:orientation val="minMax"/>
          <c:min val="3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3192280"/>
        <c:crosses val="max"/>
        <c:crossBetween val="between"/>
      </c:valAx>
      <c:dateAx>
        <c:axId val="603192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6031887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26848608275380792"/>
          <c:y val="5.847415760906708E-2"/>
          <c:w val="0.6771269128944255"/>
          <c:h val="8.78200251989009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'Գծապատկեր 3.Դ.6'!$C$1</c:f>
              <c:strCache>
                <c:ptCount val="1"/>
                <c:pt idx="0">
                  <c:v>Ռիսկ հավելավճար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solidFill>
                <a:schemeClr val="accent5">
                  <a:lumMod val="40000"/>
                  <a:lumOff val="60000"/>
                </a:schemeClr>
              </a:solidFill>
            </a:ln>
            <a:effectLst/>
          </c:spPr>
          <c:invertIfNegative val="0"/>
          <c:cat>
            <c:numRef>
              <c:f>'Գծապատկեր 3.Դ.6'!$A$2:$A$960</c:f>
              <c:numCache>
                <c:formatCode>m/d/yyyy</c:formatCode>
                <c:ptCount val="959"/>
                <c:pt idx="0">
                  <c:v>44197</c:v>
                </c:pt>
                <c:pt idx="1">
                  <c:v>44200</c:v>
                </c:pt>
                <c:pt idx="2">
                  <c:v>44201</c:v>
                </c:pt>
                <c:pt idx="3">
                  <c:v>44202</c:v>
                </c:pt>
                <c:pt idx="4">
                  <c:v>44203</c:v>
                </c:pt>
                <c:pt idx="5">
                  <c:v>44204</c:v>
                </c:pt>
                <c:pt idx="6">
                  <c:v>44207</c:v>
                </c:pt>
                <c:pt idx="7">
                  <c:v>44208</c:v>
                </c:pt>
                <c:pt idx="8">
                  <c:v>44209</c:v>
                </c:pt>
                <c:pt idx="9">
                  <c:v>44210</c:v>
                </c:pt>
                <c:pt idx="10">
                  <c:v>44211</c:v>
                </c:pt>
                <c:pt idx="11">
                  <c:v>44214</c:v>
                </c:pt>
                <c:pt idx="12">
                  <c:v>44215</c:v>
                </c:pt>
                <c:pt idx="13">
                  <c:v>44216</c:v>
                </c:pt>
                <c:pt idx="14">
                  <c:v>44217</c:v>
                </c:pt>
                <c:pt idx="15">
                  <c:v>44218</c:v>
                </c:pt>
                <c:pt idx="16">
                  <c:v>44221</c:v>
                </c:pt>
                <c:pt idx="17">
                  <c:v>44222</c:v>
                </c:pt>
                <c:pt idx="18">
                  <c:v>44223</c:v>
                </c:pt>
                <c:pt idx="19">
                  <c:v>44224</c:v>
                </c:pt>
                <c:pt idx="20">
                  <c:v>44225</c:v>
                </c:pt>
                <c:pt idx="21">
                  <c:v>44228</c:v>
                </c:pt>
                <c:pt idx="22">
                  <c:v>44229</c:v>
                </c:pt>
                <c:pt idx="23">
                  <c:v>44230</c:v>
                </c:pt>
                <c:pt idx="24">
                  <c:v>44231</c:v>
                </c:pt>
                <c:pt idx="25">
                  <c:v>44232</c:v>
                </c:pt>
                <c:pt idx="26">
                  <c:v>44235</c:v>
                </c:pt>
                <c:pt idx="27">
                  <c:v>44236</c:v>
                </c:pt>
                <c:pt idx="28">
                  <c:v>44237</c:v>
                </c:pt>
                <c:pt idx="29">
                  <c:v>44238</c:v>
                </c:pt>
                <c:pt idx="30">
                  <c:v>44239</c:v>
                </c:pt>
                <c:pt idx="31">
                  <c:v>44242</c:v>
                </c:pt>
                <c:pt idx="32">
                  <c:v>44243</c:v>
                </c:pt>
                <c:pt idx="33">
                  <c:v>44244</c:v>
                </c:pt>
                <c:pt idx="34">
                  <c:v>44245</c:v>
                </c:pt>
                <c:pt idx="35">
                  <c:v>44246</c:v>
                </c:pt>
                <c:pt idx="36">
                  <c:v>44249</c:v>
                </c:pt>
                <c:pt idx="37">
                  <c:v>44250</c:v>
                </c:pt>
                <c:pt idx="38">
                  <c:v>44251</c:v>
                </c:pt>
                <c:pt idx="39">
                  <c:v>44252</c:v>
                </c:pt>
                <c:pt idx="40">
                  <c:v>44253</c:v>
                </c:pt>
                <c:pt idx="41">
                  <c:v>44256</c:v>
                </c:pt>
                <c:pt idx="42">
                  <c:v>44257</c:v>
                </c:pt>
                <c:pt idx="43">
                  <c:v>44258</c:v>
                </c:pt>
                <c:pt idx="44">
                  <c:v>44259</c:v>
                </c:pt>
                <c:pt idx="45">
                  <c:v>44260</c:v>
                </c:pt>
                <c:pt idx="46">
                  <c:v>44263</c:v>
                </c:pt>
                <c:pt idx="47">
                  <c:v>44264</c:v>
                </c:pt>
                <c:pt idx="48">
                  <c:v>44265</c:v>
                </c:pt>
                <c:pt idx="49">
                  <c:v>44266</c:v>
                </c:pt>
                <c:pt idx="50">
                  <c:v>44267</c:v>
                </c:pt>
                <c:pt idx="51">
                  <c:v>44270</c:v>
                </c:pt>
                <c:pt idx="52">
                  <c:v>44271</c:v>
                </c:pt>
                <c:pt idx="53">
                  <c:v>44272</c:v>
                </c:pt>
                <c:pt idx="54">
                  <c:v>44273</c:v>
                </c:pt>
                <c:pt idx="55">
                  <c:v>44274</c:v>
                </c:pt>
                <c:pt idx="56">
                  <c:v>44277</c:v>
                </c:pt>
                <c:pt idx="57">
                  <c:v>44278</c:v>
                </c:pt>
                <c:pt idx="58">
                  <c:v>44279</c:v>
                </c:pt>
                <c:pt idx="59">
                  <c:v>44280</c:v>
                </c:pt>
                <c:pt idx="60">
                  <c:v>44281</c:v>
                </c:pt>
                <c:pt idx="61">
                  <c:v>44284</c:v>
                </c:pt>
                <c:pt idx="62">
                  <c:v>44285</c:v>
                </c:pt>
                <c:pt idx="63">
                  <c:v>44286</c:v>
                </c:pt>
                <c:pt idx="64">
                  <c:v>44287</c:v>
                </c:pt>
                <c:pt idx="65">
                  <c:v>44288</c:v>
                </c:pt>
                <c:pt idx="66">
                  <c:v>44291</c:v>
                </c:pt>
                <c:pt idx="67">
                  <c:v>44292</c:v>
                </c:pt>
                <c:pt idx="68">
                  <c:v>44293</c:v>
                </c:pt>
                <c:pt idx="69">
                  <c:v>44294</c:v>
                </c:pt>
                <c:pt idx="70">
                  <c:v>44295</c:v>
                </c:pt>
                <c:pt idx="71">
                  <c:v>44298</c:v>
                </c:pt>
                <c:pt idx="72">
                  <c:v>44299</c:v>
                </c:pt>
                <c:pt idx="73">
                  <c:v>44300</c:v>
                </c:pt>
                <c:pt idx="74">
                  <c:v>44301</c:v>
                </c:pt>
                <c:pt idx="75">
                  <c:v>44302</c:v>
                </c:pt>
                <c:pt idx="76">
                  <c:v>44305</c:v>
                </c:pt>
                <c:pt idx="77">
                  <c:v>44306</c:v>
                </c:pt>
                <c:pt idx="78">
                  <c:v>44307</c:v>
                </c:pt>
                <c:pt idx="79">
                  <c:v>44308</c:v>
                </c:pt>
                <c:pt idx="80">
                  <c:v>44309</c:v>
                </c:pt>
                <c:pt idx="81">
                  <c:v>44312</c:v>
                </c:pt>
                <c:pt idx="82">
                  <c:v>44313</c:v>
                </c:pt>
                <c:pt idx="83">
                  <c:v>44314</c:v>
                </c:pt>
                <c:pt idx="84">
                  <c:v>44315</c:v>
                </c:pt>
                <c:pt idx="85">
                  <c:v>44316</c:v>
                </c:pt>
                <c:pt idx="86">
                  <c:v>44319</c:v>
                </c:pt>
                <c:pt idx="87">
                  <c:v>44320</c:v>
                </c:pt>
                <c:pt idx="88">
                  <c:v>44321</c:v>
                </c:pt>
                <c:pt idx="89">
                  <c:v>44322</c:v>
                </c:pt>
                <c:pt idx="90">
                  <c:v>44323</c:v>
                </c:pt>
                <c:pt idx="91">
                  <c:v>44326</c:v>
                </c:pt>
                <c:pt idx="92">
                  <c:v>44327</c:v>
                </c:pt>
                <c:pt idx="93">
                  <c:v>44328</c:v>
                </c:pt>
                <c:pt idx="94">
                  <c:v>44329</c:v>
                </c:pt>
                <c:pt idx="95">
                  <c:v>44330</c:v>
                </c:pt>
                <c:pt idx="96">
                  <c:v>44333</c:v>
                </c:pt>
                <c:pt idx="97">
                  <c:v>44334</c:v>
                </c:pt>
                <c:pt idx="98">
                  <c:v>44335</c:v>
                </c:pt>
                <c:pt idx="99">
                  <c:v>44336</c:v>
                </c:pt>
                <c:pt idx="100">
                  <c:v>44337</c:v>
                </c:pt>
                <c:pt idx="101">
                  <c:v>44340</c:v>
                </c:pt>
                <c:pt idx="102">
                  <c:v>44341</c:v>
                </c:pt>
                <c:pt idx="103">
                  <c:v>44342</c:v>
                </c:pt>
                <c:pt idx="104">
                  <c:v>44343</c:v>
                </c:pt>
                <c:pt idx="105">
                  <c:v>44344</c:v>
                </c:pt>
                <c:pt idx="106">
                  <c:v>44347</c:v>
                </c:pt>
                <c:pt idx="107">
                  <c:v>44348</c:v>
                </c:pt>
                <c:pt idx="108">
                  <c:v>44349</c:v>
                </c:pt>
                <c:pt idx="109">
                  <c:v>44350</c:v>
                </c:pt>
                <c:pt idx="110">
                  <c:v>44351</c:v>
                </c:pt>
                <c:pt idx="111">
                  <c:v>44354</c:v>
                </c:pt>
                <c:pt idx="112">
                  <c:v>44355</c:v>
                </c:pt>
                <c:pt idx="113">
                  <c:v>44356</c:v>
                </c:pt>
                <c:pt idx="114">
                  <c:v>44357</c:v>
                </c:pt>
                <c:pt idx="115">
                  <c:v>44358</c:v>
                </c:pt>
                <c:pt idx="116">
                  <c:v>44361</c:v>
                </c:pt>
                <c:pt idx="117">
                  <c:v>44362</c:v>
                </c:pt>
                <c:pt idx="118">
                  <c:v>44363</c:v>
                </c:pt>
                <c:pt idx="119">
                  <c:v>44364</c:v>
                </c:pt>
                <c:pt idx="120">
                  <c:v>44365</c:v>
                </c:pt>
                <c:pt idx="121">
                  <c:v>44368</c:v>
                </c:pt>
                <c:pt idx="122">
                  <c:v>44369</c:v>
                </c:pt>
                <c:pt idx="123">
                  <c:v>44370</c:v>
                </c:pt>
                <c:pt idx="124">
                  <c:v>44371</c:v>
                </c:pt>
                <c:pt idx="125">
                  <c:v>44372</c:v>
                </c:pt>
                <c:pt idx="126">
                  <c:v>44375</c:v>
                </c:pt>
                <c:pt idx="127">
                  <c:v>44376</c:v>
                </c:pt>
                <c:pt idx="128">
                  <c:v>44377</c:v>
                </c:pt>
                <c:pt idx="129">
                  <c:v>44378</c:v>
                </c:pt>
                <c:pt idx="130">
                  <c:v>44379</c:v>
                </c:pt>
                <c:pt idx="131">
                  <c:v>44382</c:v>
                </c:pt>
                <c:pt idx="132">
                  <c:v>44383</c:v>
                </c:pt>
                <c:pt idx="133">
                  <c:v>44384</c:v>
                </c:pt>
                <c:pt idx="134">
                  <c:v>44385</c:v>
                </c:pt>
                <c:pt idx="135">
                  <c:v>44386</c:v>
                </c:pt>
                <c:pt idx="136">
                  <c:v>44389</c:v>
                </c:pt>
                <c:pt idx="137">
                  <c:v>44390</c:v>
                </c:pt>
                <c:pt idx="138">
                  <c:v>44391</c:v>
                </c:pt>
                <c:pt idx="139">
                  <c:v>44392</c:v>
                </c:pt>
                <c:pt idx="140">
                  <c:v>44393</c:v>
                </c:pt>
                <c:pt idx="141">
                  <c:v>44396</c:v>
                </c:pt>
                <c:pt idx="142">
                  <c:v>44397</c:v>
                </c:pt>
                <c:pt idx="143">
                  <c:v>44398</c:v>
                </c:pt>
                <c:pt idx="144">
                  <c:v>44399</c:v>
                </c:pt>
                <c:pt idx="145">
                  <c:v>44400</c:v>
                </c:pt>
                <c:pt idx="146">
                  <c:v>44403</c:v>
                </c:pt>
                <c:pt idx="147">
                  <c:v>44404</c:v>
                </c:pt>
                <c:pt idx="148">
                  <c:v>44405</c:v>
                </c:pt>
                <c:pt idx="149">
                  <c:v>44406</c:v>
                </c:pt>
                <c:pt idx="150">
                  <c:v>44407</c:v>
                </c:pt>
                <c:pt idx="151">
                  <c:v>44410</c:v>
                </c:pt>
                <c:pt idx="152">
                  <c:v>44411</c:v>
                </c:pt>
                <c:pt idx="153">
                  <c:v>44412</c:v>
                </c:pt>
                <c:pt idx="154">
                  <c:v>44413</c:v>
                </c:pt>
                <c:pt idx="155">
                  <c:v>44414</c:v>
                </c:pt>
                <c:pt idx="156">
                  <c:v>44417</c:v>
                </c:pt>
                <c:pt idx="157">
                  <c:v>44418</c:v>
                </c:pt>
                <c:pt idx="158">
                  <c:v>44419</c:v>
                </c:pt>
                <c:pt idx="159">
                  <c:v>44420</c:v>
                </c:pt>
                <c:pt idx="160">
                  <c:v>44421</c:v>
                </c:pt>
                <c:pt idx="161">
                  <c:v>44424</c:v>
                </c:pt>
                <c:pt idx="162">
                  <c:v>44425</c:v>
                </c:pt>
                <c:pt idx="163">
                  <c:v>44426</c:v>
                </c:pt>
                <c:pt idx="164">
                  <c:v>44427</c:v>
                </c:pt>
                <c:pt idx="165">
                  <c:v>44428</c:v>
                </c:pt>
                <c:pt idx="166">
                  <c:v>44431</c:v>
                </c:pt>
                <c:pt idx="167">
                  <c:v>44432</c:v>
                </c:pt>
                <c:pt idx="168">
                  <c:v>44433</c:v>
                </c:pt>
                <c:pt idx="169">
                  <c:v>44434</c:v>
                </c:pt>
                <c:pt idx="170">
                  <c:v>44435</c:v>
                </c:pt>
                <c:pt idx="171">
                  <c:v>44438</c:v>
                </c:pt>
                <c:pt idx="172">
                  <c:v>44439</c:v>
                </c:pt>
                <c:pt idx="173">
                  <c:v>44440</c:v>
                </c:pt>
                <c:pt idx="174">
                  <c:v>44441</c:v>
                </c:pt>
                <c:pt idx="175">
                  <c:v>44442</c:v>
                </c:pt>
                <c:pt idx="176">
                  <c:v>44445</c:v>
                </c:pt>
                <c:pt idx="177">
                  <c:v>44446</c:v>
                </c:pt>
                <c:pt idx="178">
                  <c:v>44447</c:v>
                </c:pt>
                <c:pt idx="179">
                  <c:v>44448</c:v>
                </c:pt>
                <c:pt idx="180">
                  <c:v>44449</c:v>
                </c:pt>
                <c:pt idx="181">
                  <c:v>44452</c:v>
                </c:pt>
                <c:pt idx="182">
                  <c:v>44453</c:v>
                </c:pt>
                <c:pt idx="183">
                  <c:v>44454</c:v>
                </c:pt>
                <c:pt idx="184">
                  <c:v>44455</c:v>
                </c:pt>
                <c:pt idx="185">
                  <c:v>44456</c:v>
                </c:pt>
                <c:pt idx="186">
                  <c:v>44459</c:v>
                </c:pt>
                <c:pt idx="187">
                  <c:v>44460</c:v>
                </c:pt>
                <c:pt idx="188">
                  <c:v>44461</c:v>
                </c:pt>
                <c:pt idx="189">
                  <c:v>44462</c:v>
                </c:pt>
                <c:pt idx="190">
                  <c:v>44463</c:v>
                </c:pt>
                <c:pt idx="191">
                  <c:v>44466</c:v>
                </c:pt>
                <c:pt idx="192">
                  <c:v>44467</c:v>
                </c:pt>
                <c:pt idx="193">
                  <c:v>44468</c:v>
                </c:pt>
                <c:pt idx="194">
                  <c:v>44469</c:v>
                </c:pt>
                <c:pt idx="195">
                  <c:v>44470</c:v>
                </c:pt>
                <c:pt idx="196">
                  <c:v>44473</c:v>
                </c:pt>
                <c:pt idx="197">
                  <c:v>44474</c:v>
                </c:pt>
                <c:pt idx="198">
                  <c:v>44475</c:v>
                </c:pt>
                <c:pt idx="199">
                  <c:v>44476</c:v>
                </c:pt>
                <c:pt idx="200">
                  <c:v>44477</c:v>
                </c:pt>
                <c:pt idx="201">
                  <c:v>44480</c:v>
                </c:pt>
                <c:pt idx="202">
                  <c:v>44481</c:v>
                </c:pt>
                <c:pt idx="203">
                  <c:v>44482</c:v>
                </c:pt>
                <c:pt idx="204">
                  <c:v>44483</c:v>
                </c:pt>
                <c:pt idx="205">
                  <c:v>44484</c:v>
                </c:pt>
                <c:pt idx="206">
                  <c:v>44487</c:v>
                </c:pt>
                <c:pt idx="207">
                  <c:v>44488</c:v>
                </c:pt>
                <c:pt idx="208">
                  <c:v>44489</c:v>
                </c:pt>
                <c:pt idx="209">
                  <c:v>44490</c:v>
                </c:pt>
                <c:pt idx="210">
                  <c:v>44491</c:v>
                </c:pt>
                <c:pt idx="211">
                  <c:v>44494</c:v>
                </c:pt>
                <c:pt idx="212">
                  <c:v>44495</c:v>
                </c:pt>
                <c:pt idx="213">
                  <c:v>44496</c:v>
                </c:pt>
                <c:pt idx="214">
                  <c:v>44497</c:v>
                </c:pt>
                <c:pt idx="215">
                  <c:v>44498</c:v>
                </c:pt>
                <c:pt idx="216">
                  <c:v>44501</c:v>
                </c:pt>
                <c:pt idx="217">
                  <c:v>44502</c:v>
                </c:pt>
                <c:pt idx="218">
                  <c:v>44503</c:v>
                </c:pt>
                <c:pt idx="219">
                  <c:v>44504</c:v>
                </c:pt>
                <c:pt idx="220">
                  <c:v>44505</c:v>
                </c:pt>
                <c:pt idx="221">
                  <c:v>44508</c:v>
                </c:pt>
                <c:pt idx="222">
                  <c:v>44509</c:v>
                </c:pt>
                <c:pt idx="223">
                  <c:v>44510</c:v>
                </c:pt>
                <c:pt idx="224">
                  <c:v>44511</c:v>
                </c:pt>
                <c:pt idx="225">
                  <c:v>44512</c:v>
                </c:pt>
                <c:pt idx="226">
                  <c:v>44515</c:v>
                </c:pt>
                <c:pt idx="227">
                  <c:v>44516</c:v>
                </c:pt>
                <c:pt idx="228">
                  <c:v>44517</c:v>
                </c:pt>
                <c:pt idx="229">
                  <c:v>44518</c:v>
                </c:pt>
                <c:pt idx="230">
                  <c:v>44519</c:v>
                </c:pt>
                <c:pt idx="231">
                  <c:v>44522</c:v>
                </c:pt>
                <c:pt idx="232">
                  <c:v>44523</c:v>
                </c:pt>
                <c:pt idx="233">
                  <c:v>44524</c:v>
                </c:pt>
                <c:pt idx="234">
                  <c:v>44525</c:v>
                </c:pt>
                <c:pt idx="235">
                  <c:v>44526</c:v>
                </c:pt>
                <c:pt idx="236">
                  <c:v>44529</c:v>
                </c:pt>
                <c:pt idx="237">
                  <c:v>44530</c:v>
                </c:pt>
                <c:pt idx="238">
                  <c:v>44531</c:v>
                </c:pt>
                <c:pt idx="239">
                  <c:v>44532</c:v>
                </c:pt>
                <c:pt idx="240">
                  <c:v>44533</c:v>
                </c:pt>
                <c:pt idx="241">
                  <c:v>44536</c:v>
                </c:pt>
                <c:pt idx="242">
                  <c:v>44537</c:v>
                </c:pt>
                <c:pt idx="243">
                  <c:v>44538</c:v>
                </c:pt>
                <c:pt idx="244">
                  <c:v>44539</c:v>
                </c:pt>
                <c:pt idx="245">
                  <c:v>44540</c:v>
                </c:pt>
                <c:pt idx="246">
                  <c:v>44543</c:v>
                </c:pt>
                <c:pt idx="247">
                  <c:v>44544</c:v>
                </c:pt>
                <c:pt idx="248">
                  <c:v>44545</c:v>
                </c:pt>
                <c:pt idx="249">
                  <c:v>44546</c:v>
                </c:pt>
                <c:pt idx="250">
                  <c:v>44547</c:v>
                </c:pt>
                <c:pt idx="251">
                  <c:v>44550</c:v>
                </c:pt>
                <c:pt idx="252">
                  <c:v>44551</c:v>
                </c:pt>
                <c:pt idx="253">
                  <c:v>44552</c:v>
                </c:pt>
                <c:pt idx="254">
                  <c:v>44553</c:v>
                </c:pt>
                <c:pt idx="255">
                  <c:v>44554</c:v>
                </c:pt>
                <c:pt idx="256">
                  <c:v>44557</c:v>
                </c:pt>
                <c:pt idx="257">
                  <c:v>44558</c:v>
                </c:pt>
                <c:pt idx="258">
                  <c:v>44559</c:v>
                </c:pt>
                <c:pt idx="259">
                  <c:v>44560</c:v>
                </c:pt>
                <c:pt idx="260">
                  <c:v>44561</c:v>
                </c:pt>
                <c:pt idx="261">
                  <c:v>44564</c:v>
                </c:pt>
                <c:pt idx="262">
                  <c:v>44565</c:v>
                </c:pt>
                <c:pt idx="263">
                  <c:v>44566</c:v>
                </c:pt>
                <c:pt idx="264">
                  <c:v>44567</c:v>
                </c:pt>
                <c:pt idx="265">
                  <c:v>44568</c:v>
                </c:pt>
                <c:pt idx="266">
                  <c:v>44571</c:v>
                </c:pt>
                <c:pt idx="267">
                  <c:v>44572</c:v>
                </c:pt>
                <c:pt idx="268">
                  <c:v>44573</c:v>
                </c:pt>
                <c:pt idx="269">
                  <c:v>44574</c:v>
                </c:pt>
                <c:pt idx="270">
                  <c:v>44575</c:v>
                </c:pt>
                <c:pt idx="271">
                  <c:v>44578</c:v>
                </c:pt>
                <c:pt idx="272">
                  <c:v>44579</c:v>
                </c:pt>
                <c:pt idx="273">
                  <c:v>44580</c:v>
                </c:pt>
                <c:pt idx="274">
                  <c:v>44581</c:v>
                </c:pt>
                <c:pt idx="275">
                  <c:v>44582</c:v>
                </c:pt>
                <c:pt idx="276">
                  <c:v>44585</c:v>
                </c:pt>
                <c:pt idx="277">
                  <c:v>44586</c:v>
                </c:pt>
                <c:pt idx="278">
                  <c:v>44587</c:v>
                </c:pt>
                <c:pt idx="279">
                  <c:v>44588</c:v>
                </c:pt>
                <c:pt idx="280">
                  <c:v>44589</c:v>
                </c:pt>
                <c:pt idx="281">
                  <c:v>44592</c:v>
                </c:pt>
                <c:pt idx="282">
                  <c:v>44593</c:v>
                </c:pt>
                <c:pt idx="283">
                  <c:v>44594</c:v>
                </c:pt>
                <c:pt idx="284">
                  <c:v>44595</c:v>
                </c:pt>
                <c:pt idx="285">
                  <c:v>44596</c:v>
                </c:pt>
                <c:pt idx="286">
                  <c:v>44599</c:v>
                </c:pt>
                <c:pt idx="287">
                  <c:v>44600</c:v>
                </c:pt>
                <c:pt idx="288">
                  <c:v>44601</c:v>
                </c:pt>
                <c:pt idx="289">
                  <c:v>44602</c:v>
                </c:pt>
                <c:pt idx="290">
                  <c:v>44603</c:v>
                </c:pt>
                <c:pt idx="291">
                  <c:v>44606</c:v>
                </c:pt>
                <c:pt idx="292">
                  <c:v>44607</c:v>
                </c:pt>
                <c:pt idx="293">
                  <c:v>44608</c:v>
                </c:pt>
                <c:pt idx="294">
                  <c:v>44609</c:v>
                </c:pt>
                <c:pt idx="295">
                  <c:v>44610</c:v>
                </c:pt>
                <c:pt idx="296">
                  <c:v>44613</c:v>
                </c:pt>
                <c:pt idx="297">
                  <c:v>44614</c:v>
                </c:pt>
                <c:pt idx="298">
                  <c:v>44615</c:v>
                </c:pt>
                <c:pt idx="299">
                  <c:v>44616</c:v>
                </c:pt>
                <c:pt idx="300">
                  <c:v>44617</c:v>
                </c:pt>
                <c:pt idx="301">
                  <c:v>44620</c:v>
                </c:pt>
                <c:pt idx="302">
                  <c:v>44620</c:v>
                </c:pt>
                <c:pt idx="303">
                  <c:v>44621</c:v>
                </c:pt>
                <c:pt idx="304">
                  <c:v>44622</c:v>
                </c:pt>
                <c:pt idx="305">
                  <c:v>44623</c:v>
                </c:pt>
                <c:pt idx="306">
                  <c:v>44624</c:v>
                </c:pt>
                <c:pt idx="307">
                  <c:v>44627</c:v>
                </c:pt>
                <c:pt idx="308">
                  <c:v>44628</c:v>
                </c:pt>
                <c:pt idx="309">
                  <c:v>44629</c:v>
                </c:pt>
                <c:pt idx="310">
                  <c:v>44630</c:v>
                </c:pt>
                <c:pt idx="311">
                  <c:v>44631</c:v>
                </c:pt>
                <c:pt idx="312">
                  <c:v>44634</c:v>
                </c:pt>
                <c:pt idx="313">
                  <c:v>44635</c:v>
                </c:pt>
                <c:pt idx="314">
                  <c:v>44636</c:v>
                </c:pt>
                <c:pt idx="315">
                  <c:v>44637</c:v>
                </c:pt>
                <c:pt idx="316">
                  <c:v>44638</c:v>
                </c:pt>
                <c:pt idx="317">
                  <c:v>44641</c:v>
                </c:pt>
                <c:pt idx="318">
                  <c:v>44642</c:v>
                </c:pt>
                <c:pt idx="319">
                  <c:v>44643</c:v>
                </c:pt>
                <c:pt idx="320">
                  <c:v>44644</c:v>
                </c:pt>
                <c:pt idx="321">
                  <c:v>44645</c:v>
                </c:pt>
                <c:pt idx="322">
                  <c:v>44648</c:v>
                </c:pt>
                <c:pt idx="323">
                  <c:v>44649</c:v>
                </c:pt>
                <c:pt idx="324">
                  <c:v>44650</c:v>
                </c:pt>
                <c:pt idx="325">
                  <c:v>44651</c:v>
                </c:pt>
                <c:pt idx="326">
                  <c:v>44652</c:v>
                </c:pt>
                <c:pt idx="327">
                  <c:v>44655</c:v>
                </c:pt>
                <c:pt idx="328">
                  <c:v>44656</c:v>
                </c:pt>
                <c:pt idx="329">
                  <c:v>44657</c:v>
                </c:pt>
                <c:pt idx="330">
                  <c:v>44658</c:v>
                </c:pt>
                <c:pt idx="331">
                  <c:v>44659</c:v>
                </c:pt>
                <c:pt idx="332">
                  <c:v>44662</c:v>
                </c:pt>
                <c:pt idx="333">
                  <c:v>44663</c:v>
                </c:pt>
                <c:pt idx="334">
                  <c:v>44664</c:v>
                </c:pt>
                <c:pt idx="335">
                  <c:v>44665</c:v>
                </c:pt>
                <c:pt idx="336">
                  <c:v>44666</c:v>
                </c:pt>
                <c:pt idx="337">
                  <c:v>44669</c:v>
                </c:pt>
                <c:pt idx="338">
                  <c:v>44670</c:v>
                </c:pt>
                <c:pt idx="339">
                  <c:v>44671</c:v>
                </c:pt>
                <c:pt idx="340">
                  <c:v>44672</c:v>
                </c:pt>
                <c:pt idx="341">
                  <c:v>44673</c:v>
                </c:pt>
                <c:pt idx="342">
                  <c:v>44676</c:v>
                </c:pt>
                <c:pt idx="343">
                  <c:v>44677</c:v>
                </c:pt>
                <c:pt idx="344">
                  <c:v>44678</c:v>
                </c:pt>
                <c:pt idx="345">
                  <c:v>44679</c:v>
                </c:pt>
                <c:pt idx="346">
                  <c:v>44680</c:v>
                </c:pt>
                <c:pt idx="347">
                  <c:v>44683</c:v>
                </c:pt>
                <c:pt idx="348">
                  <c:v>44684</c:v>
                </c:pt>
                <c:pt idx="349">
                  <c:v>44685</c:v>
                </c:pt>
                <c:pt idx="350">
                  <c:v>44686</c:v>
                </c:pt>
                <c:pt idx="351">
                  <c:v>44687</c:v>
                </c:pt>
                <c:pt idx="352">
                  <c:v>44690</c:v>
                </c:pt>
                <c:pt idx="353">
                  <c:v>44691</c:v>
                </c:pt>
                <c:pt idx="354">
                  <c:v>44692</c:v>
                </c:pt>
                <c:pt idx="355">
                  <c:v>44693</c:v>
                </c:pt>
                <c:pt idx="356">
                  <c:v>44694</c:v>
                </c:pt>
                <c:pt idx="357">
                  <c:v>44697</c:v>
                </c:pt>
                <c:pt idx="358">
                  <c:v>44698</c:v>
                </c:pt>
                <c:pt idx="359">
                  <c:v>44699</c:v>
                </c:pt>
                <c:pt idx="360">
                  <c:v>44700</c:v>
                </c:pt>
                <c:pt idx="361">
                  <c:v>44701</c:v>
                </c:pt>
                <c:pt idx="362">
                  <c:v>44704</c:v>
                </c:pt>
                <c:pt idx="363">
                  <c:v>44705</c:v>
                </c:pt>
                <c:pt idx="364">
                  <c:v>44706</c:v>
                </c:pt>
                <c:pt idx="365">
                  <c:v>44707</c:v>
                </c:pt>
                <c:pt idx="366">
                  <c:v>44708</c:v>
                </c:pt>
                <c:pt idx="367">
                  <c:v>44711</c:v>
                </c:pt>
                <c:pt idx="368">
                  <c:v>44712</c:v>
                </c:pt>
                <c:pt idx="369">
                  <c:v>44713</c:v>
                </c:pt>
                <c:pt idx="370">
                  <c:v>44714</c:v>
                </c:pt>
                <c:pt idx="371">
                  <c:v>44715</c:v>
                </c:pt>
                <c:pt idx="372">
                  <c:v>44718</c:v>
                </c:pt>
                <c:pt idx="373">
                  <c:v>44719</c:v>
                </c:pt>
                <c:pt idx="374">
                  <c:v>44720</c:v>
                </c:pt>
                <c:pt idx="375">
                  <c:v>44721</c:v>
                </c:pt>
                <c:pt idx="376">
                  <c:v>44722</c:v>
                </c:pt>
                <c:pt idx="377">
                  <c:v>44725</c:v>
                </c:pt>
                <c:pt idx="378">
                  <c:v>44726</c:v>
                </c:pt>
                <c:pt idx="379">
                  <c:v>44727</c:v>
                </c:pt>
                <c:pt idx="380">
                  <c:v>44728</c:v>
                </c:pt>
                <c:pt idx="381">
                  <c:v>44729</c:v>
                </c:pt>
                <c:pt idx="382">
                  <c:v>44732</c:v>
                </c:pt>
                <c:pt idx="383">
                  <c:v>44733</c:v>
                </c:pt>
                <c:pt idx="384">
                  <c:v>44734</c:v>
                </c:pt>
                <c:pt idx="385">
                  <c:v>44735</c:v>
                </c:pt>
                <c:pt idx="386">
                  <c:v>44736</c:v>
                </c:pt>
                <c:pt idx="387">
                  <c:v>44739</c:v>
                </c:pt>
                <c:pt idx="388">
                  <c:v>44740</c:v>
                </c:pt>
                <c:pt idx="389">
                  <c:v>44741</c:v>
                </c:pt>
                <c:pt idx="390">
                  <c:v>44742</c:v>
                </c:pt>
                <c:pt idx="391">
                  <c:v>44743</c:v>
                </c:pt>
                <c:pt idx="392">
                  <c:v>44746</c:v>
                </c:pt>
                <c:pt idx="393">
                  <c:v>44747</c:v>
                </c:pt>
                <c:pt idx="394">
                  <c:v>44748</c:v>
                </c:pt>
                <c:pt idx="395">
                  <c:v>44749</c:v>
                </c:pt>
                <c:pt idx="396">
                  <c:v>44750</c:v>
                </c:pt>
                <c:pt idx="397">
                  <c:v>44753</c:v>
                </c:pt>
                <c:pt idx="398">
                  <c:v>44754</c:v>
                </c:pt>
                <c:pt idx="399">
                  <c:v>44755</c:v>
                </c:pt>
                <c:pt idx="400">
                  <c:v>44756</c:v>
                </c:pt>
                <c:pt idx="401">
                  <c:v>44757</c:v>
                </c:pt>
                <c:pt idx="402">
                  <c:v>44760</c:v>
                </c:pt>
                <c:pt idx="403">
                  <c:v>44761</c:v>
                </c:pt>
                <c:pt idx="404">
                  <c:v>44762</c:v>
                </c:pt>
                <c:pt idx="405">
                  <c:v>44763</c:v>
                </c:pt>
                <c:pt idx="406">
                  <c:v>44764</c:v>
                </c:pt>
                <c:pt idx="407">
                  <c:v>44767</c:v>
                </c:pt>
                <c:pt idx="408">
                  <c:v>44768</c:v>
                </c:pt>
                <c:pt idx="409">
                  <c:v>44769</c:v>
                </c:pt>
                <c:pt idx="410">
                  <c:v>44770</c:v>
                </c:pt>
                <c:pt idx="411">
                  <c:v>44771</c:v>
                </c:pt>
                <c:pt idx="412">
                  <c:v>44774</c:v>
                </c:pt>
                <c:pt idx="413">
                  <c:v>44775</c:v>
                </c:pt>
                <c:pt idx="414">
                  <c:v>44776</c:v>
                </c:pt>
                <c:pt idx="415">
                  <c:v>44777</c:v>
                </c:pt>
                <c:pt idx="416">
                  <c:v>44778</c:v>
                </c:pt>
                <c:pt idx="417">
                  <c:v>44781</c:v>
                </c:pt>
                <c:pt idx="418">
                  <c:v>44782</c:v>
                </c:pt>
                <c:pt idx="419">
                  <c:v>44783</c:v>
                </c:pt>
                <c:pt idx="420">
                  <c:v>44784</c:v>
                </c:pt>
                <c:pt idx="421">
                  <c:v>44785</c:v>
                </c:pt>
                <c:pt idx="422">
                  <c:v>44788</c:v>
                </c:pt>
                <c:pt idx="423">
                  <c:v>44789</c:v>
                </c:pt>
                <c:pt idx="424">
                  <c:v>44790</c:v>
                </c:pt>
                <c:pt idx="425">
                  <c:v>44791</c:v>
                </c:pt>
                <c:pt idx="426">
                  <c:v>44792</c:v>
                </c:pt>
                <c:pt idx="427">
                  <c:v>44795</c:v>
                </c:pt>
                <c:pt idx="428">
                  <c:v>44796</c:v>
                </c:pt>
                <c:pt idx="429">
                  <c:v>44797</c:v>
                </c:pt>
                <c:pt idx="430">
                  <c:v>44798</c:v>
                </c:pt>
                <c:pt idx="431">
                  <c:v>44799</c:v>
                </c:pt>
                <c:pt idx="432">
                  <c:v>44802</c:v>
                </c:pt>
                <c:pt idx="433">
                  <c:v>44803</c:v>
                </c:pt>
                <c:pt idx="434">
                  <c:v>44804</c:v>
                </c:pt>
                <c:pt idx="435">
                  <c:v>44805</c:v>
                </c:pt>
                <c:pt idx="436">
                  <c:v>44806</c:v>
                </c:pt>
                <c:pt idx="437">
                  <c:v>44809</c:v>
                </c:pt>
                <c:pt idx="438">
                  <c:v>44810</c:v>
                </c:pt>
                <c:pt idx="439">
                  <c:v>44811</c:v>
                </c:pt>
                <c:pt idx="440">
                  <c:v>44812</c:v>
                </c:pt>
                <c:pt idx="441">
                  <c:v>44813</c:v>
                </c:pt>
                <c:pt idx="442">
                  <c:v>44816</c:v>
                </c:pt>
                <c:pt idx="443">
                  <c:v>44817</c:v>
                </c:pt>
                <c:pt idx="444">
                  <c:v>44818</c:v>
                </c:pt>
                <c:pt idx="445">
                  <c:v>44819</c:v>
                </c:pt>
                <c:pt idx="446">
                  <c:v>44820</c:v>
                </c:pt>
                <c:pt idx="447">
                  <c:v>44823</c:v>
                </c:pt>
                <c:pt idx="448">
                  <c:v>44824</c:v>
                </c:pt>
                <c:pt idx="449">
                  <c:v>44825</c:v>
                </c:pt>
                <c:pt idx="450">
                  <c:v>44826</c:v>
                </c:pt>
                <c:pt idx="451">
                  <c:v>44827</c:v>
                </c:pt>
                <c:pt idx="452">
                  <c:v>44830</c:v>
                </c:pt>
                <c:pt idx="453">
                  <c:v>44831</c:v>
                </c:pt>
                <c:pt idx="454">
                  <c:v>44832</c:v>
                </c:pt>
                <c:pt idx="455">
                  <c:v>44833</c:v>
                </c:pt>
                <c:pt idx="456">
                  <c:v>44834</c:v>
                </c:pt>
                <c:pt idx="457">
                  <c:v>44837</c:v>
                </c:pt>
                <c:pt idx="458">
                  <c:v>44838</c:v>
                </c:pt>
                <c:pt idx="459">
                  <c:v>44839</c:v>
                </c:pt>
                <c:pt idx="460">
                  <c:v>44840</c:v>
                </c:pt>
                <c:pt idx="461">
                  <c:v>44841</c:v>
                </c:pt>
                <c:pt idx="462">
                  <c:v>44844</c:v>
                </c:pt>
                <c:pt idx="463">
                  <c:v>44845</c:v>
                </c:pt>
                <c:pt idx="464">
                  <c:v>44846</c:v>
                </c:pt>
                <c:pt idx="465">
                  <c:v>44847</c:v>
                </c:pt>
                <c:pt idx="466">
                  <c:v>44848</c:v>
                </c:pt>
                <c:pt idx="467">
                  <c:v>44851</c:v>
                </c:pt>
                <c:pt idx="468">
                  <c:v>44852</c:v>
                </c:pt>
                <c:pt idx="469">
                  <c:v>44853</c:v>
                </c:pt>
                <c:pt idx="470">
                  <c:v>44854</c:v>
                </c:pt>
                <c:pt idx="471">
                  <c:v>44855</c:v>
                </c:pt>
                <c:pt idx="472">
                  <c:v>44858</c:v>
                </c:pt>
                <c:pt idx="473">
                  <c:v>44859</c:v>
                </c:pt>
                <c:pt idx="474">
                  <c:v>44860</c:v>
                </c:pt>
                <c:pt idx="475">
                  <c:v>44861</c:v>
                </c:pt>
                <c:pt idx="476">
                  <c:v>44862</c:v>
                </c:pt>
                <c:pt idx="477">
                  <c:v>44865</c:v>
                </c:pt>
                <c:pt idx="478">
                  <c:v>44866</c:v>
                </c:pt>
                <c:pt idx="479">
                  <c:v>44867</c:v>
                </c:pt>
                <c:pt idx="480">
                  <c:v>44868</c:v>
                </c:pt>
                <c:pt idx="481">
                  <c:v>44869</c:v>
                </c:pt>
                <c:pt idx="482">
                  <c:v>44872</c:v>
                </c:pt>
                <c:pt idx="483">
                  <c:v>44873</c:v>
                </c:pt>
                <c:pt idx="484">
                  <c:v>44874</c:v>
                </c:pt>
                <c:pt idx="485">
                  <c:v>44875</c:v>
                </c:pt>
                <c:pt idx="486">
                  <c:v>44876</c:v>
                </c:pt>
                <c:pt idx="487">
                  <c:v>44879</c:v>
                </c:pt>
                <c:pt idx="488">
                  <c:v>44880</c:v>
                </c:pt>
                <c:pt idx="489">
                  <c:v>44881</c:v>
                </c:pt>
                <c:pt idx="490">
                  <c:v>44882</c:v>
                </c:pt>
                <c:pt idx="491">
                  <c:v>44883</c:v>
                </c:pt>
                <c:pt idx="492">
                  <c:v>44886</c:v>
                </c:pt>
                <c:pt idx="493">
                  <c:v>44887</c:v>
                </c:pt>
                <c:pt idx="494">
                  <c:v>44888</c:v>
                </c:pt>
                <c:pt idx="495">
                  <c:v>44889</c:v>
                </c:pt>
                <c:pt idx="496">
                  <c:v>44890</c:v>
                </c:pt>
                <c:pt idx="497">
                  <c:v>44893</c:v>
                </c:pt>
                <c:pt idx="498">
                  <c:v>44894</c:v>
                </c:pt>
                <c:pt idx="499">
                  <c:v>44895</c:v>
                </c:pt>
                <c:pt idx="500">
                  <c:v>44896</c:v>
                </c:pt>
                <c:pt idx="501">
                  <c:v>44897</c:v>
                </c:pt>
                <c:pt idx="502">
                  <c:v>44900</c:v>
                </c:pt>
                <c:pt idx="503">
                  <c:v>44901</c:v>
                </c:pt>
                <c:pt idx="504">
                  <c:v>44902</c:v>
                </c:pt>
                <c:pt idx="505">
                  <c:v>44903</c:v>
                </c:pt>
                <c:pt idx="506">
                  <c:v>44904</c:v>
                </c:pt>
                <c:pt idx="507">
                  <c:v>44907</c:v>
                </c:pt>
                <c:pt idx="508">
                  <c:v>44908</c:v>
                </c:pt>
                <c:pt idx="509">
                  <c:v>44909</c:v>
                </c:pt>
                <c:pt idx="510">
                  <c:v>44910</c:v>
                </c:pt>
                <c:pt idx="511">
                  <c:v>44911</c:v>
                </c:pt>
                <c:pt idx="512">
                  <c:v>44914</c:v>
                </c:pt>
                <c:pt idx="513">
                  <c:v>44915</c:v>
                </c:pt>
                <c:pt idx="514">
                  <c:v>44916</c:v>
                </c:pt>
                <c:pt idx="515">
                  <c:v>44917</c:v>
                </c:pt>
                <c:pt idx="516">
                  <c:v>44918</c:v>
                </c:pt>
                <c:pt idx="517">
                  <c:v>44921</c:v>
                </c:pt>
                <c:pt idx="518">
                  <c:v>44922</c:v>
                </c:pt>
                <c:pt idx="519">
                  <c:v>44923</c:v>
                </c:pt>
                <c:pt idx="520">
                  <c:v>44924</c:v>
                </c:pt>
                <c:pt idx="521">
                  <c:v>44925</c:v>
                </c:pt>
                <c:pt idx="522">
                  <c:v>44928</c:v>
                </c:pt>
                <c:pt idx="523">
                  <c:v>44929</c:v>
                </c:pt>
                <c:pt idx="524">
                  <c:v>44930</c:v>
                </c:pt>
                <c:pt idx="525">
                  <c:v>44931</c:v>
                </c:pt>
                <c:pt idx="526">
                  <c:v>44932</c:v>
                </c:pt>
                <c:pt idx="527">
                  <c:v>44935</c:v>
                </c:pt>
                <c:pt idx="528">
                  <c:v>44936</c:v>
                </c:pt>
                <c:pt idx="529">
                  <c:v>44937</c:v>
                </c:pt>
                <c:pt idx="530">
                  <c:v>44938</c:v>
                </c:pt>
                <c:pt idx="531">
                  <c:v>44939</c:v>
                </c:pt>
                <c:pt idx="532">
                  <c:v>44942</c:v>
                </c:pt>
                <c:pt idx="533">
                  <c:v>44943</c:v>
                </c:pt>
                <c:pt idx="534">
                  <c:v>44944</c:v>
                </c:pt>
                <c:pt idx="535">
                  <c:v>44945</c:v>
                </c:pt>
                <c:pt idx="536">
                  <c:v>44946</c:v>
                </c:pt>
                <c:pt idx="537">
                  <c:v>44949</c:v>
                </c:pt>
                <c:pt idx="538">
                  <c:v>44950</c:v>
                </c:pt>
                <c:pt idx="539">
                  <c:v>44951</c:v>
                </c:pt>
                <c:pt idx="540">
                  <c:v>44952</c:v>
                </c:pt>
                <c:pt idx="541">
                  <c:v>44953</c:v>
                </c:pt>
                <c:pt idx="542">
                  <c:v>44956</c:v>
                </c:pt>
                <c:pt idx="543">
                  <c:v>44957</c:v>
                </c:pt>
                <c:pt idx="544">
                  <c:v>44958</c:v>
                </c:pt>
                <c:pt idx="545">
                  <c:v>44959</c:v>
                </c:pt>
                <c:pt idx="546">
                  <c:v>44960</c:v>
                </c:pt>
                <c:pt idx="547">
                  <c:v>44963</c:v>
                </c:pt>
                <c:pt idx="548">
                  <c:v>44964</c:v>
                </c:pt>
                <c:pt idx="549">
                  <c:v>44965</c:v>
                </c:pt>
                <c:pt idx="550">
                  <c:v>44966</c:v>
                </c:pt>
                <c:pt idx="551">
                  <c:v>44967</c:v>
                </c:pt>
                <c:pt idx="552">
                  <c:v>44970</c:v>
                </c:pt>
                <c:pt idx="553">
                  <c:v>44971</c:v>
                </c:pt>
                <c:pt idx="554">
                  <c:v>44972</c:v>
                </c:pt>
                <c:pt idx="555">
                  <c:v>44973</c:v>
                </c:pt>
                <c:pt idx="556">
                  <c:v>44974</c:v>
                </c:pt>
                <c:pt idx="557">
                  <c:v>44977</c:v>
                </c:pt>
                <c:pt idx="558">
                  <c:v>44978</c:v>
                </c:pt>
                <c:pt idx="559">
                  <c:v>44979</c:v>
                </c:pt>
                <c:pt idx="560">
                  <c:v>44980</c:v>
                </c:pt>
                <c:pt idx="561">
                  <c:v>44981</c:v>
                </c:pt>
                <c:pt idx="562">
                  <c:v>44984</c:v>
                </c:pt>
                <c:pt idx="563">
                  <c:v>44985</c:v>
                </c:pt>
                <c:pt idx="564">
                  <c:v>44986</c:v>
                </c:pt>
                <c:pt idx="565">
                  <c:v>44987</c:v>
                </c:pt>
                <c:pt idx="566">
                  <c:v>44988</c:v>
                </c:pt>
                <c:pt idx="567">
                  <c:v>44991</c:v>
                </c:pt>
                <c:pt idx="568">
                  <c:v>44992</c:v>
                </c:pt>
                <c:pt idx="569">
                  <c:v>44993</c:v>
                </c:pt>
                <c:pt idx="570">
                  <c:v>44994</c:v>
                </c:pt>
                <c:pt idx="571">
                  <c:v>44995</c:v>
                </c:pt>
                <c:pt idx="572">
                  <c:v>44998</c:v>
                </c:pt>
                <c:pt idx="573">
                  <c:v>44999</c:v>
                </c:pt>
                <c:pt idx="574">
                  <c:v>45000</c:v>
                </c:pt>
                <c:pt idx="575">
                  <c:v>45001</c:v>
                </c:pt>
                <c:pt idx="576">
                  <c:v>45002</c:v>
                </c:pt>
                <c:pt idx="577">
                  <c:v>45005</c:v>
                </c:pt>
                <c:pt idx="578">
                  <c:v>45006</c:v>
                </c:pt>
                <c:pt idx="579">
                  <c:v>45007</c:v>
                </c:pt>
                <c:pt idx="580">
                  <c:v>45008</c:v>
                </c:pt>
                <c:pt idx="581">
                  <c:v>45009</c:v>
                </c:pt>
                <c:pt idx="582">
                  <c:v>45012</c:v>
                </c:pt>
                <c:pt idx="583">
                  <c:v>45013</c:v>
                </c:pt>
                <c:pt idx="584">
                  <c:v>45014</c:v>
                </c:pt>
                <c:pt idx="585">
                  <c:v>45015</c:v>
                </c:pt>
                <c:pt idx="586">
                  <c:v>45016</c:v>
                </c:pt>
                <c:pt idx="587">
                  <c:v>45019</c:v>
                </c:pt>
                <c:pt idx="588">
                  <c:v>45020</c:v>
                </c:pt>
                <c:pt idx="589">
                  <c:v>45021</c:v>
                </c:pt>
                <c:pt idx="590">
                  <c:v>45022</c:v>
                </c:pt>
                <c:pt idx="591">
                  <c:v>45023</c:v>
                </c:pt>
                <c:pt idx="592">
                  <c:v>45026</c:v>
                </c:pt>
                <c:pt idx="593">
                  <c:v>45027</c:v>
                </c:pt>
                <c:pt idx="594">
                  <c:v>45028</c:v>
                </c:pt>
                <c:pt idx="595">
                  <c:v>45029</c:v>
                </c:pt>
                <c:pt idx="596">
                  <c:v>45030</c:v>
                </c:pt>
                <c:pt idx="597">
                  <c:v>45033</c:v>
                </c:pt>
                <c:pt idx="598">
                  <c:v>45034</c:v>
                </c:pt>
                <c:pt idx="599">
                  <c:v>45035</c:v>
                </c:pt>
                <c:pt idx="600">
                  <c:v>45036</c:v>
                </c:pt>
                <c:pt idx="601">
                  <c:v>45037</c:v>
                </c:pt>
                <c:pt idx="602">
                  <c:v>45040</c:v>
                </c:pt>
                <c:pt idx="603">
                  <c:v>45041</c:v>
                </c:pt>
                <c:pt idx="604">
                  <c:v>45042</c:v>
                </c:pt>
                <c:pt idx="605">
                  <c:v>45043</c:v>
                </c:pt>
                <c:pt idx="606">
                  <c:v>45044</c:v>
                </c:pt>
                <c:pt idx="607">
                  <c:v>45047</c:v>
                </c:pt>
                <c:pt idx="608">
                  <c:v>45048</c:v>
                </c:pt>
                <c:pt idx="609">
                  <c:v>45049</c:v>
                </c:pt>
                <c:pt idx="610">
                  <c:v>45050</c:v>
                </c:pt>
                <c:pt idx="611">
                  <c:v>45051</c:v>
                </c:pt>
                <c:pt idx="612">
                  <c:v>45054</c:v>
                </c:pt>
                <c:pt idx="613">
                  <c:v>45055</c:v>
                </c:pt>
                <c:pt idx="614">
                  <c:v>45056</c:v>
                </c:pt>
                <c:pt idx="615">
                  <c:v>45057</c:v>
                </c:pt>
                <c:pt idx="616">
                  <c:v>45058</c:v>
                </c:pt>
                <c:pt idx="617">
                  <c:v>45061</c:v>
                </c:pt>
                <c:pt idx="618">
                  <c:v>45062</c:v>
                </c:pt>
                <c:pt idx="619">
                  <c:v>45063</c:v>
                </c:pt>
                <c:pt idx="620">
                  <c:v>45064</c:v>
                </c:pt>
                <c:pt idx="621">
                  <c:v>45065</c:v>
                </c:pt>
                <c:pt idx="622">
                  <c:v>45068</c:v>
                </c:pt>
                <c:pt idx="623">
                  <c:v>45069</c:v>
                </c:pt>
                <c:pt idx="624">
                  <c:v>45070</c:v>
                </c:pt>
                <c:pt idx="625">
                  <c:v>45071</c:v>
                </c:pt>
                <c:pt idx="626">
                  <c:v>45072</c:v>
                </c:pt>
                <c:pt idx="627">
                  <c:v>45075</c:v>
                </c:pt>
                <c:pt idx="628">
                  <c:v>45076</c:v>
                </c:pt>
                <c:pt idx="629">
                  <c:v>45077</c:v>
                </c:pt>
                <c:pt idx="630">
                  <c:v>45078</c:v>
                </c:pt>
                <c:pt idx="631">
                  <c:v>45079</c:v>
                </c:pt>
                <c:pt idx="632">
                  <c:v>45082</c:v>
                </c:pt>
                <c:pt idx="633">
                  <c:v>45083</c:v>
                </c:pt>
                <c:pt idx="634">
                  <c:v>45084</c:v>
                </c:pt>
                <c:pt idx="635">
                  <c:v>45085</c:v>
                </c:pt>
                <c:pt idx="636">
                  <c:v>45086</c:v>
                </c:pt>
                <c:pt idx="637">
                  <c:v>45089</c:v>
                </c:pt>
                <c:pt idx="638">
                  <c:v>45090</c:v>
                </c:pt>
                <c:pt idx="639">
                  <c:v>45091</c:v>
                </c:pt>
                <c:pt idx="640">
                  <c:v>45092</c:v>
                </c:pt>
                <c:pt idx="641">
                  <c:v>45093</c:v>
                </c:pt>
                <c:pt idx="642">
                  <c:v>45096</c:v>
                </c:pt>
                <c:pt idx="643">
                  <c:v>45097</c:v>
                </c:pt>
                <c:pt idx="644">
                  <c:v>45098</c:v>
                </c:pt>
                <c:pt idx="645">
                  <c:v>45099</c:v>
                </c:pt>
                <c:pt idx="646">
                  <c:v>45100</c:v>
                </c:pt>
                <c:pt idx="647">
                  <c:v>45103</c:v>
                </c:pt>
                <c:pt idx="648">
                  <c:v>45104</c:v>
                </c:pt>
                <c:pt idx="649">
                  <c:v>45105</c:v>
                </c:pt>
                <c:pt idx="650">
                  <c:v>45106</c:v>
                </c:pt>
                <c:pt idx="651">
                  <c:v>45107</c:v>
                </c:pt>
                <c:pt idx="652">
                  <c:v>45110</c:v>
                </c:pt>
                <c:pt idx="653">
                  <c:v>45111</c:v>
                </c:pt>
                <c:pt idx="654">
                  <c:v>45112</c:v>
                </c:pt>
                <c:pt idx="655">
                  <c:v>45113</c:v>
                </c:pt>
                <c:pt idx="656">
                  <c:v>45114</c:v>
                </c:pt>
                <c:pt idx="657">
                  <c:v>45117</c:v>
                </c:pt>
                <c:pt idx="658">
                  <c:v>45118</c:v>
                </c:pt>
                <c:pt idx="659">
                  <c:v>45119</c:v>
                </c:pt>
                <c:pt idx="660">
                  <c:v>45120</c:v>
                </c:pt>
                <c:pt idx="661">
                  <c:v>45121</c:v>
                </c:pt>
                <c:pt idx="662">
                  <c:v>45124</c:v>
                </c:pt>
                <c:pt idx="663">
                  <c:v>45125</c:v>
                </c:pt>
                <c:pt idx="664">
                  <c:v>45126</c:v>
                </c:pt>
                <c:pt idx="665">
                  <c:v>45127</c:v>
                </c:pt>
                <c:pt idx="666">
                  <c:v>45128</c:v>
                </c:pt>
                <c:pt idx="667">
                  <c:v>45131</c:v>
                </c:pt>
                <c:pt idx="668">
                  <c:v>45132</c:v>
                </c:pt>
                <c:pt idx="669">
                  <c:v>45133</c:v>
                </c:pt>
                <c:pt idx="670">
                  <c:v>45134</c:v>
                </c:pt>
                <c:pt idx="671">
                  <c:v>45135</c:v>
                </c:pt>
                <c:pt idx="672">
                  <c:v>45138</c:v>
                </c:pt>
                <c:pt idx="673">
                  <c:v>45139</c:v>
                </c:pt>
                <c:pt idx="674">
                  <c:v>45140</c:v>
                </c:pt>
                <c:pt idx="675">
                  <c:v>45141</c:v>
                </c:pt>
                <c:pt idx="676">
                  <c:v>45142</c:v>
                </c:pt>
                <c:pt idx="677">
                  <c:v>45145</c:v>
                </c:pt>
                <c:pt idx="678">
                  <c:v>45146</c:v>
                </c:pt>
                <c:pt idx="679">
                  <c:v>45147</c:v>
                </c:pt>
                <c:pt idx="680">
                  <c:v>45148</c:v>
                </c:pt>
                <c:pt idx="681">
                  <c:v>45149</c:v>
                </c:pt>
                <c:pt idx="682">
                  <c:v>45152</c:v>
                </c:pt>
                <c:pt idx="683">
                  <c:v>45153</c:v>
                </c:pt>
                <c:pt idx="684">
                  <c:v>45154</c:v>
                </c:pt>
                <c:pt idx="685">
                  <c:v>45155</c:v>
                </c:pt>
                <c:pt idx="686">
                  <c:v>45156</c:v>
                </c:pt>
                <c:pt idx="687">
                  <c:v>45159</c:v>
                </c:pt>
                <c:pt idx="688">
                  <c:v>45160</c:v>
                </c:pt>
                <c:pt idx="689">
                  <c:v>45161</c:v>
                </c:pt>
                <c:pt idx="690">
                  <c:v>45162</c:v>
                </c:pt>
                <c:pt idx="691">
                  <c:v>45163</c:v>
                </c:pt>
                <c:pt idx="692">
                  <c:v>45166</c:v>
                </c:pt>
                <c:pt idx="693">
                  <c:v>45167</c:v>
                </c:pt>
                <c:pt idx="694">
                  <c:v>45168</c:v>
                </c:pt>
                <c:pt idx="695">
                  <c:v>45169</c:v>
                </c:pt>
                <c:pt idx="696">
                  <c:v>45170</c:v>
                </c:pt>
                <c:pt idx="697">
                  <c:v>45173</c:v>
                </c:pt>
                <c:pt idx="698">
                  <c:v>45174</c:v>
                </c:pt>
                <c:pt idx="699">
                  <c:v>45175</c:v>
                </c:pt>
                <c:pt idx="700">
                  <c:v>45176</c:v>
                </c:pt>
                <c:pt idx="701">
                  <c:v>45177</c:v>
                </c:pt>
                <c:pt idx="702">
                  <c:v>45180</c:v>
                </c:pt>
                <c:pt idx="703">
                  <c:v>45181</c:v>
                </c:pt>
                <c:pt idx="704">
                  <c:v>45182</c:v>
                </c:pt>
                <c:pt idx="705">
                  <c:v>45183</c:v>
                </c:pt>
                <c:pt idx="706">
                  <c:v>45184</c:v>
                </c:pt>
                <c:pt idx="707">
                  <c:v>45187</c:v>
                </c:pt>
                <c:pt idx="708">
                  <c:v>45188</c:v>
                </c:pt>
                <c:pt idx="709">
                  <c:v>45189</c:v>
                </c:pt>
                <c:pt idx="710">
                  <c:v>45190</c:v>
                </c:pt>
                <c:pt idx="711">
                  <c:v>45191</c:v>
                </c:pt>
                <c:pt idx="712">
                  <c:v>45194</c:v>
                </c:pt>
                <c:pt idx="713">
                  <c:v>45195</c:v>
                </c:pt>
                <c:pt idx="714">
                  <c:v>45196</c:v>
                </c:pt>
                <c:pt idx="715">
                  <c:v>45197</c:v>
                </c:pt>
                <c:pt idx="716">
                  <c:v>45198</c:v>
                </c:pt>
                <c:pt idx="717">
                  <c:v>45201</c:v>
                </c:pt>
                <c:pt idx="718">
                  <c:v>45202</c:v>
                </c:pt>
                <c:pt idx="719">
                  <c:v>45203</c:v>
                </c:pt>
                <c:pt idx="720">
                  <c:v>45204</c:v>
                </c:pt>
                <c:pt idx="721">
                  <c:v>45205</c:v>
                </c:pt>
                <c:pt idx="722">
                  <c:v>45208</c:v>
                </c:pt>
                <c:pt idx="723">
                  <c:v>45209</c:v>
                </c:pt>
                <c:pt idx="724">
                  <c:v>45211</c:v>
                </c:pt>
                <c:pt idx="725">
                  <c:v>45212</c:v>
                </c:pt>
                <c:pt idx="726">
                  <c:v>45215</c:v>
                </c:pt>
                <c:pt idx="727">
                  <c:v>45216</c:v>
                </c:pt>
                <c:pt idx="728">
                  <c:v>45217</c:v>
                </c:pt>
                <c:pt idx="729">
                  <c:v>45218</c:v>
                </c:pt>
                <c:pt idx="730">
                  <c:v>45219</c:v>
                </c:pt>
                <c:pt idx="731">
                  <c:v>45222</c:v>
                </c:pt>
                <c:pt idx="732">
                  <c:v>45223</c:v>
                </c:pt>
                <c:pt idx="733">
                  <c:v>45224</c:v>
                </c:pt>
                <c:pt idx="734">
                  <c:v>45225</c:v>
                </c:pt>
                <c:pt idx="735">
                  <c:v>45226</c:v>
                </c:pt>
                <c:pt idx="736">
                  <c:v>45229</c:v>
                </c:pt>
                <c:pt idx="737">
                  <c:v>45230</c:v>
                </c:pt>
                <c:pt idx="738">
                  <c:v>45231</c:v>
                </c:pt>
                <c:pt idx="739">
                  <c:v>45232</c:v>
                </c:pt>
                <c:pt idx="740">
                  <c:v>45233</c:v>
                </c:pt>
                <c:pt idx="741">
                  <c:v>45236</c:v>
                </c:pt>
                <c:pt idx="742">
                  <c:v>45237</c:v>
                </c:pt>
                <c:pt idx="743">
                  <c:v>45238</c:v>
                </c:pt>
                <c:pt idx="744">
                  <c:v>45239</c:v>
                </c:pt>
                <c:pt idx="745">
                  <c:v>45240</c:v>
                </c:pt>
                <c:pt idx="746">
                  <c:v>45243</c:v>
                </c:pt>
                <c:pt idx="747">
                  <c:v>45244</c:v>
                </c:pt>
                <c:pt idx="748">
                  <c:v>45245</c:v>
                </c:pt>
                <c:pt idx="749">
                  <c:v>45246</c:v>
                </c:pt>
                <c:pt idx="750">
                  <c:v>45247</c:v>
                </c:pt>
                <c:pt idx="751">
                  <c:v>45250</c:v>
                </c:pt>
                <c:pt idx="752">
                  <c:v>45251</c:v>
                </c:pt>
                <c:pt idx="753">
                  <c:v>45252</c:v>
                </c:pt>
                <c:pt idx="754">
                  <c:v>45253</c:v>
                </c:pt>
                <c:pt idx="755">
                  <c:v>45254</c:v>
                </c:pt>
                <c:pt idx="756">
                  <c:v>45257</c:v>
                </c:pt>
                <c:pt idx="757">
                  <c:v>45258</c:v>
                </c:pt>
                <c:pt idx="758">
                  <c:v>45259</c:v>
                </c:pt>
                <c:pt idx="759">
                  <c:v>45260</c:v>
                </c:pt>
                <c:pt idx="760">
                  <c:v>45261</c:v>
                </c:pt>
                <c:pt idx="761">
                  <c:v>45264</c:v>
                </c:pt>
                <c:pt idx="762">
                  <c:v>45265</c:v>
                </c:pt>
                <c:pt idx="763">
                  <c:v>45266</c:v>
                </c:pt>
                <c:pt idx="764">
                  <c:v>45267</c:v>
                </c:pt>
                <c:pt idx="765">
                  <c:v>45268</c:v>
                </c:pt>
                <c:pt idx="766">
                  <c:v>45271</c:v>
                </c:pt>
                <c:pt idx="767">
                  <c:v>45272</c:v>
                </c:pt>
                <c:pt idx="768">
                  <c:v>45273</c:v>
                </c:pt>
                <c:pt idx="769">
                  <c:v>45274</c:v>
                </c:pt>
                <c:pt idx="770">
                  <c:v>45275</c:v>
                </c:pt>
                <c:pt idx="771">
                  <c:v>45278</c:v>
                </c:pt>
                <c:pt idx="772">
                  <c:v>45279</c:v>
                </c:pt>
                <c:pt idx="773">
                  <c:v>45280</c:v>
                </c:pt>
                <c:pt idx="774">
                  <c:v>45281</c:v>
                </c:pt>
                <c:pt idx="775">
                  <c:v>45282</c:v>
                </c:pt>
                <c:pt idx="776">
                  <c:v>45285</c:v>
                </c:pt>
                <c:pt idx="777">
                  <c:v>45286</c:v>
                </c:pt>
                <c:pt idx="778">
                  <c:v>45287</c:v>
                </c:pt>
                <c:pt idx="779">
                  <c:v>45288</c:v>
                </c:pt>
                <c:pt idx="780">
                  <c:v>45289</c:v>
                </c:pt>
                <c:pt idx="781">
                  <c:v>45292</c:v>
                </c:pt>
                <c:pt idx="782">
                  <c:v>45293</c:v>
                </c:pt>
                <c:pt idx="783">
                  <c:v>45294</c:v>
                </c:pt>
                <c:pt idx="784">
                  <c:v>45295</c:v>
                </c:pt>
                <c:pt idx="785">
                  <c:v>45296</c:v>
                </c:pt>
                <c:pt idx="786">
                  <c:v>45299</c:v>
                </c:pt>
                <c:pt idx="787">
                  <c:v>45300</c:v>
                </c:pt>
                <c:pt idx="788">
                  <c:v>45301</c:v>
                </c:pt>
                <c:pt idx="789">
                  <c:v>45302</c:v>
                </c:pt>
                <c:pt idx="790">
                  <c:v>45303</c:v>
                </c:pt>
                <c:pt idx="791">
                  <c:v>45306</c:v>
                </c:pt>
                <c:pt idx="792">
                  <c:v>45307</c:v>
                </c:pt>
                <c:pt idx="793">
                  <c:v>45308</c:v>
                </c:pt>
                <c:pt idx="794">
                  <c:v>45309</c:v>
                </c:pt>
                <c:pt idx="795">
                  <c:v>45310</c:v>
                </c:pt>
                <c:pt idx="796">
                  <c:v>45313</c:v>
                </c:pt>
                <c:pt idx="797">
                  <c:v>45314</c:v>
                </c:pt>
                <c:pt idx="798">
                  <c:v>45315</c:v>
                </c:pt>
                <c:pt idx="799">
                  <c:v>45316</c:v>
                </c:pt>
                <c:pt idx="800">
                  <c:v>45317</c:v>
                </c:pt>
                <c:pt idx="801">
                  <c:v>45320</c:v>
                </c:pt>
                <c:pt idx="802">
                  <c:v>45321</c:v>
                </c:pt>
                <c:pt idx="803">
                  <c:v>45322</c:v>
                </c:pt>
                <c:pt idx="804">
                  <c:v>45323</c:v>
                </c:pt>
                <c:pt idx="805">
                  <c:v>45324</c:v>
                </c:pt>
                <c:pt idx="806">
                  <c:v>45327</c:v>
                </c:pt>
                <c:pt idx="807">
                  <c:v>45328</c:v>
                </c:pt>
                <c:pt idx="808">
                  <c:v>45329</c:v>
                </c:pt>
                <c:pt idx="809">
                  <c:v>45330</c:v>
                </c:pt>
                <c:pt idx="810">
                  <c:v>45331</c:v>
                </c:pt>
                <c:pt idx="811">
                  <c:v>45334</c:v>
                </c:pt>
                <c:pt idx="812">
                  <c:v>45335</c:v>
                </c:pt>
                <c:pt idx="813">
                  <c:v>45336</c:v>
                </c:pt>
                <c:pt idx="814">
                  <c:v>45337</c:v>
                </c:pt>
                <c:pt idx="815">
                  <c:v>45338</c:v>
                </c:pt>
                <c:pt idx="816">
                  <c:v>45341</c:v>
                </c:pt>
                <c:pt idx="817">
                  <c:v>45342</c:v>
                </c:pt>
                <c:pt idx="818">
                  <c:v>45343</c:v>
                </c:pt>
                <c:pt idx="819">
                  <c:v>45344</c:v>
                </c:pt>
                <c:pt idx="820">
                  <c:v>45345</c:v>
                </c:pt>
                <c:pt idx="821">
                  <c:v>45348</c:v>
                </c:pt>
                <c:pt idx="822">
                  <c:v>45349</c:v>
                </c:pt>
                <c:pt idx="823">
                  <c:v>45350</c:v>
                </c:pt>
                <c:pt idx="824">
                  <c:v>45351</c:v>
                </c:pt>
                <c:pt idx="825">
                  <c:v>45352</c:v>
                </c:pt>
                <c:pt idx="826">
                  <c:v>45355</c:v>
                </c:pt>
                <c:pt idx="827">
                  <c:v>45356</c:v>
                </c:pt>
                <c:pt idx="828">
                  <c:v>45357</c:v>
                </c:pt>
                <c:pt idx="829">
                  <c:v>45358</c:v>
                </c:pt>
                <c:pt idx="830">
                  <c:v>45359</c:v>
                </c:pt>
                <c:pt idx="831">
                  <c:v>45362</c:v>
                </c:pt>
                <c:pt idx="832">
                  <c:v>45363</c:v>
                </c:pt>
                <c:pt idx="833">
                  <c:v>45364</c:v>
                </c:pt>
                <c:pt idx="834">
                  <c:v>45365</c:v>
                </c:pt>
                <c:pt idx="835">
                  <c:v>45366</c:v>
                </c:pt>
                <c:pt idx="836">
                  <c:v>45369</c:v>
                </c:pt>
                <c:pt idx="837">
                  <c:v>45370</c:v>
                </c:pt>
                <c:pt idx="838">
                  <c:v>45371</c:v>
                </c:pt>
                <c:pt idx="839">
                  <c:v>45372</c:v>
                </c:pt>
                <c:pt idx="840">
                  <c:v>45373</c:v>
                </c:pt>
                <c:pt idx="841">
                  <c:v>45376</c:v>
                </c:pt>
                <c:pt idx="842">
                  <c:v>45377</c:v>
                </c:pt>
                <c:pt idx="843">
                  <c:v>45378</c:v>
                </c:pt>
                <c:pt idx="844">
                  <c:v>45379</c:v>
                </c:pt>
                <c:pt idx="845">
                  <c:v>45380</c:v>
                </c:pt>
                <c:pt idx="846">
                  <c:v>45383</c:v>
                </c:pt>
                <c:pt idx="847">
                  <c:v>45384</c:v>
                </c:pt>
                <c:pt idx="848">
                  <c:v>45385</c:v>
                </c:pt>
                <c:pt idx="849">
                  <c:v>45386</c:v>
                </c:pt>
                <c:pt idx="850">
                  <c:v>45387</c:v>
                </c:pt>
                <c:pt idx="851">
                  <c:v>45390</c:v>
                </c:pt>
                <c:pt idx="852">
                  <c:v>45391</c:v>
                </c:pt>
                <c:pt idx="853">
                  <c:v>45392</c:v>
                </c:pt>
                <c:pt idx="854">
                  <c:v>45393</c:v>
                </c:pt>
                <c:pt idx="855">
                  <c:v>45394</c:v>
                </c:pt>
                <c:pt idx="856">
                  <c:v>45397</c:v>
                </c:pt>
                <c:pt idx="857">
                  <c:v>45398</c:v>
                </c:pt>
                <c:pt idx="858">
                  <c:v>45399</c:v>
                </c:pt>
                <c:pt idx="859">
                  <c:v>45400</c:v>
                </c:pt>
                <c:pt idx="860">
                  <c:v>45401</c:v>
                </c:pt>
                <c:pt idx="861">
                  <c:v>45404</c:v>
                </c:pt>
                <c:pt idx="862">
                  <c:v>45405</c:v>
                </c:pt>
                <c:pt idx="863">
                  <c:v>45406</c:v>
                </c:pt>
                <c:pt idx="864">
                  <c:v>45407</c:v>
                </c:pt>
                <c:pt idx="865">
                  <c:v>45408</c:v>
                </c:pt>
                <c:pt idx="866">
                  <c:v>45411</c:v>
                </c:pt>
                <c:pt idx="867">
                  <c:v>45412</c:v>
                </c:pt>
                <c:pt idx="868">
                  <c:v>45413</c:v>
                </c:pt>
                <c:pt idx="869">
                  <c:v>45414</c:v>
                </c:pt>
                <c:pt idx="870">
                  <c:v>45415</c:v>
                </c:pt>
                <c:pt idx="871">
                  <c:v>45418</c:v>
                </c:pt>
                <c:pt idx="872">
                  <c:v>45419</c:v>
                </c:pt>
                <c:pt idx="873">
                  <c:v>45420</c:v>
                </c:pt>
                <c:pt idx="874">
                  <c:v>45421</c:v>
                </c:pt>
                <c:pt idx="875">
                  <c:v>45422</c:v>
                </c:pt>
                <c:pt idx="876">
                  <c:v>45425</c:v>
                </c:pt>
                <c:pt idx="877">
                  <c:v>45426</c:v>
                </c:pt>
                <c:pt idx="878">
                  <c:v>45427</c:v>
                </c:pt>
                <c:pt idx="879">
                  <c:v>45428</c:v>
                </c:pt>
                <c:pt idx="880">
                  <c:v>45429</c:v>
                </c:pt>
                <c:pt idx="881">
                  <c:v>45432</c:v>
                </c:pt>
                <c:pt idx="882">
                  <c:v>45433</c:v>
                </c:pt>
                <c:pt idx="883">
                  <c:v>45434</c:v>
                </c:pt>
                <c:pt idx="884">
                  <c:v>45435</c:v>
                </c:pt>
                <c:pt idx="885">
                  <c:v>45436</c:v>
                </c:pt>
                <c:pt idx="886">
                  <c:v>45439</c:v>
                </c:pt>
                <c:pt idx="887">
                  <c:v>45440</c:v>
                </c:pt>
                <c:pt idx="888">
                  <c:v>45441</c:v>
                </c:pt>
                <c:pt idx="889">
                  <c:v>45442</c:v>
                </c:pt>
                <c:pt idx="890">
                  <c:v>45443</c:v>
                </c:pt>
                <c:pt idx="891">
                  <c:v>45446</c:v>
                </c:pt>
                <c:pt idx="892">
                  <c:v>45447</c:v>
                </c:pt>
                <c:pt idx="893">
                  <c:v>45448</c:v>
                </c:pt>
                <c:pt idx="894">
                  <c:v>45449</c:v>
                </c:pt>
                <c:pt idx="895">
                  <c:v>45450</c:v>
                </c:pt>
                <c:pt idx="896">
                  <c:v>45453</c:v>
                </c:pt>
                <c:pt idx="897">
                  <c:v>45454</c:v>
                </c:pt>
                <c:pt idx="898">
                  <c:v>45455</c:v>
                </c:pt>
                <c:pt idx="899">
                  <c:v>45456</c:v>
                </c:pt>
                <c:pt idx="900">
                  <c:v>45457</c:v>
                </c:pt>
                <c:pt idx="901">
                  <c:v>45460</c:v>
                </c:pt>
                <c:pt idx="902">
                  <c:v>45461</c:v>
                </c:pt>
                <c:pt idx="903">
                  <c:v>45462</c:v>
                </c:pt>
                <c:pt idx="904">
                  <c:v>45463</c:v>
                </c:pt>
                <c:pt idx="905">
                  <c:v>45464</c:v>
                </c:pt>
                <c:pt idx="906">
                  <c:v>45467</c:v>
                </c:pt>
                <c:pt idx="907">
                  <c:v>45468</c:v>
                </c:pt>
                <c:pt idx="908">
                  <c:v>45469</c:v>
                </c:pt>
                <c:pt idx="909">
                  <c:v>45470</c:v>
                </c:pt>
                <c:pt idx="910">
                  <c:v>45471</c:v>
                </c:pt>
                <c:pt idx="911">
                  <c:v>45474</c:v>
                </c:pt>
                <c:pt idx="912">
                  <c:v>45475</c:v>
                </c:pt>
                <c:pt idx="913">
                  <c:v>45476</c:v>
                </c:pt>
                <c:pt idx="914">
                  <c:v>45477</c:v>
                </c:pt>
                <c:pt idx="915">
                  <c:v>45478</c:v>
                </c:pt>
                <c:pt idx="916">
                  <c:v>45481</c:v>
                </c:pt>
                <c:pt idx="917">
                  <c:v>45482</c:v>
                </c:pt>
                <c:pt idx="918">
                  <c:v>45483</c:v>
                </c:pt>
                <c:pt idx="919">
                  <c:v>45484</c:v>
                </c:pt>
                <c:pt idx="920">
                  <c:v>45485</c:v>
                </c:pt>
                <c:pt idx="921">
                  <c:v>45488</c:v>
                </c:pt>
                <c:pt idx="922">
                  <c:v>45489</c:v>
                </c:pt>
                <c:pt idx="923">
                  <c:v>45490</c:v>
                </c:pt>
                <c:pt idx="924">
                  <c:v>45491</c:v>
                </c:pt>
                <c:pt idx="925">
                  <c:v>45492</c:v>
                </c:pt>
                <c:pt idx="926">
                  <c:v>45495</c:v>
                </c:pt>
                <c:pt idx="927">
                  <c:v>45496</c:v>
                </c:pt>
                <c:pt idx="928">
                  <c:v>45497</c:v>
                </c:pt>
                <c:pt idx="929">
                  <c:v>45498</c:v>
                </c:pt>
                <c:pt idx="930">
                  <c:v>45499</c:v>
                </c:pt>
                <c:pt idx="931">
                  <c:v>45502</c:v>
                </c:pt>
                <c:pt idx="932">
                  <c:v>45503</c:v>
                </c:pt>
                <c:pt idx="933">
                  <c:v>45504</c:v>
                </c:pt>
                <c:pt idx="934">
                  <c:v>45505</c:v>
                </c:pt>
                <c:pt idx="935">
                  <c:v>45506</c:v>
                </c:pt>
                <c:pt idx="936">
                  <c:v>45509</c:v>
                </c:pt>
                <c:pt idx="937">
                  <c:v>45510</c:v>
                </c:pt>
                <c:pt idx="938">
                  <c:v>45511</c:v>
                </c:pt>
                <c:pt idx="939">
                  <c:v>45512</c:v>
                </c:pt>
                <c:pt idx="940">
                  <c:v>45513</c:v>
                </c:pt>
                <c:pt idx="941">
                  <c:v>45516</c:v>
                </c:pt>
                <c:pt idx="942">
                  <c:v>45517</c:v>
                </c:pt>
                <c:pt idx="943">
                  <c:v>45518</c:v>
                </c:pt>
                <c:pt idx="944">
                  <c:v>45519</c:v>
                </c:pt>
                <c:pt idx="945">
                  <c:v>45520</c:v>
                </c:pt>
                <c:pt idx="946">
                  <c:v>45523</c:v>
                </c:pt>
                <c:pt idx="947">
                  <c:v>45524</c:v>
                </c:pt>
                <c:pt idx="948">
                  <c:v>45525</c:v>
                </c:pt>
                <c:pt idx="949">
                  <c:v>45526</c:v>
                </c:pt>
                <c:pt idx="950">
                  <c:v>45527</c:v>
                </c:pt>
                <c:pt idx="951">
                  <c:v>45530</c:v>
                </c:pt>
                <c:pt idx="952">
                  <c:v>45531</c:v>
                </c:pt>
                <c:pt idx="953">
                  <c:v>45532</c:v>
                </c:pt>
                <c:pt idx="954">
                  <c:v>45533</c:v>
                </c:pt>
                <c:pt idx="955">
                  <c:v>45534</c:v>
                </c:pt>
                <c:pt idx="956">
                  <c:v>45537</c:v>
                </c:pt>
                <c:pt idx="957">
                  <c:v>45538</c:v>
                </c:pt>
                <c:pt idx="958">
                  <c:v>45539</c:v>
                </c:pt>
              </c:numCache>
            </c:numRef>
          </c:cat>
          <c:val>
            <c:numRef>
              <c:f>'Գծապատկեր 3.Դ.6'!$C$2:$C$960</c:f>
              <c:numCache>
                <c:formatCode>General</c:formatCode>
                <c:ptCount val="959"/>
                <c:pt idx="0">
                  <c:v>298.68700000000001</c:v>
                </c:pt>
                <c:pt idx="1">
                  <c:v>295.11099999999999</c:v>
                </c:pt>
                <c:pt idx="2">
                  <c:v>293.49400000000003</c:v>
                </c:pt>
                <c:pt idx="3">
                  <c:v>284.94799999999998</c:v>
                </c:pt>
                <c:pt idx="4">
                  <c:v>282.31299999999999</c:v>
                </c:pt>
                <c:pt idx="5">
                  <c:v>279.82799999999997</c:v>
                </c:pt>
                <c:pt idx="6">
                  <c:v>275.70100000000002</c:v>
                </c:pt>
                <c:pt idx="7">
                  <c:v>268.48099999999999</c:v>
                </c:pt>
                <c:pt idx="8">
                  <c:v>270.97500000000002</c:v>
                </c:pt>
                <c:pt idx="9">
                  <c:v>269.84199999999998</c:v>
                </c:pt>
                <c:pt idx="10">
                  <c:v>256.709</c:v>
                </c:pt>
                <c:pt idx="11">
                  <c:v>256.709</c:v>
                </c:pt>
                <c:pt idx="12">
                  <c:v>258.54700000000003</c:v>
                </c:pt>
                <c:pt idx="13">
                  <c:v>258.44600000000003</c:v>
                </c:pt>
                <c:pt idx="14">
                  <c:v>261.274</c:v>
                </c:pt>
                <c:pt idx="15">
                  <c:v>259.49599999999998</c:v>
                </c:pt>
                <c:pt idx="16">
                  <c:v>259.29500000000002</c:v>
                </c:pt>
                <c:pt idx="17">
                  <c:v>277.27600000000001</c:v>
                </c:pt>
                <c:pt idx="18">
                  <c:v>280.84199999999998</c:v>
                </c:pt>
                <c:pt idx="19">
                  <c:v>274.46199999999999</c:v>
                </c:pt>
                <c:pt idx="20">
                  <c:v>276.52199999999999</c:v>
                </c:pt>
                <c:pt idx="21">
                  <c:v>271.08800000000002</c:v>
                </c:pt>
                <c:pt idx="22">
                  <c:v>269.25</c:v>
                </c:pt>
                <c:pt idx="23">
                  <c:v>266.483</c:v>
                </c:pt>
                <c:pt idx="24">
                  <c:v>262.31200000000001</c:v>
                </c:pt>
                <c:pt idx="25">
                  <c:v>263.53300000000002</c:v>
                </c:pt>
                <c:pt idx="26">
                  <c:v>260.08499999999998</c:v>
                </c:pt>
                <c:pt idx="27">
                  <c:v>265.20600000000002</c:v>
                </c:pt>
                <c:pt idx="28">
                  <c:v>269.89</c:v>
                </c:pt>
                <c:pt idx="29">
                  <c:v>274.06</c:v>
                </c:pt>
                <c:pt idx="30">
                  <c:v>274.61700000000002</c:v>
                </c:pt>
                <c:pt idx="31">
                  <c:v>274.61700000000002</c:v>
                </c:pt>
                <c:pt idx="32">
                  <c:v>278.67200000000003</c:v>
                </c:pt>
                <c:pt idx="33">
                  <c:v>277.666</c:v>
                </c:pt>
                <c:pt idx="34">
                  <c:v>285.089</c:v>
                </c:pt>
                <c:pt idx="35">
                  <c:v>282.99099999999999</c:v>
                </c:pt>
                <c:pt idx="36">
                  <c:v>275.81700000000001</c:v>
                </c:pt>
                <c:pt idx="37">
                  <c:v>274.202</c:v>
                </c:pt>
                <c:pt idx="38">
                  <c:v>276.06299999999999</c:v>
                </c:pt>
                <c:pt idx="39">
                  <c:v>273.37400000000002</c:v>
                </c:pt>
                <c:pt idx="40">
                  <c:v>297.90699999999998</c:v>
                </c:pt>
                <c:pt idx="41">
                  <c:v>294.346</c:v>
                </c:pt>
                <c:pt idx="42">
                  <c:v>288.81900000000002</c:v>
                </c:pt>
                <c:pt idx="43">
                  <c:v>283.786</c:v>
                </c:pt>
                <c:pt idx="44">
                  <c:v>280.56400000000002</c:v>
                </c:pt>
                <c:pt idx="45">
                  <c:v>290.86700000000002</c:v>
                </c:pt>
                <c:pt idx="46">
                  <c:v>295.96899999999999</c:v>
                </c:pt>
                <c:pt idx="47">
                  <c:v>300.55799999999999</c:v>
                </c:pt>
                <c:pt idx="48">
                  <c:v>300.27</c:v>
                </c:pt>
                <c:pt idx="49">
                  <c:v>304.36200000000002</c:v>
                </c:pt>
                <c:pt idx="50">
                  <c:v>289.92500000000001</c:v>
                </c:pt>
                <c:pt idx="51">
                  <c:v>292.58999999999997</c:v>
                </c:pt>
                <c:pt idx="52">
                  <c:v>291.697</c:v>
                </c:pt>
                <c:pt idx="53">
                  <c:v>294.88200000000001</c:v>
                </c:pt>
                <c:pt idx="54">
                  <c:v>298.13400000000001</c:v>
                </c:pt>
                <c:pt idx="55">
                  <c:v>308.48200000000003</c:v>
                </c:pt>
                <c:pt idx="56">
                  <c:v>298.92099999999999</c:v>
                </c:pt>
                <c:pt idx="57">
                  <c:v>306.14499999999998</c:v>
                </c:pt>
                <c:pt idx="58">
                  <c:v>308.11200000000002</c:v>
                </c:pt>
                <c:pt idx="59">
                  <c:v>310.72399999999999</c:v>
                </c:pt>
                <c:pt idx="60">
                  <c:v>313.75299999999999</c:v>
                </c:pt>
                <c:pt idx="61">
                  <c:v>313.62</c:v>
                </c:pt>
                <c:pt idx="62">
                  <c:v>302.77</c:v>
                </c:pt>
                <c:pt idx="63">
                  <c:v>303.83300000000003</c:v>
                </c:pt>
                <c:pt idx="64">
                  <c:v>304.96800000000002</c:v>
                </c:pt>
                <c:pt idx="65">
                  <c:v>302.358</c:v>
                </c:pt>
                <c:pt idx="66">
                  <c:v>303.36099999999999</c:v>
                </c:pt>
                <c:pt idx="67">
                  <c:v>306.92399999999998</c:v>
                </c:pt>
                <c:pt idx="68">
                  <c:v>309.59199999999998</c:v>
                </c:pt>
                <c:pt idx="69">
                  <c:v>309.70100000000002</c:v>
                </c:pt>
                <c:pt idx="70">
                  <c:v>307.03800000000001</c:v>
                </c:pt>
                <c:pt idx="71">
                  <c:v>308.89100000000002</c:v>
                </c:pt>
                <c:pt idx="72">
                  <c:v>306.529</c:v>
                </c:pt>
                <c:pt idx="73">
                  <c:v>314.61500000000001</c:v>
                </c:pt>
                <c:pt idx="74">
                  <c:v>313.303</c:v>
                </c:pt>
                <c:pt idx="75">
                  <c:v>310.93400000000003</c:v>
                </c:pt>
                <c:pt idx="76">
                  <c:v>310.137</c:v>
                </c:pt>
                <c:pt idx="77">
                  <c:v>302.36</c:v>
                </c:pt>
                <c:pt idx="78">
                  <c:v>306.66399999999999</c:v>
                </c:pt>
                <c:pt idx="79">
                  <c:v>305.86099999999999</c:v>
                </c:pt>
                <c:pt idx="80">
                  <c:v>305.63200000000001</c:v>
                </c:pt>
                <c:pt idx="81">
                  <c:v>303.70299999999997</c:v>
                </c:pt>
                <c:pt idx="82">
                  <c:v>303.75799999999998</c:v>
                </c:pt>
                <c:pt idx="83">
                  <c:v>302.53899999999999</c:v>
                </c:pt>
                <c:pt idx="84">
                  <c:v>302.41300000000001</c:v>
                </c:pt>
                <c:pt idx="85">
                  <c:v>306.16699999999997</c:v>
                </c:pt>
                <c:pt idx="86">
                  <c:v>306.42099999999999</c:v>
                </c:pt>
                <c:pt idx="87">
                  <c:v>307.93700000000001</c:v>
                </c:pt>
                <c:pt idx="88">
                  <c:v>300.23099999999999</c:v>
                </c:pt>
                <c:pt idx="89">
                  <c:v>292.19400000000002</c:v>
                </c:pt>
                <c:pt idx="90">
                  <c:v>281.78199999999998</c:v>
                </c:pt>
                <c:pt idx="91">
                  <c:v>279.85700000000003</c:v>
                </c:pt>
                <c:pt idx="92">
                  <c:v>281.33100000000002</c:v>
                </c:pt>
                <c:pt idx="93">
                  <c:v>278.84699999999998</c:v>
                </c:pt>
                <c:pt idx="94">
                  <c:v>274.16399999999999</c:v>
                </c:pt>
                <c:pt idx="95">
                  <c:v>284.33999999999997</c:v>
                </c:pt>
                <c:pt idx="96">
                  <c:v>286.91699999999997</c:v>
                </c:pt>
                <c:pt idx="97">
                  <c:v>289.74099999999999</c:v>
                </c:pt>
                <c:pt idx="98">
                  <c:v>290.78800000000001</c:v>
                </c:pt>
                <c:pt idx="99">
                  <c:v>289.36599999999999</c:v>
                </c:pt>
                <c:pt idx="100">
                  <c:v>289.27999999999997</c:v>
                </c:pt>
                <c:pt idx="101">
                  <c:v>289.12</c:v>
                </c:pt>
                <c:pt idx="102">
                  <c:v>292.95100000000002</c:v>
                </c:pt>
                <c:pt idx="103">
                  <c:v>294.66399999999999</c:v>
                </c:pt>
                <c:pt idx="104">
                  <c:v>291.25299999999999</c:v>
                </c:pt>
                <c:pt idx="105">
                  <c:v>292.77</c:v>
                </c:pt>
                <c:pt idx="106">
                  <c:v>292.77</c:v>
                </c:pt>
                <c:pt idx="107">
                  <c:v>294.154</c:v>
                </c:pt>
                <c:pt idx="108">
                  <c:v>296.99900000000002</c:v>
                </c:pt>
                <c:pt idx="109">
                  <c:v>296.185</c:v>
                </c:pt>
                <c:pt idx="110">
                  <c:v>297.15100000000001</c:v>
                </c:pt>
                <c:pt idx="111">
                  <c:v>297.60300000000001</c:v>
                </c:pt>
                <c:pt idx="112">
                  <c:v>298.91399999999999</c:v>
                </c:pt>
                <c:pt idx="113">
                  <c:v>298.97699999999998</c:v>
                </c:pt>
                <c:pt idx="114">
                  <c:v>302.084</c:v>
                </c:pt>
                <c:pt idx="115">
                  <c:v>298.75099999999998</c:v>
                </c:pt>
                <c:pt idx="116">
                  <c:v>294.48200000000003</c:v>
                </c:pt>
                <c:pt idx="117">
                  <c:v>296.25299999999999</c:v>
                </c:pt>
                <c:pt idx="118">
                  <c:v>294.16899999999998</c:v>
                </c:pt>
                <c:pt idx="119">
                  <c:v>299.88200000000001</c:v>
                </c:pt>
                <c:pt idx="120">
                  <c:v>303.024</c:v>
                </c:pt>
                <c:pt idx="121">
                  <c:v>289.76299999999998</c:v>
                </c:pt>
                <c:pt idx="122">
                  <c:v>295.40199999999999</c:v>
                </c:pt>
                <c:pt idx="123">
                  <c:v>294.387</c:v>
                </c:pt>
                <c:pt idx="124">
                  <c:v>286.74</c:v>
                </c:pt>
                <c:pt idx="125">
                  <c:v>275.14299999999997</c:v>
                </c:pt>
                <c:pt idx="126">
                  <c:v>272.69099999999997</c:v>
                </c:pt>
                <c:pt idx="127">
                  <c:v>275.57</c:v>
                </c:pt>
                <c:pt idx="128">
                  <c:v>275.57100000000003</c:v>
                </c:pt>
                <c:pt idx="129">
                  <c:v>273.827</c:v>
                </c:pt>
                <c:pt idx="130">
                  <c:v>279.529</c:v>
                </c:pt>
                <c:pt idx="131">
                  <c:v>279.529</c:v>
                </c:pt>
                <c:pt idx="132">
                  <c:v>277.541</c:v>
                </c:pt>
                <c:pt idx="133">
                  <c:v>281.00400000000002</c:v>
                </c:pt>
                <c:pt idx="134">
                  <c:v>284.13600000000002</c:v>
                </c:pt>
                <c:pt idx="135">
                  <c:v>275.30399999999997</c:v>
                </c:pt>
                <c:pt idx="136">
                  <c:v>275.178</c:v>
                </c:pt>
                <c:pt idx="137">
                  <c:v>276.42500000000001</c:v>
                </c:pt>
                <c:pt idx="138">
                  <c:v>272.548</c:v>
                </c:pt>
                <c:pt idx="139">
                  <c:v>279.08499999999998</c:v>
                </c:pt>
                <c:pt idx="140">
                  <c:v>280</c:v>
                </c:pt>
                <c:pt idx="141">
                  <c:v>284.72800000000001</c:v>
                </c:pt>
                <c:pt idx="142">
                  <c:v>297.37700000000001</c:v>
                </c:pt>
                <c:pt idx="143">
                  <c:v>290.28699999999998</c:v>
                </c:pt>
                <c:pt idx="144">
                  <c:v>285.15499999999997</c:v>
                </c:pt>
                <c:pt idx="145">
                  <c:v>288.64499999999998</c:v>
                </c:pt>
                <c:pt idx="146">
                  <c:v>291.20999999999998</c:v>
                </c:pt>
                <c:pt idx="147">
                  <c:v>289.47399999999999</c:v>
                </c:pt>
                <c:pt idx="148">
                  <c:v>293.08199999999999</c:v>
                </c:pt>
                <c:pt idx="149">
                  <c:v>289.26600000000002</c:v>
                </c:pt>
                <c:pt idx="150">
                  <c:v>291.315</c:v>
                </c:pt>
                <c:pt idx="151">
                  <c:v>292.27699999999999</c:v>
                </c:pt>
                <c:pt idx="152">
                  <c:v>293.173</c:v>
                </c:pt>
                <c:pt idx="153">
                  <c:v>295.673</c:v>
                </c:pt>
                <c:pt idx="154">
                  <c:v>295.66300000000001</c:v>
                </c:pt>
                <c:pt idx="155">
                  <c:v>286.30900000000003</c:v>
                </c:pt>
                <c:pt idx="156">
                  <c:v>286.38799999999998</c:v>
                </c:pt>
                <c:pt idx="157">
                  <c:v>285.17899999999997</c:v>
                </c:pt>
                <c:pt idx="158">
                  <c:v>284.59300000000002</c:v>
                </c:pt>
                <c:pt idx="159">
                  <c:v>286.83699999999999</c:v>
                </c:pt>
                <c:pt idx="160">
                  <c:v>290.24799999999999</c:v>
                </c:pt>
                <c:pt idx="161">
                  <c:v>293.36700000000002</c:v>
                </c:pt>
                <c:pt idx="162">
                  <c:v>296.13900000000001</c:v>
                </c:pt>
                <c:pt idx="163">
                  <c:v>290.01799999999997</c:v>
                </c:pt>
                <c:pt idx="164">
                  <c:v>293.31700000000001</c:v>
                </c:pt>
                <c:pt idx="165">
                  <c:v>293.34699999999998</c:v>
                </c:pt>
                <c:pt idx="166">
                  <c:v>293.76100000000002</c:v>
                </c:pt>
                <c:pt idx="167">
                  <c:v>294.279</c:v>
                </c:pt>
                <c:pt idx="168">
                  <c:v>284.89</c:v>
                </c:pt>
                <c:pt idx="169">
                  <c:v>284.63799999999998</c:v>
                </c:pt>
                <c:pt idx="170">
                  <c:v>284.82900000000001</c:v>
                </c:pt>
                <c:pt idx="171">
                  <c:v>288.68099999999998</c:v>
                </c:pt>
                <c:pt idx="172">
                  <c:v>286.59500000000003</c:v>
                </c:pt>
                <c:pt idx="173">
                  <c:v>287.62900000000002</c:v>
                </c:pt>
                <c:pt idx="174">
                  <c:v>281.85399999999998</c:v>
                </c:pt>
                <c:pt idx="175">
                  <c:v>276.22699999999998</c:v>
                </c:pt>
                <c:pt idx="176">
                  <c:v>276.22699999999998</c:v>
                </c:pt>
                <c:pt idx="177">
                  <c:v>273.49900000000002</c:v>
                </c:pt>
                <c:pt idx="178">
                  <c:v>271.74700000000001</c:v>
                </c:pt>
                <c:pt idx="179">
                  <c:v>271.483</c:v>
                </c:pt>
                <c:pt idx="180">
                  <c:v>269.209</c:v>
                </c:pt>
                <c:pt idx="181">
                  <c:v>269.315</c:v>
                </c:pt>
                <c:pt idx="182">
                  <c:v>270.58199999999999</c:v>
                </c:pt>
                <c:pt idx="183">
                  <c:v>273.61799999999999</c:v>
                </c:pt>
                <c:pt idx="184">
                  <c:v>265.95299999999997</c:v>
                </c:pt>
                <c:pt idx="185">
                  <c:v>262.03899999999999</c:v>
                </c:pt>
                <c:pt idx="186">
                  <c:v>270.41699999999997</c:v>
                </c:pt>
                <c:pt idx="187">
                  <c:v>271.47699999999998</c:v>
                </c:pt>
                <c:pt idx="188">
                  <c:v>270.15800000000002</c:v>
                </c:pt>
                <c:pt idx="189">
                  <c:v>271.11099999999999</c:v>
                </c:pt>
                <c:pt idx="190">
                  <c:v>267.02</c:v>
                </c:pt>
                <c:pt idx="191">
                  <c:v>270.14499999999998</c:v>
                </c:pt>
                <c:pt idx="192">
                  <c:v>273.51900000000001</c:v>
                </c:pt>
                <c:pt idx="193">
                  <c:v>282.54300000000001</c:v>
                </c:pt>
                <c:pt idx="194">
                  <c:v>284.37700000000001</c:v>
                </c:pt>
                <c:pt idx="195">
                  <c:v>316.17700000000002</c:v>
                </c:pt>
                <c:pt idx="196">
                  <c:v>320.88799999999998</c:v>
                </c:pt>
                <c:pt idx="197">
                  <c:v>323.43299999999999</c:v>
                </c:pt>
                <c:pt idx="198">
                  <c:v>323.262</c:v>
                </c:pt>
                <c:pt idx="199">
                  <c:v>318.24</c:v>
                </c:pt>
                <c:pt idx="200">
                  <c:v>314.55700000000002</c:v>
                </c:pt>
                <c:pt idx="201">
                  <c:v>314.55700000000002</c:v>
                </c:pt>
                <c:pt idx="202">
                  <c:v>310.44799999999998</c:v>
                </c:pt>
                <c:pt idx="203">
                  <c:v>307.40499999999997</c:v>
                </c:pt>
                <c:pt idx="204">
                  <c:v>299.19900000000001</c:v>
                </c:pt>
                <c:pt idx="205">
                  <c:v>294.32799999999997</c:v>
                </c:pt>
                <c:pt idx="206">
                  <c:v>291.12400000000002</c:v>
                </c:pt>
                <c:pt idx="207">
                  <c:v>294.404</c:v>
                </c:pt>
                <c:pt idx="208">
                  <c:v>292.62400000000002</c:v>
                </c:pt>
                <c:pt idx="209">
                  <c:v>292.85599999999999</c:v>
                </c:pt>
                <c:pt idx="210">
                  <c:v>298.411</c:v>
                </c:pt>
                <c:pt idx="211">
                  <c:v>299.61799999999999</c:v>
                </c:pt>
                <c:pt idx="212">
                  <c:v>295.88799999999998</c:v>
                </c:pt>
                <c:pt idx="213">
                  <c:v>301.67500000000001</c:v>
                </c:pt>
                <c:pt idx="214">
                  <c:v>306.25799999999998</c:v>
                </c:pt>
                <c:pt idx="215">
                  <c:v>306.505</c:v>
                </c:pt>
                <c:pt idx="216">
                  <c:v>307.03800000000001</c:v>
                </c:pt>
                <c:pt idx="217">
                  <c:v>306.57400000000001</c:v>
                </c:pt>
                <c:pt idx="218">
                  <c:v>302.23500000000001</c:v>
                </c:pt>
                <c:pt idx="219">
                  <c:v>303.89299999999997</c:v>
                </c:pt>
                <c:pt idx="220">
                  <c:v>313.00700000000001</c:v>
                </c:pt>
                <c:pt idx="221">
                  <c:v>307.673</c:v>
                </c:pt>
                <c:pt idx="222">
                  <c:v>308.34300000000002</c:v>
                </c:pt>
                <c:pt idx="223">
                  <c:v>303.20400000000001</c:v>
                </c:pt>
                <c:pt idx="224">
                  <c:v>303.20400000000001</c:v>
                </c:pt>
                <c:pt idx="225">
                  <c:v>301.07900000000001</c:v>
                </c:pt>
                <c:pt idx="226">
                  <c:v>298.803</c:v>
                </c:pt>
                <c:pt idx="227">
                  <c:v>298.70100000000002</c:v>
                </c:pt>
                <c:pt idx="228">
                  <c:v>307.02300000000002</c:v>
                </c:pt>
                <c:pt idx="229">
                  <c:v>310.69</c:v>
                </c:pt>
                <c:pt idx="230">
                  <c:v>310.79599999999999</c:v>
                </c:pt>
                <c:pt idx="231">
                  <c:v>306.786</c:v>
                </c:pt>
                <c:pt idx="232">
                  <c:v>312.66000000000003</c:v>
                </c:pt>
                <c:pt idx="233">
                  <c:v>311.05099999999999</c:v>
                </c:pt>
                <c:pt idx="234">
                  <c:v>311.05099999999999</c:v>
                </c:pt>
                <c:pt idx="235">
                  <c:v>330.21100000000001</c:v>
                </c:pt>
                <c:pt idx="236">
                  <c:v>330.74099999999999</c:v>
                </c:pt>
                <c:pt idx="237">
                  <c:v>334.995</c:v>
                </c:pt>
                <c:pt idx="238">
                  <c:v>332.53800000000001</c:v>
                </c:pt>
                <c:pt idx="239">
                  <c:v>331.20699999999999</c:v>
                </c:pt>
                <c:pt idx="240">
                  <c:v>335.96899999999999</c:v>
                </c:pt>
                <c:pt idx="241">
                  <c:v>319.77199999999999</c:v>
                </c:pt>
                <c:pt idx="242">
                  <c:v>317.45499999999998</c:v>
                </c:pt>
                <c:pt idx="243">
                  <c:v>309.745</c:v>
                </c:pt>
                <c:pt idx="244">
                  <c:v>310.93599999999998</c:v>
                </c:pt>
                <c:pt idx="245">
                  <c:v>312.14800000000002</c:v>
                </c:pt>
                <c:pt idx="246">
                  <c:v>314.07299999999998</c:v>
                </c:pt>
                <c:pt idx="247">
                  <c:v>312.66899999999998</c:v>
                </c:pt>
                <c:pt idx="248">
                  <c:v>313.12799999999999</c:v>
                </c:pt>
                <c:pt idx="249">
                  <c:v>319.79300000000001</c:v>
                </c:pt>
                <c:pt idx="250">
                  <c:v>319.55799999999999</c:v>
                </c:pt>
                <c:pt idx="251">
                  <c:v>318.36700000000002</c:v>
                </c:pt>
                <c:pt idx="252">
                  <c:v>314.34399999999999</c:v>
                </c:pt>
                <c:pt idx="253">
                  <c:v>314.29300000000001</c:v>
                </c:pt>
                <c:pt idx="254">
                  <c:v>312.904</c:v>
                </c:pt>
                <c:pt idx="255">
                  <c:v>312.904</c:v>
                </c:pt>
                <c:pt idx="256">
                  <c:v>313.14</c:v>
                </c:pt>
                <c:pt idx="257">
                  <c:v>313.315</c:v>
                </c:pt>
                <c:pt idx="258">
                  <c:v>307.411</c:v>
                </c:pt>
                <c:pt idx="259">
                  <c:v>309.411</c:v>
                </c:pt>
                <c:pt idx="260">
                  <c:v>310.72500000000002</c:v>
                </c:pt>
                <c:pt idx="261">
                  <c:v>302.46899999999999</c:v>
                </c:pt>
                <c:pt idx="262">
                  <c:v>300.358</c:v>
                </c:pt>
                <c:pt idx="263">
                  <c:v>297.36599999999999</c:v>
                </c:pt>
                <c:pt idx="264">
                  <c:v>297.94799999999998</c:v>
                </c:pt>
                <c:pt idx="265">
                  <c:v>293.75299999999999</c:v>
                </c:pt>
                <c:pt idx="266">
                  <c:v>298.34199999999998</c:v>
                </c:pt>
                <c:pt idx="267">
                  <c:v>302.62599999999998</c:v>
                </c:pt>
                <c:pt idx="268">
                  <c:v>302.79399999999998</c:v>
                </c:pt>
                <c:pt idx="269">
                  <c:v>303.62099999999998</c:v>
                </c:pt>
                <c:pt idx="270">
                  <c:v>299.32400000000001</c:v>
                </c:pt>
                <c:pt idx="271">
                  <c:v>299.32400000000001</c:v>
                </c:pt>
                <c:pt idx="272">
                  <c:v>302.733</c:v>
                </c:pt>
                <c:pt idx="273">
                  <c:v>303.39999999999998</c:v>
                </c:pt>
                <c:pt idx="274">
                  <c:v>307.84100000000001</c:v>
                </c:pt>
                <c:pt idx="275">
                  <c:v>305.14800000000002</c:v>
                </c:pt>
                <c:pt idx="276">
                  <c:v>323.85599999999999</c:v>
                </c:pt>
                <c:pt idx="277">
                  <c:v>324.029</c:v>
                </c:pt>
                <c:pt idx="278">
                  <c:v>320.11900000000003</c:v>
                </c:pt>
                <c:pt idx="279">
                  <c:v>322.00900000000001</c:v>
                </c:pt>
                <c:pt idx="280">
                  <c:v>323.05599999999998</c:v>
                </c:pt>
                <c:pt idx="281">
                  <c:v>325.84300000000002</c:v>
                </c:pt>
                <c:pt idx="282">
                  <c:v>325.83600000000001</c:v>
                </c:pt>
                <c:pt idx="283">
                  <c:v>327.94</c:v>
                </c:pt>
                <c:pt idx="284">
                  <c:v>323.05399999999997</c:v>
                </c:pt>
                <c:pt idx="285">
                  <c:v>321.14600000000002</c:v>
                </c:pt>
                <c:pt idx="286">
                  <c:v>326.35399999999998</c:v>
                </c:pt>
                <c:pt idx="287">
                  <c:v>326.51799999999997</c:v>
                </c:pt>
                <c:pt idx="288">
                  <c:v>327.34100000000001</c:v>
                </c:pt>
                <c:pt idx="289">
                  <c:v>324.07100000000003</c:v>
                </c:pt>
                <c:pt idx="290">
                  <c:v>327.72199999999998</c:v>
                </c:pt>
                <c:pt idx="291">
                  <c:v>334.291</c:v>
                </c:pt>
                <c:pt idx="292">
                  <c:v>330.50799999999998</c:v>
                </c:pt>
                <c:pt idx="293">
                  <c:v>329.28399999999999</c:v>
                </c:pt>
                <c:pt idx="294">
                  <c:v>335.37700000000001</c:v>
                </c:pt>
                <c:pt idx="295">
                  <c:v>335.68799999999999</c:v>
                </c:pt>
                <c:pt idx="296">
                  <c:v>335.68799999999999</c:v>
                </c:pt>
                <c:pt idx="297">
                  <c:v>339.83800000000002</c:v>
                </c:pt>
                <c:pt idx="298">
                  <c:v>343.09699999999998</c:v>
                </c:pt>
                <c:pt idx="299">
                  <c:v>353.74299999999999</c:v>
                </c:pt>
                <c:pt idx="300">
                  <c:v>348.34300000000002</c:v>
                </c:pt>
                <c:pt idx="301">
                  <c:v>366.95299999999997</c:v>
                </c:pt>
                <c:pt idx="302">
                  <c:v>366.95299999999997</c:v>
                </c:pt>
                <c:pt idx="303">
                  <c:v>418.05700000000002</c:v>
                </c:pt>
                <c:pt idx="304">
                  <c:v>496.31</c:v>
                </c:pt>
                <c:pt idx="305">
                  <c:v>495.02800000000002</c:v>
                </c:pt>
                <c:pt idx="306">
                  <c:v>521.97900000000004</c:v>
                </c:pt>
                <c:pt idx="307">
                  <c:v>579.51300000000003</c:v>
                </c:pt>
                <c:pt idx="308">
                  <c:v>606.505</c:v>
                </c:pt>
                <c:pt idx="309">
                  <c:v>599.54399999999998</c:v>
                </c:pt>
                <c:pt idx="310">
                  <c:v>591.36400000000003</c:v>
                </c:pt>
                <c:pt idx="311">
                  <c:v>585.096</c:v>
                </c:pt>
                <c:pt idx="312">
                  <c:v>555.34400000000005</c:v>
                </c:pt>
                <c:pt idx="313">
                  <c:v>536.10599999999999</c:v>
                </c:pt>
                <c:pt idx="314">
                  <c:v>485.68</c:v>
                </c:pt>
                <c:pt idx="315">
                  <c:v>486.017</c:v>
                </c:pt>
                <c:pt idx="316">
                  <c:v>485.22399999999999</c:v>
                </c:pt>
                <c:pt idx="317">
                  <c:v>432.34199999999998</c:v>
                </c:pt>
                <c:pt idx="318">
                  <c:v>424.31900000000002</c:v>
                </c:pt>
                <c:pt idx="319">
                  <c:v>430.452</c:v>
                </c:pt>
                <c:pt idx="320">
                  <c:v>426.72800000000001</c:v>
                </c:pt>
                <c:pt idx="321">
                  <c:v>415.08100000000002</c:v>
                </c:pt>
                <c:pt idx="322">
                  <c:v>430.35399999999998</c:v>
                </c:pt>
                <c:pt idx="323">
                  <c:v>434.78399999999999</c:v>
                </c:pt>
                <c:pt idx="324">
                  <c:v>441.70600000000002</c:v>
                </c:pt>
                <c:pt idx="325">
                  <c:v>434.529</c:v>
                </c:pt>
                <c:pt idx="326">
                  <c:v>430.97699999999998</c:v>
                </c:pt>
                <c:pt idx="327">
                  <c:v>435.98399999999998</c:v>
                </c:pt>
                <c:pt idx="328">
                  <c:v>420.791</c:v>
                </c:pt>
                <c:pt idx="329">
                  <c:v>420.89299999999997</c:v>
                </c:pt>
                <c:pt idx="330">
                  <c:v>416.92099999999999</c:v>
                </c:pt>
                <c:pt idx="331">
                  <c:v>411.85700000000003</c:v>
                </c:pt>
                <c:pt idx="332">
                  <c:v>416.07600000000002</c:v>
                </c:pt>
                <c:pt idx="333">
                  <c:v>419.947</c:v>
                </c:pt>
                <c:pt idx="334">
                  <c:v>425.01900000000001</c:v>
                </c:pt>
                <c:pt idx="335">
                  <c:v>411.73</c:v>
                </c:pt>
                <c:pt idx="336">
                  <c:v>411.73</c:v>
                </c:pt>
                <c:pt idx="337">
                  <c:v>407.03899999999999</c:v>
                </c:pt>
                <c:pt idx="338">
                  <c:v>414.04199999999997</c:v>
                </c:pt>
                <c:pt idx="339">
                  <c:v>419.55200000000002</c:v>
                </c:pt>
                <c:pt idx="340">
                  <c:v>416.517</c:v>
                </c:pt>
                <c:pt idx="341">
                  <c:v>430.99799999999999</c:v>
                </c:pt>
                <c:pt idx="342">
                  <c:v>450.28100000000001</c:v>
                </c:pt>
                <c:pt idx="343">
                  <c:v>466.23599999999999</c:v>
                </c:pt>
                <c:pt idx="344">
                  <c:v>461.47199999999998</c:v>
                </c:pt>
                <c:pt idx="345">
                  <c:v>463.69200000000001</c:v>
                </c:pt>
                <c:pt idx="346">
                  <c:v>456.86399999999998</c:v>
                </c:pt>
                <c:pt idx="347">
                  <c:v>449.303</c:v>
                </c:pt>
                <c:pt idx="348">
                  <c:v>463.89</c:v>
                </c:pt>
                <c:pt idx="349">
                  <c:v>464.67599999999999</c:v>
                </c:pt>
                <c:pt idx="350">
                  <c:v>462.63099999999997</c:v>
                </c:pt>
                <c:pt idx="351">
                  <c:v>459.88299999999998</c:v>
                </c:pt>
                <c:pt idx="352">
                  <c:v>484.839</c:v>
                </c:pt>
                <c:pt idx="353">
                  <c:v>492.31</c:v>
                </c:pt>
                <c:pt idx="354">
                  <c:v>495.95800000000003</c:v>
                </c:pt>
                <c:pt idx="355">
                  <c:v>491.8</c:v>
                </c:pt>
                <c:pt idx="356">
                  <c:v>489.21600000000001</c:v>
                </c:pt>
                <c:pt idx="357">
                  <c:v>493.572</c:v>
                </c:pt>
                <c:pt idx="358">
                  <c:v>485.43299999999999</c:v>
                </c:pt>
                <c:pt idx="359">
                  <c:v>496.56700000000001</c:v>
                </c:pt>
                <c:pt idx="360">
                  <c:v>503.54</c:v>
                </c:pt>
                <c:pt idx="361">
                  <c:v>503.91699999999997</c:v>
                </c:pt>
                <c:pt idx="362">
                  <c:v>503.22</c:v>
                </c:pt>
                <c:pt idx="363">
                  <c:v>508.38200000000001</c:v>
                </c:pt>
                <c:pt idx="364">
                  <c:v>512.29899999999998</c:v>
                </c:pt>
                <c:pt idx="365">
                  <c:v>515.28899999999999</c:v>
                </c:pt>
                <c:pt idx="366">
                  <c:v>515.798</c:v>
                </c:pt>
                <c:pt idx="367">
                  <c:v>515.798</c:v>
                </c:pt>
                <c:pt idx="368">
                  <c:v>506.57900000000001</c:v>
                </c:pt>
                <c:pt idx="369">
                  <c:v>500.48099999999999</c:v>
                </c:pt>
                <c:pt idx="370">
                  <c:v>496.798</c:v>
                </c:pt>
                <c:pt idx="371">
                  <c:v>495.077</c:v>
                </c:pt>
                <c:pt idx="372">
                  <c:v>487.68099999999998</c:v>
                </c:pt>
                <c:pt idx="373">
                  <c:v>490.98599999999999</c:v>
                </c:pt>
                <c:pt idx="374">
                  <c:v>490.12900000000002</c:v>
                </c:pt>
                <c:pt idx="375">
                  <c:v>487.90800000000002</c:v>
                </c:pt>
                <c:pt idx="376">
                  <c:v>485.39299999999997</c:v>
                </c:pt>
                <c:pt idx="377">
                  <c:v>489.56700000000001</c:v>
                </c:pt>
                <c:pt idx="378">
                  <c:v>489.06700000000001</c:v>
                </c:pt>
                <c:pt idx="379">
                  <c:v>505.791</c:v>
                </c:pt>
                <c:pt idx="380">
                  <c:v>532.87900000000002</c:v>
                </c:pt>
                <c:pt idx="381">
                  <c:v>535.45799999999997</c:v>
                </c:pt>
                <c:pt idx="382">
                  <c:v>535.45799999999997</c:v>
                </c:pt>
                <c:pt idx="383">
                  <c:v>537.78399999999999</c:v>
                </c:pt>
                <c:pt idx="384">
                  <c:v>550.64700000000005</c:v>
                </c:pt>
                <c:pt idx="385">
                  <c:v>565.99199999999996</c:v>
                </c:pt>
                <c:pt idx="386">
                  <c:v>564.71299999999997</c:v>
                </c:pt>
                <c:pt idx="387">
                  <c:v>552.23299999999995</c:v>
                </c:pt>
                <c:pt idx="388">
                  <c:v>561.46699999999998</c:v>
                </c:pt>
                <c:pt idx="389">
                  <c:v>581.54499999999996</c:v>
                </c:pt>
                <c:pt idx="390">
                  <c:v>596.13199999999995</c:v>
                </c:pt>
                <c:pt idx="391">
                  <c:v>611.72199999999998</c:v>
                </c:pt>
                <c:pt idx="392">
                  <c:v>611.72199999999998</c:v>
                </c:pt>
                <c:pt idx="393">
                  <c:v>623.10599999999999</c:v>
                </c:pt>
                <c:pt idx="394">
                  <c:v>611.36500000000001</c:v>
                </c:pt>
                <c:pt idx="395">
                  <c:v>605.43100000000004</c:v>
                </c:pt>
                <c:pt idx="396">
                  <c:v>607.79700000000003</c:v>
                </c:pt>
                <c:pt idx="397">
                  <c:v>615.14099999999996</c:v>
                </c:pt>
                <c:pt idx="398">
                  <c:v>628.947</c:v>
                </c:pt>
                <c:pt idx="399">
                  <c:v>637.94600000000003</c:v>
                </c:pt>
                <c:pt idx="400">
                  <c:v>643.94200000000001</c:v>
                </c:pt>
                <c:pt idx="401">
                  <c:v>641.87599999999998</c:v>
                </c:pt>
                <c:pt idx="402">
                  <c:v>635.899</c:v>
                </c:pt>
                <c:pt idx="403">
                  <c:v>638.78800000000001</c:v>
                </c:pt>
                <c:pt idx="404">
                  <c:v>629.38599999999997</c:v>
                </c:pt>
                <c:pt idx="405">
                  <c:v>646.49199999999996</c:v>
                </c:pt>
                <c:pt idx="406">
                  <c:v>646.20600000000002</c:v>
                </c:pt>
                <c:pt idx="407">
                  <c:v>630.68100000000004</c:v>
                </c:pt>
                <c:pt idx="408">
                  <c:v>626.71299999999997</c:v>
                </c:pt>
                <c:pt idx="409">
                  <c:v>630.07100000000003</c:v>
                </c:pt>
                <c:pt idx="410">
                  <c:v>625.01</c:v>
                </c:pt>
                <c:pt idx="411">
                  <c:v>630.90200000000004</c:v>
                </c:pt>
                <c:pt idx="412">
                  <c:v>628.95000000000005</c:v>
                </c:pt>
                <c:pt idx="413">
                  <c:v>615.32100000000003</c:v>
                </c:pt>
                <c:pt idx="414">
                  <c:v>610.64700000000005</c:v>
                </c:pt>
                <c:pt idx="415">
                  <c:v>606.89800000000002</c:v>
                </c:pt>
                <c:pt idx="416">
                  <c:v>602.9</c:v>
                </c:pt>
                <c:pt idx="417">
                  <c:v>603.827</c:v>
                </c:pt>
                <c:pt idx="418">
                  <c:v>601.19100000000003</c:v>
                </c:pt>
                <c:pt idx="419">
                  <c:v>603.41200000000003</c:v>
                </c:pt>
                <c:pt idx="420">
                  <c:v>579.33600000000001</c:v>
                </c:pt>
                <c:pt idx="421">
                  <c:v>564.81899999999996</c:v>
                </c:pt>
                <c:pt idx="422">
                  <c:v>577.28700000000003</c:v>
                </c:pt>
                <c:pt idx="423">
                  <c:v>571.62599999999998</c:v>
                </c:pt>
                <c:pt idx="424">
                  <c:v>565.73699999999997</c:v>
                </c:pt>
                <c:pt idx="425">
                  <c:v>565.48</c:v>
                </c:pt>
                <c:pt idx="426">
                  <c:v>561.71</c:v>
                </c:pt>
                <c:pt idx="427">
                  <c:v>560.97199999999998</c:v>
                </c:pt>
                <c:pt idx="428">
                  <c:v>559.61900000000003</c:v>
                </c:pt>
                <c:pt idx="429">
                  <c:v>550.6</c:v>
                </c:pt>
                <c:pt idx="430">
                  <c:v>552.59699999999998</c:v>
                </c:pt>
                <c:pt idx="431">
                  <c:v>551.03399999999999</c:v>
                </c:pt>
                <c:pt idx="432">
                  <c:v>541.553</c:v>
                </c:pt>
                <c:pt idx="433">
                  <c:v>547.93200000000002</c:v>
                </c:pt>
                <c:pt idx="434">
                  <c:v>543.07000000000005</c:v>
                </c:pt>
                <c:pt idx="435">
                  <c:v>538.06700000000001</c:v>
                </c:pt>
                <c:pt idx="436">
                  <c:v>543.12199999999996</c:v>
                </c:pt>
                <c:pt idx="437">
                  <c:v>543.12199999999996</c:v>
                </c:pt>
                <c:pt idx="438">
                  <c:v>515.71799999999996</c:v>
                </c:pt>
                <c:pt idx="439">
                  <c:v>524.40599999999995</c:v>
                </c:pt>
                <c:pt idx="440">
                  <c:v>518.26499999999999</c:v>
                </c:pt>
                <c:pt idx="441">
                  <c:v>499.113</c:v>
                </c:pt>
                <c:pt idx="442">
                  <c:v>494.46499999999997</c:v>
                </c:pt>
                <c:pt idx="443">
                  <c:v>520.21199999999999</c:v>
                </c:pt>
                <c:pt idx="444">
                  <c:v>552.00099999999998</c:v>
                </c:pt>
                <c:pt idx="445">
                  <c:v>545.86699999999996</c:v>
                </c:pt>
                <c:pt idx="446">
                  <c:v>549.69899999999996</c:v>
                </c:pt>
                <c:pt idx="447">
                  <c:v>551.29600000000005</c:v>
                </c:pt>
                <c:pt idx="448">
                  <c:v>540.98699999999997</c:v>
                </c:pt>
                <c:pt idx="449">
                  <c:v>540.25300000000004</c:v>
                </c:pt>
                <c:pt idx="450">
                  <c:v>535.24800000000005</c:v>
                </c:pt>
                <c:pt idx="451">
                  <c:v>535.34500000000003</c:v>
                </c:pt>
                <c:pt idx="452">
                  <c:v>536.851</c:v>
                </c:pt>
                <c:pt idx="453">
                  <c:v>550.78300000000002</c:v>
                </c:pt>
                <c:pt idx="454">
                  <c:v>591.30200000000002</c:v>
                </c:pt>
                <c:pt idx="455">
                  <c:v>591.29899999999998</c:v>
                </c:pt>
                <c:pt idx="456">
                  <c:v>586.48800000000006</c:v>
                </c:pt>
                <c:pt idx="457">
                  <c:v>615.202</c:v>
                </c:pt>
                <c:pt idx="458">
                  <c:v>604.97900000000004</c:v>
                </c:pt>
                <c:pt idx="459">
                  <c:v>599.25099999999998</c:v>
                </c:pt>
                <c:pt idx="460">
                  <c:v>585.57100000000003</c:v>
                </c:pt>
                <c:pt idx="461">
                  <c:v>582.17200000000003</c:v>
                </c:pt>
                <c:pt idx="462">
                  <c:v>582.17200000000003</c:v>
                </c:pt>
                <c:pt idx="463">
                  <c:v>585.774</c:v>
                </c:pt>
                <c:pt idx="464">
                  <c:v>585.91899999999998</c:v>
                </c:pt>
                <c:pt idx="465">
                  <c:v>581.9</c:v>
                </c:pt>
                <c:pt idx="466">
                  <c:v>576.28899999999999</c:v>
                </c:pt>
                <c:pt idx="467">
                  <c:v>581.89300000000003</c:v>
                </c:pt>
                <c:pt idx="468">
                  <c:v>574.15</c:v>
                </c:pt>
                <c:pt idx="469">
                  <c:v>568.471</c:v>
                </c:pt>
                <c:pt idx="470">
                  <c:v>553.78599999999994</c:v>
                </c:pt>
                <c:pt idx="471">
                  <c:v>560.678</c:v>
                </c:pt>
                <c:pt idx="472">
                  <c:v>556.06700000000001</c:v>
                </c:pt>
                <c:pt idx="473">
                  <c:v>558.99699999999996</c:v>
                </c:pt>
                <c:pt idx="474">
                  <c:v>562.553</c:v>
                </c:pt>
                <c:pt idx="475">
                  <c:v>577.07600000000002</c:v>
                </c:pt>
                <c:pt idx="476">
                  <c:v>562.56799999999998</c:v>
                </c:pt>
                <c:pt idx="477">
                  <c:v>551.60199999999998</c:v>
                </c:pt>
                <c:pt idx="478">
                  <c:v>550.15499999999997</c:v>
                </c:pt>
                <c:pt idx="479">
                  <c:v>540.52099999999996</c:v>
                </c:pt>
                <c:pt idx="480">
                  <c:v>539.78200000000004</c:v>
                </c:pt>
                <c:pt idx="481">
                  <c:v>542.80399999999997</c:v>
                </c:pt>
                <c:pt idx="482">
                  <c:v>534.02200000000005</c:v>
                </c:pt>
                <c:pt idx="483">
                  <c:v>537.95000000000005</c:v>
                </c:pt>
                <c:pt idx="484">
                  <c:v>533.18700000000001</c:v>
                </c:pt>
                <c:pt idx="485">
                  <c:v>518.87699999999995</c:v>
                </c:pt>
                <c:pt idx="486">
                  <c:v>518.87699999999995</c:v>
                </c:pt>
                <c:pt idx="487">
                  <c:v>448.43099999999998</c:v>
                </c:pt>
                <c:pt idx="488">
                  <c:v>434.45800000000003</c:v>
                </c:pt>
                <c:pt idx="489">
                  <c:v>439.81200000000001</c:v>
                </c:pt>
                <c:pt idx="490">
                  <c:v>439.54500000000002</c:v>
                </c:pt>
                <c:pt idx="491">
                  <c:v>435.5</c:v>
                </c:pt>
                <c:pt idx="492">
                  <c:v>433.959</c:v>
                </c:pt>
                <c:pt idx="493">
                  <c:v>437.56599999999997</c:v>
                </c:pt>
                <c:pt idx="494">
                  <c:v>435.226</c:v>
                </c:pt>
                <c:pt idx="495">
                  <c:v>435.226</c:v>
                </c:pt>
                <c:pt idx="496">
                  <c:v>437.79700000000003</c:v>
                </c:pt>
                <c:pt idx="497">
                  <c:v>429.65100000000001</c:v>
                </c:pt>
                <c:pt idx="498">
                  <c:v>421.72300000000001</c:v>
                </c:pt>
                <c:pt idx="499">
                  <c:v>429.66399999999999</c:v>
                </c:pt>
                <c:pt idx="500">
                  <c:v>423.20499999999998</c:v>
                </c:pt>
                <c:pt idx="501">
                  <c:v>385.47699999999998</c:v>
                </c:pt>
                <c:pt idx="502">
                  <c:v>381.26</c:v>
                </c:pt>
                <c:pt idx="503">
                  <c:v>372.88200000000001</c:v>
                </c:pt>
                <c:pt idx="504">
                  <c:v>381.11900000000003</c:v>
                </c:pt>
                <c:pt idx="505">
                  <c:v>384.10399999999998</c:v>
                </c:pt>
                <c:pt idx="506">
                  <c:v>379.19400000000002</c:v>
                </c:pt>
                <c:pt idx="507">
                  <c:v>378.84800000000001</c:v>
                </c:pt>
                <c:pt idx="508">
                  <c:v>373.85500000000002</c:v>
                </c:pt>
                <c:pt idx="509">
                  <c:v>366.065</c:v>
                </c:pt>
                <c:pt idx="510">
                  <c:v>367.142</c:v>
                </c:pt>
                <c:pt idx="511">
                  <c:v>368.89</c:v>
                </c:pt>
                <c:pt idx="512">
                  <c:v>364.56299999999999</c:v>
                </c:pt>
                <c:pt idx="513">
                  <c:v>355.05</c:v>
                </c:pt>
                <c:pt idx="514">
                  <c:v>358.01299999999998</c:v>
                </c:pt>
                <c:pt idx="515">
                  <c:v>355.923</c:v>
                </c:pt>
                <c:pt idx="516">
                  <c:v>351.14100000000002</c:v>
                </c:pt>
                <c:pt idx="517">
                  <c:v>351.14100000000002</c:v>
                </c:pt>
                <c:pt idx="518">
                  <c:v>343.685</c:v>
                </c:pt>
                <c:pt idx="519">
                  <c:v>340.32600000000002</c:v>
                </c:pt>
                <c:pt idx="520">
                  <c:v>343.654</c:v>
                </c:pt>
                <c:pt idx="521">
                  <c:v>342.76900000000001</c:v>
                </c:pt>
                <c:pt idx="522">
                  <c:v>342.76900000000001</c:v>
                </c:pt>
                <c:pt idx="523">
                  <c:v>357.05700000000002</c:v>
                </c:pt>
                <c:pt idx="524">
                  <c:v>359</c:v>
                </c:pt>
                <c:pt idx="525">
                  <c:v>355.86799999999999</c:v>
                </c:pt>
                <c:pt idx="526">
                  <c:v>371.745</c:v>
                </c:pt>
                <c:pt idx="527">
                  <c:v>367.43900000000002</c:v>
                </c:pt>
                <c:pt idx="528">
                  <c:v>368.3</c:v>
                </c:pt>
                <c:pt idx="529">
                  <c:v>366.43299999999999</c:v>
                </c:pt>
                <c:pt idx="530">
                  <c:v>376.69400000000002</c:v>
                </c:pt>
                <c:pt idx="531">
                  <c:v>376.10700000000003</c:v>
                </c:pt>
                <c:pt idx="532">
                  <c:v>376.10700000000003</c:v>
                </c:pt>
                <c:pt idx="533">
                  <c:v>374.471</c:v>
                </c:pt>
                <c:pt idx="534">
                  <c:v>383.15</c:v>
                </c:pt>
                <c:pt idx="535">
                  <c:v>382.71899999999999</c:v>
                </c:pt>
                <c:pt idx="536">
                  <c:v>375.82299999999998</c:v>
                </c:pt>
                <c:pt idx="537">
                  <c:v>374.548</c:v>
                </c:pt>
                <c:pt idx="538">
                  <c:v>374.37900000000002</c:v>
                </c:pt>
                <c:pt idx="539">
                  <c:v>376.34300000000002</c:v>
                </c:pt>
                <c:pt idx="540">
                  <c:v>373.13099999999997</c:v>
                </c:pt>
                <c:pt idx="541">
                  <c:v>368.57</c:v>
                </c:pt>
                <c:pt idx="542">
                  <c:v>371.62</c:v>
                </c:pt>
                <c:pt idx="543">
                  <c:v>371.97800000000001</c:v>
                </c:pt>
                <c:pt idx="544">
                  <c:v>373.96600000000001</c:v>
                </c:pt>
                <c:pt idx="545">
                  <c:v>377.32400000000001</c:v>
                </c:pt>
                <c:pt idx="546">
                  <c:v>362.74</c:v>
                </c:pt>
                <c:pt idx="547">
                  <c:v>355.10700000000003</c:v>
                </c:pt>
                <c:pt idx="548">
                  <c:v>353.18799999999999</c:v>
                </c:pt>
                <c:pt idx="549">
                  <c:v>362.28300000000002</c:v>
                </c:pt>
                <c:pt idx="550">
                  <c:v>358.58100000000002</c:v>
                </c:pt>
                <c:pt idx="551">
                  <c:v>351.9</c:v>
                </c:pt>
                <c:pt idx="552">
                  <c:v>354.49700000000001</c:v>
                </c:pt>
                <c:pt idx="553">
                  <c:v>352.13099999999997</c:v>
                </c:pt>
                <c:pt idx="554">
                  <c:v>353.24400000000003</c:v>
                </c:pt>
                <c:pt idx="555">
                  <c:v>353.38799999999998</c:v>
                </c:pt>
                <c:pt idx="556">
                  <c:v>354.57799999999997</c:v>
                </c:pt>
                <c:pt idx="557">
                  <c:v>354.57799999999997</c:v>
                </c:pt>
                <c:pt idx="558">
                  <c:v>348.72199999999998</c:v>
                </c:pt>
                <c:pt idx="559">
                  <c:v>352.28899999999999</c:v>
                </c:pt>
                <c:pt idx="560">
                  <c:v>353.75299999999999</c:v>
                </c:pt>
                <c:pt idx="561">
                  <c:v>349</c:v>
                </c:pt>
                <c:pt idx="562">
                  <c:v>351.76799999999997</c:v>
                </c:pt>
                <c:pt idx="563">
                  <c:v>350.38499999999999</c:v>
                </c:pt>
                <c:pt idx="564">
                  <c:v>347.80799999999999</c:v>
                </c:pt>
                <c:pt idx="565">
                  <c:v>343.91</c:v>
                </c:pt>
                <c:pt idx="566">
                  <c:v>347.71699999999998</c:v>
                </c:pt>
                <c:pt idx="567">
                  <c:v>354.01</c:v>
                </c:pt>
                <c:pt idx="568">
                  <c:v>354.38299999999998</c:v>
                </c:pt>
                <c:pt idx="569">
                  <c:v>350.65499999999997</c:v>
                </c:pt>
                <c:pt idx="570">
                  <c:v>367.93</c:v>
                </c:pt>
                <c:pt idx="571">
                  <c:v>390.19299999999998</c:v>
                </c:pt>
                <c:pt idx="572">
                  <c:v>420.74799999999999</c:v>
                </c:pt>
                <c:pt idx="573">
                  <c:v>408.46100000000001</c:v>
                </c:pt>
                <c:pt idx="574">
                  <c:v>431.15899999999999</c:v>
                </c:pt>
                <c:pt idx="575">
                  <c:v>421.36200000000002</c:v>
                </c:pt>
                <c:pt idx="576">
                  <c:v>442.58</c:v>
                </c:pt>
                <c:pt idx="577">
                  <c:v>438.98099999999999</c:v>
                </c:pt>
                <c:pt idx="578">
                  <c:v>425.81900000000002</c:v>
                </c:pt>
                <c:pt idx="579">
                  <c:v>434.71899999999999</c:v>
                </c:pt>
                <c:pt idx="580">
                  <c:v>435.36</c:v>
                </c:pt>
                <c:pt idx="581">
                  <c:v>448.48700000000002</c:v>
                </c:pt>
                <c:pt idx="582">
                  <c:v>432.471</c:v>
                </c:pt>
                <c:pt idx="583">
                  <c:v>421.82400000000001</c:v>
                </c:pt>
                <c:pt idx="584">
                  <c:v>419.51299999999998</c:v>
                </c:pt>
                <c:pt idx="585">
                  <c:v>417.17</c:v>
                </c:pt>
                <c:pt idx="586">
                  <c:v>422.47199999999998</c:v>
                </c:pt>
                <c:pt idx="587">
                  <c:v>428.16199999999998</c:v>
                </c:pt>
                <c:pt idx="588">
                  <c:v>438.58199999999999</c:v>
                </c:pt>
                <c:pt idx="589">
                  <c:v>433.40199999999999</c:v>
                </c:pt>
                <c:pt idx="590">
                  <c:v>432.08600000000001</c:v>
                </c:pt>
                <c:pt idx="591">
                  <c:v>425.39499999999998</c:v>
                </c:pt>
                <c:pt idx="592">
                  <c:v>416.93700000000001</c:v>
                </c:pt>
                <c:pt idx="593">
                  <c:v>413.09699999999998</c:v>
                </c:pt>
                <c:pt idx="594">
                  <c:v>415.00900000000001</c:v>
                </c:pt>
                <c:pt idx="595">
                  <c:v>415.64</c:v>
                </c:pt>
                <c:pt idx="596">
                  <c:v>407.084</c:v>
                </c:pt>
                <c:pt idx="597">
                  <c:v>400.66300000000001</c:v>
                </c:pt>
                <c:pt idx="598">
                  <c:v>396.755</c:v>
                </c:pt>
                <c:pt idx="599">
                  <c:v>401.04599999999999</c:v>
                </c:pt>
                <c:pt idx="600">
                  <c:v>406.81700000000001</c:v>
                </c:pt>
                <c:pt idx="601">
                  <c:v>405.41399999999999</c:v>
                </c:pt>
                <c:pt idx="602">
                  <c:v>407.98599999999999</c:v>
                </c:pt>
                <c:pt idx="603">
                  <c:v>408.78800000000001</c:v>
                </c:pt>
                <c:pt idx="604">
                  <c:v>408.75700000000001</c:v>
                </c:pt>
                <c:pt idx="605">
                  <c:v>404.90800000000002</c:v>
                </c:pt>
                <c:pt idx="606">
                  <c:v>404.18700000000001</c:v>
                </c:pt>
                <c:pt idx="607">
                  <c:v>391.00799999999998</c:v>
                </c:pt>
                <c:pt idx="608">
                  <c:v>406.786</c:v>
                </c:pt>
                <c:pt idx="609">
                  <c:v>413.79500000000002</c:v>
                </c:pt>
                <c:pt idx="610">
                  <c:v>412.35599999999999</c:v>
                </c:pt>
                <c:pt idx="611">
                  <c:v>411.98700000000002</c:v>
                </c:pt>
                <c:pt idx="612">
                  <c:v>410.31900000000002</c:v>
                </c:pt>
                <c:pt idx="613">
                  <c:v>408.07400000000001</c:v>
                </c:pt>
                <c:pt idx="614">
                  <c:v>415.81799999999998</c:v>
                </c:pt>
                <c:pt idx="615">
                  <c:v>424.85899999999998</c:v>
                </c:pt>
                <c:pt idx="616">
                  <c:v>418.02</c:v>
                </c:pt>
                <c:pt idx="617">
                  <c:v>413.36099999999999</c:v>
                </c:pt>
                <c:pt idx="618">
                  <c:v>410.44299999999998</c:v>
                </c:pt>
                <c:pt idx="619">
                  <c:v>409.05500000000001</c:v>
                </c:pt>
                <c:pt idx="620">
                  <c:v>399.73399999999998</c:v>
                </c:pt>
                <c:pt idx="621">
                  <c:v>397.51400000000001</c:v>
                </c:pt>
                <c:pt idx="622">
                  <c:v>393.12799999999999</c:v>
                </c:pt>
                <c:pt idx="623">
                  <c:v>394.34100000000001</c:v>
                </c:pt>
                <c:pt idx="624">
                  <c:v>393.49400000000003</c:v>
                </c:pt>
                <c:pt idx="625">
                  <c:v>387.81400000000002</c:v>
                </c:pt>
                <c:pt idx="626">
                  <c:v>380.26600000000002</c:v>
                </c:pt>
                <c:pt idx="627">
                  <c:v>380.26600000000002</c:v>
                </c:pt>
                <c:pt idx="628">
                  <c:v>390.01100000000002</c:v>
                </c:pt>
                <c:pt idx="629">
                  <c:v>397.50700000000001</c:v>
                </c:pt>
                <c:pt idx="630">
                  <c:v>399.416</c:v>
                </c:pt>
                <c:pt idx="631">
                  <c:v>390.52600000000001</c:v>
                </c:pt>
                <c:pt idx="632">
                  <c:v>387.185</c:v>
                </c:pt>
                <c:pt idx="633">
                  <c:v>398.74700000000001</c:v>
                </c:pt>
                <c:pt idx="634">
                  <c:v>380.13900000000001</c:v>
                </c:pt>
                <c:pt idx="635">
                  <c:v>380.65100000000001</c:v>
                </c:pt>
                <c:pt idx="636">
                  <c:v>381.86900000000003</c:v>
                </c:pt>
                <c:pt idx="637">
                  <c:v>378.27100000000002</c:v>
                </c:pt>
                <c:pt idx="638">
                  <c:v>375.09300000000002</c:v>
                </c:pt>
                <c:pt idx="639">
                  <c:v>373.63</c:v>
                </c:pt>
                <c:pt idx="640">
                  <c:v>376.42</c:v>
                </c:pt>
                <c:pt idx="641">
                  <c:v>374.59100000000001</c:v>
                </c:pt>
                <c:pt idx="642">
                  <c:v>374.59100000000001</c:v>
                </c:pt>
                <c:pt idx="643">
                  <c:v>377.76900000000001</c:v>
                </c:pt>
                <c:pt idx="644">
                  <c:v>374.01600000000002</c:v>
                </c:pt>
                <c:pt idx="645">
                  <c:v>367.74700000000001</c:v>
                </c:pt>
                <c:pt idx="646">
                  <c:v>370.72800000000001</c:v>
                </c:pt>
                <c:pt idx="647">
                  <c:v>372.423</c:v>
                </c:pt>
                <c:pt idx="648">
                  <c:v>365.423</c:v>
                </c:pt>
                <c:pt idx="649">
                  <c:v>367.428</c:v>
                </c:pt>
                <c:pt idx="650">
                  <c:v>363.30700000000002</c:v>
                </c:pt>
                <c:pt idx="651">
                  <c:v>351.84899999999999</c:v>
                </c:pt>
                <c:pt idx="652">
                  <c:v>355.14699999999999</c:v>
                </c:pt>
                <c:pt idx="653">
                  <c:v>355.14699999999999</c:v>
                </c:pt>
                <c:pt idx="654">
                  <c:v>350.214</c:v>
                </c:pt>
                <c:pt idx="655">
                  <c:v>345.65699999999998</c:v>
                </c:pt>
                <c:pt idx="656">
                  <c:v>347.32100000000003</c:v>
                </c:pt>
                <c:pt idx="657">
                  <c:v>354.96499999999997</c:v>
                </c:pt>
                <c:pt idx="658">
                  <c:v>355.28399999999999</c:v>
                </c:pt>
                <c:pt idx="659">
                  <c:v>366.34899999999999</c:v>
                </c:pt>
                <c:pt idx="660">
                  <c:v>373.34300000000002</c:v>
                </c:pt>
                <c:pt idx="661">
                  <c:v>369.06400000000002</c:v>
                </c:pt>
                <c:pt idx="662">
                  <c:v>369.21600000000001</c:v>
                </c:pt>
                <c:pt idx="663">
                  <c:v>368.66899999999998</c:v>
                </c:pt>
                <c:pt idx="664">
                  <c:v>369.88400000000001</c:v>
                </c:pt>
                <c:pt idx="665">
                  <c:v>356.57</c:v>
                </c:pt>
                <c:pt idx="666">
                  <c:v>357.678</c:v>
                </c:pt>
                <c:pt idx="667">
                  <c:v>350.33800000000002</c:v>
                </c:pt>
                <c:pt idx="668">
                  <c:v>347.70600000000002</c:v>
                </c:pt>
                <c:pt idx="669">
                  <c:v>341.279</c:v>
                </c:pt>
                <c:pt idx="670">
                  <c:v>329.26</c:v>
                </c:pt>
                <c:pt idx="671">
                  <c:v>334.53300000000002</c:v>
                </c:pt>
                <c:pt idx="672">
                  <c:v>328.84199999999998</c:v>
                </c:pt>
                <c:pt idx="673">
                  <c:v>326.81900000000002</c:v>
                </c:pt>
                <c:pt idx="674">
                  <c:v>327.46899999999999</c:v>
                </c:pt>
                <c:pt idx="675">
                  <c:v>321.096</c:v>
                </c:pt>
                <c:pt idx="676">
                  <c:v>332.29199999999997</c:v>
                </c:pt>
                <c:pt idx="677">
                  <c:v>334.17099999999999</c:v>
                </c:pt>
                <c:pt idx="678">
                  <c:v>338.88</c:v>
                </c:pt>
                <c:pt idx="679">
                  <c:v>337.149</c:v>
                </c:pt>
                <c:pt idx="680">
                  <c:v>331.10599999999999</c:v>
                </c:pt>
                <c:pt idx="681">
                  <c:v>323.72800000000001</c:v>
                </c:pt>
                <c:pt idx="682">
                  <c:v>318.541</c:v>
                </c:pt>
                <c:pt idx="683">
                  <c:v>327.80599999999998</c:v>
                </c:pt>
                <c:pt idx="684">
                  <c:v>325.28699999999998</c:v>
                </c:pt>
                <c:pt idx="685">
                  <c:v>320.04399999999998</c:v>
                </c:pt>
                <c:pt idx="686">
                  <c:v>324.51100000000002</c:v>
                </c:pt>
                <c:pt idx="687">
                  <c:v>319.18099999999998</c:v>
                </c:pt>
                <c:pt idx="688">
                  <c:v>320.79300000000001</c:v>
                </c:pt>
                <c:pt idx="689">
                  <c:v>326.81099999999998</c:v>
                </c:pt>
                <c:pt idx="690">
                  <c:v>326.15699999999998</c:v>
                </c:pt>
                <c:pt idx="691">
                  <c:v>324.91800000000001</c:v>
                </c:pt>
                <c:pt idx="692">
                  <c:v>329.714</c:v>
                </c:pt>
                <c:pt idx="693">
                  <c:v>332.77800000000002</c:v>
                </c:pt>
                <c:pt idx="694">
                  <c:v>333.32299999999998</c:v>
                </c:pt>
                <c:pt idx="695">
                  <c:v>329.56799999999998</c:v>
                </c:pt>
                <c:pt idx="696">
                  <c:v>331.75900000000001</c:v>
                </c:pt>
                <c:pt idx="697">
                  <c:v>331.75900000000001</c:v>
                </c:pt>
                <c:pt idx="698">
                  <c:v>322.51299999999998</c:v>
                </c:pt>
                <c:pt idx="699">
                  <c:v>323.75099999999998</c:v>
                </c:pt>
                <c:pt idx="700">
                  <c:v>324.36799999999999</c:v>
                </c:pt>
                <c:pt idx="701">
                  <c:v>325.553</c:v>
                </c:pt>
                <c:pt idx="702">
                  <c:v>326.03399999999999</c:v>
                </c:pt>
                <c:pt idx="703">
                  <c:v>337.28199999999998</c:v>
                </c:pt>
                <c:pt idx="704">
                  <c:v>354.60199999999998</c:v>
                </c:pt>
                <c:pt idx="705">
                  <c:v>350.61599999999999</c:v>
                </c:pt>
                <c:pt idx="706">
                  <c:v>344.49900000000002</c:v>
                </c:pt>
                <c:pt idx="707">
                  <c:v>332.56299999999999</c:v>
                </c:pt>
                <c:pt idx="708">
                  <c:v>359.06400000000002</c:v>
                </c:pt>
                <c:pt idx="709">
                  <c:v>345.57100000000003</c:v>
                </c:pt>
                <c:pt idx="710">
                  <c:v>346.65199999999999</c:v>
                </c:pt>
                <c:pt idx="711">
                  <c:v>348.41699999999997</c:v>
                </c:pt>
                <c:pt idx="712">
                  <c:v>359.49799999999999</c:v>
                </c:pt>
                <c:pt idx="713">
                  <c:v>365.089</c:v>
                </c:pt>
                <c:pt idx="714">
                  <c:v>365.89100000000002</c:v>
                </c:pt>
                <c:pt idx="715">
                  <c:v>373.67200000000003</c:v>
                </c:pt>
                <c:pt idx="716">
                  <c:v>381.45699999999999</c:v>
                </c:pt>
                <c:pt idx="717">
                  <c:v>376.166</c:v>
                </c:pt>
                <c:pt idx="718">
                  <c:v>384.81200000000001</c:v>
                </c:pt>
                <c:pt idx="719">
                  <c:v>395.09500000000003</c:v>
                </c:pt>
                <c:pt idx="720">
                  <c:v>395.15199999999999</c:v>
                </c:pt>
                <c:pt idx="721">
                  <c:v>395.774</c:v>
                </c:pt>
                <c:pt idx="722">
                  <c:v>395.774</c:v>
                </c:pt>
                <c:pt idx="723">
                  <c:v>371.113</c:v>
                </c:pt>
                <c:pt idx="724">
                  <c:v>376.13499999999999</c:v>
                </c:pt>
                <c:pt idx="725">
                  <c:v>384.56700000000001</c:v>
                </c:pt>
                <c:pt idx="726">
                  <c:v>381.327</c:v>
                </c:pt>
                <c:pt idx="727">
                  <c:v>370.661</c:v>
                </c:pt>
                <c:pt idx="728">
                  <c:v>361.49299999999999</c:v>
                </c:pt>
                <c:pt idx="729">
                  <c:v>368.85700000000003</c:v>
                </c:pt>
                <c:pt idx="730">
                  <c:v>375.01100000000002</c:v>
                </c:pt>
                <c:pt idx="731">
                  <c:v>381.57100000000003</c:v>
                </c:pt>
                <c:pt idx="732">
                  <c:v>371.50400000000002</c:v>
                </c:pt>
                <c:pt idx="733">
                  <c:v>370.91800000000001</c:v>
                </c:pt>
                <c:pt idx="734">
                  <c:v>374.96699999999998</c:v>
                </c:pt>
                <c:pt idx="735">
                  <c:v>380.71</c:v>
                </c:pt>
                <c:pt idx="736">
                  <c:v>373.60500000000002</c:v>
                </c:pt>
                <c:pt idx="737">
                  <c:v>367.959</c:v>
                </c:pt>
                <c:pt idx="738">
                  <c:v>373.16800000000001</c:v>
                </c:pt>
                <c:pt idx="739">
                  <c:v>359.142</c:v>
                </c:pt>
                <c:pt idx="740">
                  <c:v>354.67500000000001</c:v>
                </c:pt>
                <c:pt idx="741">
                  <c:v>348.89600000000002</c:v>
                </c:pt>
                <c:pt idx="742">
                  <c:v>352.27199999999999</c:v>
                </c:pt>
                <c:pt idx="743">
                  <c:v>358.06799999999998</c:v>
                </c:pt>
                <c:pt idx="744">
                  <c:v>349.20600000000002</c:v>
                </c:pt>
                <c:pt idx="745">
                  <c:v>345.09699999999998</c:v>
                </c:pt>
                <c:pt idx="746">
                  <c:v>344.32799999999997</c:v>
                </c:pt>
                <c:pt idx="747">
                  <c:v>356.73700000000002</c:v>
                </c:pt>
                <c:pt idx="748">
                  <c:v>352.38499999999999</c:v>
                </c:pt>
                <c:pt idx="749">
                  <c:v>358.36700000000002</c:v>
                </c:pt>
                <c:pt idx="750">
                  <c:v>357.57299999999998</c:v>
                </c:pt>
                <c:pt idx="751">
                  <c:v>352.40800000000002</c:v>
                </c:pt>
                <c:pt idx="752">
                  <c:v>352.63499999999999</c:v>
                </c:pt>
                <c:pt idx="753">
                  <c:v>348.64400000000001</c:v>
                </c:pt>
                <c:pt idx="754">
                  <c:v>348.64400000000001</c:v>
                </c:pt>
                <c:pt idx="755">
                  <c:v>344.846</c:v>
                </c:pt>
                <c:pt idx="756">
                  <c:v>338.29700000000003</c:v>
                </c:pt>
                <c:pt idx="757">
                  <c:v>342.58499999999998</c:v>
                </c:pt>
                <c:pt idx="758">
                  <c:v>343.67200000000003</c:v>
                </c:pt>
                <c:pt idx="759">
                  <c:v>341.03899999999999</c:v>
                </c:pt>
                <c:pt idx="760">
                  <c:v>345.33</c:v>
                </c:pt>
                <c:pt idx="761">
                  <c:v>338.96800000000002</c:v>
                </c:pt>
                <c:pt idx="762">
                  <c:v>341.846</c:v>
                </c:pt>
                <c:pt idx="763">
                  <c:v>340.76400000000001</c:v>
                </c:pt>
                <c:pt idx="764">
                  <c:v>339.01</c:v>
                </c:pt>
                <c:pt idx="765">
                  <c:v>329.54899999999998</c:v>
                </c:pt>
                <c:pt idx="766">
                  <c:v>328.37700000000001</c:v>
                </c:pt>
                <c:pt idx="767">
                  <c:v>330.29399999999998</c:v>
                </c:pt>
                <c:pt idx="768">
                  <c:v>334.16300000000001</c:v>
                </c:pt>
                <c:pt idx="769">
                  <c:v>324.70499999999998</c:v>
                </c:pt>
                <c:pt idx="770">
                  <c:v>310.005</c:v>
                </c:pt>
                <c:pt idx="771">
                  <c:v>310.81700000000001</c:v>
                </c:pt>
                <c:pt idx="772">
                  <c:v>309.90699999999998</c:v>
                </c:pt>
                <c:pt idx="773">
                  <c:v>309.97699999999998</c:v>
                </c:pt>
                <c:pt idx="774">
                  <c:v>309.86900000000003</c:v>
                </c:pt>
                <c:pt idx="775">
                  <c:v>312.70600000000002</c:v>
                </c:pt>
                <c:pt idx="776">
                  <c:v>312.70600000000002</c:v>
                </c:pt>
                <c:pt idx="777">
                  <c:v>318.697</c:v>
                </c:pt>
                <c:pt idx="778">
                  <c:v>315.00900000000001</c:v>
                </c:pt>
                <c:pt idx="779">
                  <c:v>318.46199999999999</c:v>
                </c:pt>
                <c:pt idx="780">
                  <c:v>314.09300000000002</c:v>
                </c:pt>
                <c:pt idx="781">
                  <c:v>314.09300000000002</c:v>
                </c:pt>
                <c:pt idx="782">
                  <c:v>309.75099999999998</c:v>
                </c:pt>
                <c:pt idx="783">
                  <c:v>315.61599999999999</c:v>
                </c:pt>
                <c:pt idx="784">
                  <c:v>314.08800000000002</c:v>
                </c:pt>
                <c:pt idx="785">
                  <c:v>315.26799999999997</c:v>
                </c:pt>
                <c:pt idx="786">
                  <c:v>323.60199999999998</c:v>
                </c:pt>
                <c:pt idx="787">
                  <c:v>327.45100000000002</c:v>
                </c:pt>
                <c:pt idx="788">
                  <c:v>326.68200000000002</c:v>
                </c:pt>
                <c:pt idx="789">
                  <c:v>327.26400000000001</c:v>
                </c:pt>
                <c:pt idx="790">
                  <c:v>331.65699999999998</c:v>
                </c:pt>
                <c:pt idx="791">
                  <c:v>331.65699999999998</c:v>
                </c:pt>
                <c:pt idx="792">
                  <c:v>325.42700000000002</c:v>
                </c:pt>
                <c:pt idx="793">
                  <c:v>322.798</c:v>
                </c:pt>
                <c:pt idx="794">
                  <c:v>320.80900000000003</c:v>
                </c:pt>
                <c:pt idx="795">
                  <c:v>316.40499999999997</c:v>
                </c:pt>
                <c:pt idx="796">
                  <c:v>317.887</c:v>
                </c:pt>
                <c:pt idx="797">
                  <c:v>320.5</c:v>
                </c:pt>
                <c:pt idx="798">
                  <c:v>318.97000000000003</c:v>
                </c:pt>
                <c:pt idx="799">
                  <c:v>318.58999999999997</c:v>
                </c:pt>
                <c:pt idx="800">
                  <c:v>316.18599999999998</c:v>
                </c:pt>
                <c:pt idx="801">
                  <c:v>318.40899999999999</c:v>
                </c:pt>
                <c:pt idx="802">
                  <c:v>318.57299999999998</c:v>
                </c:pt>
                <c:pt idx="803">
                  <c:v>332.09699999999998</c:v>
                </c:pt>
                <c:pt idx="804">
                  <c:v>334.03500000000003</c:v>
                </c:pt>
                <c:pt idx="805">
                  <c:v>323.95400000000001</c:v>
                </c:pt>
                <c:pt idx="806">
                  <c:v>317.30099999999999</c:v>
                </c:pt>
                <c:pt idx="807">
                  <c:v>321.49400000000003</c:v>
                </c:pt>
                <c:pt idx="808">
                  <c:v>318.49099999999999</c:v>
                </c:pt>
                <c:pt idx="809">
                  <c:v>313.09300000000002</c:v>
                </c:pt>
                <c:pt idx="810">
                  <c:v>311.08100000000002</c:v>
                </c:pt>
                <c:pt idx="811">
                  <c:v>308.702</c:v>
                </c:pt>
                <c:pt idx="812">
                  <c:v>304.06400000000002</c:v>
                </c:pt>
                <c:pt idx="813">
                  <c:v>307.60599999999999</c:v>
                </c:pt>
                <c:pt idx="814">
                  <c:v>305.904</c:v>
                </c:pt>
                <c:pt idx="815">
                  <c:v>304.74900000000002</c:v>
                </c:pt>
                <c:pt idx="816">
                  <c:v>304.74900000000002</c:v>
                </c:pt>
                <c:pt idx="817">
                  <c:v>300.73500000000001</c:v>
                </c:pt>
                <c:pt idx="818">
                  <c:v>301.46300000000002</c:v>
                </c:pt>
                <c:pt idx="819">
                  <c:v>295.92899999999997</c:v>
                </c:pt>
                <c:pt idx="820">
                  <c:v>301.13099999999997</c:v>
                </c:pt>
                <c:pt idx="821">
                  <c:v>298.43299999999999</c:v>
                </c:pt>
                <c:pt idx="822">
                  <c:v>299.64499999999998</c:v>
                </c:pt>
                <c:pt idx="823">
                  <c:v>299.46499999999997</c:v>
                </c:pt>
                <c:pt idx="824">
                  <c:v>300.024</c:v>
                </c:pt>
                <c:pt idx="825">
                  <c:v>309.63400000000001</c:v>
                </c:pt>
                <c:pt idx="826">
                  <c:v>304.60199999999998</c:v>
                </c:pt>
                <c:pt idx="827">
                  <c:v>304.27499999999998</c:v>
                </c:pt>
                <c:pt idx="828">
                  <c:v>310.49299999999999</c:v>
                </c:pt>
                <c:pt idx="829">
                  <c:v>310.01100000000002</c:v>
                </c:pt>
                <c:pt idx="830">
                  <c:v>308.09199999999998</c:v>
                </c:pt>
                <c:pt idx="831">
                  <c:v>297.99900000000002</c:v>
                </c:pt>
                <c:pt idx="832">
                  <c:v>296.24200000000002</c:v>
                </c:pt>
                <c:pt idx="833">
                  <c:v>293.09100000000001</c:v>
                </c:pt>
                <c:pt idx="834">
                  <c:v>286.928</c:v>
                </c:pt>
                <c:pt idx="835">
                  <c:v>286.45100000000002</c:v>
                </c:pt>
                <c:pt idx="836">
                  <c:v>284.01600000000002</c:v>
                </c:pt>
                <c:pt idx="837">
                  <c:v>286.31099999999998</c:v>
                </c:pt>
                <c:pt idx="838">
                  <c:v>290.565</c:v>
                </c:pt>
                <c:pt idx="839">
                  <c:v>289.12900000000002</c:v>
                </c:pt>
                <c:pt idx="840">
                  <c:v>294.16300000000001</c:v>
                </c:pt>
                <c:pt idx="841">
                  <c:v>291.12</c:v>
                </c:pt>
                <c:pt idx="842">
                  <c:v>291.65899999999999</c:v>
                </c:pt>
                <c:pt idx="843">
                  <c:v>295.48700000000002</c:v>
                </c:pt>
                <c:pt idx="844">
                  <c:v>292.27800000000002</c:v>
                </c:pt>
                <c:pt idx="845">
                  <c:v>292.27800000000002</c:v>
                </c:pt>
                <c:pt idx="846">
                  <c:v>281.69</c:v>
                </c:pt>
                <c:pt idx="847">
                  <c:v>283.12400000000002</c:v>
                </c:pt>
                <c:pt idx="848">
                  <c:v>284.40499999999997</c:v>
                </c:pt>
                <c:pt idx="849">
                  <c:v>287.82400000000001</c:v>
                </c:pt>
                <c:pt idx="850">
                  <c:v>285.30799999999999</c:v>
                </c:pt>
                <c:pt idx="851">
                  <c:v>282.34100000000001</c:v>
                </c:pt>
                <c:pt idx="852">
                  <c:v>283.55399999999997</c:v>
                </c:pt>
                <c:pt idx="853">
                  <c:v>268.54199999999997</c:v>
                </c:pt>
                <c:pt idx="854">
                  <c:v>273.80799999999999</c:v>
                </c:pt>
                <c:pt idx="855">
                  <c:v>281.43299999999999</c:v>
                </c:pt>
                <c:pt idx="856">
                  <c:v>283.75299999999999</c:v>
                </c:pt>
                <c:pt idx="857">
                  <c:v>289.70999999999998</c:v>
                </c:pt>
                <c:pt idx="858">
                  <c:v>294.13099999999997</c:v>
                </c:pt>
                <c:pt idx="859">
                  <c:v>291.63600000000002</c:v>
                </c:pt>
                <c:pt idx="860">
                  <c:v>293.75599999999997</c:v>
                </c:pt>
                <c:pt idx="861">
                  <c:v>294.38600000000002</c:v>
                </c:pt>
                <c:pt idx="862">
                  <c:v>297.59399999999999</c:v>
                </c:pt>
                <c:pt idx="863">
                  <c:v>297.17</c:v>
                </c:pt>
                <c:pt idx="864">
                  <c:v>294.12599999999998</c:v>
                </c:pt>
                <c:pt idx="865">
                  <c:v>293.84899999999999</c:v>
                </c:pt>
                <c:pt idx="866">
                  <c:v>296.77300000000002</c:v>
                </c:pt>
                <c:pt idx="867">
                  <c:v>293.45600000000002</c:v>
                </c:pt>
                <c:pt idx="868">
                  <c:v>301.541</c:v>
                </c:pt>
                <c:pt idx="869">
                  <c:v>302.25599999999997</c:v>
                </c:pt>
                <c:pt idx="870">
                  <c:v>289.68299999999999</c:v>
                </c:pt>
                <c:pt idx="871">
                  <c:v>299.05399999999997</c:v>
                </c:pt>
                <c:pt idx="872">
                  <c:v>282.29199999999997</c:v>
                </c:pt>
                <c:pt idx="873">
                  <c:v>285.54199999999997</c:v>
                </c:pt>
                <c:pt idx="874">
                  <c:v>282.58199999999999</c:v>
                </c:pt>
                <c:pt idx="875">
                  <c:v>279.74299999999999</c:v>
                </c:pt>
                <c:pt idx="876">
                  <c:v>279.90100000000001</c:v>
                </c:pt>
                <c:pt idx="877">
                  <c:v>281.45699999999999</c:v>
                </c:pt>
                <c:pt idx="878">
                  <c:v>281.84699999999998</c:v>
                </c:pt>
                <c:pt idx="879">
                  <c:v>279.95299999999997</c:v>
                </c:pt>
                <c:pt idx="880">
                  <c:v>270.28399999999999</c:v>
                </c:pt>
                <c:pt idx="881">
                  <c:v>269.19900000000001</c:v>
                </c:pt>
                <c:pt idx="882">
                  <c:v>270.80500000000001</c:v>
                </c:pt>
                <c:pt idx="883">
                  <c:v>275.51100000000002</c:v>
                </c:pt>
                <c:pt idx="884">
                  <c:v>271.80399999999997</c:v>
                </c:pt>
                <c:pt idx="885">
                  <c:v>267.423</c:v>
                </c:pt>
                <c:pt idx="886">
                  <c:v>267.423</c:v>
                </c:pt>
                <c:pt idx="887">
                  <c:v>264.22000000000003</c:v>
                </c:pt>
                <c:pt idx="888">
                  <c:v>268.36399999999998</c:v>
                </c:pt>
                <c:pt idx="889">
                  <c:v>273.93700000000001</c:v>
                </c:pt>
                <c:pt idx="890">
                  <c:v>273.56099999999998</c:v>
                </c:pt>
                <c:pt idx="891">
                  <c:v>280.34800000000001</c:v>
                </c:pt>
                <c:pt idx="892">
                  <c:v>284.19</c:v>
                </c:pt>
                <c:pt idx="893">
                  <c:v>289.04599999999999</c:v>
                </c:pt>
                <c:pt idx="894">
                  <c:v>290.892</c:v>
                </c:pt>
                <c:pt idx="895">
                  <c:v>276.01100000000002</c:v>
                </c:pt>
                <c:pt idx="896">
                  <c:v>276.45400000000001</c:v>
                </c:pt>
                <c:pt idx="897">
                  <c:v>280.91899999999998</c:v>
                </c:pt>
                <c:pt idx="898">
                  <c:v>286.48899999999998</c:v>
                </c:pt>
                <c:pt idx="899">
                  <c:v>294.06299999999999</c:v>
                </c:pt>
                <c:pt idx="900">
                  <c:v>298.57799999999997</c:v>
                </c:pt>
                <c:pt idx="901">
                  <c:v>294.42700000000002</c:v>
                </c:pt>
                <c:pt idx="902">
                  <c:v>300.19400000000002</c:v>
                </c:pt>
                <c:pt idx="903">
                  <c:v>300.19400000000002</c:v>
                </c:pt>
                <c:pt idx="904">
                  <c:v>297.661</c:v>
                </c:pt>
                <c:pt idx="905">
                  <c:v>298.90699999999998</c:v>
                </c:pt>
                <c:pt idx="906">
                  <c:v>301.86500000000001</c:v>
                </c:pt>
                <c:pt idx="907">
                  <c:v>298.36799999999999</c:v>
                </c:pt>
                <c:pt idx="908">
                  <c:v>294.14299999999997</c:v>
                </c:pt>
                <c:pt idx="909">
                  <c:v>297.23599999999999</c:v>
                </c:pt>
                <c:pt idx="910">
                  <c:v>292.77600000000001</c:v>
                </c:pt>
                <c:pt idx="911">
                  <c:v>289.75700000000001</c:v>
                </c:pt>
                <c:pt idx="912">
                  <c:v>295.35199999999998</c:v>
                </c:pt>
                <c:pt idx="913">
                  <c:v>297.28899999999999</c:v>
                </c:pt>
                <c:pt idx="914">
                  <c:v>297.28899999999999</c:v>
                </c:pt>
                <c:pt idx="915">
                  <c:v>304.30399999999997</c:v>
                </c:pt>
                <c:pt idx="916">
                  <c:v>297.38099999999997</c:v>
                </c:pt>
                <c:pt idx="917">
                  <c:v>297.81599999999997</c:v>
                </c:pt>
                <c:pt idx="918">
                  <c:v>300.77100000000002</c:v>
                </c:pt>
                <c:pt idx="919">
                  <c:v>306.39</c:v>
                </c:pt>
                <c:pt idx="920">
                  <c:v>305.38499999999999</c:v>
                </c:pt>
                <c:pt idx="921">
                  <c:v>304.8</c:v>
                </c:pt>
                <c:pt idx="922">
                  <c:v>306.416</c:v>
                </c:pt>
                <c:pt idx="923">
                  <c:v>308.238</c:v>
                </c:pt>
                <c:pt idx="924">
                  <c:v>311.54899999999998</c:v>
                </c:pt>
                <c:pt idx="925">
                  <c:v>305.23099999999999</c:v>
                </c:pt>
                <c:pt idx="926">
                  <c:v>305.78800000000001</c:v>
                </c:pt>
                <c:pt idx="927">
                  <c:v>310.892</c:v>
                </c:pt>
                <c:pt idx="928">
                  <c:v>312.827</c:v>
                </c:pt>
                <c:pt idx="929">
                  <c:v>318.23</c:v>
                </c:pt>
                <c:pt idx="930">
                  <c:v>321.51499999999999</c:v>
                </c:pt>
                <c:pt idx="931">
                  <c:v>318.36500000000001</c:v>
                </c:pt>
                <c:pt idx="932">
                  <c:v>320.73700000000002</c:v>
                </c:pt>
                <c:pt idx="933">
                  <c:v>320.97000000000003</c:v>
                </c:pt>
                <c:pt idx="934">
                  <c:v>331.14400000000001</c:v>
                </c:pt>
                <c:pt idx="935">
                  <c:v>351.40600000000001</c:v>
                </c:pt>
                <c:pt idx="936">
                  <c:v>352.43400000000003</c:v>
                </c:pt>
                <c:pt idx="937">
                  <c:v>345.81200000000001</c:v>
                </c:pt>
                <c:pt idx="938">
                  <c:v>341.80900000000003</c:v>
                </c:pt>
                <c:pt idx="939">
                  <c:v>338.142</c:v>
                </c:pt>
                <c:pt idx="940">
                  <c:v>340.17099999999999</c:v>
                </c:pt>
                <c:pt idx="941">
                  <c:v>342.892</c:v>
                </c:pt>
                <c:pt idx="942">
                  <c:v>347.286</c:v>
                </c:pt>
                <c:pt idx="943">
                  <c:v>338.83100000000002</c:v>
                </c:pt>
                <c:pt idx="944">
                  <c:v>326.87799999999999</c:v>
                </c:pt>
                <c:pt idx="945">
                  <c:v>323.33600000000001</c:v>
                </c:pt>
                <c:pt idx="946">
                  <c:v>321.13099999999997</c:v>
                </c:pt>
                <c:pt idx="947">
                  <c:v>323.54000000000002</c:v>
                </c:pt>
                <c:pt idx="948">
                  <c:v>327.33699999999999</c:v>
                </c:pt>
                <c:pt idx="949">
                  <c:v>322.471</c:v>
                </c:pt>
                <c:pt idx="950">
                  <c:v>323.78899999999999</c:v>
                </c:pt>
                <c:pt idx="951">
                  <c:v>326.76900000000001</c:v>
                </c:pt>
                <c:pt idx="952">
                  <c:v>323.09899999999999</c:v>
                </c:pt>
                <c:pt idx="953">
                  <c:v>320.34100000000001</c:v>
                </c:pt>
                <c:pt idx="954">
                  <c:v>321.89800000000002</c:v>
                </c:pt>
                <c:pt idx="955">
                  <c:v>317.19499999999999</c:v>
                </c:pt>
                <c:pt idx="956">
                  <c:v>317.19499999999999</c:v>
                </c:pt>
                <c:pt idx="957">
                  <c:v>319.596</c:v>
                </c:pt>
                <c:pt idx="958">
                  <c:v>323.86700000000002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F3-4D5A-A1F9-74B291536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03190712"/>
        <c:axId val="603190320"/>
      </c:barChart>
      <c:lineChart>
        <c:grouping val="standard"/>
        <c:varyColors val="0"/>
        <c:ser>
          <c:idx val="0"/>
          <c:order val="0"/>
          <c:tx>
            <c:strRef>
              <c:f>'Գծապատկեր 3.Դ.6'!$B$1</c:f>
              <c:strCache>
                <c:ptCount val="1"/>
                <c:pt idx="0">
                  <c:v>Եվրոբոնդերի եկամտաբերություն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3.Դ.6'!$A$2:$A$960</c:f>
              <c:numCache>
                <c:formatCode>m/d/yyyy</c:formatCode>
                <c:ptCount val="959"/>
                <c:pt idx="0">
                  <c:v>44197</c:v>
                </c:pt>
                <c:pt idx="1">
                  <c:v>44200</c:v>
                </c:pt>
                <c:pt idx="2">
                  <c:v>44201</c:v>
                </c:pt>
                <c:pt idx="3">
                  <c:v>44202</c:v>
                </c:pt>
                <c:pt idx="4">
                  <c:v>44203</c:v>
                </c:pt>
                <c:pt idx="5">
                  <c:v>44204</c:v>
                </c:pt>
                <c:pt idx="6">
                  <c:v>44207</c:v>
                </c:pt>
                <c:pt idx="7">
                  <c:v>44208</c:v>
                </c:pt>
                <c:pt idx="8">
                  <c:v>44209</c:v>
                </c:pt>
                <c:pt idx="9">
                  <c:v>44210</c:v>
                </c:pt>
                <c:pt idx="10">
                  <c:v>44211</c:v>
                </c:pt>
                <c:pt idx="11">
                  <c:v>44214</c:v>
                </c:pt>
                <c:pt idx="12">
                  <c:v>44215</c:v>
                </c:pt>
                <c:pt idx="13">
                  <c:v>44216</c:v>
                </c:pt>
                <c:pt idx="14">
                  <c:v>44217</c:v>
                </c:pt>
                <c:pt idx="15">
                  <c:v>44218</c:v>
                </c:pt>
                <c:pt idx="16">
                  <c:v>44221</c:v>
                </c:pt>
                <c:pt idx="17">
                  <c:v>44222</c:v>
                </c:pt>
                <c:pt idx="18">
                  <c:v>44223</c:v>
                </c:pt>
                <c:pt idx="19">
                  <c:v>44224</c:v>
                </c:pt>
                <c:pt idx="20">
                  <c:v>44225</c:v>
                </c:pt>
                <c:pt idx="21">
                  <c:v>44228</c:v>
                </c:pt>
                <c:pt idx="22">
                  <c:v>44229</c:v>
                </c:pt>
                <c:pt idx="23">
                  <c:v>44230</c:v>
                </c:pt>
                <c:pt idx="24">
                  <c:v>44231</c:v>
                </c:pt>
                <c:pt idx="25">
                  <c:v>44232</c:v>
                </c:pt>
                <c:pt idx="26">
                  <c:v>44235</c:v>
                </c:pt>
                <c:pt idx="27">
                  <c:v>44236</c:v>
                </c:pt>
                <c:pt idx="28">
                  <c:v>44237</c:v>
                </c:pt>
                <c:pt idx="29">
                  <c:v>44238</c:v>
                </c:pt>
                <c:pt idx="30">
                  <c:v>44239</c:v>
                </c:pt>
                <c:pt idx="31">
                  <c:v>44242</c:v>
                </c:pt>
                <c:pt idx="32">
                  <c:v>44243</c:v>
                </c:pt>
                <c:pt idx="33">
                  <c:v>44244</c:v>
                </c:pt>
                <c:pt idx="34">
                  <c:v>44245</c:v>
                </c:pt>
                <c:pt idx="35">
                  <c:v>44246</c:v>
                </c:pt>
                <c:pt idx="36">
                  <c:v>44249</c:v>
                </c:pt>
                <c:pt idx="37">
                  <c:v>44250</c:v>
                </c:pt>
                <c:pt idx="38">
                  <c:v>44251</c:v>
                </c:pt>
                <c:pt idx="39">
                  <c:v>44252</c:v>
                </c:pt>
                <c:pt idx="40">
                  <c:v>44253</c:v>
                </c:pt>
                <c:pt idx="41">
                  <c:v>44256</c:v>
                </c:pt>
                <c:pt idx="42">
                  <c:v>44257</c:v>
                </c:pt>
                <c:pt idx="43">
                  <c:v>44258</c:v>
                </c:pt>
                <c:pt idx="44">
                  <c:v>44259</c:v>
                </c:pt>
                <c:pt idx="45">
                  <c:v>44260</c:v>
                </c:pt>
                <c:pt idx="46">
                  <c:v>44263</c:v>
                </c:pt>
                <c:pt idx="47">
                  <c:v>44264</c:v>
                </c:pt>
                <c:pt idx="48">
                  <c:v>44265</c:v>
                </c:pt>
                <c:pt idx="49">
                  <c:v>44266</c:v>
                </c:pt>
                <c:pt idx="50">
                  <c:v>44267</c:v>
                </c:pt>
                <c:pt idx="51">
                  <c:v>44270</c:v>
                </c:pt>
                <c:pt idx="52">
                  <c:v>44271</c:v>
                </c:pt>
                <c:pt idx="53">
                  <c:v>44272</c:v>
                </c:pt>
                <c:pt idx="54">
                  <c:v>44273</c:v>
                </c:pt>
                <c:pt idx="55">
                  <c:v>44274</c:v>
                </c:pt>
                <c:pt idx="56">
                  <c:v>44277</c:v>
                </c:pt>
                <c:pt idx="57">
                  <c:v>44278</c:v>
                </c:pt>
                <c:pt idx="58">
                  <c:v>44279</c:v>
                </c:pt>
                <c:pt idx="59">
                  <c:v>44280</c:v>
                </c:pt>
                <c:pt idx="60">
                  <c:v>44281</c:v>
                </c:pt>
                <c:pt idx="61">
                  <c:v>44284</c:v>
                </c:pt>
                <c:pt idx="62">
                  <c:v>44285</c:v>
                </c:pt>
                <c:pt idx="63">
                  <c:v>44286</c:v>
                </c:pt>
                <c:pt idx="64">
                  <c:v>44287</c:v>
                </c:pt>
                <c:pt idx="65">
                  <c:v>44288</c:v>
                </c:pt>
                <c:pt idx="66">
                  <c:v>44291</c:v>
                </c:pt>
                <c:pt idx="67">
                  <c:v>44292</c:v>
                </c:pt>
                <c:pt idx="68">
                  <c:v>44293</c:v>
                </c:pt>
                <c:pt idx="69">
                  <c:v>44294</c:v>
                </c:pt>
                <c:pt idx="70">
                  <c:v>44295</c:v>
                </c:pt>
                <c:pt idx="71">
                  <c:v>44298</c:v>
                </c:pt>
                <c:pt idx="72">
                  <c:v>44299</c:v>
                </c:pt>
                <c:pt idx="73">
                  <c:v>44300</c:v>
                </c:pt>
                <c:pt idx="74">
                  <c:v>44301</c:v>
                </c:pt>
                <c:pt idx="75">
                  <c:v>44302</c:v>
                </c:pt>
                <c:pt idx="76">
                  <c:v>44305</c:v>
                </c:pt>
                <c:pt idx="77">
                  <c:v>44306</c:v>
                </c:pt>
                <c:pt idx="78">
                  <c:v>44307</c:v>
                </c:pt>
                <c:pt idx="79">
                  <c:v>44308</c:v>
                </c:pt>
                <c:pt idx="80">
                  <c:v>44309</c:v>
                </c:pt>
                <c:pt idx="81">
                  <c:v>44312</c:v>
                </c:pt>
                <c:pt idx="82">
                  <c:v>44313</c:v>
                </c:pt>
                <c:pt idx="83">
                  <c:v>44314</c:v>
                </c:pt>
                <c:pt idx="84">
                  <c:v>44315</c:v>
                </c:pt>
                <c:pt idx="85">
                  <c:v>44316</c:v>
                </c:pt>
                <c:pt idx="86">
                  <c:v>44319</c:v>
                </c:pt>
                <c:pt idx="87">
                  <c:v>44320</c:v>
                </c:pt>
                <c:pt idx="88">
                  <c:v>44321</c:v>
                </c:pt>
                <c:pt idx="89">
                  <c:v>44322</c:v>
                </c:pt>
                <c:pt idx="90">
                  <c:v>44323</c:v>
                </c:pt>
                <c:pt idx="91">
                  <c:v>44326</c:v>
                </c:pt>
                <c:pt idx="92">
                  <c:v>44327</c:v>
                </c:pt>
                <c:pt idx="93">
                  <c:v>44328</c:v>
                </c:pt>
                <c:pt idx="94">
                  <c:v>44329</c:v>
                </c:pt>
                <c:pt idx="95">
                  <c:v>44330</c:v>
                </c:pt>
                <c:pt idx="96">
                  <c:v>44333</c:v>
                </c:pt>
                <c:pt idx="97">
                  <c:v>44334</c:v>
                </c:pt>
                <c:pt idx="98">
                  <c:v>44335</c:v>
                </c:pt>
                <c:pt idx="99">
                  <c:v>44336</c:v>
                </c:pt>
                <c:pt idx="100">
                  <c:v>44337</c:v>
                </c:pt>
                <c:pt idx="101">
                  <c:v>44340</c:v>
                </c:pt>
                <c:pt idx="102">
                  <c:v>44341</c:v>
                </c:pt>
                <c:pt idx="103">
                  <c:v>44342</c:v>
                </c:pt>
                <c:pt idx="104">
                  <c:v>44343</c:v>
                </c:pt>
                <c:pt idx="105">
                  <c:v>44344</c:v>
                </c:pt>
                <c:pt idx="106">
                  <c:v>44347</c:v>
                </c:pt>
                <c:pt idx="107">
                  <c:v>44348</c:v>
                </c:pt>
                <c:pt idx="108">
                  <c:v>44349</c:v>
                </c:pt>
                <c:pt idx="109">
                  <c:v>44350</c:v>
                </c:pt>
                <c:pt idx="110">
                  <c:v>44351</c:v>
                </c:pt>
                <c:pt idx="111">
                  <c:v>44354</c:v>
                </c:pt>
                <c:pt idx="112">
                  <c:v>44355</c:v>
                </c:pt>
                <c:pt idx="113">
                  <c:v>44356</c:v>
                </c:pt>
                <c:pt idx="114">
                  <c:v>44357</c:v>
                </c:pt>
                <c:pt idx="115">
                  <c:v>44358</c:v>
                </c:pt>
                <c:pt idx="116">
                  <c:v>44361</c:v>
                </c:pt>
                <c:pt idx="117">
                  <c:v>44362</c:v>
                </c:pt>
                <c:pt idx="118">
                  <c:v>44363</c:v>
                </c:pt>
                <c:pt idx="119">
                  <c:v>44364</c:v>
                </c:pt>
                <c:pt idx="120">
                  <c:v>44365</c:v>
                </c:pt>
                <c:pt idx="121">
                  <c:v>44368</c:v>
                </c:pt>
                <c:pt idx="122">
                  <c:v>44369</c:v>
                </c:pt>
                <c:pt idx="123">
                  <c:v>44370</c:v>
                </c:pt>
                <c:pt idx="124">
                  <c:v>44371</c:v>
                </c:pt>
                <c:pt idx="125">
                  <c:v>44372</c:v>
                </c:pt>
                <c:pt idx="126">
                  <c:v>44375</c:v>
                </c:pt>
                <c:pt idx="127">
                  <c:v>44376</c:v>
                </c:pt>
                <c:pt idx="128">
                  <c:v>44377</c:v>
                </c:pt>
                <c:pt idx="129">
                  <c:v>44378</c:v>
                </c:pt>
                <c:pt idx="130">
                  <c:v>44379</c:v>
                </c:pt>
                <c:pt idx="131">
                  <c:v>44382</c:v>
                </c:pt>
                <c:pt idx="132">
                  <c:v>44383</c:v>
                </c:pt>
                <c:pt idx="133">
                  <c:v>44384</c:v>
                </c:pt>
                <c:pt idx="134">
                  <c:v>44385</c:v>
                </c:pt>
                <c:pt idx="135">
                  <c:v>44386</c:v>
                </c:pt>
                <c:pt idx="136">
                  <c:v>44389</c:v>
                </c:pt>
                <c:pt idx="137">
                  <c:v>44390</c:v>
                </c:pt>
                <c:pt idx="138">
                  <c:v>44391</c:v>
                </c:pt>
                <c:pt idx="139">
                  <c:v>44392</c:v>
                </c:pt>
                <c:pt idx="140">
                  <c:v>44393</c:v>
                </c:pt>
                <c:pt idx="141">
                  <c:v>44396</c:v>
                </c:pt>
                <c:pt idx="142">
                  <c:v>44397</c:v>
                </c:pt>
                <c:pt idx="143">
                  <c:v>44398</c:v>
                </c:pt>
                <c:pt idx="144">
                  <c:v>44399</c:v>
                </c:pt>
                <c:pt idx="145">
                  <c:v>44400</c:v>
                </c:pt>
                <c:pt idx="146">
                  <c:v>44403</c:v>
                </c:pt>
                <c:pt idx="147">
                  <c:v>44404</c:v>
                </c:pt>
                <c:pt idx="148">
                  <c:v>44405</c:v>
                </c:pt>
                <c:pt idx="149">
                  <c:v>44406</c:v>
                </c:pt>
                <c:pt idx="150">
                  <c:v>44407</c:v>
                </c:pt>
                <c:pt idx="151">
                  <c:v>44410</c:v>
                </c:pt>
                <c:pt idx="152">
                  <c:v>44411</c:v>
                </c:pt>
                <c:pt idx="153">
                  <c:v>44412</c:v>
                </c:pt>
                <c:pt idx="154">
                  <c:v>44413</c:v>
                </c:pt>
                <c:pt idx="155">
                  <c:v>44414</c:v>
                </c:pt>
                <c:pt idx="156">
                  <c:v>44417</c:v>
                </c:pt>
                <c:pt idx="157">
                  <c:v>44418</c:v>
                </c:pt>
                <c:pt idx="158">
                  <c:v>44419</c:v>
                </c:pt>
                <c:pt idx="159">
                  <c:v>44420</c:v>
                </c:pt>
                <c:pt idx="160">
                  <c:v>44421</c:v>
                </c:pt>
                <c:pt idx="161">
                  <c:v>44424</c:v>
                </c:pt>
                <c:pt idx="162">
                  <c:v>44425</c:v>
                </c:pt>
                <c:pt idx="163">
                  <c:v>44426</c:v>
                </c:pt>
                <c:pt idx="164">
                  <c:v>44427</c:v>
                </c:pt>
                <c:pt idx="165">
                  <c:v>44428</c:v>
                </c:pt>
                <c:pt idx="166">
                  <c:v>44431</c:v>
                </c:pt>
                <c:pt idx="167">
                  <c:v>44432</c:v>
                </c:pt>
                <c:pt idx="168">
                  <c:v>44433</c:v>
                </c:pt>
                <c:pt idx="169">
                  <c:v>44434</c:v>
                </c:pt>
                <c:pt idx="170">
                  <c:v>44435</c:v>
                </c:pt>
                <c:pt idx="171">
                  <c:v>44438</c:v>
                </c:pt>
                <c:pt idx="172">
                  <c:v>44439</c:v>
                </c:pt>
                <c:pt idx="173">
                  <c:v>44440</c:v>
                </c:pt>
                <c:pt idx="174">
                  <c:v>44441</c:v>
                </c:pt>
                <c:pt idx="175">
                  <c:v>44442</c:v>
                </c:pt>
                <c:pt idx="176">
                  <c:v>44445</c:v>
                </c:pt>
                <c:pt idx="177">
                  <c:v>44446</c:v>
                </c:pt>
                <c:pt idx="178">
                  <c:v>44447</c:v>
                </c:pt>
                <c:pt idx="179">
                  <c:v>44448</c:v>
                </c:pt>
                <c:pt idx="180">
                  <c:v>44449</c:v>
                </c:pt>
                <c:pt idx="181">
                  <c:v>44452</c:v>
                </c:pt>
                <c:pt idx="182">
                  <c:v>44453</c:v>
                </c:pt>
                <c:pt idx="183">
                  <c:v>44454</c:v>
                </c:pt>
                <c:pt idx="184">
                  <c:v>44455</c:v>
                </c:pt>
                <c:pt idx="185">
                  <c:v>44456</c:v>
                </c:pt>
                <c:pt idx="186">
                  <c:v>44459</c:v>
                </c:pt>
                <c:pt idx="187">
                  <c:v>44460</c:v>
                </c:pt>
                <c:pt idx="188">
                  <c:v>44461</c:v>
                </c:pt>
                <c:pt idx="189">
                  <c:v>44462</c:v>
                </c:pt>
                <c:pt idx="190">
                  <c:v>44463</c:v>
                </c:pt>
                <c:pt idx="191">
                  <c:v>44466</c:v>
                </c:pt>
                <c:pt idx="192">
                  <c:v>44467</c:v>
                </c:pt>
                <c:pt idx="193">
                  <c:v>44468</c:v>
                </c:pt>
                <c:pt idx="194">
                  <c:v>44469</c:v>
                </c:pt>
                <c:pt idx="195">
                  <c:v>44470</c:v>
                </c:pt>
                <c:pt idx="196">
                  <c:v>44473</c:v>
                </c:pt>
                <c:pt idx="197">
                  <c:v>44474</c:v>
                </c:pt>
                <c:pt idx="198">
                  <c:v>44475</c:v>
                </c:pt>
                <c:pt idx="199">
                  <c:v>44476</c:v>
                </c:pt>
                <c:pt idx="200">
                  <c:v>44477</c:v>
                </c:pt>
                <c:pt idx="201">
                  <c:v>44480</c:v>
                </c:pt>
                <c:pt idx="202">
                  <c:v>44481</c:v>
                </c:pt>
                <c:pt idx="203">
                  <c:v>44482</c:v>
                </c:pt>
                <c:pt idx="204">
                  <c:v>44483</c:v>
                </c:pt>
                <c:pt idx="205">
                  <c:v>44484</c:v>
                </c:pt>
                <c:pt idx="206">
                  <c:v>44487</c:v>
                </c:pt>
                <c:pt idx="207">
                  <c:v>44488</c:v>
                </c:pt>
                <c:pt idx="208">
                  <c:v>44489</c:v>
                </c:pt>
                <c:pt idx="209">
                  <c:v>44490</c:v>
                </c:pt>
                <c:pt idx="210">
                  <c:v>44491</c:v>
                </c:pt>
                <c:pt idx="211">
                  <c:v>44494</c:v>
                </c:pt>
                <c:pt idx="212">
                  <c:v>44495</c:v>
                </c:pt>
                <c:pt idx="213">
                  <c:v>44496</c:v>
                </c:pt>
                <c:pt idx="214">
                  <c:v>44497</c:v>
                </c:pt>
                <c:pt idx="215">
                  <c:v>44498</c:v>
                </c:pt>
                <c:pt idx="216">
                  <c:v>44501</c:v>
                </c:pt>
                <c:pt idx="217">
                  <c:v>44502</c:v>
                </c:pt>
                <c:pt idx="218">
                  <c:v>44503</c:v>
                </c:pt>
                <c:pt idx="219">
                  <c:v>44504</c:v>
                </c:pt>
                <c:pt idx="220">
                  <c:v>44505</c:v>
                </c:pt>
                <c:pt idx="221">
                  <c:v>44508</c:v>
                </c:pt>
                <c:pt idx="222">
                  <c:v>44509</c:v>
                </c:pt>
                <c:pt idx="223">
                  <c:v>44510</c:v>
                </c:pt>
                <c:pt idx="224">
                  <c:v>44511</c:v>
                </c:pt>
                <c:pt idx="225">
                  <c:v>44512</c:v>
                </c:pt>
                <c:pt idx="226">
                  <c:v>44515</c:v>
                </c:pt>
                <c:pt idx="227">
                  <c:v>44516</c:v>
                </c:pt>
                <c:pt idx="228">
                  <c:v>44517</c:v>
                </c:pt>
                <c:pt idx="229">
                  <c:v>44518</c:v>
                </c:pt>
                <c:pt idx="230">
                  <c:v>44519</c:v>
                </c:pt>
                <c:pt idx="231">
                  <c:v>44522</c:v>
                </c:pt>
                <c:pt idx="232">
                  <c:v>44523</c:v>
                </c:pt>
                <c:pt idx="233">
                  <c:v>44524</c:v>
                </c:pt>
                <c:pt idx="234">
                  <c:v>44525</c:v>
                </c:pt>
                <c:pt idx="235">
                  <c:v>44526</c:v>
                </c:pt>
                <c:pt idx="236">
                  <c:v>44529</c:v>
                </c:pt>
                <c:pt idx="237">
                  <c:v>44530</c:v>
                </c:pt>
                <c:pt idx="238">
                  <c:v>44531</c:v>
                </c:pt>
                <c:pt idx="239">
                  <c:v>44532</c:v>
                </c:pt>
                <c:pt idx="240">
                  <c:v>44533</c:v>
                </c:pt>
                <c:pt idx="241">
                  <c:v>44536</c:v>
                </c:pt>
                <c:pt idx="242">
                  <c:v>44537</c:v>
                </c:pt>
                <c:pt idx="243">
                  <c:v>44538</c:v>
                </c:pt>
                <c:pt idx="244">
                  <c:v>44539</c:v>
                </c:pt>
                <c:pt idx="245">
                  <c:v>44540</c:v>
                </c:pt>
                <c:pt idx="246">
                  <c:v>44543</c:v>
                </c:pt>
                <c:pt idx="247">
                  <c:v>44544</c:v>
                </c:pt>
                <c:pt idx="248">
                  <c:v>44545</c:v>
                </c:pt>
                <c:pt idx="249">
                  <c:v>44546</c:v>
                </c:pt>
                <c:pt idx="250">
                  <c:v>44547</c:v>
                </c:pt>
                <c:pt idx="251">
                  <c:v>44550</c:v>
                </c:pt>
                <c:pt idx="252">
                  <c:v>44551</c:v>
                </c:pt>
                <c:pt idx="253">
                  <c:v>44552</c:v>
                </c:pt>
                <c:pt idx="254">
                  <c:v>44553</c:v>
                </c:pt>
                <c:pt idx="255">
                  <c:v>44554</c:v>
                </c:pt>
                <c:pt idx="256">
                  <c:v>44557</c:v>
                </c:pt>
                <c:pt idx="257">
                  <c:v>44558</c:v>
                </c:pt>
                <c:pt idx="258">
                  <c:v>44559</c:v>
                </c:pt>
                <c:pt idx="259">
                  <c:v>44560</c:v>
                </c:pt>
                <c:pt idx="260">
                  <c:v>44561</c:v>
                </c:pt>
                <c:pt idx="261">
                  <c:v>44564</c:v>
                </c:pt>
                <c:pt idx="262">
                  <c:v>44565</c:v>
                </c:pt>
                <c:pt idx="263">
                  <c:v>44566</c:v>
                </c:pt>
                <c:pt idx="264">
                  <c:v>44567</c:v>
                </c:pt>
                <c:pt idx="265">
                  <c:v>44568</c:v>
                </c:pt>
                <c:pt idx="266">
                  <c:v>44571</c:v>
                </c:pt>
                <c:pt idx="267">
                  <c:v>44572</c:v>
                </c:pt>
                <c:pt idx="268">
                  <c:v>44573</c:v>
                </c:pt>
                <c:pt idx="269">
                  <c:v>44574</c:v>
                </c:pt>
                <c:pt idx="270">
                  <c:v>44575</c:v>
                </c:pt>
                <c:pt idx="271">
                  <c:v>44578</c:v>
                </c:pt>
                <c:pt idx="272">
                  <c:v>44579</c:v>
                </c:pt>
                <c:pt idx="273">
                  <c:v>44580</c:v>
                </c:pt>
                <c:pt idx="274">
                  <c:v>44581</c:v>
                </c:pt>
                <c:pt idx="275">
                  <c:v>44582</c:v>
                </c:pt>
                <c:pt idx="276">
                  <c:v>44585</c:v>
                </c:pt>
                <c:pt idx="277">
                  <c:v>44586</c:v>
                </c:pt>
                <c:pt idx="278">
                  <c:v>44587</c:v>
                </c:pt>
                <c:pt idx="279">
                  <c:v>44588</c:v>
                </c:pt>
                <c:pt idx="280">
                  <c:v>44589</c:v>
                </c:pt>
                <c:pt idx="281">
                  <c:v>44592</c:v>
                </c:pt>
                <c:pt idx="282">
                  <c:v>44593</c:v>
                </c:pt>
                <c:pt idx="283">
                  <c:v>44594</c:v>
                </c:pt>
                <c:pt idx="284">
                  <c:v>44595</c:v>
                </c:pt>
                <c:pt idx="285">
                  <c:v>44596</c:v>
                </c:pt>
                <c:pt idx="286">
                  <c:v>44599</c:v>
                </c:pt>
                <c:pt idx="287">
                  <c:v>44600</c:v>
                </c:pt>
                <c:pt idx="288">
                  <c:v>44601</c:v>
                </c:pt>
                <c:pt idx="289">
                  <c:v>44602</c:v>
                </c:pt>
                <c:pt idx="290">
                  <c:v>44603</c:v>
                </c:pt>
                <c:pt idx="291">
                  <c:v>44606</c:v>
                </c:pt>
                <c:pt idx="292">
                  <c:v>44607</c:v>
                </c:pt>
                <c:pt idx="293">
                  <c:v>44608</c:v>
                </c:pt>
                <c:pt idx="294">
                  <c:v>44609</c:v>
                </c:pt>
                <c:pt idx="295">
                  <c:v>44610</c:v>
                </c:pt>
                <c:pt idx="296">
                  <c:v>44613</c:v>
                </c:pt>
                <c:pt idx="297">
                  <c:v>44614</c:v>
                </c:pt>
                <c:pt idx="298">
                  <c:v>44615</c:v>
                </c:pt>
                <c:pt idx="299">
                  <c:v>44616</c:v>
                </c:pt>
                <c:pt idx="300">
                  <c:v>44617</c:v>
                </c:pt>
                <c:pt idx="301">
                  <c:v>44620</c:v>
                </c:pt>
                <c:pt idx="302">
                  <c:v>44620</c:v>
                </c:pt>
                <c:pt idx="303">
                  <c:v>44621</c:v>
                </c:pt>
                <c:pt idx="304">
                  <c:v>44622</c:v>
                </c:pt>
                <c:pt idx="305">
                  <c:v>44623</c:v>
                </c:pt>
                <c:pt idx="306">
                  <c:v>44624</c:v>
                </c:pt>
                <c:pt idx="307">
                  <c:v>44627</c:v>
                </c:pt>
                <c:pt idx="308">
                  <c:v>44628</c:v>
                </c:pt>
                <c:pt idx="309">
                  <c:v>44629</c:v>
                </c:pt>
                <c:pt idx="310">
                  <c:v>44630</c:v>
                </c:pt>
                <c:pt idx="311">
                  <c:v>44631</c:v>
                </c:pt>
                <c:pt idx="312">
                  <c:v>44634</c:v>
                </c:pt>
                <c:pt idx="313">
                  <c:v>44635</c:v>
                </c:pt>
                <c:pt idx="314">
                  <c:v>44636</c:v>
                </c:pt>
                <c:pt idx="315">
                  <c:v>44637</c:v>
                </c:pt>
                <c:pt idx="316">
                  <c:v>44638</c:v>
                </c:pt>
                <c:pt idx="317">
                  <c:v>44641</c:v>
                </c:pt>
                <c:pt idx="318">
                  <c:v>44642</c:v>
                </c:pt>
                <c:pt idx="319">
                  <c:v>44643</c:v>
                </c:pt>
                <c:pt idx="320">
                  <c:v>44644</c:v>
                </c:pt>
                <c:pt idx="321">
                  <c:v>44645</c:v>
                </c:pt>
                <c:pt idx="322">
                  <c:v>44648</c:v>
                </c:pt>
                <c:pt idx="323">
                  <c:v>44649</c:v>
                </c:pt>
                <c:pt idx="324">
                  <c:v>44650</c:v>
                </c:pt>
                <c:pt idx="325">
                  <c:v>44651</c:v>
                </c:pt>
                <c:pt idx="326">
                  <c:v>44652</c:v>
                </c:pt>
                <c:pt idx="327">
                  <c:v>44655</c:v>
                </c:pt>
                <c:pt idx="328">
                  <c:v>44656</c:v>
                </c:pt>
                <c:pt idx="329">
                  <c:v>44657</c:v>
                </c:pt>
                <c:pt idx="330">
                  <c:v>44658</c:v>
                </c:pt>
                <c:pt idx="331">
                  <c:v>44659</c:v>
                </c:pt>
                <c:pt idx="332">
                  <c:v>44662</c:v>
                </c:pt>
                <c:pt idx="333">
                  <c:v>44663</c:v>
                </c:pt>
                <c:pt idx="334">
                  <c:v>44664</c:v>
                </c:pt>
                <c:pt idx="335">
                  <c:v>44665</c:v>
                </c:pt>
                <c:pt idx="336">
                  <c:v>44666</c:v>
                </c:pt>
                <c:pt idx="337">
                  <c:v>44669</c:v>
                </c:pt>
                <c:pt idx="338">
                  <c:v>44670</c:v>
                </c:pt>
                <c:pt idx="339">
                  <c:v>44671</c:v>
                </c:pt>
                <c:pt idx="340">
                  <c:v>44672</c:v>
                </c:pt>
                <c:pt idx="341">
                  <c:v>44673</c:v>
                </c:pt>
                <c:pt idx="342">
                  <c:v>44676</c:v>
                </c:pt>
                <c:pt idx="343">
                  <c:v>44677</c:v>
                </c:pt>
                <c:pt idx="344">
                  <c:v>44678</c:v>
                </c:pt>
                <c:pt idx="345">
                  <c:v>44679</c:v>
                </c:pt>
                <c:pt idx="346">
                  <c:v>44680</c:v>
                </c:pt>
                <c:pt idx="347">
                  <c:v>44683</c:v>
                </c:pt>
                <c:pt idx="348">
                  <c:v>44684</c:v>
                </c:pt>
                <c:pt idx="349">
                  <c:v>44685</c:v>
                </c:pt>
                <c:pt idx="350">
                  <c:v>44686</c:v>
                </c:pt>
                <c:pt idx="351">
                  <c:v>44687</c:v>
                </c:pt>
                <c:pt idx="352">
                  <c:v>44690</c:v>
                </c:pt>
                <c:pt idx="353">
                  <c:v>44691</c:v>
                </c:pt>
                <c:pt idx="354">
                  <c:v>44692</c:v>
                </c:pt>
                <c:pt idx="355">
                  <c:v>44693</c:v>
                </c:pt>
                <c:pt idx="356">
                  <c:v>44694</c:v>
                </c:pt>
                <c:pt idx="357">
                  <c:v>44697</c:v>
                </c:pt>
                <c:pt idx="358">
                  <c:v>44698</c:v>
                </c:pt>
                <c:pt idx="359">
                  <c:v>44699</c:v>
                </c:pt>
                <c:pt idx="360">
                  <c:v>44700</c:v>
                </c:pt>
                <c:pt idx="361">
                  <c:v>44701</c:v>
                </c:pt>
                <c:pt idx="362">
                  <c:v>44704</c:v>
                </c:pt>
                <c:pt idx="363">
                  <c:v>44705</c:v>
                </c:pt>
                <c:pt idx="364">
                  <c:v>44706</c:v>
                </c:pt>
                <c:pt idx="365">
                  <c:v>44707</c:v>
                </c:pt>
                <c:pt idx="366">
                  <c:v>44708</c:v>
                </c:pt>
                <c:pt idx="367">
                  <c:v>44711</c:v>
                </c:pt>
                <c:pt idx="368">
                  <c:v>44712</c:v>
                </c:pt>
                <c:pt idx="369">
                  <c:v>44713</c:v>
                </c:pt>
                <c:pt idx="370">
                  <c:v>44714</c:v>
                </c:pt>
                <c:pt idx="371">
                  <c:v>44715</c:v>
                </c:pt>
                <c:pt idx="372">
                  <c:v>44718</c:v>
                </c:pt>
                <c:pt idx="373">
                  <c:v>44719</c:v>
                </c:pt>
                <c:pt idx="374">
                  <c:v>44720</c:v>
                </c:pt>
                <c:pt idx="375">
                  <c:v>44721</c:v>
                </c:pt>
                <c:pt idx="376">
                  <c:v>44722</c:v>
                </c:pt>
                <c:pt idx="377">
                  <c:v>44725</c:v>
                </c:pt>
                <c:pt idx="378">
                  <c:v>44726</c:v>
                </c:pt>
                <c:pt idx="379">
                  <c:v>44727</c:v>
                </c:pt>
                <c:pt idx="380">
                  <c:v>44728</c:v>
                </c:pt>
                <c:pt idx="381">
                  <c:v>44729</c:v>
                </c:pt>
                <c:pt idx="382">
                  <c:v>44732</c:v>
                </c:pt>
                <c:pt idx="383">
                  <c:v>44733</c:v>
                </c:pt>
                <c:pt idx="384">
                  <c:v>44734</c:v>
                </c:pt>
                <c:pt idx="385">
                  <c:v>44735</c:v>
                </c:pt>
                <c:pt idx="386">
                  <c:v>44736</c:v>
                </c:pt>
                <c:pt idx="387">
                  <c:v>44739</c:v>
                </c:pt>
                <c:pt idx="388">
                  <c:v>44740</c:v>
                </c:pt>
                <c:pt idx="389">
                  <c:v>44741</c:v>
                </c:pt>
                <c:pt idx="390">
                  <c:v>44742</c:v>
                </c:pt>
                <c:pt idx="391">
                  <c:v>44743</c:v>
                </c:pt>
                <c:pt idx="392">
                  <c:v>44746</c:v>
                </c:pt>
                <c:pt idx="393">
                  <c:v>44747</c:v>
                </c:pt>
                <c:pt idx="394">
                  <c:v>44748</c:v>
                </c:pt>
                <c:pt idx="395">
                  <c:v>44749</c:v>
                </c:pt>
                <c:pt idx="396">
                  <c:v>44750</c:v>
                </c:pt>
                <c:pt idx="397">
                  <c:v>44753</c:v>
                </c:pt>
                <c:pt idx="398">
                  <c:v>44754</c:v>
                </c:pt>
                <c:pt idx="399">
                  <c:v>44755</c:v>
                </c:pt>
                <c:pt idx="400">
                  <c:v>44756</c:v>
                </c:pt>
                <c:pt idx="401">
                  <c:v>44757</c:v>
                </c:pt>
                <c:pt idx="402">
                  <c:v>44760</c:v>
                </c:pt>
                <c:pt idx="403">
                  <c:v>44761</c:v>
                </c:pt>
                <c:pt idx="404">
                  <c:v>44762</c:v>
                </c:pt>
                <c:pt idx="405">
                  <c:v>44763</c:v>
                </c:pt>
                <c:pt idx="406">
                  <c:v>44764</c:v>
                </c:pt>
                <c:pt idx="407">
                  <c:v>44767</c:v>
                </c:pt>
                <c:pt idx="408">
                  <c:v>44768</c:v>
                </c:pt>
                <c:pt idx="409">
                  <c:v>44769</c:v>
                </c:pt>
                <c:pt idx="410">
                  <c:v>44770</c:v>
                </c:pt>
                <c:pt idx="411">
                  <c:v>44771</c:v>
                </c:pt>
                <c:pt idx="412">
                  <c:v>44774</c:v>
                </c:pt>
                <c:pt idx="413">
                  <c:v>44775</c:v>
                </c:pt>
                <c:pt idx="414">
                  <c:v>44776</c:v>
                </c:pt>
                <c:pt idx="415">
                  <c:v>44777</c:v>
                </c:pt>
                <c:pt idx="416">
                  <c:v>44778</c:v>
                </c:pt>
                <c:pt idx="417">
                  <c:v>44781</c:v>
                </c:pt>
                <c:pt idx="418">
                  <c:v>44782</c:v>
                </c:pt>
                <c:pt idx="419">
                  <c:v>44783</c:v>
                </c:pt>
                <c:pt idx="420">
                  <c:v>44784</c:v>
                </c:pt>
                <c:pt idx="421">
                  <c:v>44785</c:v>
                </c:pt>
                <c:pt idx="422">
                  <c:v>44788</c:v>
                </c:pt>
                <c:pt idx="423">
                  <c:v>44789</c:v>
                </c:pt>
                <c:pt idx="424">
                  <c:v>44790</c:v>
                </c:pt>
                <c:pt idx="425">
                  <c:v>44791</c:v>
                </c:pt>
                <c:pt idx="426">
                  <c:v>44792</c:v>
                </c:pt>
                <c:pt idx="427">
                  <c:v>44795</c:v>
                </c:pt>
                <c:pt idx="428">
                  <c:v>44796</c:v>
                </c:pt>
                <c:pt idx="429">
                  <c:v>44797</c:v>
                </c:pt>
                <c:pt idx="430">
                  <c:v>44798</c:v>
                </c:pt>
                <c:pt idx="431">
                  <c:v>44799</c:v>
                </c:pt>
                <c:pt idx="432">
                  <c:v>44802</c:v>
                </c:pt>
                <c:pt idx="433">
                  <c:v>44803</c:v>
                </c:pt>
                <c:pt idx="434">
                  <c:v>44804</c:v>
                </c:pt>
                <c:pt idx="435">
                  <c:v>44805</c:v>
                </c:pt>
                <c:pt idx="436">
                  <c:v>44806</c:v>
                </c:pt>
                <c:pt idx="437">
                  <c:v>44809</c:v>
                </c:pt>
                <c:pt idx="438">
                  <c:v>44810</c:v>
                </c:pt>
                <c:pt idx="439">
                  <c:v>44811</c:v>
                </c:pt>
                <c:pt idx="440">
                  <c:v>44812</c:v>
                </c:pt>
                <c:pt idx="441">
                  <c:v>44813</c:v>
                </c:pt>
                <c:pt idx="442">
                  <c:v>44816</c:v>
                </c:pt>
                <c:pt idx="443">
                  <c:v>44817</c:v>
                </c:pt>
                <c:pt idx="444">
                  <c:v>44818</c:v>
                </c:pt>
                <c:pt idx="445">
                  <c:v>44819</c:v>
                </c:pt>
                <c:pt idx="446">
                  <c:v>44820</c:v>
                </c:pt>
                <c:pt idx="447">
                  <c:v>44823</c:v>
                </c:pt>
                <c:pt idx="448">
                  <c:v>44824</c:v>
                </c:pt>
                <c:pt idx="449">
                  <c:v>44825</c:v>
                </c:pt>
                <c:pt idx="450">
                  <c:v>44826</c:v>
                </c:pt>
                <c:pt idx="451">
                  <c:v>44827</c:v>
                </c:pt>
                <c:pt idx="452">
                  <c:v>44830</c:v>
                </c:pt>
                <c:pt idx="453">
                  <c:v>44831</c:v>
                </c:pt>
                <c:pt idx="454">
                  <c:v>44832</c:v>
                </c:pt>
                <c:pt idx="455">
                  <c:v>44833</c:v>
                </c:pt>
                <c:pt idx="456">
                  <c:v>44834</c:v>
                </c:pt>
                <c:pt idx="457">
                  <c:v>44837</c:v>
                </c:pt>
                <c:pt idx="458">
                  <c:v>44838</c:v>
                </c:pt>
                <c:pt idx="459">
                  <c:v>44839</c:v>
                </c:pt>
                <c:pt idx="460">
                  <c:v>44840</c:v>
                </c:pt>
                <c:pt idx="461">
                  <c:v>44841</c:v>
                </c:pt>
                <c:pt idx="462">
                  <c:v>44844</c:v>
                </c:pt>
                <c:pt idx="463">
                  <c:v>44845</c:v>
                </c:pt>
                <c:pt idx="464">
                  <c:v>44846</c:v>
                </c:pt>
                <c:pt idx="465">
                  <c:v>44847</c:v>
                </c:pt>
                <c:pt idx="466">
                  <c:v>44848</c:v>
                </c:pt>
                <c:pt idx="467">
                  <c:v>44851</c:v>
                </c:pt>
                <c:pt idx="468">
                  <c:v>44852</c:v>
                </c:pt>
                <c:pt idx="469">
                  <c:v>44853</c:v>
                </c:pt>
                <c:pt idx="470">
                  <c:v>44854</c:v>
                </c:pt>
                <c:pt idx="471">
                  <c:v>44855</c:v>
                </c:pt>
                <c:pt idx="472">
                  <c:v>44858</c:v>
                </c:pt>
                <c:pt idx="473">
                  <c:v>44859</c:v>
                </c:pt>
                <c:pt idx="474">
                  <c:v>44860</c:v>
                </c:pt>
                <c:pt idx="475">
                  <c:v>44861</c:v>
                </c:pt>
                <c:pt idx="476">
                  <c:v>44862</c:v>
                </c:pt>
                <c:pt idx="477">
                  <c:v>44865</c:v>
                </c:pt>
                <c:pt idx="478">
                  <c:v>44866</c:v>
                </c:pt>
                <c:pt idx="479">
                  <c:v>44867</c:v>
                </c:pt>
                <c:pt idx="480">
                  <c:v>44868</c:v>
                </c:pt>
                <c:pt idx="481">
                  <c:v>44869</c:v>
                </c:pt>
                <c:pt idx="482">
                  <c:v>44872</c:v>
                </c:pt>
                <c:pt idx="483">
                  <c:v>44873</c:v>
                </c:pt>
                <c:pt idx="484">
                  <c:v>44874</c:v>
                </c:pt>
                <c:pt idx="485">
                  <c:v>44875</c:v>
                </c:pt>
                <c:pt idx="486">
                  <c:v>44876</c:v>
                </c:pt>
                <c:pt idx="487">
                  <c:v>44879</c:v>
                </c:pt>
                <c:pt idx="488">
                  <c:v>44880</c:v>
                </c:pt>
                <c:pt idx="489">
                  <c:v>44881</c:v>
                </c:pt>
                <c:pt idx="490">
                  <c:v>44882</c:v>
                </c:pt>
                <c:pt idx="491">
                  <c:v>44883</c:v>
                </c:pt>
                <c:pt idx="492">
                  <c:v>44886</c:v>
                </c:pt>
                <c:pt idx="493">
                  <c:v>44887</c:v>
                </c:pt>
                <c:pt idx="494">
                  <c:v>44888</c:v>
                </c:pt>
                <c:pt idx="495">
                  <c:v>44889</c:v>
                </c:pt>
                <c:pt idx="496">
                  <c:v>44890</c:v>
                </c:pt>
                <c:pt idx="497">
                  <c:v>44893</c:v>
                </c:pt>
                <c:pt idx="498">
                  <c:v>44894</c:v>
                </c:pt>
                <c:pt idx="499">
                  <c:v>44895</c:v>
                </c:pt>
                <c:pt idx="500">
                  <c:v>44896</c:v>
                </c:pt>
                <c:pt idx="501">
                  <c:v>44897</c:v>
                </c:pt>
                <c:pt idx="502">
                  <c:v>44900</c:v>
                </c:pt>
                <c:pt idx="503">
                  <c:v>44901</c:v>
                </c:pt>
                <c:pt idx="504">
                  <c:v>44902</c:v>
                </c:pt>
                <c:pt idx="505">
                  <c:v>44903</c:v>
                </c:pt>
                <c:pt idx="506">
                  <c:v>44904</c:v>
                </c:pt>
                <c:pt idx="507">
                  <c:v>44907</c:v>
                </c:pt>
                <c:pt idx="508">
                  <c:v>44908</c:v>
                </c:pt>
                <c:pt idx="509">
                  <c:v>44909</c:v>
                </c:pt>
                <c:pt idx="510">
                  <c:v>44910</c:v>
                </c:pt>
                <c:pt idx="511">
                  <c:v>44911</c:v>
                </c:pt>
                <c:pt idx="512">
                  <c:v>44914</c:v>
                </c:pt>
                <c:pt idx="513">
                  <c:v>44915</c:v>
                </c:pt>
                <c:pt idx="514">
                  <c:v>44916</c:v>
                </c:pt>
                <c:pt idx="515">
                  <c:v>44917</c:v>
                </c:pt>
                <c:pt idx="516">
                  <c:v>44918</c:v>
                </c:pt>
                <c:pt idx="517">
                  <c:v>44921</c:v>
                </c:pt>
                <c:pt idx="518">
                  <c:v>44922</c:v>
                </c:pt>
                <c:pt idx="519">
                  <c:v>44923</c:v>
                </c:pt>
                <c:pt idx="520">
                  <c:v>44924</c:v>
                </c:pt>
                <c:pt idx="521">
                  <c:v>44925</c:v>
                </c:pt>
                <c:pt idx="522">
                  <c:v>44928</c:v>
                </c:pt>
                <c:pt idx="523">
                  <c:v>44929</c:v>
                </c:pt>
                <c:pt idx="524">
                  <c:v>44930</c:v>
                </c:pt>
                <c:pt idx="525">
                  <c:v>44931</c:v>
                </c:pt>
                <c:pt idx="526">
                  <c:v>44932</c:v>
                </c:pt>
                <c:pt idx="527">
                  <c:v>44935</c:v>
                </c:pt>
                <c:pt idx="528">
                  <c:v>44936</c:v>
                </c:pt>
                <c:pt idx="529">
                  <c:v>44937</c:v>
                </c:pt>
                <c:pt idx="530">
                  <c:v>44938</c:v>
                </c:pt>
                <c:pt idx="531">
                  <c:v>44939</c:v>
                </c:pt>
                <c:pt idx="532">
                  <c:v>44942</c:v>
                </c:pt>
                <c:pt idx="533">
                  <c:v>44943</c:v>
                </c:pt>
                <c:pt idx="534">
                  <c:v>44944</c:v>
                </c:pt>
                <c:pt idx="535">
                  <c:v>44945</c:v>
                </c:pt>
                <c:pt idx="536">
                  <c:v>44946</c:v>
                </c:pt>
                <c:pt idx="537">
                  <c:v>44949</c:v>
                </c:pt>
                <c:pt idx="538">
                  <c:v>44950</c:v>
                </c:pt>
                <c:pt idx="539">
                  <c:v>44951</c:v>
                </c:pt>
                <c:pt idx="540">
                  <c:v>44952</c:v>
                </c:pt>
                <c:pt idx="541">
                  <c:v>44953</c:v>
                </c:pt>
                <c:pt idx="542">
                  <c:v>44956</c:v>
                </c:pt>
                <c:pt idx="543">
                  <c:v>44957</c:v>
                </c:pt>
                <c:pt idx="544">
                  <c:v>44958</c:v>
                </c:pt>
                <c:pt idx="545">
                  <c:v>44959</c:v>
                </c:pt>
                <c:pt idx="546">
                  <c:v>44960</c:v>
                </c:pt>
                <c:pt idx="547">
                  <c:v>44963</c:v>
                </c:pt>
                <c:pt idx="548">
                  <c:v>44964</c:v>
                </c:pt>
                <c:pt idx="549">
                  <c:v>44965</c:v>
                </c:pt>
                <c:pt idx="550">
                  <c:v>44966</c:v>
                </c:pt>
                <c:pt idx="551">
                  <c:v>44967</c:v>
                </c:pt>
                <c:pt idx="552">
                  <c:v>44970</c:v>
                </c:pt>
                <c:pt idx="553">
                  <c:v>44971</c:v>
                </c:pt>
                <c:pt idx="554">
                  <c:v>44972</c:v>
                </c:pt>
                <c:pt idx="555">
                  <c:v>44973</c:v>
                </c:pt>
                <c:pt idx="556">
                  <c:v>44974</c:v>
                </c:pt>
                <c:pt idx="557">
                  <c:v>44977</c:v>
                </c:pt>
                <c:pt idx="558">
                  <c:v>44978</c:v>
                </c:pt>
                <c:pt idx="559">
                  <c:v>44979</c:v>
                </c:pt>
                <c:pt idx="560">
                  <c:v>44980</c:v>
                </c:pt>
                <c:pt idx="561">
                  <c:v>44981</c:v>
                </c:pt>
                <c:pt idx="562">
                  <c:v>44984</c:v>
                </c:pt>
                <c:pt idx="563">
                  <c:v>44985</c:v>
                </c:pt>
                <c:pt idx="564">
                  <c:v>44986</c:v>
                </c:pt>
                <c:pt idx="565">
                  <c:v>44987</c:v>
                </c:pt>
                <c:pt idx="566">
                  <c:v>44988</c:v>
                </c:pt>
                <c:pt idx="567">
                  <c:v>44991</c:v>
                </c:pt>
                <c:pt idx="568">
                  <c:v>44992</c:v>
                </c:pt>
                <c:pt idx="569">
                  <c:v>44993</c:v>
                </c:pt>
                <c:pt idx="570">
                  <c:v>44994</c:v>
                </c:pt>
                <c:pt idx="571">
                  <c:v>44995</c:v>
                </c:pt>
                <c:pt idx="572">
                  <c:v>44998</c:v>
                </c:pt>
                <c:pt idx="573">
                  <c:v>44999</c:v>
                </c:pt>
                <c:pt idx="574">
                  <c:v>45000</c:v>
                </c:pt>
                <c:pt idx="575">
                  <c:v>45001</c:v>
                </c:pt>
                <c:pt idx="576">
                  <c:v>45002</c:v>
                </c:pt>
                <c:pt idx="577">
                  <c:v>45005</c:v>
                </c:pt>
                <c:pt idx="578">
                  <c:v>45006</c:v>
                </c:pt>
                <c:pt idx="579">
                  <c:v>45007</c:v>
                </c:pt>
                <c:pt idx="580">
                  <c:v>45008</c:v>
                </c:pt>
                <c:pt idx="581">
                  <c:v>45009</c:v>
                </c:pt>
                <c:pt idx="582">
                  <c:v>45012</c:v>
                </c:pt>
                <c:pt idx="583">
                  <c:v>45013</c:v>
                </c:pt>
                <c:pt idx="584">
                  <c:v>45014</c:v>
                </c:pt>
                <c:pt idx="585">
                  <c:v>45015</c:v>
                </c:pt>
                <c:pt idx="586">
                  <c:v>45016</c:v>
                </c:pt>
                <c:pt idx="587">
                  <c:v>45019</c:v>
                </c:pt>
                <c:pt idx="588">
                  <c:v>45020</c:v>
                </c:pt>
                <c:pt idx="589">
                  <c:v>45021</c:v>
                </c:pt>
                <c:pt idx="590">
                  <c:v>45022</c:v>
                </c:pt>
                <c:pt idx="591">
                  <c:v>45023</c:v>
                </c:pt>
                <c:pt idx="592">
                  <c:v>45026</c:v>
                </c:pt>
                <c:pt idx="593">
                  <c:v>45027</c:v>
                </c:pt>
                <c:pt idx="594">
                  <c:v>45028</c:v>
                </c:pt>
                <c:pt idx="595">
                  <c:v>45029</c:v>
                </c:pt>
                <c:pt idx="596">
                  <c:v>45030</c:v>
                </c:pt>
                <c:pt idx="597">
                  <c:v>45033</c:v>
                </c:pt>
                <c:pt idx="598">
                  <c:v>45034</c:v>
                </c:pt>
                <c:pt idx="599">
                  <c:v>45035</c:v>
                </c:pt>
                <c:pt idx="600">
                  <c:v>45036</c:v>
                </c:pt>
                <c:pt idx="601">
                  <c:v>45037</c:v>
                </c:pt>
                <c:pt idx="602">
                  <c:v>45040</c:v>
                </c:pt>
                <c:pt idx="603">
                  <c:v>45041</c:v>
                </c:pt>
                <c:pt idx="604">
                  <c:v>45042</c:v>
                </c:pt>
                <c:pt idx="605">
                  <c:v>45043</c:v>
                </c:pt>
                <c:pt idx="606">
                  <c:v>45044</c:v>
                </c:pt>
                <c:pt idx="607">
                  <c:v>45047</c:v>
                </c:pt>
                <c:pt idx="608">
                  <c:v>45048</c:v>
                </c:pt>
                <c:pt idx="609">
                  <c:v>45049</c:v>
                </c:pt>
                <c:pt idx="610">
                  <c:v>45050</c:v>
                </c:pt>
                <c:pt idx="611">
                  <c:v>45051</c:v>
                </c:pt>
                <c:pt idx="612">
                  <c:v>45054</c:v>
                </c:pt>
                <c:pt idx="613">
                  <c:v>45055</c:v>
                </c:pt>
                <c:pt idx="614">
                  <c:v>45056</c:v>
                </c:pt>
                <c:pt idx="615">
                  <c:v>45057</c:v>
                </c:pt>
                <c:pt idx="616">
                  <c:v>45058</c:v>
                </c:pt>
                <c:pt idx="617">
                  <c:v>45061</c:v>
                </c:pt>
                <c:pt idx="618">
                  <c:v>45062</c:v>
                </c:pt>
                <c:pt idx="619">
                  <c:v>45063</c:v>
                </c:pt>
                <c:pt idx="620">
                  <c:v>45064</c:v>
                </c:pt>
                <c:pt idx="621">
                  <c:v>45065</c:v>
                </c:pt>
                <c:pt idx="622">
                  <c:v>45068</c:v>
                </c:pt>
                <c:pt idx="623">
                  <c:v>45069</c:v>
                </c:pt>
                <c:pt idx="624">
                  <c:v>45070</c:v>
                </c:pt>
                <c:pt idx="625">
                  <c:v>45071</c:v>
                </c:pt>
                <c:pt idx="626">
                  <c:v>45072</c:v>
                </c:pt>
                <c:pt idx="627">
                  <c:v>45075</c:v>
                </c:pt>
                <c:pt idx="628">
                  <c:v>45076</c:v>
                </c:pt>
                <c:pt idx="629">
                  <c:v>45077</c:v>
                </c:pt>
                <c:pt idx="630">
                  <c:v>45078</c:v>
                </c:pt>
                <c:pt idx="631">
                  <c:v>45079</c:v>
                </c:pt>
                <c:pt idx="632">
                  <c:v>45082</c:v>
                </c:pt>
                <c:pt idx="633">
                  <c:v>45083</c:v>
                </c:pt>
                <c:pt idx="634">
                  <c:v>45084</c:v>
                </c:pt>
                <c:pt idx="635">
                  <c:v>45085</c:v>
                </c:pt>
                <c:pt idx="636">
                  <c:v>45086</c:v>
                </c:pt>
                <c:pt idx="637">
                  <c:v>45089</c:v>
                </c:pt>
                <c:pt idx="638">
                  <c:v>45090</c:v>
                </c:pt>
                <c:pt idx="639">
                  <c:v>45091</c:v>
                </c:pt>
                <c:pt idx="640">
                  <c:v>45092</c:v>
                </c:pt>
                <c:pt idx="641">
                  <c:v>45093</c:v>
                </c:pt>
                <c:pt idx="642">
                  <c:v>45096</c:v>
                </c:pt>
                <c:pt idx="643">
                  <c:v>45097</c:v>
                </c:pt>
                <c:pt idx="644">
                  <c:v>45098</c:v>
                </c:pt>
                <c:pt idx="645">
                  <c:v>45099</c:v>
                </c:pt>
                <c:pt idx="646">
                  <c:v>45100</c:v>
                </c:pt>
                <c:pt idx="647">
                  <c:v>45103</c:v>
                </c:pt>
                <c:pt idx="648">
                  <c:v>45104</c:v>
                </c:pt>
                <c:pt idx="649">
                  <c:v>45105</c:v>
                </c:pt>
                <c:pt idx="650">
                  <c:v>45106</c:v>
                </c:pt>
                <c:pt idx="651">
                  <c:v>45107</c:v>
                </c:pt>
                <c:pt idx="652">
                  <c:v>45110</c:v>
                </c:pt>
                <c:pt idx="653">
                  <c:v>45111</c:v>
                </c:pt>
                <c:pt idx="654">
                  <c:v>45112</c:v>
                </c:pt>
                <c:pt idx="655">
                  <c:v>45113</c:v>
                </c:pt>
                <c:pt idx="656">
                  <c:v>45114</c:v>
                </c:pt>
                <c:pt idx="657">
                  <c:v>45117</c:v>
                </c:pt>
                <c:pt idx="658">
                  <c:v>45118</c:v>
                </c:pt>
                <c:pt idx="659">
                  <c:v>45119</c:v>
                </c:pt>
                <c:pt idx="660">
                  <c:v>45120</c:v>
                </c:pt>
                <c:pt idx="661">
                  <c:v>45121</c:v>
                </c:pt>
                <c:pt idx="662">
                  <c:v>45124</c:v>
                </c:pt>
                <c:pt idx="663">
                  <c:v>45125</c:v>
                </c:pt>
                <c:pt idx="664">
                  <c:v>45126</c:v>
                </c:pt>
                <c:pt idx="665">
                  <c:v>45127</c:v>
                </c:pt>
                <c:pt idx="666">
                  <c:v>45128</c:v>
                </c:pt>
                <c:pt idx="667">
                  <c:v>45131</c:v>
                </c:pt>
                <c:pt idx="668">
                  <c:v>45132</c:v>
                </c:pt>
                <c:pt idx="669">
                  <c:v>45133</c:v>
                </c:pt>
                <c:pt idx="670">
                  <c:v>45134</c:v>
                </c:pt>
                <c:pt idx="671">
                  <c:v>45135</c:v>
                </c:pt>
                <c:pt idx="672">
                  <c:v>45138</c:v>
                </c:pt>
                <c:pt idx="673">
                  <c:v>45139</c:v>
                </c:pt>
                <c:pt idx="674">
                  <c:v>45140</c:v>
                </c:pt>
                <c:pt idx="675">
                  <c:v>45141</c:v>
                </c:pt>
                <c:pt idx="676">
                  <c:v>45142</c:v>
                </c:pt>
                <c:pt idx="677">
                  <c:v>45145</c:v>
                </c:pt>
                <c:pt idx="678">
                  <c:v>45146</c:v>
                </c:pt>
                <c:pt idx="679">
                  <c:v>45147</c:v>
                </c:pt>
                <c:pt idx="680">
                  <c:v>45148</c:v>
                </c:pt>
                <c:pt idx="681">
                  <c:v>45149</c:v>
                </c:pt>
                <c:pt idx="682">
                  <c:v>45152</c:v>
                </c:pt>
                <c:pt idx="683">
                  <c:v>45153</c:v>
                </c:pt>
                <c:pt idx="684">
                  <c:v>45154</c:v>
                </c:pt>
                <c:pt idx="685">
                  <c:v>45155</c:v>
                </c:pt>
                <c:pt idx="686">
                  <c:v>45156</c:v>
                </c:pt>
                <c:pt idx="687">
                  <c:v>45159</c:v>
                </c:pt>
                <c:pt idx="688">
                  <c:v>45160</c:v>
                </c:pt>
                <c:pt idx="689">
                  <c:v>45161</c:v>
                </c:pt>
                <c:pt idx="690">
                  <c:v>45162</c:v>
                </c:pt>
                <c:pt idx="691">
                  <c:v>45163</c:v>
                </c:pt>
                <c:pt idx="692">
                  <c:v>45166</c:v>
                </c:pt>
                <c:pt idx="693">
                  <c:v>45167</c:v>
                </c:pt>
                <c:pt idx="694">
                  <c:v>45168</c:v>
                </c:pt>
                <c:pt idx="695">
                  <c:v>45169</c:v>
                </c:pt>
                <c:pt idx="696">
                  <c:v>45170</c:v>
                </c:pt>
                <c:pt idx="697">
                  <c:v>45173</c:v>
                </c:pt>
                <c:pt idx="698">
                  <c:v>45174</c:v>
                </c:pt>
                <c:pt idx="699">
                  <c:v>45175</c:v>
                </c:pt>
                <c:pt idx="700">
                  <c:v>45176</c:v>
                </c:pt>
                <c:pt idx="701">
                  <c:v>45177</c:v>
                </c:pt>
                <c:pt idx="702">
                  <c:v>45180</c:v>
                </c:pt>
                <c:pt idx="703">
                  <c:v>45181</c:v>
                </c:pt>
                <c:pt idx="704">
                  <c:v>45182</c:v>
                </c:pt>
                <c:pt idx="705">
                  <c:v>45183</c:v>
                </c:pt>
                <c:pt idx="706">
                  <c:v>45184</c:v>
                </c:pt>
                <c:pt idx="707">
                  <c:v>45187</c:v>
                </c:pt>
                <c:pt idx="708">
                  <c:v>45188</c:v>
                </c:pt>
                <c:pt idx="709">
                  <c:v>45189</c:v>
                </c:pt>
                <c:pt idx="710">
                  <c:v>45190</c:v>
                </c:pt>
                <c:pt idx="711">
                  <c:v>45191</c:v>
                </c:pt>
                <c:pt idx="712">
                  <c:v>45194</c:v>
                </c:pt>
                <c:pt idx="713">
                  <c:v>45195</c:v>
                </c:pt>
                <c:pt idx="714">
                  <c:v>45196</c:v>
                </c:pt>
                <c:pt idx="715">
                  <c:v>45197</c:v>
                </c:pt>
                <c:pt idx="716">
                  <c:v>45198</c:v>
                </c:pt>
                <c:pt idx="717">
                  <c:v>45201</c:v>
                </c:pt>
                <c:pt idx="718">
                  <c:v>45202</c:v>
                </c:pt>
                <c:pt idx="719">
                  <c:v>45203</c:v>
                </c:pt>
                <c:pt idx="720">
                  <c:v>45204</c:v>
                </c:pt>
                <c:pt idx="721">
                  <c:v>45205</c:v>
                </c:pt>
                <c:pt idx="722">
                  <c:v>45208</c:v>
                </c:pt>
                <c:pt idx="723">
                  <c:v>45209</c:v>
                </c:pt>
                <c:pt idx="724">
                  <c:v>45211</c:v>
                </c:pt>
                <c:pt idx="725">
                  <c:v>45212</c:v>
                </c:pt>
                <c:pt idx="726">
                  <c:v>45215</c:v>
                </c:pt>
                <c:pt idx="727">
                  <c:v>45216</c:v>
                </c:pt>
                <c:pt idx="728">
                  <c:v>45217</c:v>
                </c:pt>
                <c:pt idx="729">
                  <c:v>45218</c:v>
                </c:pt>
                <c:pt idx="730">
                  <c:v>45219</c:v>
                </c:pt>
                <c:pt idx="731">
                  <c:v>45222</c:v>
                </c:pt>
                <c:pt idx="732">
                  <c:v>45223</c:v>
                </c:pt>
                <c:pt idx="733">
                  <c:v>45224</c:v>
                </c:pt>
                <c:pt idx="734">
                  <c:v>45225</c:v>
                </c:pt>
                <c:pt idx="735">
                  <c:v>45226</c:v>
                </c:pt>
                <c:pt idx="736">
                  <c:v>45229</c:v>
                </c:pt>
                <c:pt idx="737">
                  <c:v>45230</c:v>
                </c:pt>
                <c:pt idx="738">
                  <c:v>45231</c:v>
                </c:pt>
                <c:pt idx="739">
                  <c:v>45232</c:v>
                </c:pt>
                <c:pt idx="740">
                  <c:v>45233</c:v>
                </c:pt>
                <c:pt idx="741">
                  <c:v>45236</c:v>
                </c:pt>
                <c:pt idx="742">
                  <c:v>45237</c:v>
                </c:pt>
                <c:pt idx="743">
                  <c:v>45238</c:v>
                </c:pt>
                <c:pt idx="744">
                  <c:v>45239</c:v>
                </c:pt>
                <c:pt idx="745">
                  <c:v>45240</c:v>
                </c:pt>
                <c:pt idx="746">
                  <c:v>45243</c:v>
                </c:pt>
                <c:pt idx="747">
                  <c:v>45244</c:v>
                </c:pt>
                <c:pt idx="748">
                  <c:v>45245</c:v>
                </c:pt>
                <c:pt idx="749">
                  <c:v>45246</c:v>
                </c:pt>
                <c:pt idx="750">
                  <c:v>45247</c:v>
                </c:pt>
                <c:pt idx="751">
                  <c:v>45250</c:v>
                </c:pt>
                <c:pt idx="752">
                  <c:v>45251</c:v>
                </c:pt>
                <c:pt idx="753">
                  <c:v>45252</c:v>
                </c:pt>
                <c:pt idx="754">
                  <c:v>45253</c:v>
                </c:pt>
                <c:pt idx="755">
                  <c:v>45254</c:v>
                </c:pt>
                <c:pt idx="756">
                  <c:v>45257</c:v>
                </c:pt>
                <c:pt idx="757">
                  <c:v>45258</c:v>
                </c:pt>
                <c:pt idx="758">
                  <c:v>45259</c:v>
                </c:pt>
                <c:pt idx="759">
                  <c:v>45260</c:v>
                </c:pt>
                <c:pt idx="760">
                  <c:v>45261</c:v>
                </c:pt>
                <c:pt idx="761">
                  <c:v>45264</c:v>
                </c:pt>
                <c:pt idx="762">
                  <c:v>45265</c:v>
                </c:pt>
                <c:pt idx="763">
                  <c:v>45266</c:v>
                </c:pt>
                <c:pt idx="764">
                  <c:v>45267</c:v>
                </c:pt>
                <c:pt idx="765">
                  <c:v>45268</c:v>
                </c:pt>
                <c:pt idx="766">
                  <c:v>45271</c:v>
                </c:pt>
                <c:pt idx="767">
                  <c:v>45272</c:v>
                </c:pt>
                <c:pt idx="768">
                  <c:v>45273</c:v>
                </c:pt>
                <c:pt idx="769">
                  <c:v>45274</c:v>
                </c:pt>
                <c:pt idx="770">
                  <c:v>45275</c:v>
                </c:pt>
                <c:pt idx="771">
                  <c:v>45278</c:v>
                </c:pt>
                <c:pt idx="772">
                  <c:v>45279</c:v>
                </c:pt>
                <c:pt idx="773">
                  <c:v>45280</c:v>
                </c:pt>
                <c:pt idx="774">
                  <c:v>45281</c:v>
                </c:pt>
                <c:pt idx="775">
                  <c:v>45282</c:v>
                </c:pt>
                <c:pt idx="776">
                  <c:v>45285</c:v>
                </c:pt>
                <c:pt idx="777">
                  <c:v>45286</c:v>
                </c:pt>
                <c:pt idx="778">
                  <c:v>45287</c:v>
                </c:pt>
                <c:pt idx="779">
                  <c:v>45288</c:v>
                </c:pt>
                <c:pt idx="780">
                  <c:v>45289</c:v>
                </c:pt>
                <c:pt idx="781">
                  <c:v>45292</c:v>
                </c:pt>
                <c:pt idx="782">
                  <c:v>45293</c:v>
                </c:pt>
                <c:pt idx="783">
                  <c:v>45294</c:v>
                </c:pt>
                <c:pt idx="784">
                  <c:v>45295</c:v>
                </c:pt>
                <c:pt idx="785">
                  <c:v>45296</c:v>
                </c:pt>
                <c:pt idx="786">
                  <c:v>45299</c:v>
                </c:pt>
                <c:pt idx="787">
                  <c:v>45300</c:v>
                </c:pt>
                <c:pt idx="788">
                  <c:v>45301</c:v>
                </c:pt>
                <c:pt idx="789">
                  <c:v>45302</c:v>
                </c:pt>
                <c:pt idx="790">
                  <c:v>45303</c:v>
                </c:pt>
                <c:pt idx="791">
                  <c:v>45306</c:v>
                </c:pt>
                <c:pt idx="792">
                  <c:v>45307</c:v>
                </c:pt>
                <c:pt idx="793">
                  <c:v>45308</c:v>
                </c:pt>
                <c:pt idx="794">
                  <c:v>45309</c:v>
                </c:pt>
                <c:pt idx="795">
                  <c:v>45310</c:v>
                </c:pt>
                <c:pt idx="796">
                  <c:v>45313</c:v>
                </c:pt>
                <c:pt idx="797">
                  <c:v>45314</c:v>
                </c:pt>
                <c:pt idx="798">
                  <c:v>45315</c:v>
                </c:pt>
                <c:pt idx="799">
                  <c:v>45316</c:v>
                </c:pt>
                <c:pt idx="800">
                  <c:v>45317</c:v>
                </c:pt>
                <c:pt idx="801">
                  <c:v>45320</c:v>
                </c:pt>
                <c:pt idx="802">
                  <c:v>45321</c:v>
                </c:pt>
                <c:pt idx="803">
                  <c:v>45322</c:v>
                </c:pt>
                <c:pt idx="804">
                  <c:v>45323</c:v>
                </c:pt>
                <c:pt idx="805">
                  <c:v>45324</c:v>
                </c:pt>
                <c:pt idx="806">
                  <c:v>45327</c:v>
                </c:pt>
                <c:pt idx="807">
                  <c:v>45328</c:v>
                </c:pt>
                <c:pt idx="808">
                  <c:v>45329</c:v>
                </c:pt>
                <c:pt idx="809">
                  <c:v>45330</c:v>
                </c:pt>
                <c:pt idx="810">
                  <c:v>45331</c:v>
                </c:pt>
                <c:pt idx="811">
                  <c:v>45334</c:v>
                </c:pt>
                <c:pt idx="812">
                  <c:v>45335</c:v>
                </c:pt>
                <c:pt idx="813">
                  <c:v>45336</c:v>
                </c:pt>
                <c:pt idx="814">
                  <c:v>45337</c:v>
                </c:pt>
                <c:pt idx="815">
                  <c:v>45338</c:v>
                </c:pt>
                <c:pt idx="816">
                  <c:v>45341</c:v>
                </c:pt>
                <c:pt idx="817">
                  <c:v>45342</c:v>
                </c:pt>
                <c:pt idx="818">
                  <c:v>45343</c:v>
                </c:pt>
                <c:pt idx="819">
                  <c:v>45344</c:v>
                </c:pt>
                <c:pt idx="820">
                  <c:v>45345</c:v>
                </c:pt>
                <c:pt idx="821">
                  <c:v>45348</c:v>
                </c:pt>
                <c:pt idx="822">
                  <c:v>45349</c:v>
                </c:pt>
                <c:pt idx="823">
                  <c:v>45350</c:v>
                </c:pt>
                <c:pt idx="824">
                  <c:v>45351</c:v>
                </c:pt>
                <c:pt idx="825">
                  <c:v>45352</c:v>
                </c:pt>
                <c:pt idx="826">
                  <c:v>45355</c:v>
                </c:pt>
                <c:pt idx="827">
                  <c:v>45356</c:v>
                </c:pt>
                <c:pt idx="828">
                  <c:v>45357</c:v>
                </c:pt>
                <c:pt idx="829">
                  <c:v>45358</c:v>
                </c:pt>
                <c:pt idx="830">
                  <c:v>45359</c:v>
                </c:pt>
                <c:pt idx="831">
                  <c:v>45362</c:v>
                </c:pt>
                <c:pt idx="832">
                  <c:v>45363</c:v>
                </c:pt>
                <c:pt idx="833">
                  <c:v>45364</c:v>
                </c:pt>
                <c:pt idx="834">
                  <c:v>45365</c:v>
                </c:pt>
                <c:pt idx="835">
                  <c:v>45366</c:v>
                </c:pt>
                <c:pt idx="836">
                  <c:v>45369</c:v>
                </c:pt>
                <c:pt idx="837">
                  <c:v>45370</c:v>
                </c:pt>
                <c:pt idx="838">
                  <c:v>45371</c:v>
                </c:pt>
                <c:pt idx="839">
                  <c:v>45372</c:v>
                </c:pt>
                <c:pt idx="840">
                  <c:v>45373</c:v>
                </c:pt>
                <c:pt idx="841">
                  <c:v>45376</c:v>
                </c:pt>
                <c:pt idx="842">
                  <c:v>45377</c:v>
                </c:pt>
                <c:pt idx="843">
                  <c:v>45378</c:v>
                </c:pt>
                <c:pt idx="844">
                  <c:v>45379</c:v>
                </c:pt>
                <c:pt idx="845">
                  <c:v>45380</c:v>
                </c:pt>
                <c:pt idx="846">
                  <c:v>45383</c:v>
                </c:pt>
                <c:pt idx="847">
                  <c:v>45384</c:v>
                </c:pt>
                <c:pt idx="848">
                  <c:v>45385</c:v>
                </c:pt>
                <c:pt idx="849">
                  <c:v>45386</c:v>
                </c:pt>
                <c:pt idx="850">
                  <c:v>45387</c:v>
                </c:pt>
                <c:pt idx="851">
                  <c:v>45390</c:v>
                </c:pt>
                <c:pt idx="852">
                  <c:v>45391</c:v>
                </c:pt>
                <c:pt idx="853">
                  <c:v>45392</c:v>
                </c:pt>
                <c:pt idx="854">
                  <c:v>45393</c:v>
                </c:pt>
                <c:pt idx="855">
                  <c:v>45394</c:v>
                </c:pt>
                <c:pt idx="856">
                  <c:v>45397</c:v>
                </c:pt>
                <c:pt idx="857">
                  <c:v>45398</c:v>
                </c:pt>
                <c:pt idx="858">
                  <c:v>45399</c:v>
                </c:pt>
                <c:pt idx="859">
                  <c:v>45400</c:v>
                </c:pt>
                <c:pt idx="860">
                  <c:v>45401</c:v>
                </c:pt>
                <c:pt idx="861">
                  <c:v>45404</c:v>
                </c:pt>
                <c:pt idx="862">
                  <c:v>45405</c:v>
                </c:pt>
                <c:pt idx="863">
                  <c:v>45406</c:v>
                </c:pt>
                <c:pt idx="864">
                  <c:v>45407</c:v>
                </c:pt>
                <c:pt idx="865">
                  <c:v>45408</c:v>
                </c:pt>
                <c:pt idx="866">
                  <c:v>45411</c:v>
                </c:pt>
                <c:pt idx="867">
                  <c:v>45412</c:v>
                </c:pt>
                <c:pt idx="868">
                  <c:v>45413</c:v>
                </c:pt>
                <c:pt idx="869">
                  <c:v>45414</c:v>
                </c:pt>
                <c:pt idx="870">
                  <c:v>45415</c:v>
                </c:pt>
                <c:pt idx="871">
                  <c:v>45418</c:v>
                </c:pt>
                <c:pt idx="872">
                  <c:v>45419</c:v>
                </c:pt>
                <c:pt idx="873">
                  <c:v>45420</c:v>
                </c:pt>
                <c:pt idx="874">
                  <c:v>45421</c:v>
                </c:pt>
                <c:pt idx="875">
                  <c:v>45422</c:v>
                </c:pt>
                <c:pt idx="876">
                  <c:v>45425</c:v>
                </c:pt>
                <c:pt idx="877">
                  <c:v>45426</c:v>
                </c:pt>
                <c:pt idx="878">
                  <c:v>45427</c:v>
                </c:pt>
                <c:pt idx="879">
                  <c:v>45428</c:v>
                </c:pt>
                <c:pt idx="880">
                  <c:v>45429</c:v>
                </c:pt>
                <c:pt idx="881">
                  <c:v>45432</c:v>
                </c:pt>
                <c:pt idx="882">
                  <c:v>45433</c:v>
                </c:pt>
                <c:pt idx="883">
                  <c:v>45434</c:v>
                </c:pt>
                <c:pt idx="884">
                  <c:v>45435</c:v>
                </c:pt>
                <c:pt idx="885">
                  <c:v>45436</c:v>
                </c:pt>
                <c:pt idx="886">
                  <c:v>45439</c:v>
                </c:pt>
                <c:pt idx="887">
                  <c:v>45440</c:v>
                </c:pt>
                <c:pt idx="888">
                  <c:v>45441</c:v>
                </c:pt>
                <c:pt idx="889">
                  <c:v>45442</c:v>
                </c:pt>
                <c:pt idx="890">
                  <c:v>45443</c:v>
                </c:pt>
                <c:pt idx="891">
                  <c:v>45446</c:v>
                </c:pt>
                <c:pt idx="892">
                  <c:v>45447</c:v>
                </c:pt>
                <c:pt idx="893">
                  <c:v>45448</c:v>
                </c:pt>
                <c:pt idx="894">
                  <c:v>45449</c:v>
                </c:pt>
                <c:pt idx="895">
                  <c:v>45450</c:v>
                </c:pt>
                <c:pt idx="896">
                  <c:v>45453</c:v>
                </c:pt>
                <c:pt idx="897">
                  <c:v>45454</c:v>
                </c:pt>
                <c:pt idx="898">
                  <c:v>45455</c:v>
                </c:pt>
                <c:pt idx="899">
                  <c:v>45456</c:v>
                </c:pt>
                <c:pt idx="900">
                  <c:v>45457</c:v>
                </c:pt>
                <c:pt idx="901">
                  <c:v>45460</c:v>
                </c:pt>
                <c:pt idx="902">
                  <c:v>45461</c:v>
                </c:pt>
                <c:pt idx="903">
                  <c:v>45462</c:v>
                </c:pt>
                <c:pt idx="904">
                  <c:v>45463</c:v>
                </c:pt>
                <c:pt idx="905">
                  <c:v>45464</c:v>
                </c:pt>
                <c:pt idx="906">
                  <c:v>45467</c:v>
                </c:pt>
                <c:pt idx="907">
                  <c:v>45468</c:v>
                </c:pt>
                <c:pt idx="908">
                  <c:v>45469</c:v>
                </c:pt>
                <c:pt idx="909">
                  <c:v>45470</c:v>
                </c:pt>
                <c:pt idx="910">
                  <c:v>45471</c:v>
                </c:pt>
                <c:pt idx="911">
                  <c:v>45474</c:v>
                </c:pt>
                <c:pt idx="912">
                  <c:v>45475</c:v>
                </c:pt>
                <c:pt idx="913">
                  <c:v>45476</c:v>
                </c:pt>
                <c:pt idx="914">
                  <c:v>45477</c:v>
                </c:pt>
                <c:pt idx="915">
                  <c:v>45478</c:v>
                </c:pt>
                <c:pt idx="916">
                  <c:v>45481</c:v>
                </c:pt>
                <c:pt idx="917">
                  <c:v>45482</c:v>
                </c:pt>
                <c:pt idx="918">
                  <c:v>45483</c:v>
                </c:pt>
                <c:pt idx="919">
                  <c:v>45484</c:v>
                </c:pt>
                <c:pt idx="920">
                  <c:v>45485</c:v>
                </c:pt>
                <c:pt idx="921">
                  <c:v>45488</c:v>
                </c:pt>
                <c:pt idx="922">
                  <c:v>45489</c:v>
                </c:pt>
                <c:pt idx="923">
                  <c:v>45490</c:v>
                </c:pt>
                <c:pt idx="924">
                  <c:v>45491</c:v>
                </c:pt>
                <c:pt idx="925">
                  <c:v>45492</c:v>
                </c:pt>
                <c:pt idx="926">
                  <c:v>45495</c:v>
                </c:pt>
                <c:pt idx="927">
                  <c:v>45496</c:v>
                </c:pt>
                <c:pt idx="928">
                  <c:v>45497</c:v>
                </c:pt>
                <c:pt idx="929">
                  <c:v>45498</c:v>
                </c:pt>
                <c:pt idx="930">
                  <c:v>45499</c:v>
                </c:pt>
                <c:pt idx="931">
                  <c:v>45502</c:v>
                </c:pt>
                <c:pt idx="932">
                  <c:v>45503</c:v>
                </c:pt>
                <c:pt idx="933">
                  <c:v>45504</c:v>
                </c:pt>
                <c:pt idx="934">
                  <c:v>45505</c:v>
                </c:pt>
                <c:pt idx="935">
                  <c:v>45506</c:v>
                </c:pt>
                <c:pt idx="936">
                  <c:v>45509</c:v>
                </c:pt>
                <c:pt idx="937">
                  <c:v>45510</c:v>
                </c:pt>
                <c:pt idx="938">
                  <c:v>45511</c:v>
                </c:pt>
                <c:pt idx="939">
                  <c:v>45512</c:v>
                </c:pt>
                <c:pt idx="940">
                  <c:v>45513</c:v>
                </c:pt>
                <c:pt idx="941">
                  <c:v>45516</c:v>
                </c:pt>
                <c:pt idx="942">
                  <c:v>45517</c:v>
                </c:pt>
                <c:pt idx="943">
                  <c:v>45518</c:v>
                </c:pt>
                <c:pt idx="944">
                  <c:v>45519</c:v>
                </c:pt>
                <c:pt idx="945">
                  <c:v>45520</c:v>
                </c:pt>
                <c:pt idx="946">
                  <c:v>45523</c:v>
                </c:pt>
                <c:pt idx="947">
                  <c:v>45524</c:v>
                </c:pt>
                <c:pt idx="948">
                  <c:v>45525</c:v>
                </c:pt>
                <c:pt idx="949">
                  <c:v>45526</c:v>
                </c:pt>
                <c:pt idx="950">
                  <c:v>45527</c:v>
                </c:pt>
                <c:pt idx="951">
                  <c:v>45530</c:v>
                </c:pt>
                <c:pt idx="952">
                  <c:v>45531</c:v>
                </c:pt>
                <c:pt idx="953">
                  <c:v>45532</c:v>
                </c:pt>
                <c:pt idx="954">
                  <c:v>45533</c:v>
                </c:pt>
                <c:pt idx="955">
                  <c:v>45534</c:v>
                </c:pt>
                <c:pt idx="956">
                  <c:v>45537</c:v>
                </c:pt>
                <c:pt idx="957">
                  <c:v>45538</c:v>
                </c:pt>
                <c:pt idx="958">
                  <c:v>45539</c:v>
                </c:pt>
              </c:numCache>
            </c:numRef>
          </c:cat>
          <c:val>
            <c:numRef>
              <c:f>'Գծապատկեր 3.Դ.6'!$B$2:$B$960</c:f>
              <c:numCache>
                <c:formatCode>General</c:formatCode>
                <c:ptCount val="959"/>
                <c:pt idx="0">
                  <c:v>3.8090000000000002</c:v>
                </c:pt>
                <c:pt idx="1">
                  <c:v>3.7605</c:v>
                </c:pt>
                <c:pt idx="2">
                  <c:v>3.7800000000000002</c:v>
                </c:pt>
                <c:pt idx="3">
                  <c:v>3.762</c:v>
                </c:pt>
                <c:pt idx="4">
                  <c:v>3.7874999999999996</c:v>
                </c:pt>
                <c:pt idx="5">
                  <c:v>3.7465000000000002</c:v>
                </c:pt>
                <c:pt idx="6">
                  <c:v>3.7254999999999998</c:v>
                </c:pt>
                <c:pt idx="7">
                  <c:v>3.7279999999999998</c:v>
                </c:pt>
                <c:pt idx="8">
                  <c:v>3.6909999999999998</c:v>
                </c:pt>
                <c:pt idx="9">
                  <c:v>3.5919999999999996</c:v>
                </c:pt>
                <c:pt idx="10">
                  <c:v>3.5505</c:v>
                </c:pt>
                <c:pt idx="11">
                  <c:v>3.5505</c:v>
                </c:pt>
                <c:pt idx="12">
                  <c:v>3.5604999999999998</c:v>
                </c:pt>
                <c:pt idx="13">
                  <c:v>3.5830000000000002</c:v>
                </c:pt>
                <c:pt idx="14">
                  <c:v>3.609</c:v>
                </c:pt>
                <c:pt idx="15">
                  <c:v>3.633</c:v>
                </c:pt>
                <c:pt idx="16">
                  <c:v>3.5564999999999998</c:v>
                </c:pt>
                <c:pt idx="17">
                  <c:v>3.6484999999999999</c:v>
                </c:pt>
                <c:pt idx="18">
                  <c:v>3.7484999999999999</c:v>
                </c:pt>
                <c:pt idx="19">
                  <c:v>3.7130000000000001</c:v>
                </c:pt>
                <c:pt idx="20">
                  <c:v>3.7240000000000002</c:v>
                </c:pt>
                <c:pt idx="21">
                  <c:v>3.7210000000000001</c:v>
                </c:pt>
                <c:pt idx="22">
                  <c:v>3.6884999999999999</c:v>
                </c:pt>
                <c:pt idx="23">
                  <c:v>3.7294999999999998</c:v>
                </c:pt>
                <c:pt idx="24">
                  <c:v>3.7090000000000001</c:v>
                </c:pt>
                <c:pt idx="25">
                  <c:v>3.7364999999999999</c:v>
                </c:pt>
                <c:pt idx="26">
                  <c:v>3.7629999999999999</c:v>
                </c:pt>
                <c:pt idx="27">
                  <c:v>3.7880000000000003</c:v>
                </c:pt>
                <c:pt idx="28">
                  <c:v>3.7839999999999998</c:v>
                </c:pt>
                <c:pt idx="29">
                  <c:v>3.8310000000000004</c:v>
                </c:pt>
                <c:pt idx="30">
                  <c:v>3.891</c:v>
                </c:pt>
                <c:pt idx="31">
                  <c:v>3.891</c:v>
                </c:pt>
                <c:pt idx="32">
                  <c:v>4.0329999999999995</c:v>
                </c:pt>
                <c:pt idx="33">
                  <c:v>4.0615000000000006</c:v>
                </c:pt>
                <c:pt idx="34">
                  <c:v>4.0804999999999998</c:v>
                </c:pt>
                <c:pt idx="35">
                  <c:v>4.0244999999999997</c:v>
                </c:pt>
                <c:pt idx="36">
                  <c:v>4.0589999999999993</c:v>
                </c:pt>
                <c:pt idx="37">
                  <c:v>4.0484999999999998</c:v>
                </c:pt>
                <c:pt idx="38">
                  <c:v>4.0419999999999998</c:v>
                </c:pt>
                <c:pt idx="39">
                  <c:v>4.3719999999999999</c:v>
                </c:pt>
                <c:pt idx="40">
                  <c:v>4.3</c:v>
                </c:pt>
                <c:pt idx="41">
                  <c:v>4.2345000000000006</c:v>
                </c:pt>
                <c:pt idx="42">
                  <c:v>4.1880000000000006</c:v>
                </c:pt>
                <c:pt idx="43">
                  <c:v>4.2435</c:v>
                </c:pt>
                <c:pt idx="44">
                  <c:v>4.2765000000000004</c:v>
                </c:pt>
                <c:pt idx="45">
                  <c:v>4.3864999999999998</c:v>
                </c:pt>
                <c:pt idx="46">
                  <c:v>4.4495000000000005</c:v>
                </c:pt>
                <c:pt idx="47">
                  <c:v>4.4195000000000002</c:v>
                </c:pt>
                <c:pt idx="48">
                  <c:v>4.4335000000000004</c:v>
                </c:pt>
                <c:pt idx="49">
                  <c:v>4.3639999999999999</c:v>
                </c:pt>
                <c:pt idx="50">
                  <c:v>4.4279999999999999</c:v>
                </c:pt>
                <c:pt idx="51">
                  <c:v>4.3819999999999997</c:v>
                </c:pt>
                <c:pt idx="52">
                  <c:v>4.4305000000000003</c:v>
                </c:pt>
                <c:pt idx="53">
                  <c:v>4.5120000000000005</c:v>
                </c:pt>
                <c:pt idx="54">
                  <c:v>4.6280000000000001</c:v>
                </c:pt>
                <c:pt idx="55">
                  <c:v>4.6505000000000001</c:v>
                </c:pt>
                <c:pt idx="56">
                  <c:v>4.6024999999999991</c:v>
                </c:pt>
                <c:pt idx="57">
                  <c:v>4.5559999999999992</c:v>
                </c:pt>
                <c:pt idx="58">
                  <c:v>4.6240000000000006</c:v>
                </c:pt>
                <c:pt idx="59">
                  <c:v>4.6434999999999995</c:v>
                </c:pt>
                <c:pt idx="60">
                  <c:v>4.6950000000000003</c:v>
                </c:pt>
                <c:pt idx="61">
                  <c:v>4.6590000000000007</c:v>
                </c:pt>
                <c:pt idx="62">
                  <c:v>4.6300000000000008</c:v>
                </c:pt>
                <c:pt idx="63">
                  <c:v>4.6754999999999995</c:v>
                </c:pt>
                <c:pt idx="64">
                  <c:v>4.6065000000000005</c:v>
                </c:pt>
                <c:pt idx="65">
                  <c:v>4.6470000000000002</c:v>
                </c:pt>
                <c:pt idx="66">
                  <c:v>4.6269999999999998</c:v>
                </c:pt>
                <c:pt idx="67">
                  <c:v>4.5924999999999994</c:v>
                </c:pt>
                <c:pt idx="68">
                  <c:v>4.657</c:v>
                </c:pt>
                <c:pt idx="69">
                  <c:v>4.5935000000000006</c:v>
                </c:pt>
                <c:pt idx="70">
                  <c:v>4.6109999999999998</c:v>
                </c:pt>
                <c:pt idx="71">
                  <c:v>4.6229999999999993</c:v>
                </c:pt>
                <c:pt idx="72">
                  <c:v>4.6139999999999999</c:v>
                </c:pt>
                <c:pt idx="73">
                  <c:v>4.6259999999999994</c:v>
                </c:pt>
                <c:pt idx="74">
                  <c:v>4.5670000000000002</c:v>
                </c:pt>
                <c:pt idx="75">
                  <c:v>4.5350000000000001</c:v>
                </c:pt>
                <c:pt idx="76">
                  <c:v>4.4915000000000003</c:v>
                </c:pt>
                <c:pt idx="77">
                  <c:v>4.4870000000000001</c:v>
                </c:pt>
                <c:pt idx="78">
                  <c:v>4.4740000000000002</c:v>
                </c:pt>
                <c:pt idx="79">
                  <c:v>4.4659999999999993</c:v>
                </c:pt>
                <c:pt idx="80">
                  <c:v>4.4740000000000002</c:v>
                </c:pt>
                <c:pt idx="81">
                  <c:v>4.4704999999999995</c:v>
                </c:pt>
                <c:pt idx="82">
                  <c:v>4.4960000000000004</c:v>
                </c:pt>
                <c:pt idx="83">
                  <c:v>4.4915000000000003</c:v>
                </c:pt>
                <c:pt idx="84">
                  <c:v>4.5385</c:v>
                </c:pt>
                <c:pt idx="85">
                  <c:v>4.5419999999999998</c:v>
                </c:pt>
                <c:pt idx="86">
                  <c:v>4.4894999999999996</c:v>
                </c:pt>
                <c:pt idx="87">
                  <c:v>4.5024999999999995</c:v>
                </c:pt>
                <c:pt idx="88">
                  <c:v>4.4160000000000004</c:v>
                </c:pt>
                <c:pt idx="89">
                  <c:v>4.3369999999999997</c:v>
                </c:pt>
                <c:pt idx="90">
                  <c:v>4.2219999999999995</c:v>
                </c:pt>
                <c:pt idx="91">
                  <c:v>4.1839999999999993</c:v>
                </c:pt>
                <c:pt idx="92">
                  <c:v>4.2229999999999999</c:v>
                </c:pt>
                <c:pt idx="93">
                  <c:v>4.2614999999999998</c:v>
                </c:pt>
                <c:pt idx="94">
                  <c:v>4.2664999999999997</c:v>
                </c:pt>
                <c:pt idx="95">
                  <c:v>4.282</c:v>
                </c:pt>
                <c:pt idx="96">
                  <c:v>4.3315000000000001</c:v>
                </c:pt>
                <c:pt idx="97">
                  <c:v>4.3469999999999995</c:v>
                </c:pt>
                <c:pt idx="98">
                  <c:v>4.351</c:v>
                </c:pt>
                <c:pt idx="99">
                  <c:v>4.3384999999999998</c:v>
                </c:pt>
                <c:pt idx="100">
                  <c:v>4.3289999999999997</c:v>
                </c:pt>
                <c:pt idx="101">
                  <c:v>4.3285</c:v>
                </c:pt>
                <c:pt idx="102">
                  <c:v>4.3064999999999998</c:v>
                </c:pt>
                <c:pt idx="103">
                  <c:v>4.3220000000000001</c:v>
                </c:pt>
                <c:pt idx="104">
                  <c:v>4.32</c:v>
                </c:pt>
                <c:pt idx="105">
                  <c:v>4.335</c:v>
                </c:pt>
                <c:pt idx="106">
                  <c:v>4.335</c:v>
                </c:pt>
                <c:pt idx="107">
                  <c:v>4.3704999999999998</c:v>
                </c:pt>
                <c:pt idx="108">
                  <c:v>4.3715000000000002</c:v>
                </c:pt>
                <c:pt idx="109">
                  <c:v>4.383</c:v>
                </c:pt>
                <c:pt idx="110">
                  <c:v>4.3410000000000002</c:v>
                </c:pt>
                <c:pt idx="111">
                  <c:v>4.3554999999999993</c:v>
                </c:pt>
                <c:pt idx="112">
                  <c:v>4.3390000000000004</c:v>
                </c:pt>
                <c:pt idx="113">
                  <c:v>4.2995000000000001</c:v>
                </c:pt>
                <c:pt idx="114">
                  <c:v>4.2795000000000005</c:v>
                </c:pt>
                <c:pt idx="115">
                  <c:v>4.2694999999999999</c:v>
                </c:pt>
                <c:pt idx="116">
                  <c:v>4.2655000000000003</c:v>
                </c:pt>
                <c:pt idx="117">
                  <c:v>4.2789999999999999</c:v>
                </c:pt>
                <c:pt idx="118">
                  <c:v>4.3564999999999996</c:v>
                </c:pt>
                <c:pt idx="119">
                  <c:v>4.3505000000000003</c:v>
                </c:pt>
                <c:pt idx="120">
                  <c:v>4.3159999999999998</c:v>
                </c:pt>
                <c:pt idx="121">
                  <c:v>4.2919999999999998</c:v>
                </c:pt>
                <c:pt idx="122">
                  <c:v>4.2484999999999999</c:v>
                </c:pt>
                <c:pt idx="123">
                  <c:v>4.2125000000000004</c:v>
                </c:pt>
                <c:pt idx="124">
                  <c:v>4.1530000000000005</c:v>
                </c:pt>
                <c:pt idx="125">
                  <c:v>4.1154999999999999</c:v>
                </c:pt>
                <c:pt idx="126">
                  <c:v>4.0950000000000006</c:v>
                </c:pt>
                <c:pt idx="127">
                  <c:v>4.0969999999999995</c:v>
                </c:pt>
                <c:pt idx="128">
                  <c:v>4.0809999999999995</c:v>
                </c:pt>
                <c:pt idx="129">
                  <c:v>4.0590000000000002</c:v>
                </c:pt>
                <c:pt idx="130">
                  <c:v>4.0824999999999996</c:v>
                </c:pt>
                <c:pt idx="131">
                  <c:v>4.0824999999999996</c:v>
                </c:pt>
                <c:pt idx="132">
                  <c:v>4.0495000000000001</c:v>
                </c:pt>
                <c:pt idx="133">
                  <c:v>3.9565000000000001</c:v>
                </c:pt>
                <c:pt idx="134">
                  <c:v>3.9769999999999999</c:v>
                </c:pt>
                <c:pt idx="135">
                  <c:v>3.9904999999999999</c:v>
                </c:pt>
                <c:pt idx="136">
                  <c:v>3.9939999999999998</c:v>
                </c:pt>
                <c:pt idx="137">
                  <c:v>3.9994999999999998</c:v>
                </c:pt>
                <c:pt idx="138">
                  <c:v>3.9864999999999999</c:v>
                </c:pt>
                <c:pt idx="139">
                  <c:v>3.9824999999999999</c:v>
                </c:pt>
                <c:pt idx="140">
                  <c:v>3.9669999999999996</c:v>
                </c:pt>
                <c:pt idx="141">
                  <c:v>3.988</c:v>
                </c:pt>
                <c:pt idx="142">
                  <c:v>4.0019999999999998</c:v>
                </c:pt>
                <c:pt idx="143">
                  <c:v>4.0054999999999996</c:v>
                </c:pt>
                <c:pt idx="144">
                  <c:v>4.0295000000000005</c:v>
                </c:pt>
                <c:pt idx="145">
                  <c:v>4.0339999999999998</c:v>
                </c:pt>
                <c:pt idx="146">
                  <c:v>4.04</c:v>
                </c:pt>
                <c:pt idx="147">
                  <c:v>4.0205000000000002</c:v>
                </c:pt>
                <c:pt idx="148">
                  <c:v>4.0259999999999998</c:v>
                </c:pt>
                <c:pt idx="149">
                  <c:v>4.0510000000000002</c:v>
                </c:pt>
                <c:pt idx="150">
                  <c:v>4.0329999999999995</c:v>
                </c:pt>
                <c:pt idx="151">
                  <c:v>4.0250000000000004</c:v>
                </c:pt>
                <c:pt idx="152">
                  <c:v>4.0244999999999997</c:v>
                </c:pt>
                <c:pt idx="153">
                  <c:v>4.0374999999999996</c:v>
                </c:pt>
                <c:pt idx="154">
                  <c:v>4.0335000000000001</c:v>
                </c:pt>
                <c:pt idx="155">
                  <c:v>4.0564999999999998</c:v>
                </c:pt>
                <c:pt idx="156">
                  <c:v>4.0644999999999998</c:v>
                </c:pt>
                <c:pt idx="157">
                  <c:v>4.0905000000000005</c:v>
                </c:pt>
                <c:pt idx="158">
                  <c:v>4.0540000000000003</c:v>
                </c:pt>
                <c:pt idx="159">
                  <c:v>4.0890000000000004</c:v>
                </c:pt>
                <c:pt idx="160">
                  <c:v>4.0664999999999996</c:v>
                </c:pt>
                <c:pt idx="161">
                  <c:v>4.0984999999999996</c:v>
                </c:pt>
                <c:pt idx="162">
                  <c:v>4.0954999999999995</c:v>
                </c:pt>
                <c:pt idx="163">
                  <c:v>4.0564999999999998</c:v>
                </c:pt>
                <c:pt idx="164">
                  <c:v>4.0880000000000001</c:v>
                </c:pt>
                <c:pt idx="165">
                  <c:v>4.0869999999999997</c:v>
                </c:pt>
                <c:pt idx="166">
                  <c:v>4.0935000000000006</c:v>
                </c:pt>
                <c:pt idx="167">
                  <c:v>4.1014999999999997</c:v>
                </c:pt>
                <c:pt idx="168">
                  <c:v>4.0824999999999996</c:v>
                </c:pt>
                <c:pt idx="169">
                  <c:v>4.0835000000000008</c:v>
                </c:pt>
                <c:pt idx="170">
                  <c:v>4.0519999999999996</c:v>
                </c:pt>
                <c:pt idx="171">
                  <c:v>4.0670000000000002</c:v>
                </c:pt>
                <c:pt idx="172">
                  <c:v>4.0659999999999998</c:v>
                </c:pt>
                <c:pt idx="173">
                  <c:v>4.0190000000000001</c:v>
                </c:pt>
                <c:pt idx="174">
                  <c:v>3.9455</c:v>
                </c:pt>
                <c:pt idx="175">
                  <c:v>3.9705000000000004</c:v>
                </c:pt>
                <c:pt idx="176">
                  <c:v>3.9705000000000004</c:v>
                </c:pt>
                <c:pt idx="177">
                  <c:v>3.9910000000000001</c:v>
                </c:pt>
                <c:pt idx="178">
                  <c:v>3.9530000000000003</c:v>
                </c:pt>
                <c:pt idx="179">
                  <c:v>3.9465000000000003</c:v>
                </c:pt>
                <c:pt idx="180">
                  <c:v>3.9329999999999998</c:v>
                </c:pt>
                <c:pt idx="181">
                  <c:v>3.9239999999999999</c:v>
                </c:pt>
                <c:pt idx="182">
                  <c:v>3.9074999999999998</c:v>
                </c:pt>
                <c:pt idx="183">
                  <c:v>3.9005000000000001</c:v>
                </c:pt>
                <c:pt idx="184">
                  <c:v>3.9165000000000001</c:v>
                </c:pt>
                <c:pt idx="185">
                  <c:v>3.903</c:v>
                </c:pt>
                <c:pt idx="186">
                  <c:v>3.9319999999999999</c:v>
                </c:pt>
                <c:pt idx="187">
                  <c:v>3.9470000000000001</c:v>
                </c:pt>
                <c:pt idx="188">
                  <c:v>3.9539999999999997</c:v>
                </c:pt>
                <c:pt idx="189">
                  <c:v>4.0259999999999998</c:v>
                </c:pt>
                <c:pt idx="190">
                  <c:v>4.0305</c:v>
                </c:pt>
                <c:pt idx="191">
                  <c:v>4.1515000000000004</c:v>
                </c:pt>
                <c:pt idx="192">
                  <c:v>4.2270000000000003</c:v>
                </c:pt>
                <c:pt idx="193">
                  <c:v>4.2315000000000005</c:v>
                </c:pt>
                <c:pt idx="194">
                  <c:v>4.2865000000000002</c:v>
                </c:pt>
                <c:pt idx="195">
                  <c:v>4.2679999999999998</c:v>
                </c:pt>
                <c:pt idx="196">
                  <c:v>4.3254999999999999</c:v>
                </c:pt>
                <c:pt idx="197">
                  <c:v>4.3914999999999997</c:v>
                </c:pt>
                <c:pt idx="198">
                  <c:v>4.3895</c:v>
                </c:pt>
                <c:pt idx="199">
                  <c:v>4.3964999999999996</c:v>
                </c:pt>
                <c:pt idx="200">
                  <c:v>4.4005000000000001</c:v>
                </c:pt>
                <c:pt idx="201">
                  <c:v>4.4005000000000001</c:v>
                </c:pt>
                <c:pt idx="202">
                  <c:v>4.3330000000000002</c:v>
                </c:pt>
                <c:pt idx="203">
                  <c:v>4.2654999999999994</c:v>
                </c:pt>
                <c:pt idx="204">
                  <c:v>4.1575000000000006</c:v>
                </c:pt>
                <c:pt idx="205">
                  <c:v>4.1645000000000003</c:v>
                </c:pt>
                <c:pt idx="206">
                  <c:v>4.1624999999999996</c:v>
                </c:pt>
                <c:pt idx="207">
                  <c:v>4.2234999999999996</c:v>
                </c:pt>
                <c:pt idx="208">
                  <c:v>4.2215000000000007</c:v>
                </c:pt>
                <c:pt idx="209">
                  <c:v>4.2795000000000005</c:v>
                </c:pt>
                <c:pt idx="210">
                  <c:v>4.2780000000000005</c:v>
                </c:pt>
                <c:pt idx="211">
                  <c:v>4.2925000000000004</c:v>
                </c:pt>
                <c:pt idx="212">
                  <c:v>4.242</c:v>
                </c:pt>
                <c:pt idx="213">
                  <c:v>4.2385000000000002</c:v>
                </c:pt>
                <c:pt idx="214">
                  <c:v>4.2825000000000006</c:v>
                </c:pt>
                <c:pt idx="215">
                  <c:v>4.2789999999999999</c:v>
                </c:pt>
                <c:pt idx="216">
                  <c:v>4.29</c:v>
                </c:pt>
                <c:pt idx="217">
                  <c:v>4.2904999999999998</c:v>
                </c:pt>
                <c:pt idx="218">
                  <c:v>4.3010000000000002</c:v>
                </c:pt>
                <c:pt idx="219">
                  <c:v>4.2415000000000003</c:v>
                </c:pt>
                <c:pt idx="220">
                  <c:v>4.2549999999999999</c:v>
                </c:pt>
                <c:pt idx="221">
                  <c:v>4.2484999999999999</c:v>
                </c:pt>
                <c:pt idx="222">
                  <c:v>4.2134999999999998</c:v>
                </c:pt>
                <c:pt idx="223">
                  <c:v>4.2774999999999999</c:v>
                </c:pt>
                <c:pt idx="224">
                  <c:v>4.2774999999999999</c:v>
                </c:pt>
                <c:pt idx="225">
                  <c:v>4.2844999999999995</c:v>
                </c:pt>
                <c:pt idx="226">
                  <c:v>4.3029999999999999</c:v>
                </c:pt>
                <c:pt idx="227">
                  <c:v>4.3220000000000001</c:v>
                </c:pt>
                <c:pt idx="228">
                  <c:v>4.3644999999999996</c:v>
                </c:pt>
                <c:pt idx="229">
                  <c:v>4.3855000000000004</c:v>
                </c:pt>
                <c:pt idx="230">
                  <c:v>4.3659999999999997</c:v>
                </c:pt>
                <c:pt idx="231">
                  <c:v>4.4169999999999998</c:v>
                </c:pt>
                <c:pt idx="232">
                  <c:v>4.5065</c:v>
                </c:pt>
                <c:pt idx="233">
                  <c:v>4.4704999999999995</c:v>
                </c:pt>
                <c:pt idx="234">
                  <c:v>4.4704999999999995</c:v>
                </c:pt>
                <c:pt idx="235">
                  <c:v>4.5069999999999997</c:v>
                </c:pt>
                <c:pt idx="236">
                  <c:v>4.5175000000000001</c:v>
                </c:pt>
                <c:pt idx="237">
                  <c:v>4.5374999999999996</c:v>
                </c:pt>
                <c:pt idx="238">
                  <c:v>4.4719999999999995</c:v>
                </c:pt>
                <c:pt idx="239">
                  <c:v>4.5054999999999996</c:v>
                </c:pt>
                <c:pt idx="240">
                  <c:v>4.4755000000000003</c:v>
                </c:pt>
                <c:pt idx="241">
                  <c:v>4.4005000000000001</c:v>
                </c:pt>
                <c:pt idx="242">
                  <c:v>4.4220000000000006</c:v>
                </c:pt>
                <c:pt idx="243">
                  <c:v>4.3689999999999998</c:v>
                </c:pt>
                <c:pt idx="244">
                  <c:v>4.3654999999999999</c:v>
                </c:pt>
                <c:pt idx="245">
                  <c:v>4.3665000000000003</c:v>
                </c:pt>
                <c:pt idx="246">
                  <c:v>4.3239999999999998</c:v>
                </c:pt>
                <c:pt idx="247">
                  <c:v>4.335</c:v>
                </c:pt>
                <c:pt idx="248">
                  <c:v>4.34</c:v>
                </c:pt>
                <c:pt idx="249">
                  <c:v>4.3369999999999997</c:v>
                </c:pt>
                <c:pt idx="250">
                  <c:v>4.3324999999999996</c:v>
                </c:pt>
                <c:pt idx="251">
                  <c:v>4.343</c:v>
                </c:pt>
                <c:pt idx="252">
                  <c:v>4.3484999999999996</c:v>
                </c:pt>
                <c:pt idx="253">
                  <c:v>4.3490000000000002</c:v>
                </c:pt>
                <c:pt idx="254">
                  <c:v>4.3624999999999998</c:v>
                </c:pt>
                <c:pt idx="255">
                  <c:v>4.3624999999999998</c:v>
                </c:pt>
                <c:pt idx="256">
                  <c:v>4.3514999999999997</c:v>
                </c:pt>
                <c:pt idx="257">
                  <c:v>4.3554999999999993</c:v>
                </c:pt>
                <c:pt idx="258">
                  <c:v>4.3574999999999999</c:v>
                </c:pt>
                <c:pt idx="259">
                  <c:v>4.3375000000000004</c:v>
                </c:pt>
                <c:pt idx="260">
                  <c:v>4.3544999999999998</c:v>
                </c:pt>
                <c:pt idx="261">
                  <c:v>4.3704999999999998</c:v>
                </c:pt>
                <c:pt idx="262">
                  <c:v>4.3584999999999994</c:v>
                </c:pt>
                <c:pt idx="263">
                  <c:v>4.3975</c:v>
                </c:pt>
                <c:pt idx="264">
                  <c:v>4.4350000000000005</c:v>
                </c:pt>
                <c:pt idx="265">
                  <c:v>4.4325000000000001</c:v>
                </c:pt>
                <c:pt idx="266">
                  <c:v>4.492</c:v>
                </c:pt>
                <c:pt idx="267">
                  <c:v>4.5015000000000001</c:v>
                </c:pt>
                <c:pt idx="268">
                  <c:v>4.5039999999999996</c:v>
                </c:pt>
                <c:pt idx="269">
                  <c:v>4.4704999999999995</c:v>
                </c:pt>
                <c:pt idx="270">
                  <c:v>4.5179999999999998</c:v>
                </c:pt>
                <c:pt idx="271">
                  <c:v>4.5179999999999998</c:v>
                </c:pt>
                <c:pt idx="272">
                  <c:v>4.6479999999999997</c:v>
                </c:pt>
                <c:pt idx="273">
                  <c:v>4.6349999999999998</c:v>
                </c:pt>
                <c:pt idx="274">
                  <c:v>4.6244999999999994</c:v>
                </c:pt>
                <c:pt idx="275">
                  <c:v>4.5594999999999999</c:v>
                </c:pt>
                <c:pt idx="276">
                  <c:v>4.7454999999999998</c:v>
                </c:pt>
                <c:pt idx="277">
                  <c:v>4.7535000000000007</c:v>
                </c:pt>
                <c:pt idx="278">
                  <c:v>4.8209999999999997</c:v>
                </c:pt>
                <c:pt idx="279">
                  <c:v>4.7869999999999999</c:v>
                </c:pt>
                <c:pt idx="280">
                  <c:v>4.7699999999999996</c:v>
                </c:pt>
                <c:pt idx="281">
                  <c:v>4.7965</c:v>
                </c:pt>
                <c:pt idx="282">
                  <c:v>4.8034999999999997</c:v>
                </c:pt>
                <c:pt idx="283">
                  <c:v>4.8125</c:v>
                </c:pt>
                <c:pt idx="284">
                  <c:v>4.8224999999999998</c:v>
                </c:pt>
                <c:pt idx="285">
                  <c:v>4.8915000000000006</c:v>
                </c:pt>
                <c:pt idx="286">
                  <c:v>4.9459999999999997</c:v>
                </c:pt>
                <c:pt idx="287">
                  <c:v>4.9960000000000004</c:v>
                </c:pt>
                <c:pt idx="288">
                  <c:v>4.9904999999999999</c:v>
                </c:pt>
                <c:pt idx="289">
                  <c:v>5.0670000000000002</c:v>
                </c:pt>
                <c:pt idx="290">
                  <c:v>5.0054999999999996</c:v>
                </c:pt>
                <c:pt idx="291">
                  <c:v>5.1265000000000001</c:v>
                </c:pt>
                <c:pt idx="292">
                  <c:v>5.13</c:v>
                </c:pt>
                <c:pt idx="293">
                  <c:v>5.1044999999999998</c:v>
                </c:pt>
                <c:pt idx="294">
                  <c:v>5.0824999999999996</c:v>
                </c:pt>
                <c:pt idx="295">
                  <c:v>5.056</c:v>
                </c:pt>
                <c:pt idx="296">
                  <c:v>5.056</c:v>
                </c:pt>
                <c:pt idx="297">
                  <c:v>5.1285000000000007</c:v>
                </c:pt>
                <c:pt idx="298">
                  <c:v>5.2084999999999999</c:v>
                </c:pt>
                <c:pt idx="299">
                  <c:v>5.2865000000000002</c:v>
                </c:pt>
                <c:pt idx="300">
                  <c:v>5.2275</c:v>
                </c:pt>
                <c:pt idx="301">
                  <c:v>5.274</c:v>
                </c:pt>
                <c:pt idx="302">
                  <c:v>5.274</c:v>
                </c:pt>
                <c:pt idx="303">
                  <c:v>5.6605000000000008</c:v>
                </c:pt>
                <c:pt idx="304">
                  <c:v>6.6095000000000006</c:v>
                </c:pt>
                <c:pt idx="305">
                  <c:v>6.5589999999999993</c:v>
                </c:pt>
                <c:pt idx="306">
                  <c:v>6.7130000000000001</c:v>
                </c:pt>
                <c:pt idx="307">
                  <c:v>7.3345000000000002</c:v>
                </c:pt>
                <c:pt idx="308">
                  <c:v>7.6750000000000007</c:v>
                </c:pt>
                <c:pt idx="309">
                  <c:v>7.7164999999999999</c:v>
                </c:pt>
                <c:pt idx="310">
                  <c:v>7.6705000000000005</c:v>
                </c:pt>
                <c:pt idx="311">
                  <c:v>7.6219999999999999</c:v>
                </c:pt>
                <c:pt idx="312">
                  <c:v>7.4700000000000006</c:v>
                </c:pt>
                <c:pt idx="313">
                  <c:v>7.2930000000000001</c:v>
                </c:pt>
                <c:pt idx="314">
                  <c:v>6.8594999999999997</c:v>
                </c:pt>
                <c:pt idx="315">
                  <c:v>6.8294999999999995</c:v>
                </c:pt>
                <c:pt idx="316">
                  <c:v>6.8130000000000006</c:v>
                </c:pt>
                <c:pt idx="317">
                  <c:v>6.4314999999999998</c:v>
                </c:pt>
                <c:pt idx="318">
                  <c:v>6.4254999999999995</c:v>
                </c:pt>
                <c:pt idx="319">
                  <c:v>6.3919999999999995</c:v>
                </c:pt>
                <c:pt idx="320">
                  <c:v>6.4429999999999996</c:v>
                </c:pt>
                <c:pt idx="321">
                  <c:v>6.4474999999999998</c:v>
                </c:pt>
                <c:pt idx="322">
                  <c:v>6.601</c:v>
                </c:pt>
                <c:pt idx="323">
                  <c:v>6.5744999999999996</c:v>
                </c:pt>
                <c:pt idx="324">
                  <c:v>6.5839999999999996</c:v>
                </c:pt>
                <c:pt idx="325">
                  <c:v>6.5090000000000003</c:v>
                </c:pt>
                <c:pt idx="326">
                  <c:v>6.5359999999999996</c:v>
                </c:pt>
                <c:pt idx="327">
                  <c:v>6.5745000000000005</c:v>
                </c:pt>
                <c:pt idx="328">
                  <c:v>6.5734999999999992</c:v>
                </c:pt>
                <c:pt idx="329">
                  <c:v>6.6005000000000003</c:v>
                </c:pt>
                <c:pt idx="330">
                  <c:v>6.6065000000000005</c:v>
                </c:pt>
                <c:pt idx="331">
                  <c:v>6.6185</c:v>
                </c:pt>
                <c:pt idx="332">
                  <c:v>6.73</c:v>
                </c:pt>
                <c:pt idx="333">
                  <c:v>6.6745000000000001</c:v>
                </c:pt>
                <c:pt idx="334">
                  <c:v>6.6980000000000004</c:v>
                </c:pt>
                <c:pt idx="335">
                  <c:v>6.6795</c:v>
                </c:pt>
                <c:pt idx="336">
                  <c:v>6.6795</c:v>
                </c:pt>
                <c:pt idx="337">
                  <c:v>6.7289999999999992</c:v>
                </c:pt>
                <c:pt idx="338">
                  <c:v>6.851</c:v>
                </c:pt>
                <c:pt idx="339">
                  <c:v>6.806</c:v>
                </c:pt>
                <c:pt idx="340">
                  <c:v>6.867</c:v>
                </c:pt>
                <c:pt idx="341">
                  <c:v>6.9870000000000001</c:v>
                </c:pt>
                <c:pt idx="342">
                  <c:v>7.1014999999999997</c:v>
                </c:pt>
                <c:pt idx="343">
                  <c:v>7.1619999999999999</c:v>
                </c:pt>
                <c:pt idx="344">
                  <c:v>7.2305000000000001</c:v>
                </c:pt>
                <c:pt idx="345">
                  <c:v>7.2694999999999999</c:v>
                </c:pt>
                <c:pt idx="346">
                  <c:v>7.3090000000000002</c:v>
                </c:pt>
                <c:pt idx="347">
                  <c:v>7.2799999999999994</c:v>
                </c:pt>
                <c:pt idx="348">
                  <c:v>7.4239999999999995</c:v>
                </c:pt>
                <c:pt idx="349">
                  <c:v>7.3759999999999994</c:v>
                </c:pt>
                <c:pt idx="350">
                  <c:v>7.4384999999999994</c:v>
                </c:pt>
                <c:pt idx="351">
                  <c:v>7.492</c:v>
                </c:pt>
                <c:pt idx="352">
                  <c:v>7.6185</c:v>
                </c:pt>
                <c:pt idx="353">
                  <c:v>7.6585000000000001</c:v>
                </c:pt>
                <c:pt idx="354">
                  <c:v>7.6515000000000004</c:v>
                </c:pt>
                <c:pt idx="355">
                  <c:v>7.5425000000000004</c:v>
                </c:pt>
                <c:pt idx="356">
                  <c:v>7.5660000000000007</c:v>
                </c:pt>
                <c:pt idx="357">
                  <c:v>7.5600000000000005</c:v>
                </c:pt>
                <c:pt idx="358">
                  <c:v>7.5940000000000003</c:v>
                </c:pt>
                <c:pt idx="359">
                  <c:v>7.6154999999999999</c:v>
                </c:pt>
                <c:pt idx="360">
                  <c:v>7.6345000000000001</c:v>
                </c:pt>
                <c:pt idx="361">
                  <c:v>7.5785</c:v>
                </c:pt>
                <c:pt idx="362">
                  <c:v>7.6340000000000003</c:v>
                </c:pt>
                <c:pt idx="363">
                  <c:v>7.5779999999999994</c:v>
                </c:pt>
                <c:pt idx="364">
                  <c:v>7.6159999999999997</c:v>
                </c:pt>
                <c:pt idx="365">
                  <c:v>7.6535000000000002</c:v>
                </c:pt>
                <c:pt idx="366">
                  <c:v>7.6609999999999996</c:v>
                </c:pt>
                <c:pt idx="367">
                  <c:v>7.6609999999999996</c:v>
                </c:pt>
                <c:pt idx="368">
                  <c:v>7.6680000000000001</c:v>
                </c:pt>
                <c:pt idx="369">
                  <c:v>7.6745000000000001</c:v>
                </c:pt>
                <c:pt idx="370">
                  <c:v>7.6449999999999996</c:v>
                </c:pt>
                <c:pt idx="371">
                  <c:v>7.6555</c:v>
                </c:pt>
                <c:pt idx="372">
                  <c:v>7.6914999999999996</c:v>
                </c:pt>
                <c:pt idx="373">
                  <c:v>7.6609999999999996</c:v>
                </c:pt>
                <c:pt idx="374">
                  <c:v>7.6909999999999998</c:v>
                </c:pt>
                <c:pt idx="375">
                  <c:v>7.6944999999999997</c:v>
                </c:pt>
                <c:pt idx="376">
                  <c:v>7.8134999999999994</c:v>
                </c:pt>
                <c:pt idx="377">
                  <c:v>8.0794999999999995</c:v>
                </c:pt>
                <c:pt idx="378">
                  <c:v>8.1790000000000003</c:v>
                </c:pt>
                <c:pt idx="379">
                  <c:v>8.1329999999999991</c:v>
                </c:pt>
                <c:pt idx="380">
                  <c:v>8.307500000000001</c:v>
                </c:pt>
                <c:pt idx="381">
                  <c:v>8.3879999999999999</c:v>
                </c:pt>
                <c:pt idx="382">
                  <c:v>8.3879999999999999</c:v>
                </c:pt>
                <c:pt idx="383">
                  <c:v>8.4535</c:v>
                </c:pt>
                <c:pt idx="384">
                  <c:v>8.4555000000000007</c:v>
                </c:pt>
                <c:pt idx="385">
                  <c:v>8.5285000000000011</c:v>
                </c:pt>
                <c:pt idx="386">
                  <c:v>8.5640000000000001</c:v>
                </c:pt>
                <c:pt idx="387">
                  <c:v>8.5020000000000007</c:v>
                </c:pt>
                <c:pt idx="388">
                  <c:v>8.57</c:v>
                </c:pt>
                <c:pt idx="389">
                  <c:v>8.6905000000000001</c:v>
                </c:pt>
                <c:pt idx="390">
                  <c:v>8.7430000000000003</c:v>
                </c:pt>
                <c:pt idx="391">
                  <c:v>8.7504999999999988</c:v>
                </c:pt>
                <c:pt idx="392">
                  <c:v>8.7504999999999988</c:v>
                </c:pt>
                <c:pt idx="393">
                  <c:v>8.7955000000000005</c:v>
                </c:pt>
                <c:pt idx="394">
                  <c:v>8.8254999999999999</c:v>
                </c:pt>
                <c:pt idx="395">
                  <c:v>8.8309999999999995</c:v>
                </c:pt>
                <c:pt idx="396">
                  <c:v>8.9454999999999991</c:v>
                </c:pt>
                <c:pt idx="397">
                  <c:v>8.9269999999999996</c:v>
                </c:pt>
                <c:pt idx="398">
                  <c:v>9.0280000000000005</c:v>
                </c:pt>
                <c:pt idx="399">
                  <c:v>9.0965000000000007</c:v>
                </c:pt>
                <c:pt idx="400">
                  <c:v>9.1870000000000012</c:v>
                </c:pt>
                <c:pt idx="401">
                  <c:v>9.120000000000001</c:v>
                </c:pt>
                <c:pt idx="402">
                  <c:v>9.1219999999999999</c:v>
                </c:pt>
                <c:pt idx="403">
                  <c:v>9.1905000000000001</c:v>
                </c:pt>
                <c:pt idx="404">
                  <c:v>9.1095000000000006</c:v>
                </c:pt>
                <c:pt idx="405">
                  <c:v>9.1155000000000008</c:v>
                </c:pt>
                <c:pt idx="406">
                  <c:v>8.9774999999999991</c:v>
                </c:pt>
                <c:pt idx="407">
                  <c:v>8.8689999999999998</c:v>
                </c:pt>
                <c:pt idx="408">
                  <c:v>8.8505000000000003</c:v>
                </c:pt>
                <c:pt idx="409">
                  <c:v>8.849499999999999</c:v>
                </c:pt>
                <c:pt idx="410">
                  <c:v>8.6724999999999994</c:v>
                </c:pt>
                <c:pt idx="411">
                  <c:v>8.7040000000000006</c:v>
                </c:pt>
                <c:pt idx="412">
                  <c:v>8.6189999999999998</c:v>
                </c:pt>
                <c:pt idx="413">
                  <c:v>8.6909999999999989</c:v>
                </c:pt>
                <c:pt idx="414">
                  <c:v>8.6084999999999994</c:v>
                </c:pt>
                <c:pt idx="415">
                  <c:v>8.5449999999999999</c:v>
                </c:pt>
                <c:pt idx="416">
                  <c:v>8.6499999999999986</c:v>
                </c:pt>
                <c:pt idx="417">
                  <c:v>8.593</c:v>
                </c:pt>
                <c:pt idx="418">
                  <c:v>8.597999999999999</c:v>
                </c:pt>
                <c:pt idx="419">
                  <c:v>8.6050000000000004</c:v>
                </c:pt>
                <c:pt idx="420">
                  <c:v>8.4595000000000002</c:v>
                </c:pt>
                <c:pt idx="421">
                  <c:v>8.2675000000000001</c:v>
                </c:pt>
                <c:pt idx="422">
                  <c:v>8.3309999999999995</c:v>
                </c:pt>
                <c:pt idx="423">
                  <c:v>8.3045000000000009</c:v>
                </c:pt>
                <c:pt idx="424">
                  <c:v>8.3550000000000004</c:v>
                </c:pt>
                <c:pt idx="425">
                  <c:v>8.327</c:v>
                </c:pt>
                <c:pt idx="426">
                  <c:v>8.375</c:v>
                </c:pt>
                <c:pt idx="427">
                  <c:v>8.43</c:v>
                </c:pt>
                <c:pt idx="428">
                  <c:v>8.4489999999999998</c:v>
                </c:pt>
                <c:pt idx="429">
                  <c:v>8.4220000000000006</c:v>
                </c:pt>
                <c:pt idx="430">
                  <c:v>8.375</c:v>
                </c:pt>
                <c:pt idx="431">
                  <c:v>8.3979999999999997</c:v>
                </c:pt>
                <c:pt idx="432">
                  <c:v>8.3664999999999985</c:v>
                </c:pt>
                <c:pt idx="433">
                  <c:v>8.4390000000000001</c:v>
                </c:pt>
                <c:pt idx="434">
                  <c:v>8.4740000000000002</c:v>
                </c:pt>
                <c:pt idx="435">
                  <c:v>8.484</c:v>
                </c:pt>
                <c:pt idx="436">
                  <c:v>8.4504999999999999</c:v>
                </c:pt>
                <c:pt idx="437">
                  <c:v>8.4504999999999999</c:v>
                </c:pt>
                <c:pt idx="438">
                  <c:v>8.3264999999999993</c:v>
                </c:pt>
                <c:pt idx="439">
                  <c:v>8.3234999999999992</c:v>
                </c:pt>
                <c:pt idx="440">
                  <c:v>8.3180000000000014</c:v>
                </c:pt>
                <c:pt idx="441">
                  <c:v>8.1304999999999996</c:v>
                </c:pt>
                <c:pt idx="442">
                  <c:v>8.1140000000000008</c:v>
                </c:pt>
                <c:pt idx="443">
                  <c:v>8.4574999999999996</c:v>
                </c:pt>
                <c:pt idx="444">
                  <c:v>8.7910000000000004</c:v>
                </c:pt>
                <c:pt idx="445">
                  <c:v>8.7889999999999997</c:v>
                </c:pt>
                <c:pt idx="446">
                  <c:v>8.8120000000000012</c:v>
                </c:pt>
                <c:pt idx="447">
                  <c:v>8.8754999999999988</c:v>
                </c:pt>
                <c:pt idx="448">
                  <c:v>8.8410000000000011</c:v>
                </c:pt>
                <c:pt idx="449">
                  <c:v>8.8260000000000005</c:v>
                </c:pt>
                <c:pt idx="450">
                  <c:v>8.9439999999999991</c:v>
                </c:pt>
                <c:pt idx="451">
                  <c:v>8.9420000000000002</c:v>
                </c:pt>
                <c:pt idx="452">
                  <c:v>9.1639999999999997</c:v>
                </c:pt>
                <c:pt idx="453">
                  <c:v>9.2729999999999997</c:v>
                </c:pt>
                <c:pt idx="454">
                  <c:v>9.4969999999999999</c:v>
                </c:pt>
                <c:pt idx="455">
                  <c:v>9.5764999999999993</c:v>
                </c:pt>
                <c:pt idx="456">
                  <c:v>9.5820000000000007</c:v>
                </c:pt>
                <c:pt idx="457">
                  <c:v>9.657</c:v>
                </c:pt>
                <c:pt idx="458">
                  <c:v>9.5100000000000016</c:v>
                </c:pt>
                <c:pt idx="459">
                  <c:v>9.599499999999999</c:v>
                </c:pt>
                <c:pt idx="460">
                  <c:v>9.535499999999999</c:v>
                </c:pt>
                <c:pt idx="461">
                  <c:v>9.5614999999999988</c:v>
                </c:pt>
                <c:pt idx="462">
                  <c:v>9.5614999999999988</c:v>
                </c:pt>
                <c:pt idx="463">
                  <c:v>9.6440000000000001</c:v>
                </c:pt>
                <c:pt idx="464">
                  <c:v>9.6</c:v>
                </c:pt>
                <c:pt idx="465">
                  <c:v>9.5990000000000002</c:v>
                </c:pt>
                <c:pt idx="466">
                  <c:v>9.6135000000000002</c:v>
                </c:pt>
                <c:pt idx="467">
                  <c:v>9.6425000000000001</c:v>
                </c:pt>
                <c:pt idx="468">
                  <c:v>9.557500000000001</c:v>
                </c:pt>
                <c:pt idx="469">
                  <c:v>9.6404999999999994</c:v>
                </c:pt>
                <c:pt idx="470">
                  <c:v>9.6050000000000004</c:v>
                </c:pt>
                <c:pt idx="471">
                  <c:v>9.6005000000000003</c:v>
                </c:pt>
                <c:pt idx="472">
                  <c:v>9.5820000000000007</c:v>
                </c:pt>
                <c:pt idx="473">
                  <c:v>9.5025000000000013</c:v>
                </c:pt>
                <c:pt idx="474">
                  <c:v>9.4385000000000012</c:v>
                </c:pt>
                <c:pt idx="475">
                  <c:v>9.4845000000000006</c:v>
                </c:pt>
                <c:pt idx="476">
                  <c:v>9.4654999999999987</c:v>
                </c:pt>
                <c:pt idx="477">
                  <c:v>9.3999999999999986</c:v>
                </c:pt>
                <c:pt idx="478">
                  <c:v>9.4175000000000004</c:v>
                </c:pt>
                <c:pt idx="479">
                  <c:v>9.3790000000000013</c:v>
                </c:pt>
                <c:pt idx="480">
                  <c:v>9.4139999999999997</c:v>
                </c:pt>
                <c:pt idx="481">
                  <c:v>9.4269999999999996</c:v>
                </c:pt>
                <c:pt idx="482">
                  <c:v>9.3689999999999998</c:v>
                </c:pt>
                <c:pt idx="483">
                  <c:v>9.3109999999999999</c:v>
                </c:pt>
                <c:pt idx="484">
                  <c:v>9.2085000000000008</c:v>
                </c:pt>
                <c:pt idx="485">
                  <c:v>8.7720000000000002</c:v>
                </c:pt>
                <c:pt idx="486">
                  <c:v>8.7720000000000002</c:v>
                </c:pt>
                <c:pt idx="487">
                  <c:v>7.9934999999999992</c:v>
                </c:pt>
                <c:pt idx="488">
                  <c:v>7.8685</c:v>
                </c:pt>
                <c:pt idx="489">
                  <c:v>7.8454999999999995</c:v>
                </c:pt>
                <c:pt idx="490">
                  <c:v>7.9414999999999996</c:v>
                </c:pt>
                <c:pt idx="491">
                  <c:v>7.9804999999999993</c:v>
                </c:pt>
                <c:pt idx="492">
                  <c:v>7.9815000000000005</c:v>
                </c:pt>
                <c:pt idx="493">
                  <c:v>7.9314999999999998</c:v>
                </c:pt>
                <c:pt idx="494">
                  <c:v>7.8494999999999999</c:v>
                </c:pt>
                <c:pt idx="495">
                  <c:v>7.8494999999999999</c:v>
                </c:pt>
                <c:pt idx="496">
                  <c:v>7.8574999999999999</c:v>
                </c:pt>
                <c:pt idx="497">
                  <c:v>7.8719999999999999</c:v>
                </c:pt>
                <c:pt idx="498">
                  <c:v>7.7460000000000004</c:v>
                </c:pt>
                <c:pt idx="499">
                  <c:v>7.65</c:v>
                </c:pt>
                <c:pt idx="500">
                  <c:v>7.5005000000000006</c:v>
                </c:pt>
                <c:pt idx="501">
                  <c:v>7.1065000000000005</c:v>
                </c:pt>
                <c:pt idx="502">
                  <c:v>7.1829999999999998</c:v>
                </c:pt>
                <c:pt idx="503">
                  <c:v>7.0575000000000001</c:v>
                </c:pt>
                <c:pt idx="504">
                  <c:v>7.0305</c:v>
                </c:pt>
                <c:pt idx="505">
                  <c:v>7.1404999999999994</c:v>
                </c:pt>
                <c:pt idx="506">
                  <c:v>7.1790000000000003</c:v>
                </c:pt>
                <c:pt idx="507">
                  <c:v>7.1980000000000004</c:v>
                </c:pt>
                <c:pt idx="508">
                  <c:v>7.03</c:v>
                </c:pt>
                <c:pt idx="509">
                  <c:v>6.9190000000000005</c:v>
                </c:pt>
                <c:pt idx="510">
                  <c:v>6.923</c:v>
                </c:pt>
                <c:pt idx="511">
                  <c:v>6.9619999999999997</c:v>
                </c:pt>
                <c:pt idx="512">
                  <c:v>6.9989999999999997</c:v>
                </c:pt>
                <c:pt idx="513">
                  <c:v>6.9820000000000002</c:v>
                </c:pt>
                <c:pt idx="514">
                  <c:v>7.008</c:v>
                </c:pt>
                <c:pt idx="515">
                  <c:v>7.0169999999999995</c:v>
                </c:pt>
                <c:pt idx="516">
                  <c:v>7.0255000000000001</c:v>
                </c:pt>
                <c:pt idx="517">
                  <c:v>7.0255000000000001</c:v>
                </c:pt>
                <c:pt idx="518">
                  <c:v>7.0214999999999996</c:v>
                </c:pt>
                <c:pt idx="519">
                  <c:v>7.0369999999999999</c:v>
                </c:pt>
                <c:pt idx="520">
                  <c:v>7.0244999999999997</c:v>
                </c:pt>
                <c:pt idx="521">
                  <c:v>7.0645000000000007</c:v>
                </c:pt>
                <c:pt idx="522">
                  <c:v>7.0645000000000007</c:v>
                </c:pt>
                <c:pt idx="523">
                  <c:v>7.0674999999999999</c:v>
                </c:pt>
                <c:pt idx="524">
                  <c:v>7.0380000000000003</c:v>
                </c:pt>
                <c:pt idx="525">
                  <c:v>7.0605000000000002</c:v>
                </c:pt>
                <c:pt idx="526">
                  <c:v>7.0214999999999996</c:v>
                </c:pt>
                <c:pt idx="527">
                  <c:v>6.9580000000000002</c:v>
                </c:pt>
                <c:pt idx="528">
                  <c:v>7.0350000000000001</c:v>
                </c:pt>
                <c:pt idx="529">
                  <c:v>6.9510000000000005</c:v>
                </c:pt>
                <c:pt idx="530">
                  <c:v>6.9540000000000006</c:v>
                </c:pt>
                <c:pt idx="531">
                  <c:v>7.0164999999999997</c:v>
                </c:pt>
                <c:pt idx="532">
                  <c:v>7.0164999999999997</c:v>
                </c:pt>
                <c:pt idx="533">
                  <c:v>7.0265000000000004</c:v>
                </c:pt>
                <c:pt idx="534">
                  <c:v>6.9420000000000002</c:v>
                </c:pt>
                <c:pt idx="535">
                  <c:v>6.9645000000000001</c:v>
                </c:pt>
                <c:pt idx="536">
                  <c:v>6.9785000000000004</c:v>
                </c:pt>
                <c:pt idx="537">
                  <c:v>7.0135000000000005</c:v>
                </c:pt>
                <c:pt idx="538">
                  <c:v>6.9589999999999996</c:v>
                </c:pt>
                <c:pt idx="539">
                  <c:v>6.9664999999999999</c:v>
                </c:pt>
                <c:pt idx="540">
                  <c:v>6.9979999999999993</c:v>
                </c:pt>
                <c:pt idx="541">
                  <c:v>6.9674999999999994</c:v>
                </c:pt>
                <c:pt idx="542">
                  <c:v>7.0434999999999999</c:v>
                </c:pt>
                <c:pt idx="543">
                  <c:v>7.0049999999999999</c:v>
                </c:pt>
                <c:pt idx="544">
                  <c:v>6.9409999999999998</c:v>
                </c:pt>
                <c:pt idx="545">
                  <c:v>6.9515000000000002</c:v>
                </c:pt>
                <c:pt idx="546">
                  <c:v>6.9614999999999991</c:v>
                </c:pt>
                <c:pt idx="547">
                  <c:v>7.0205000000000002</c:v>
                </c:pt>
                <c:pt idx="548">
                  <c:v>7.0169999999999995</c:v>
                </c:pt>
                <c:pt idx="549">
                  <c:v>7.0555000000000003</c:v>
                </c:pt>
                <c:pt idx="550">
                  <c:v>7.0739999999999998</c:v>
                </c:pt>
                <c:pt idx="551">
                  <c:v>7.0779999999999994</c:v>
                </c:pt>
                <c:pt idx="552">
                  <c:v>7.0904999999999996</c:v>
                </c:pt>
                <c:pt idx="553">
                  <c:v>7.1464999999999996</c:v>
                </c:pt>
                <c:pt idx="554">
                  <c:v>7.2060000000000004</c:v>
                </c:pt>
                <c:pt idx="555">
                  <c:v>7.2505000000000006</c:v>
                </c:pt>
                <c:pt idx="556">
                  <c:v>7.2195</c:v>
                </c:pt>
                <c:pt idx="557">
                  <c:v>7.2195</c:v>
                </c:pt>
                <c:pt idx="558">
                  <c:v>7.3045</c:v>
                </c:pt>
                <c:pt idx="559">
                  <c:v>7.3185000000000002</c:v>
                </c:pt>
                <c:pt idx="560">
                  <c:v>7.2949999999999999</c:v>
                </c:pt>
                <c:pt idx="561">
                  <c:v>7.3460000000000001</c:v>
                </c:pt>
                <c:pt idx="562">
                  <c:v>7.3315000000000001</c:v>
                </c:pt>
                <c:pt idx="563">
                  <c:v>7.3324999999999996</c:v>
                </c:pt>
                <c:pt idx="564">
                  <c:v>7.38</c:v>
                </c:pt>
                <c:pt idx="565">
                  <c:v>7.407</c:v>
                </c:pt>
                <c:pt idx="566">
                  <c:v>7.3639999999999999</c:v>
                </c:pt>
                <c:pt idx="567">
                  <c:v>7.42</c:v>
                </c:pt>
                <c:pt idx="568">
                  <c:v>7.4550000000000001</c:v>
                </c:pt>
                <c:pt idx="569">
                  <c:v>7.4459999999999997</c:v>
                </c:pt>
                <c:pt idx="570">
                  <c:v>7.4870000000000001</c:v>
                </c:pt>
                <c:pt idx="571">
                  <c:v>7.4725000000000001</c:v>
                </c:pt>
                <c:pt idx="572">
                  <c:v>7.5804999999999998</c:v>
                </c:pt>
                <c:pt idx="573">
                  <c:v>7.633</c:v>
                </c:pt>
                <c:pt idx="574">
                  <c:v>7.6080000000000005</c:v>
                </c:pt>
                <c:pt idx="575">
                  <c:v>7.6594999999999995</c:v>
                </c:pt>
                <c:pt idx="576">
                  <c:v>7.6585000000000001</c:v>
                </c:pt>
                <c:pt idx="577">
                  <c:v>7.6880000000000006</c:v>
                </c:pt>
                <c:pt idx="578">
                  <c:v>7.7115</c:v>
                </c:pt>
                <c:pt idx="579">
                  <c:v>7.5794999999999995</c:v>
                </c:pt>
                <c:pt idx="580">
                  <c:v>7.5165000000000006</c:v>
                </c:pt>
                <c:pt idx="581">
                  <c:v>7.6029999999999998</c:v>
                </c:pt>
                <c:pt idx="582">
                  <c:v>7.6110000000000007</c:v>
                </c:pt>
                <c:pt idx="583">
                  <c:v>7.5649999999999995</c:v>
                </c:pt>
                <c:pt idx="584">
                  <c:v>7.5530000000000008</c:v>
                </c:pt>
                <c:pt idx="585">
                  <c:v>7.5190000000000001</c:v>
                </c:pt>
                <c:pt idx="586">
                  <c:v>7.4704999999999995</c:v>
                </c:pt>
                <c:pt idx="587">
                  <c:v>7.4630000000000001</c:v>
                </c:pt>
                <c:pt idx="588">
                  <c:v>7.4705000000000004</c:v>
                </c:pt>
                <c:pt idx="589">
                  <c:v>7.4049999999999994</c:v>
                </c:pt>
                <c:pt idx="590">
                  <c:v>7.3934999999999995</c:v>
                </c:pt>
                <c:pt idx="591">
                  <c:v>7.4384999999999994</c:v>
                </c:pt>
                <c:pt idx="592">
                  <c:v>7.3834999999999997</c:v>
                </c:pt>
                <c:pt idx="593">
                  <c:v>7.3505000000000003</c:v>
                </c:pt>
                <c:pt idx="594">
                  <c:v>7.3100000000000005</c:v>
                </c:pt>
                <c:pt idx="595">
                  <c:v>7.3565000000000005</c:v>
                </c:pt>
                <c:pt idx="596">
                  <c:v>7.3624999999999998</c:v>
                </c:pt>
                <c:pt idx="597">
                  <c:v>7.3964999999999996</c:v>
                </c:pt>
                <c:pt idx="598">
                  <c:v>7.3449999999999998</c:v>
                </c:pt>
                <c:pt idx="599">
                  <c:v>7.4005000000000001</c:v>
                </c:pt>
                <c:pt idx="600">
                  <c:v>7.3870000000000005</c:v>
                </c:pt>
                <c:pt idx="601">
                  <c:v>7.415</c:v>
                </c:pt>
                <c:pt idx="602">
                  <c:v>7.3535000000000004</c:v>
                </c:pt>
                <c:pt idx="603">
                  <c:v>7.2445000000000004</c:v>
                </c:pt>
                <c:pt idx="604">
                  <c:v>7.2989999999999995</c:v>
                </c:pt>
                <c:pt idx="605">
                  <c:v>7.35</c:v>
                </c:pt>
                <c:pt idx="606">
                  <c:v>7.2479999999999993</c:v>
                </c:pt>
                <c:pt idx="607">
                  <c:v>7.2785000000000002</c:v>
                </c:pt>
                <c:pt idx="608">
                  <c:v>7.2650000000000006</c:v>
                </c:pt>
                <c:pt idx="609">
                  <c:v>7.2200000000000006</c:v>
                </c:pt>
                <c:pt idx="610">
                  <c:v>7.2324999999999999</c:v>
                </c:pt>
                <c:pt idx="611">
                  <c:v>7.3</c:v>
                </c:pt>
                <c:pt idx="612">
                  <c:v>7.3479999999999999</c:v>
                </c:pt>
                <c:pt idx="613">
                  <c:v>7.3285</c:v>
                </c:pt>
                <c:pt idx="614">
                  <c:v>7.3100000000000005</c:v>
                </c:pt>
                <c:pt idx="615">
                  <c:v>7.3535000000000004</c:v>
                </c:pt>
                <c:pt idx="616">
                  <c:v>7.3695000000000004</c:v>
                </c:pt>
                <c:pt idx="617">
                  <c:v>7.3424999999999994</c:v>
                </c:pt>
                <c:pt idx="618">
                  <c:v>7.3594999999999997</c:v>
                </c:pt>
                <c:pt idx="619">
                  <c:v>7.3885000000000005</c:v>
                </c:pt>
                <c:pt idx="620">
                  <c:v>7.3970000000000002</c:v>
                </c:pt>
                <c:pt idx="621">
                  <c:v>7.415</c:v>
                </c:pt>
                <c:pt idx="622">
                  <c:v>7.4104999999999999</c:v>
                </c:pt>
                <c:pt idx="623">
                  <c:v>7.4079999999999995</c:v>
                </c:pt>
                <c:pt idx="624">
                  <c:v>7.4610000000000003</c:v>
                </c:pt>
                <c:pt idx="625">
                  <c:v>7.5184999999999995</c:v>
                </c:pt>
                <c:pt idx="626">
                  <c:v>7.4399999999999995</c:v>
                </c:pt>
                <c:pt idx="627">
                  <c:v>7.4399999999999995</c:v>
                </c:pt>
                <c:pt idx="628">
                  <c:v>7.4139999999999997</c:v>
                </c:pt>
                <c:pt idx="629">
                  <c:v>7.4365000000000006</c:v>
                </c:pt>
                <c:pt idx="630">
                  <c:v>7.399</c:v>
                </c:pt>
                <c:pt idx="631">
                  <c:v>7.452</c:v>
                </c:pt>
                <c:pt idx="632">
                  <c:v>7.3780000000000001</c:v>
                </c:pt>
                <c:pt idx="633">
                  <c:v>7.4744999999999999</c:v>
                </c:pt>
                <c:pt idx="634">
                  <c:v>7.4220000000000006</c:v>
                </c:pt>
                <c:pt idx="635">
                  <c:v>7.3484999999999996</c:v>
                </c:pt>
                <c:pt idx="636">
                  <c:v>7.4080000000000004</c:v>
                </c:pt>
                <c:pt idx="637">
                  <c:v>7.3520000000000003</c:v>
                </c:pt>
                <c:pt idx="638">
                  <c:v>7.4124999999999996</c:v>
                </c:pt>
                <c:pt idx="639">
                  <c:v>7.391</c:v>
                </c:pt>
                <c:pt idx="640">
                  <c:v>7.35</c:v>
                </c:pt>
                <c:pt idx="641">
                  <c:v>7.3934999999999995</c:v>
                </c:pt>
                <c:pt idx="642">
                  <c:v>7.3934999999999995</c:v>
                </c:pt>
                <c:pt idx="643">
                  <c:v>7.3944999999999999</c:v>
                </c:pt>
                <c:pt idx="644">
                  <c:v>7.3555000000000001</c:v>
                </c:pt>
                <c:pt idx="645">
                  <c:v>7.375</c:v>
                </c:pt>
                <c:pt idx="646">
                  <c:v>7.3514999999999997</c:v>
                </c:pt>
                <c:pt idx="647">
                  <c:v>7.3525</c:v>
                </c:pt>
                <c:pt idx="648">
                  <c:v>7.3324999999999996</c:v>
                </c:pt>
                <c:pt idx="649">
                  <c:v>7.2955000000000005</c:v>
                </c:pt>
                <c:pt idx="650">
                  <c:v>7.4034999999999993</c:v>
                </c:pt>
                <c:pt idx="651">
                  <c:v>7.3140000000000001</c:v>
                </c:pt>
                <c:pt idx="652">
                  <c:v>7.3785000000000007</c:v>
                </c:pt>
                <c:pt idx="653">
                  <c:v>7.3785000000000007</c:v>
                </c:pt>
                <c:pt idx="654">
                  <c:v>7.3944999999999999</c:v>
                </c:pt>
                <c:pt idx="655">
                  <c:v>7.4525000000000006</c:v>
                </c:pt>
                <c:pt idx="656">
                  <c:v>7.4994999999999994</c:v>
                </c:pt>
                <c:pt idx="657">
                  <c:v>7.4595000000000002</c:v>
                </c:pt>
                <c:pt idx="658">
                  <c:v>7.4425000000000008</c:v>
                </c:pt>
                <c:pt idx="659">
                  <c:v>7.4130000000000003</c:v>
                </c:pt>
                <c:pt idx="660">
                  <c:v>7.3654999999999999</c:v>
                </c:pt>
                <c:pt idx="661">
                  <c:v>7.4130000000000003</c:v>
                </c:pt>
                <c:pt idx="662">
                  <c:v>7.3825000000000003</c:v>
                </c:pt>
                <c:pt idx="663">
                  <c:v>7.3585000000000003</c:v>
                </c:pt>
                <c:pt idx="664">
                  <c:v>7.3505000000000003</c:v>
                </c:pt>
                <c:pt idx="665">
                  <c:v>7.3324999999999996</c:v>
                </c:pt>
                <c:pt idx="666">
                  <c:v>7.3380000000000001</c:v>
                </c:pt>
                <c:pt idx="667">
                  <c:v>7.3265000000000002</c:v>
                </c:pt>
                <c:pt idx="668">
                  <c:v>7.3045</c:v>
                </c:pt>
                <c:pt idx="669">
                  <c:v>7.2114999999999991</c:v>
                </c:pt>
                <c:pt idx="670">
                  <c:v>7.2130000000000001</c:v>
                </c:pt>
                <c:pt idx="671">
                  <c:v>7.2115</c:v>
                </c:pt>
                <c:pt idx="672">
                  <c:v>7.1515000000000004</c:v>
                </c:pt>
                <c:pt idx="673">
                  <c:v>7.17</c:v>
                </c:pt>
                <c:pt idx="674">
                  <c:v>7.2010000000000005</c:v>
                </c:pt>
                <c:pt idx="675">
                  <c:v>7.2155000000000005</c:v>
                </c:pt>
                <c:pt idx="676">
                  <c:v>7.1705000000000005</c:v>
                </c:pt>
                <c:pt idx="677">
                  <c:v>7.218</c:v>
                </c:pt>
                <c:pt idx="678">
                  <c:v>7.2069999999999999</c:v>
                </c:pt>
                <c:pt idx="679">
                  <c:v>7.2089999999999996</c:v>
                </c:pt>
                <c:pt idx="680">
                  <c:v>7.242</c:v>
                </c:pt>
                <c:pt idx="681">
                  <c:v>7.2309999999999999</c:v>
                </c:pt>
                <c:pt idx="682">
                  <c:v>7.2335000000000003</c:v>
                </c:pt>
                <c:pt idx="683">
                  <c:v>7.3464999999999998</c:v>
                </c:pt>
                <c:pt idx="684">
                  <c:v>7.3514999999999997</c:v>
                </c:pt>
                <c:pt idx="685">
                  <c:v>7.3205</c:v>
                </c:pt>
                <c:pt idx="686">
                  <c:v>7.3475000000000001</c:v>
                </c:pt>
                <c:pt idx="687">
                  <c:v>7.3795000000000002</c:v>
                </c:pt>
                <c:pt idx="688">
                  <c:v>7.4004999999999992</c:v>
                </c:pt>
                <c:pt idx="689">
                  <c:v>7.3375000000000004</c:v>
                </c:pt>
                <c:pt idx="690">
                  <c:v>7.3740000000000006</c:v>
                </c:pt>
                <c:pt idx="691">
                  <c:v>7.37</c:v>
                </c:pt>
                <c:pt idx="692">
                  <c:v>7.3795000000000002</c:v>
                </c:pt>
                <c:pt idx="693">
                  <c:v>7.3089999999999993</c:v>
                </c:pt>
                <c:pt idx="694">
                  <c:v>7.3040000000000003</c:v>
                </c:pt>
                <c:pt idx="695">
                  <c:v>7.2469999999999999</c:v>
                </c:pt>
                <c:pt idx="696">
                  <c:v>7.3160000000000007</c:v>
                </c:pt>
                <c:pt idx="697">
                  <c:v>7.3160000000000007</c:v>
                </c:pt>
                <c:pt idx="698">
                  <c:v>7.3025000000000002</c:v>
                </c:pt>
                <c:pt idx="699">
                  <c:v>7.35</c:v>
                </c:pt>
                <c:pt idx="700">
                  <c:v>7.3215000000000003</c:v>
                </c:pt>
                <c:pt idx="701">
                  <c:v>7.3595000000000006</c:v>
                </c:pt>
                <c:pt idx="702">
                  <c:v>7.3785000000000007</c:v>
                </c:pt>
                <c:pt idx="703">
                  <c:v>7.5</c:v>
                </c:pt>
                <c:pt idx="704">
                  <c:v>7.6355000000000004</c:v>
                </c:pt>
                <c:pt idx="705">
                  <c:v>7.6274999999999995</c:v>
                </c:pt>
                <c:pt idx="706">
                  <c:v>7.6095000000000006</c:v>
                </c:pt>
                <c:pt idx="707">
                  <c:v>7.47</c:v>
                </c:pt>
                <c:pt idx="708">
                  <c:v>7.7989999999999995</c:v>
                </c:pt>
                <c:pt idx="709">
                  <c:v>7.73</c:v>
                </c:pt>
                <c:pt idx="710">
                  <c:v>7.7949999999999999</c:v>
                </c:pt>
                <c:pt idx="711">
                  <c:v>7.7490000000000006</c:v>
                </c:pt>
                <c:pt idx="712">
                  <c:v>7.9279999999999999</c:v>
                </c:pt>
                <c:pt idx="713">
                  <c:v>7.972999999999999</c:v>
                </c:pt>
                <c:pt idx="714">
                  <c:v>8.0564999999999998</c:v>
                </c:pt>
                <c:pt idx="715">
                  <c:v>8.0809999999999995</c:v>
                </c:pt>
                <c:pt idx="716">
                  <c:v>8.1445000000000007</c:v>
                </c:pt>
                <c:pt idx="717">
                  <c:v>8.1939999999999991</c:v>
                </c:pt>
                <c:pt idx="718">
                  <c:v>8.3754999999999988</c:v>
                </c:pt>
                <c:pt idx="719">
                  <c:v>8.4134999999999991</c:v>
                </c:pt>
                <c:pt idx="720">
                  <c:v>8.3754999999999988</c:v>
                </c:pt>
                <c:pt idx="721">
                  <c:v>8.4555000000000007</c:v>
                </c:pt>
                <c:pt idx="722">
                  <c:v>8.4555000000000007</c:v>
                </c:pt>
                <c:pt idx="723">
                  <c:v>8.0689999999999991</c:v>
                </c:pt>
                <c:pt idx="724">
                  <c:v>8.1810000000000009</c:v>
                </c:pt>
                <c:pt idx="725">
                  <c:v>8.2055000000000007</c:v>
                </c:pt>
                <c:pt idx="726">
                  <c:v>8.2469999999999999</c:v>
                </c:pt>
                <c:pt idx="727">
                  <c:v>8.2880000000000003</c:v>
                </c:pt>
                <c:pt idx="728">
                  <c:v>8.2635000000000005</c:v>
                </c:pt>
                <c:pt idx="729">
                  <c:v>8.3640000000000008</c:v>
                </c:pt>
                <c:pt idx="730">
                  <c:v>8.3315000000000001</c:v>
                </c:pt>
                <c:pt idx="731">
                  <c:v>8.3324999999999996</c:v>
                </c:pt>
                <c:pt idx="732">
                  <c:v>8.2424999999999997</c:v>
                </c:pt>
                <c:pt idx="733">
                  <c:v>8.3384999999999998</c:v>
                </c:pt>
                <c:pt idx="734">
                  <c:v>8.2630000000000017</c:v>
                </c:pt>
                <c:pt idx="735">
                  <c:v>8.2794999999999987</c:v>
                </c:pt>
                <c:pt idx="736">
                  <c:v>8.2639999999999993</c:v>
                </c:pt>
                <c:pt idx="737">
                  <c:v>8.2379999999999995</c:v>
                </c:pt>
                <c:pt idx="738">
                  <c:v>8.093</c:v>
                </c:pt>
                <c:pt idx="739">
                  <c:v>7.9275000000000002</c:v>
                </c:pt>
                <c:pt idx="740">
                  <c:v>7.7629999999999999</c:v>
                </c:pt>
                <c:pt idx="741">
                  <c:v>7.7759999999999998</c:v>
                </c:pt>
                <c:pt idx="742">
                  <c:v>7.7474999999999996</c:v>
                </c:pt>
                <c:pt idx="743">
                  <c:v>7.7620000000000005</c:v>
                </c:pt>
                <c:pt idx="744">
                  <c:v>7.8010000000000002</c:v>
                </c:pt>
                <c:pt idx="745">
                  <c:v>7.8105000000000002</c:v>
                </c:pt>
                <c:pt idx="746">
                  <c:v>7.7854999999999999</c:v>
                </c:pt>
                <c:pt idx="747">
                  <c:v>7.6940000000000008</c:v>
                </c:pt>
                <c:pt idx="748">
                  <c:v>7.7315000000000005</c:v>
                </c:pt>
                <c:pt idx="749">
                  <c:v>7.6925000000000008</c:v>
                </c:pt>
                <c:pt idx="750">
                  <c:v>7.7004999999999999</c:v>
                </c:pt>
                <c:pt idx="751">
                  <c:v>7.6414999999999997</c:v>
                </c:pt>
                <c:pt idx="752">
                  <c:v>7.6095000000000006</c:v>
                </c:pt>
                <c:pt idx="753">
                  <c:v>7.5939999999999994</c:v>
                </c:pt>
                <c:pt idx="754">
                  <c:v>7.5939999999999994</c:v>
                </c:pt>
                <c:pt idx="755">
                  <c:v>7.6105</c:v>
                </c:pt>
                <c:pt idx="756">
                  <c:v>7.4660000000000002</c:v>
                </c:pt>
                <c:pt idx="757">
                  <c:v>7.4</c:v>
                </c:pt>
                <c:pt idx="758">
                  <c:v>7.3354999999999997</c:v>
                </c:pt>
                <c:pt idx="759">
                  <c:v>7.3715000000000002</c:v>
                </c:pt>
                <c:pt idx="760">
                  <c:v>7.274</c:v>
                </c:pt>
                <c:pt idx="761">
                  <c:v>7.274</c:v>
                </c:pt>
                <c:pt idx="762">
                  <c:v>7.2290000000000001</c:v>
                </c:pt>
                <c:pt idx="763">
                  <c:v>7.1760000000000002</c:v>
                </c:pt>
                <c:pt idx="764">
                  <c:v>7.1920000000000002</c:v>
                </c:pt>
                <c:pt idx="765">
                  <c:v>7.2015000000000002</c:v>
                </c:pt>
                <c:pt idx="766">
                  <c:v>7.1980000000000004</c:v>
                </c:pt>
                <c:pt idx="767">
                  <c:v>7.1929999999999996</c:v>
                </c:pt>
                <c:pt idx="768">
                  <c:v>7.0114999999999998</c:v>
                </c:pt>
                <c:pt idx="769">
                  <c:v>6.8435000000000006</c:v>
                </c:pt>
                <c:pt idx="770">
                  <c:v>6.6950000000000003</c:v>
                </c:pt>
                <c:pt idx="771">
                  <c:v>6.7244999999999999</c:v>
                </c:pt>
                <c:pt idx="772">
                  <c:v>6.7155000000000005</c:v>
                </c:pt>
                <c:pt idx="773">
                  <c:v>6.6180000000000003</c:v>
                </c:pt>
                <c:pt idx="774">
                  <c:v>6.6374999999999993</c:v>
                </c:pt>
                <c:pt idx="775">
                  <c:v>6.6695000000000002</c:v>
                </c:pt>
                <c:pt idx="776">
                  <c:v>6.6695000000000002</c:v>
                </c:pt>
                <c:pt idx="777">
                  <c:v>6.7435</c:v>
                </c:pt>
                <c:pt idx="778">
                  <c:v>6.6125000000000007</c:v>
                </c:pt>
                <c:pt idx="779">
                  <c:v>6.6850000000000005</c:v>
                </c:pt>
                <c:pt idx="780">
                  <c:v>6.6449999999999996</c:v>
                </c:pt>
                <c:pt idx="781">
                  <c:v>6.6449999999999996</c:v>
                </c:pt>
                <c:pt idx="782">
                  <c:v>6.6615000000000002</c:v>
                </c:pt>
                <c:pt idx="783">
                  <c:v>6.7255000000000003</c:v>
                </c:pt>
                <c:pt idx="784">
                  <c:v>6.798</c:v>
                </c:pt>
                <c:pt idx="785">
                  <c:v>6.835</c:v>
                </c:pt>
                <c:pt idx="786">
                  <c:v>6.9290000000000003</c:v>
                </c:pt>
                <c:pt idx="787">
                  <c:v>6.9444999999999997</c:v>
                </c:pt>
                <c:pt idx="788">
                  <c:v>6.9314999999999998</c:v>
                </c:pt>
                <c:pt idx="789">
                  <c:v>6.851</c:v>
                </c:pt>
                <c:pt idx="790">
                  <c:v>6.8535000000000004</c:v>
                </c:pt>
                <c:pt idx="791">
                  <c:v>6.8535000000000004</c:v>
                </c:pt>
                <c:pt idx="792">
                  <c:v>6.9005000000000001</c:v>
                </c:pt>
                <c:pt idx="793">
                  <c:v>6.9649999999999999</c:v>
                </c:pt>
                <c:pt idx="794">
                  <c:v>6.9719999999999995</c:v>
                </c:pt>
                <c:pt idx="795">
                  <c:v>6.9379999999999997</c:v>
                </c:pt>
                <c:pt idx="796">
                  <c:v>6.931</c:v>
                </c:pt>
                <c:pt idx="797">
                  <c:v>6.968</c:v>
                </c:pt>
                <c:pt idx="798">
                  <c:v>6.9995000000000003</c:v>
                </c:pt>
                <c:pt idx="799">
                  <c:v>6.923</c:v>
                </c:pt>
                <c:pt idx="800">
                  <c:v>6.9290000000000003</c:v>
                </c:pt>
                <c:pt idx="801">
                  <c:v>6.899</c:v>
                </c:pt>
                <c:pt idx="802">
                  <c:v>6.8840000000000003</c:v>
                </c:pt>
                <c:pt idx="803">
                  <c:v>6.8825000000000003</c:v>
                </c:pt>
                <c:pt idx="804">
                  <c:v>6.883</c:v>
                </c:pt>
                <c:pt idx="805">
                  <c:v>6.9470000000000001</c:v>
                </c:pt>
                <c:pt idx="806">
                  <c:v>7.0120000000000005</c:v>
                </c:pt>
                <c:pt idx="807">
                  <c:v>6.9749999999999996</c:v>
                </c:pt>
                <c:pt idx="808">
                  <c:v>6.9729999999999999</c:v>
                </c:pt>
                <c:pt idx="809">
                  <c:v>6.9669999999999996</c:v>
                </c:pt>
                <c:pt idx="810">
                  <c:v>6.9689999999999994</c:v>
                </c:pt>
                <c:pt idx="811">
                  <c:v>6.9444999999999997</c:v>
                </c:pt>
                <c:pt idx="812">
                  <c:v>7.0745000000000005</c:v>
                </c:pt>
                <c:pt idx="813">
                  <c:v>7.0404999999999998</c:v>
                </c:pt>
                <c:pt idx="814">
                  <c:v>7.0015000000000001</c:v>
                </c:pt>
                <c:pt idx="815">
                  <c:v>7.0410000000000004</c:v>
                </c:pt>
                <c:pt idx="816">
                  <c:v>7.0410000000000004</c:v>
                </c:pt>
                <c:pt idx="817">
                  <c:v>6.9844999999999997</c:v>
                </c:pt>
                <c:pt idx="818">
                  <c:v>7.0410000000000004</c:v>
                </c:pt>
                <c:pt idx="819">
                  <c:v>7.0019999999999998</c:v>
                </c:pt>
                <c:pt idx="820">
                  <c:v>6.9935</c:v>
                </c:pt>
                <c:pt idx="821">
                  <c:v>6.9885000000000002</c:v>
                </c:pt>
                <c:pt idx="822">
                  <c:v>7.0165000000000006</c:v>
                </c:pt>
                <c:pt idx="823">
                  <c:v>6.9695</c:v>
                </c:pt>
                <c:pt idx="824">
                  <c:v>6.9664999999999999</c:v>
                </c:pt>
                <c:pt idx="825">
                  <c:v>6.9894999999999996</c:v>
                </c:pt>
                <c:pt idx="826">
                  <c:v>6.9794999999999998</c:v>
                </c:pt>
                <c:pt idx="827">
                  <c:v>6.915</c:v>
                </c:pt>
                <c:pt idx="828">
                  <c:v>6.9515000000000002</c:v>
                </c:pt>
                <c:pt idx="829">
                  <c:v>6.9080000000000004</c:v>
                </c:pt>
                <c:pt idx="830">
                  <c:v>6.8674999999999997</c:v>
                </c:pt>
                <c:pt idx="831">
                  <c:v>6.8029999999999999</c:v>
                </c:pt>
                <c:pt idx="832">
                  <c:v>6.8424999999999994</c:v>
                </c:pt>
                <c:pt idx="833">
                  <c:v>6.8554999999999993</c:v>
                </c:pt>
                <c:pt idx="834">
                  <c:v>6.8879999999999999</c:v>
                </c:pt>
                <c:pt idx="835">
                  <c:v>6.9154999999999998</c:v>
                </c:pt>
                <c:pt idx="836">
                  <c:v>6.9049999999999994</c:v>
                </c:pt>
                <c:pt idx="837">
                  <c:v>6.8919999999999995</c:v>
                </c:pt>
                <c:pt idx="838">
                  <c:v>6.8949999999999996</c:v>
                </c:pt>
                <c:pt idx="839">
                  <c:v>6.8859999999999992</c:v>
                </c:pt>
                <c:pt idx="840">
                  <c:v>6.8674999999999997</c:v>
                </c:pt>
                <c:pt idx="841">
                  <c:v>6.8885000000000005</c:v>
                </c:pt>
                <c:pt idx="842">
                  <c:v>6.8845000000000001</c:v>
                </c:pt>
                <c:pt idx="843">
                  <c:v>6.8855000000000004</c:v>
                </c:pt>
                <c:pt idx="844">
                  <c:v>6.8769999999999998</c:v>
                </c:pt>
                <c:pt idx="845">
                  <c:v>6.8769999999999998</c:v>
                </c:pt>
                <c:pt idx="846">
                  <c:v>6.8714999999999993</c:v>
                </c:pt>
                <c:pt idx="847">
                  <c:v>6.9055</c:v>
                </c:pt>
                <c:pt idx="848">
                  <c:v>6.9055</c:v>
                </c:pt>
                <c:pt idx="849">
                  <c:v>6.915</c:v>
                </c:pt>
                <c:pt idx="850">
                  <c:v>6.9809999999999999</c:v>
                </c:pt>
                <c:pt idx="851">
                  <c:v>6.9864999999999995</c:v>
                </c:pt>
                <c:pt idx="852">
                  <c:v>6.9440000000000008</c:v>
                </c:pt>
                <c:pt idx="853">
                  <c:v>7.0165000000000006</c:v>
                </c:pt>
                <c:pt idx="854">
                  <c:v>7.0949999999999998</c:v>
                </c:pt>
                <c:pt idx="855">
                  <c:v>7.0964999999999998</c:v>
                </c:pt>
                <c:pt idx="856">
                  <c:v>7.1790000000000003</c:v>
                </c:pt>
                <c:pt idx="857">
                  <c:v>7.3174999999999999</c:v>
                </c:pt>
                <c:pt idx="858">
                  <c:v>7.282</c:v>
                </c:pt>
                <c:pt idx="859">
                  <c:v>7.3130000000000006</c:v>
                </c:pt>
                <c:pt idx="860">
                  <c:v>7.327</c:v>
                </c:pt>
                <c:pt idx="861">
                  <c:v>7.3159999999999998</c:v>
                </c:pt>
                <c:pt idx="862">
                  <c:v>7.3309999999999995</c:v>
                </c:pt>
                <c:pt idx="863">
                  <c:v>7.3584999999999994</c:v>
                </c:pt>
                <c:pt idx="864">
                  <c:v>7.4009999999999998</c:v>
                </c:pt>
                <c:pt idx="865">
                  <c:v>7.3695000000000004</c:v>
                </c:pt>
                <c:pt idx="866">
                  <c:v>7.3529999999999998</c:v>
                </c:pt>
                <c:pt idx="867">
                  <c:v>7.3929999999999998</c:v>
                </c:pt>
                <c:pt idx="868">
                  <c:v>7.4124999999999996</c:v>
                </c:pt>
                <c:pt idx="869">
                  <c:v>7.3420000000000005</c:v>
                </c:pt>
                <c:pt idx="870">
                  <c:v>7.1389999999999993</c:v>
                </c:pt>
                <c:pt idx="871">
                  <c:v>7.2155000000000005</c:v>
                </c:pt>
                <c:pt idx="872">
                  <c:v>7.0325000000000006</c:v>
                </c:pt>
                <c:pt idx="873">
                  <c:v>7.0940000000000003</c:v>
                </c:pt>
                <c:pt idx="874">
                  <c:v>7.0359999999999996</c:v>
                </c:pt>
                <c:pt idx="875">
                  <c:v>7.0540000000000003</c:v>
                </c:pt>
                <c:pt idx="876">
                  <c:v>7.0485000000000007</c:v>
                </c:pt>
                <c:pt idx="877">
                  <c:v>7.0124999999999993</c:v>
                </c:pt>
                <c:pt idx="878">
                  <c:v>6.91</c:v>
                </c:pt>
                <c:pt idx="879">
                  <c:v>6.9429999999999996</c:v>
                </c:pt>
                <c:pt idx="880">
                  <c:v>6.8919999999999995</c:v>
                </c:pt>
                <c:pt idx="881">
                  <c:v>6.8994999999999997</c:v>
                </c:pt>
                <c:pt idx="882">
                  <c:v>6.8825000000000003</c:v>
                </c:pt>
                <c:pt idx="883">
                  <c:v>6.9559999999999995</c:v>
                </c:pt>
                <c:pt idx="884">
                  <c:v>6.9830000000000005</c:v>
                </c:pt>
                <c:pt idx="885">
                  <c:v>6.9260000000000002</c:v>
                </c:pt>
                <c:pt idx="886">
                  <c:v>6.9260000000000002</c:v>
                </c:pt>
                <c:pt idx="887">
                  <c:v>6.9689999999999994</c:v>
                </c:pt>
                <c:pt idx="888">
                  <c:v>7.0579999999999998</c:v>
                </c:pt>
                <c:pt idx="889">
                  <c:v>7.0489999999999995</c:v>
                </c:pt>
                <c:pt idx="890">
                  <c:v>7.0529999999999999</c:v>
                </c:pt>
                <c:pt idx="891">
                  <c:v>6.9540000000000006</c:v>
                </c:pt>
                <c:pt idx="892">
                  <c:v>6.9280000000000008</c:v>
                </c:pt>
                <c:pt idx="893">
                  <c:v>6.9245000000000001</c:v>
                </c:pt>
                <c:pt idx="894">
                  <c:v>6.9489999999999998</c:v>
                </c:pt>
                <c:pt idx="895">
                  <c:v>6.9569999999999999</c:v>
                </c:pt>
                <c:pt idx="896">
                  <c:v>6.9830000000000005</c:v>
                </c:pt>
                <c:pt idx="897">
                  <c:v>6.9655000000000005</c:v>
                </c:pt>
                <c:pt idx="898">
                  <c:v>6.923</c:v>
                </c:pt>
                <c:pt idx="899">
                  <c:v>6.9060000000000006</c:v>
                </c:pt>
                <c:pt idx="900">
                  <c:v>6.9365000000000006</c:v>
                </c:pt>
                <c:pt idx="901">
                  <c:v>6.9659999999999993</c:v>
                </c:pt>
                <c:pt idx="902">
                  <c:v>6.9655000000000005</c:v>
                </c:pt>
                <c:pt idx="903">
                  <c:v>6.9655000000000005</c:v>
                </c:pt>
                <c:pt idx="904">
                  <c:v>6.9734999999999996</c:v>
                </c:pt>
                <c:pt idx="905">
                  <c:v>6.9774999999999991</c:v>
                </c:pt>
                <c:pt idx="906">
                  <c:v>6.9824999999999999</c:v>
                </c:pt>
                <c:pt idx="907">
                  <c:v>6.9695</c:v>
                </c:pt>
                <c:pt idx="908">
                  <c:v>6.9984999999999999</c:v>
                </c:pt>
                <c:pt idx="909">
                  <c:v>6.9859999999999998</c:v>
                </c:pt>
                <c:pt idx="910">
                  <c:v>7.0165000000000006</c:v>
                </c:pt>
                <c:pt idx="911">
                  <c:v>7.0415000000000001</c:v>
                </c:pt>
                <c:pt idx="912">
                  <c:v>7.0629999999999997</c:v>
                </c:pt>
                <c:pt idx="913">
                  <c:v>7.01</c:v>
                </c:pt>
                <c:pt idx="914">
                  <c:v>7.01</c:v>
                </c:pt>
                <c:pt idx="915">
                  <c:v>6.9855</c:v>
                </c:pt>
                <c:pt idx="916">
                  <c:v>6.9279999999999999</c:v>
                </c:pt>
                <c:pt idx="917">
                  <c:v>6.9344999999999999</c:v>
                </c:pt>
                <c:pt idx="918">
                  <c:v>6.9504999999999999</c:v>
                </c:pt>
                <c:pt idx="919">
                  <c:v>6.9030000000000005</c:v>
                </c:pt>
                <c:pt idx="920">
                  <c:v>6.8550000000000004</c:v>
                </c:pt>
                <c:pt idx="921">
                  <c:v>6.8785000000000007</c:v>
                </c:pt>
                <c:pt idx="922">
                  <c:v>6.8394999999999992</c:v>
                </c:pt>
                <c:pt idx="923">
                  <c:v>6.8650000000000002</c:v>
                </c:pt>
                <c:pt idx="924">
                  <c:v>6.9399999999999995</c:v>
                </c:pt>
                <c:pt idx="925">
                  <c:v>6.9215</c:v>
                </c:pt>
                <c:pt idx="926">
                  <c:v>6.9295</c:v>
                </c:pt>
                <c:pt idx="927">
                  <c:v>6.9700000000000006</c:v>
                </c:pt>
                <c:pt idx="928">
                  <c:v>6.9889999999999999</c:v>
                </c:pt>
                <c:pt idx="929">
                  <c:v>7.0105000000000004</c:v>
                </c:pt>
                <c:pt idx="930">
                  <c:v>6.9969999999999999</c:v>
                </c:pt>
                <c:pt idx="931">
                  <c:v>6.9674999999999994</c:v>
                </c:pt>
                <c:pt idx="932">
                  <c:v>6.9489999999999998</c:v>
                </c:pt>
                <c:pt idx="933">
                  <c:v>6.84</c:v>
                </c:pt>
                <c:pt idx="934">
                  <c:v>6.8629999999999995</c:v>
                </c:pt>
                <c:pt idx="935">
                  <c:v>6.8494999999999999</c:v>
                </c:pt>
                <c:pt idx="936">
                  <c:v>6.883</c:v>
                </c:pt>
                <c:pt idx="937">
                  <c:v>6.9035000000000002</c:v>
                </c:pt>
                <c:pt idx="938">
                  <c:v>6.8870000000000005</c:v>
                </c:pt>
                <c:pt idx="939">
                  <c:v>6.9094999999999995</c:v>
                </c:pt>
                <c:pt idx="940">
                  <c:v>6.8975</c:v>
                </c:pt>
                <c:pt idx="941">
                  <c:v>6.8800000000000008</c:v>
                </c:pt>
                <c:pt idx="942">
                  <c:v>6.8494999999999999</c:v>
                </c:pt>
                <c:pt idx="943">
                  <c:v>6.7770000000000001</c:v>
                </c:pt>
                <c:pt idx="944">
                  <c:v>6.766</c:v>
                </c:pt>
                <c:pt idx="945">
                  <c:v>6.6984999999999992</c:v>
                </c:pt>
                <c:pt idx="946">
                  <c:v>6.673</c:v>
                </c:pt>
                <c:pt idx="947">
                  <c:v>6.6265000000000001</c:v>
                </c:pt>
                <c:pt idx="948">
                  <c:v>6.6379999999999999</c:v>
                </c:pt>
                <c:pt idx="949">
                  <c:v>6.6430000000000007</c:v>
                </c:pt>
                <c:pt idx="950">
                  <c:v>6.5869999999999997</c:v>
                </c:pt>
                <c:pt idx="951">
                  <c:v>6.6285000000000007</c:v>
                </c:pt>
                <c:pt idx="952">
                  <c:v>6.5754999999999999</c:v>
                </c:pt>
                <c:pt idx="953">
                  <c:v>6.5619999999999994</c:v>
                </c:pt>
                <c:pt idx="954">
                  <c:v>6.5920000000000005</c:v>
                </c:pt>
                <c:pt idx="955">
                  <c:v>6.5705</c:v>
                </c:pt>
                <c:pt idx="956">
                  <c:v>6.5705</c:v>
                </c:pt>
                <c:pt idx="957">
                  <c:v>6.5335000000000001</c:v>
                </c:pt>
                <c:pt idx="958">
                  <c:v>6.5529999999999999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F3-4D5A-A1F9-74B291536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3187576"/>
        <c:axId val="603189928"/>
      </c:lineChart>
      <c:dateAx>
        <c:axId val="60318757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3189928"/>
        <c:crosses val="autoZero"/>
        <c:auto val="1"/>
        <c:lblOffset val="100"/>
        <c:baseTimeUnit val="days"/>
      </c:dateAx>
      <c:valAx>
        <c:axId val="60318992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3187576"/>
        <c:crosses val="autoZero"/>
        <c:crossBetween val="between"/>
      </c:valAx>
      <c:valAx>
        <c:axId val="603190320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3190712"/>
        <c:crosses val="max"/>
        <c:crossBetween val="between"/>
      </c:valAx>
      <c:dateAx>
        <c:axId val="60319071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60319032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>
                    <a:lumMod val="40000"/>
                    <a:lumOff val="60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Figtree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Ն.3.1'!$B$1</c:f>
              <c:strCache>
                <c:ptCount val="1"/>
                <c:pt idx="0">
                  <c:v>Փաստացի տոկոսադրույք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Ն.3.1'!$A$2:$A$17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'Գծապատկեր Ն.3.1'!$B$2:$B$17</c:f>
              <c:numCache>
                <c:formatCode>General</c:formatCode>
                <c:ptCount val="16"/>
                <c:pt idx="0">
                  <c:v>7</c:v>
                </c:pt>
                <c:pt idx="1">
                  <c:v>7.5</c:v>
                </c:pt>
                <c:pt idx="2">
                  <c:v>8</c:v>
                </c:pt>
                <c:pt idx="3">
                  <c:v>8.25</c:v>
                </c:pt>
                <c:pt idx="4">
                  <c:v>8.5</c:v>
                </c:pt>
                <c:pt idx="5">
                  <c:v>8.5</c:v>
                </c:pt>
                <c:pt idx="6">
                  <c:v>8.5</c:v>
                </c:pt>
                <c:pt idx="7">
                  <c:v>8.25</c:v>
                </c:pt>
                <c:pt idx="8">
                  <c:v>7.75</c:v>
                </c:pt>
                <c:pt idx="9">
                  <c:v>7.5</c:v>
                </c:pt>
                <c:pt idx="10">
                  <c:v>7.25</c:v>
                </c:pt>
                <c:pt idx="1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5D-4C63-BDF2-3CBEC2B6F7B6}"/>
            </c:ext>
          </c:extLst>
        </c:ser>
        <c:ser>
          <c:idx val="1"/>
          <c:order val="1"/>
          <c:tx>
            <c:strRef>
              <c:f>'Գծապատկեր Ն.3.1'!$C$1</c:f>
              <c:strCache>
                <c:ptCount val="1"/>
                <c:pt idx="0">
                  <c:v>Տոկոսադրույք - 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Ն.3.1'!$A$2:$A$17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'Գծապատկեր Ն.3.1'!$C$2:$C$17</c:f>
              <c:numCache>
                <c:formatCode>General</c:formatCode>
                <c:ptCount val="16"/>
                <c:pt idx="11">
                  <c:v>7</c:v>
                </c:pt>
                <c:pt idx="12">
                  <c:v>7.25</c:v>
                </c:pt>
                <c:pt idx="13">
                  <c:v>7.5</c:v>
                </c:pt>
                <c:pt idx="14">
                  <c:v>7.75</c:v>
                </c:pt>
                <c:pt idx="15">
                  <c:v>7.75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5D-4C63-BDF2-3CBEC2B6F7B6}"/>
            </c:ext>
          </c:extLst>
        </c:ser>
        <c:ser>
          <c:idx val="3"/>
          <c:order val="3"/>
          <c:tx>
            <c:strRef>
              <c:f>'Գծապատկեր Ն.3.1'!$E$1</c:f>
              <c:strCache>
                <c:ptCount val="1"/>
                <c:pt idx="0">
                  <c:v>Շուկայի սպասումներ (հարցում)</c:v>
                </c:pt>
              </c:strCache>
            </c:strRef>
          </c:tx>
          <c:spPr>
            <a:ln w="28575" cap="rnd">
              <a:solidFill>
                <a:schemeClr val="bg1">
                  <a:lumMod val="65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Ն.3.1'!$A$2:$A$17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'Գծապատկեր Ն.3.1'!$E$2:$E$17</c:f>
              <c:numCache>
                <c:formatCode>General</c:formatCode>
                <c:ptCount val="16"/>
                <c:pt idx="11">
                  <c:v>7</c:v>
                </c:pt>
                <c:pt idx="12">
                  <c:v>6.875</c:v>
                </c:pt>
                <c:pt idx="13">
                  <c:v>6.75</c:v>
                </c:pt>
                <c:pt idx="14">
                  <c:v>6.625</c:v>
                </c:pt>
                <c:pt idx="15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5D-4C63-BDF2-3CBEC2B6F7B6}"/>
            </c:ext>
          </c:extLst>
        </c:ser>
        <c:ser>
          <c:idx val="4"/>
          <c:order val="4"/>
          <c:tx>
            <c:strRef>
              <c:f>'Գծապատկեր Ն.3.1'!$F$1</c:f>
              <c:strCache>
                <c:ptCount val="1"/>
                <c:pt idx="0">
                  <c:v>1 տարի ժամկետայնությամբ պարտատոմսի եկամտաբերություն - փաստացի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cat>
            <c:numRef>
              <c:f>'Գծապատկեր Ն.3.1'!$A$2:$A$17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'Գծապատկեր Ն.3.1'!$F$2:$F$17</c:f>
              <c:numCache>
                <c:formatCode>General</c:formatCode>
                <c:ptCount val="16"/>
                <c:pt idx="11">
                  <c:v>7.6875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A5D-4C63-BDF2-3CBEC2B6F7B6}"/>
            </c:ext>
          </c:extLst>
        </c:ser>
        <c:ser>
          <c:idx val="5"/>
          <c:order val="5"/>
          <c:tx>
            <c:strRef>
              <c:f>'Գծապատկեր Ն.3.1'!$G$1</c:f>
              <c:strCache>
                <c:ptCount val="1"/>
                <c:pt idx="0">
                  <c:v>1 տարի ժամկետայնությամբ պարտատոմսի եկամտաբերություն - Սցենար Ա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7"/>
            <c:spPr>
              <a:solidFill>
                <a:schemeClr val="accent2">
                  <a:lumMod val="75000"/>
                </a:schemeClr>
              </a:solidFill>
              <a:ln w="9525">
                <a:solidFill>
                  <a:schemeClr val="accent2">
                    <a:lumMod val="75000"/>
                  </a:schemeClr>
                </a:solidFill>
              </a:ln>
              <a:effectLst/>
            </c:spPr>
          </c:marker>
          <c:cat>
            <c:numRef>
              <c:f>'Գծապատկեր Ն.3.1'!$A$2:$A$17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'Գծապատկեր Ն.3.1'!$G$2:$G$17</c:f>
              <c:numCache>
                <c:formatCode>General</c:formatCode>
                <c:ptCount val="16"/>
                <c:pt idx="11">
                  <c:v>8.5625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A5D-4C63-BDF2-3CBEC2B6F7B6}"/>
            </c:ext>
          </c:extLst>
        </c:ser>
        <c:ser>
          <c:idx val="6"/>
          <c:order val="6"/>
          <c:tx>
            <c:strRef>
              <c:f>'Գծապատկեր Ն.3.1'!$H$1</c:f>
              <c:strCache>
                <c:ptCount val="1"/>
                <c:pt idx="0">
                  <c:v>1 տարի ժամկետայնությամբ պարտատոմսի եկամտաբերություն - Սցենար Բ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7"/>
            <c:spPr>
              <a:solidFill>
                <a:schemeClr val="accent1">
                  <a:lumMod val="75000"/>
                  <a:lumOff val="25000"/>
                </a:schemeClr>
              </a:solidFill>
              <a:ln w="9525">
                <a:noFill/>
              </a:ln>
              <a:effectLst/>
            </c:spPr>
          </c:marker>
          <c:cat>
            <c:numRef>
              <c:f>'Գծապատկեր Ն.3.1'!$A$2:$A$17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'Գծապատկեր Ն.3.1'!$H$2:$H$17</c:f>
              <c:numCache>
                <c:formatCode>General</c:formatCode>
                <c:ptCount val="16"/>
                <c:pt idx="11">
                  <c:v>6.8125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A5D-4C63-BDF2-3CBEC2B6F7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574832"/>
        <c:axId val="499583456"/>
      </c:lineChart>
      <c:lineChart>
        <c:grouping val="standard"/>
        <c:varyColors val="0"/>
        <c:ser>
          <c:idx val="2"/>
          <c:order val="2"/>
          <c:tx>
            <c:strRef>
              <c:f>'Գծապատկեր Ն.3.1'!$D$1</c:f>
              <c:strCache>
                <c:ptCount val="1"/>
                <c:pt idx="0">
                  <c:v>Տոկոսադրույք - սցենար Բ</c:v>
                </c:pt>
              </c:strCache>
            </c:strRef>
          </c:tx>
          <c:spPr>
            <a:ln w="28575" cap="rnd">
              <a:solidFill>
                <a:schemeClr val="accent1">
                  <a:lumMod val="75000"/>
                  <a:lumOff val="2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Ն.3.1'!$A$2:$A$17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'Գծապատկեր Ն.3.1'!$D$2:$D$17</c:f>
              <c:numCache>
                <c:formatCode>General</c:formatCode>
                <c:ptCount val="16"/>
                <c:pt idx="11">
                  <c:v>7</c:v>
                </c:pt>
                <c:pt idx="12">
                  <c:v>6.5</c:v>
                </c:pt>
                <c:pt idx="13">
                  <c:v>6</c:v>
                </c:pt>
                <c:pt idx="14">
                  <c:v>5.5</c:v>
                </c:pt>
                <c:pt idx="15">
                  <c:v>5.25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A5D-4C63-BDF2-3CBEC2B6F7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584632"/>
        <c:axId val="499583848"/>
      </c:lineChart>
      <c:catAx>
        <c:axId val="49957483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hy-AM"/>
                  <a:t>Ժամանակահատված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83456"/>
        <c:crosses val="autoZero"/>
        <c:auto val="1"/>
        <c:lblAlgn val="ctr"/>
        <c:lblOffset val="100"/>
        <c:noMultiLvlLbl val="0"/>
      </c:catAx>
      <c:valAx>
        <c:axId val="499583456"/>
        <c:scaling>
          <c:orientation val="minMax"/>
          <c:max val="9"/>
          <c:min val="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74832"/>
        <c:crosses val="autoZero"/>
        <c:crossBetween val="between"/>
      </c:valAx>
      <c:valAx>
        <c:axId val="499583848"/>
        <c:scaling>
          <c:orientation val="minMax"/>
          <c:max val="9"/>
          <c:min val="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84632"/>
        <c:crosses val="max"/>
        <c:crossBetween val="between"/>
        <c:majorUnit val="0.5"/>
      </c:valAx>
      <c:catAx>
        <c:axId val="4995846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9583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2"/>
          <c:order val="2"/>
          <c:spPr>
            <a:noFill/>
            <a:ln>
              <a:noFill/>
            </a:ln>
            <a:effectLst/>
          </c:spPr>
          <c:cat>
            <c:strRef>
              <c:f>'Գծապատկեր Ն.4.1'!$A$2:$A$43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Ն.4.1'!$D$2:$D$43</c:f>
              <c:numCache>
                <c:formatCode>General</c:formatCode>
                <c:ptCount val="42"/>
                <c:pt idx="29">
                  <c:v>0.1</c:v>
                </c:pt>
                <c:pt idx="30" formatCode="0.00">
                  <c:v>0.2</c:v>
                </c:pt>
                <c:pt idx="31" formatCode="0.00">
                  <c:v>0.2</c:v>
                </c:pt>
                <c:pt idx="32" formatCode="0.00">
                  <c:v>1.25</c:v>
                </c:pt>
                <c:pt idx="33" formatCode="0.00">
                  <c:v>1.5</c:v>
                </c:pt>
                <c:pt idx="34" formatCode="0.00">
                  <c:v>1.5</c:v>
                </c:pt>
                <c:pt idx="35" formatCode="0.00">
                  <c:v>2.25</c:v>
                </c:pt>
                <c:pt idx="36" formatCode="0.00">
                  <c:v>2.5</c:v>
                </c:pt>
                <c:pt idx="37" formatCode="0.00">
                  <c:v>2</c:v>
                </c:pt>
                <c:pt idx="38" formatCode="0.00">
                  <c:v>2</c:v>
                </c:pt>
                <c:pt idx="39" formatCode="0.00">
                  <c:v>2</c:v>
                </c:pt>
                <c:pt idx="40" formatCode="0.00">
                  <c:v>2</c:v>
                </c:pt>
                <c:pt idx="41" formatCode="0.0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07-4914-9A62-CCACF37716F2}"/>
            </c:ext>
          </c:extLst>
        </c:ser>
        <c:ser>
          <c:idx val="3"/>
          <c:order val="3"/>
          <c:tx>
            <c:strRef>
              <c:f>'Գծապատկեր Ն.4.1'!$E$1</c:f>
              <c:strCache>
                <c:ptCount val="1"/>
                <c:pt idx="0">
                  <c:v>Հարցման արդյունքների միջակայք</c:v>
                </c:pt>
              </c:strCache>
            </c:strRef>
          </c:tx>
          <c:spPr>
            <a:solidFill>
              <a:schemeClr val="accent2">
                <a:alpha val="15000"/>
              </a:schemeClr>
            </a:solidFill>
            <a:ln>
              <a:noFill/>
            </a:ln>
            <a:effectLst/>
          </c:spPr>
          <c:cat>
            <c:strRef>
              <c:f>'Գծապատկեր Ն.4.1'!$A$2:$A$43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Ն.4.1'!$E$2:$E$43</c:f>
              <c:numCache>
                <c:formatCode>General</c:formatCode>
                <c:ptCount val="42"/>
                <c:pt idx="30" formatCode="0.00">
                  <c:v>4.8</c:v>
                </c:pt>
                <c:pt idx="31" formatCode="0.00">
                  <c:v>4.7</c:v>
                </c:pt>
                <c:pt idx="32" formatCode="0.00">
                  <c:v>3.55</c:v>
                </c:pt>
                <c:pt idx="33" formatCode="0.00">
                  <c:v>3.3</c:v>
                </c:pt>
                <c:pt idx="34" formatCode="0.00">
                  <c:v>3.2</c:v>
                </c:pt>
                <c:pt idx="35" formatCode="0.00">
                  <c:v>2.3499999999999996</c:v>
                </c:pt>
                <c:pt idx="36" formatCode="0.00">
                  <c:v>2</c:v>
                </c:pt>
                <c:pt idx="37" formatCode="0.00">
                  <c:v>2.5</c:v>
                </c:pt>
                <c:pt idx="38" formatCode="0.00">
                  <c:v>2.5</c:v>
                </c:pt>
                <c:pt idx="39" formatCode="0.00">
                  <c:v>2.5</c:v>
                </c:pt>
                <c:pt idx="40" formatCode="0.00">
                  <c:v>2.5</c:v>
                </c:pt>
                <c:pt idx="41" formatCode="0.00">
                  <c:v>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E07-4914-9A62-CCACF3771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9586200"/>
        <c:axId val="499578752"/>
      </c:areaChart>
      <c:lineChart>
        <c:grouping val="standard"/>
        <c:varyColors val="0"/>
        <c:ser>
          <c:idx val="0"/>
          <c:order val="0"/>
          <c:tx>
            <c:strRef>
              <c:f>'Գծապատկեր Ն.4.1'!$B$1</c:f>
              <c:strCache>
                <c:ptCount val="1"/>
                <c:pt idx="0">
                  <c:v>Գնաճ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Ն.4.1'!$A$2:$A$43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Ն.4.1'!$B$2:$B$43</c:f>
              <c:numCache>
                <c:formatCode>General</c:formatCode>
                <c:ptCount val="42"/>
                <c:pt idx="0">
                  <c:v>-0.251173708</c:v>
                </c:pt>
                <c:pt idx="1">
                  <c:v>1.14265353</c:v>
                </c:pt>
                <c:pt idx="2">
                  <c:v>0.96681464900000003</c:v>
                </c:pt>
                <c:pt idx="3">
                  <c:v>2.0323022800000001</c:v>
                </c:pt>
                <c:pt idx="4">
                  <c:v>3.28300408</c:v>
                </c:pt>
                <c:pt idx="5">
                  <c:v>1.4954136099999999</c:v>
                </c:pt>
                <c:pt idx="6">
                  <c:v>2.9752766300000002</c:v>
                </c:pt>
                <c:pt idx="7">
                  <c:v>2.2038703000000002</c:v>
                </c:pt>
                <c:pt idx="8">
                  <c:v>1.60765201</c:v>
                </c:pt>
                <c:pt idx="9">
                  <c:v>2.3162026999999998</c:v>
                </c:pt>
                <c:pt idx="10">
                  <c:v>0.82386138399999997</c:v>
                </c:pt>
                <c:pt idx="11">
                  <c:v>0.90339559300000005</c:v>
                </c:pt>
                <c:pt idx="12">
                  <c:v>5.4788673099999997E-2</c:v>
                </c:pt>
                <c:pt idx="13">
                  <c:v>1.1464446500000001</c:v>
                </c:pt>
                <c:pt idx="14">
                  <c:v>1.40379348</c:v>
                </c:pt>
                <c:pt idx="15">
                  <c:v>2.2411289600000002</c:v>
                </c:pt>
                <c:pt idx="16">
                  <c:v>5.1845234600000003</c:v>
                </c:pt>
                <c:pt idx="17">
                  <c:v>6.03225605</c:v>
                </c:pt>
                <c:pt idx="18">
                  <c:v>8.1368181899999996</c:v>
                </c:pt>
                <c:pt idx="19">
                  <c:v>8.3500761099999998</c:v>
                </c:pt>
                <c:pt idx="20">
                  <c:v>6.9107822199999998</c:v>
                </c:pt>
                <c:pt idx="21">
                  <c:v>8.8759245900000003</c:v>
                </c:pt>
                <c:pt idx="22">
                  <c:v>8.9368552599999997</c:v>
                </c:pt>
                <c:pt idx="23">
                  <c:v>8.4286022200000001</c:v>
                </c:pt>
                <c:pt idx="24">
                  <c:v>6.99501287</c:v>
                </c:pt>
                <c:pt idx="25">
                  <c:v>1.41215198</c:v>
                </c:pt>
                <c:pt idx="26">
                  <c:v>-0.11600551100000001</c:v>
                </c:pt>
                <c:pt idx="27">
                  <c:v>-0.42664080199999999</c:v>
                </c:pt>
                <c:pt idx="28">
                  <c:v>-1.2</c:v>
                </c:pt>
                <c:pt idx="29">
                  <c:v>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E07-4914-9A62-CCACF3771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586200"/>
        <c:axId val="499578752"/>
      </c:lineChart>
      <c:lineChart>
        <c:grouping val="standard"/>
        <c:varyColors val="0"/>
        <c:ser>
          <c:idx val="1"/>
          <c:order val="1"/>
          <c:tx>
            <c:strRef>
              <c:f>'Գծապատկեր Ն.4.1'!$C$1</c:f>
              <c:strCache>
                <c:ptCount val="1"/>
                <c:pt idx="0">
                  <c:v>ԿԲ մակրո հարցում *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Ն.4.1'!$A$2:$A$43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Ն.4.1'!$C$2:$C$43</c:f>
              <c:numCache>
                <c:formatCode>General</c:formatCode>
                <c:ptCount val="42"/>
                <c:pt idx="29">
                  <c:v>0.1</c:v>
                </c:pt>
                <c:pt idx="30" formatCode="0.00">
                  <c:v>1.5</c:v>
                </c:pt>
                <c:pt idx="31" formatCode="0.00">
                  <c:v>2.4500000000000002</c:v>
                </c:pt>
                <c:pt idx="32" formatCode="0.00">
                  <c:v>2.65</c:v>
                </c:pt>
                <c:pt idx="33" formatCode="0.00">
                  <c:v>3</c:v>
                </c:pt>
                <c:pt idx="34" formatCode="0.00">
                  <c:v>3.6</c:v>
                </c:pt>
                <c:pt idx="35" formatCode="0.00">
                  <c:v>3.8</c:v>
                </c:pt>
                <c:pt idx="36" formatCode="0.00">
                  <c:v>4</c:v>
                </c:pt>
                <c:pt idx="37" formatCode="0.00">
                  <c:v>4</c:v>
                </c:pt>
                <c:pt idx="38" formatCode="0.00">
                  <c:v>4</c:v>
                </c:pt>
                <c:pt idx="39" formatCode="0.00">
                  <c:v>4</c:v>
                </c:pt>
                <c:pt idx="40" formatCode="0.00">
                  <c:v>4</c:v>
                </c:pt>
                <c:pt idx="4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E07-4914-9A62-CCACF3771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586592"/>
        <c:axId val="499586984"/>
      </c:lineChart>
      <c:scatterChart>
        <c:scatterStyle val="lineMarker"/>
        <c:varyColors val="0"/>
        <c:ser>
          <c:idx val="4"/>
          <c:order val="4"/>
          <c:tx>
            <c:strRef>
              <c:f>'Գծապատկեր Ն.4.1'!$F$1</c:f>
              <c:strCache>
                <c:ptCount val="1"/>
                <c:pt idx="0">
                  <c:v>ԱՄՀ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strRef>
              <c:f>'Գծապատկեր Ն.4.1'!$A$2:$A$43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xVal>
          <c:yVal>
            <c:numRef>
              <c:f>'Գծապատկեր Ն.4.1'!$F$2:$F$43</c:f>
              <c:numCache>
                <c:formatCode>General</c:formatCode>
                <c:ptCount val="42"/>
                <c:pt idx="31" formatCode="0.00">
                  <c:v>3.1</c:v>
                </c:pt>
                <c:pt idx="35" formatCode="0.00">
                  <c:v>3.7</c:v>
                </c:pt>
                <c:pt idx="39" formatCode="0.00">
                  <c:v>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AE07-4914-9A62-CCACF37716F2}"/>
            </c:ext>
          </c:extLst>
        </c:ser>
        <c:ser>
          <c:idx val="5"/>
          <c:order val="5"/>
          <c:tx>
            <c:strRef>
              <c:f>'Գծապատկեր Ն.4.1'!$G$1</c:f>
              <c:strCache>
                <c:ptCount val="1"/>
                <c:pt idx="0">
                  <c:v>Կոնսենսուս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strRef>
              <c:f>'Գծապատկեր Ն.4.1'!$A$2:$A$43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xVal>
          <c:yVal>
            <c:numRef>
              <c:f>'Գծապատկեր Ն.4.1'!$G$2:$G$43</c:f>
              <c:numCache>
                <c:formatCode>General</c:formatCode>
                <c:ptCount val="42"/>
                <c:pt idx="31" formatCode="0.00">
                  <c:v>2.6</c:v>
                </c:pt>
                <c:pt idx="35" formatCode="0.00">
                  <c:v>4.0999999999999996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AE07-4914-9A62-CCACF3771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9586200"/>
        <c:axId val="499578752"/>
      </c:scatterChart>
      <c:catAx>
        <c:axId val="49958620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78752"/>
        <c:crosses val="autoZero"/>
        <c:auto val="1"/>
        <c:lblAlgn val="ctr"/>
        <c:lblOffset val="100"/>
        <c:noMultiLvlLbl val="0"/>
      </c:catAx>
      <c:valAx>
        <c:axId val="499578752"/>
        <c:scaling>
          <c:orientation val="minMax"/>
          <c:max val="9"/>
          <c:min val="-1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86200"/>
        <c:crosses val="autoZero"/>
        <c:crossBetween val="between"/>
        <c:majorUnit val="1"/>
      </c:valAx>
      <c:valAx>
        <c:axId val="499586984"/>
        <c:scaling>
          <c:orientation val="minMax"/>
          <c:max val="9"/>
          <c:min val="-1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86592"/>
        <c:crosses val="max"/>
        <c:crossBetween val="between"/>
        <c:majorUnit val="1"/>
      </c:valAx>
      <c:catAx>
        <c:axId val="4995865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95869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1"/>
          <c:order val="1"/>
          <c:spPr>
            <a:noFill/>
            <a:ln w="25400">
              <a:noFill/>
            </a:ln>
            <a:effectLst/>
          </c:spPr>
          <c:cat>
            <c:strRef>
              <c:f>'Գծապատկեր Ն.4.2'!$A$2:$A$43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Ն.4.2'!$D$2:$D$43</c:f>
              <c:numCache>
                <c:formatCode>General</c:formatCode>
                <c:ptCount val="42"/>
                <c:pt idx="29" formatCode="0.0">
                  <c:v>8.3000000000000007</c:v>
                </c:pt>
                <c:pt idx="30" formatCode="0.0">
                  <c:v>7.5</c:v>
                </c:pt>
                <c:pt idx="31" formatCode="0.0">
                  <c:v>7</c:v>
                </c:pt>
                <c:pt idx="32" formatCode="0.0">
                  <c:v>6.75</c:v>
                </c:pt>
                <c:pt idx="33" formatCode="0.0">
                  <c:v>6.5</c:v>
                </c:pt>
                <c:pt idx="34" formatCode="0.0">
                  <c:v>6.25</c:v>
                </c:pt>
                <c:pt idx="35" formatCode="0.0">
                  <c:v>6.25</c:v>
                </c:pt>
                <c:pt idx="36" formatCode="0.0">
                  <c:v>6</c:v>
                </c:pt>
                <c:pt idx="37" formatCode="0.0">
                  <c:v>6</c:v>
                </c:pt>
                <c:pt idx="38" formatCode="0.0">
                  <c:v>6</c:v>
                </c:pt>
                <c:pt idx="39" formatCode="0.0">
                  <c:v>5.75</c:v>
                </c:pt>
                <c:pt idx="40" formatCode="0.0">
                  <c:v>5.75</c:v>
                </c:pt>
                <c:pt idx="41" formatCode="0.0">
                  <c:v>5.75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BC-4FFF-8F45-3AAEF12EFDB7}"/>
            </c:ext>
          </c:extLst>
        </c:ser>
        <c:ser>
          <c:idx val="2"/>
          <c:order val="2"/>
          <c:spPr>
            <a:solidFill>
              <a:schemeClr val="accent2">
                <a:alpha val="15000"/>
              </a:schemeClr>
            </a:solidFill>
            <a:ln w="25400">
              <a:noFill/>
            </a:ln>
            <a:effectLst/>
          </c:spPr>
          <c:cat>
            <c:strRef>
              <c:f>'Գծապատկեր Ն.4.2'!$A$2:$A$43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Ն.4.2'!$E$2:$E$43</c:f>
              <c:numCache>
                <c:formatCode>General</c:formatCode>
                <c:ptCount val="42"/>
                <c:pt idx="30" formatCode="0.0">
                  <c:v>0.5</c:v>
                </c:pt>
                <c:pt idx="31" formatCode="0.0">
                  <c:v>1</c:v>
                </c:pt>
                <c:pt idx="32" formatCode="0.0">
                  <c:v>1.25</c:v>
                </c:pt>
                <c:pt idx="33" formatCode="0.0">
                  <c:v>1.5</c:v>
                </c:pt>
                <c:pt idx="34" formatCode="0.0">
                  <c:v>1.75</c:v>
                </c:pt>
                <c:pt idx="35" formatCode="0.0">
                  <c:v>1.75</c:v>
                </c:pt>
                <c:pt idx="36" formatCode="0.0">
                  <c:v>2</c:v>
                </c:pt>
                <c:pt idx="37" formatCode="0.0">
                  <c:v>2</c:v>
                </c:pt>
                <c:pt idx="38" formatCode="0.0">
                  <c:v>2</c:v>
                </c:pt>
                <c:pt idx="39" formatCode="0.0">
                  <c:v>2.25</c:v>
                </c:pt>
                <c:pt idx="40" formatCode="0.0">
                  <c:v>2.25</c:v>
                </c:pt>
                <c:pt idx="41" formatCode="0.0">
                  <c:v>2.25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BC-4FFF-8F45-3AAEF12EFD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9587376"/>
        <c:axId val="499585808"/>
      </c:areaChart>
      <c:lineChart>
        <c:grouping val="standard"/>
        <c:varyColors val="0"/>
        <c:ser>
          <c:idx val="3"/>
          <c:order val="3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Ն.4.2'!$A$2:$A$43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Ն.4.2'!$B$2:$B$43</c:f>
              <c:numCache>
                <c:formatCode>General</c:formatCode>
                <c:ptCount val="42"/>
                <c:pt idx="0">
                  <c:v>5.87</c:v>
                </c:pt>
                <c:pt idx="1">
                  <c:v>5.46</c:v>
                </c:pt>
                <c:pt idx="2">
                  <c:v>5.01</c:v>
                </c:pt>
                <c:pt idx="3">
                  <c:v>5.68</c:v>
                </c:pt>
                <c:pt idx="4">
                  <c:v>6</c:v>
                </c:pt>
                <c:pt idx="5">
                  <c:v>5.78</c:v>
                </c:pt>
                <c:pt idx="6">
                  <c:v>6.03</c:v>
                </c:pt>
                <c:pt idx="7">
                  <c:v>6.15</c:v>
                </c:pt>
                <c:pt idx="8">
                  <c:v>5.71</c:v>
                </c:pt>
                <c:pt idx="9">
                  <c:v>5.76</c:v>
                </c:pt>
                <c:pt idx="10">
                  <c:v>5.68</c:v>
                </c:pt>
                <c:pt idx="11">
                  <c:v>5.42</c:v>
                </c:pt>
                <c:pt idx="12">
                  <c:v>5.22</c:v>
                </c:pt>
                <c:pt idx="13">
                  <c:v>4.68</c:v>
                </c:pt>
                <c:pt idx="14">
                  <c:v>4.2</c:v>
                </c:pt>
                <c:pt idx="15">
                  <c:v>4.51</c:v>
                </c:pt>
                <c:pt idx="16">
                  <c:v>5.54</c:v>
                </c:pt>
                <c:pt idx="17">
                  <c:v>6.29</c:v>
                </c:pt>
                <c:pt idx="18">
                  <c:v>7.2</c:v>
                </c:pt>
                <c:pt idx="19">
                  <c:v>7.68</c:v>
                </c:pt>
                <c:pt idx="20">
                  <c:v>8.1300000000000008</c:v>
                </c:pt>
                <c:pt idx="21">
                  <c:v>9.43</c:v>
                </c:pt>
                <c:pt idx="22">
                  <c:v>9.7100000000000009</c:v>
                </c:pt>
                <c:pt idx="23">
                  <c:v>10.46</c:v>
                </c:pt>
                <c:pt idx="24">
                  <c:v>11.21</c:v>
                </c:pt>
                <c:pt idx="25">
                  <c:v>10.75</c:v>
                </c:pt>
                <c:pt idx="26">
                  <c:v>10.31</c:v>
                </c:pt>
                <c:pt idx="27">
                  <c:v>9.44</c:v>
                </c:pt>
                <c:pt idx="28">
                  <c:v>8.75</c:v>
                </c:pt>
                <c:pt idx="29" formatCode="0.00">
                  <c:v>8.3000000000000007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5BC-4FFF-8F45-3AAEF12EFD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587376"/>
        <c:axId val="499585808"/>
      </c:lineChar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Ն.4.2'!$A$2:$A$43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Ն.4.2'!$C$2:$C$43</c:f>
              <c:numCache>
                <c:formatCode>General</c:formatCode>
                <c:ptCount val="42"/>
                <c:pt idx="29" formatCode="0.0">
                  <c:v>8.3000000000000007</c:v>
                </c:pt>
                <c:pt idx="30" formatCode="0.0">
                  <c:v>7.625</c:v>
                </c:pt>
                <c:pt idx="31" formatCode="0.0">
                  <c:v>7.5</c:v>
                </c:pt>
                <c:pt idx="32" formatCode="0.0">
                  <c:v>7.25</c:v>
                </c:pt>
                <c:pt idx="33" formatCode="0.0">
                  <c:v>7</c:v>
                </c:pt>
                <c:pt idx="34" formatCode="0.0">
                  <c:v>7</c:v>
                </c:pt>
                <c:pt idx="35" formatCode="0.0">
                  <c:v>7</c:v>
                </c:pt>
                <c:pt idx="36" formatCode="0.0">
                  <c:v>7</c:v>
                </c:pt>
                <c:pt idx="37" formatCode="0.0">
                  <c:v>7</c:v>
                </c:pt>
                <c:pt idx="38" formatCode="0.0">
                  <c:v>6.875</c:v>
                </c:pt>
                <c:pt idx="39" formatCode="0.0">
                  <c:v>6.875</c:v>
                </c:pt>
                <c:pt idx="40" formatCode="0.0">
                  <c:v>6.875</c:v>
                </c:pt>
                <c:pt idx="41" formatCode="0.0">
                  <c:v>6.875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5BC-4FFF-8F45-3AAEF12EFD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580712"/>
        <c:axId val="499578360"/>
      </c:lineChart>
      <c:catAx>
        <c:axId val="49958737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85808"/>
        <c:crosses val="autoZero"/>
        <c:auto val="1"/>
        <c:lblAlgn val="ctr"/>
        <c:lblOffset val="100"/>
        <c:noMultiLvlLbl val="0"/>
      </c:catAx>
      <c:valAx>
        <c:axId val="499585808"/>
        <c:scaling>
          <c:orientation val="minMax"/>
          <c:min val="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87376"/>
        <c:crosses val="autoZero"/>
        <c:crossBetween val="between"/>
      </c:valAx>
      <c:valAx>
        <c:axId val="499578360"/>
        <c:scaling>
          <c:orientation val="minMax"/>
          <c:max val="12"/>
          <c:min val="4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80712"/>
        <c:crosses val="max"/>
        <c:crossBetween val="between"/>
        <c:majorUnit val="1"/>
      </c:valAx>
      <c:catAx>
        <c:axId val="4995807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95783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010951724022865E-2"/>
          <c:y val="3.3806930006083237E-2"/>
          <c:w val="0.8534940096396354"/>
          <c:h val="0.81994984163502127"/>
        </c:manualLayout>
      </c:layout>
      <c:areaChart>
        <c:grouping val="stacked"/>
        <c:varyColors val="0"/>
        <c:ser>
          <c:idx val="2"/>
          <c:order val="2"/>
          <c:spPr>
            <a:noFill/>
            <a:ln>
              <a:noFill/>
            </a:ln>
            <a:effectLst/>
          </c:spPr>
          <c:cat>
            <c:strRef>
              <c:f>'Գծապատկեր Ն.4.3'!$A$2:$A$43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Ն.4.3'!$D$2:$D$43</c:f>
              <c:numCache>
                <c:formatCode>General</c:formatCode>
                <c:ptCount val="42"/>
                <c:pt idx="29" formatCode="0.0">
                  <c:v>6.3577050910975714</c:v>
                </c:pt>
                <c:pt idx="30" formatCode="0.0">
                  <c:v>5</c:v>
                </c:pt>
                <c:pt idx="31" formatCode="0.0">
                  <c:v>5</c:v>
                </c:pt>
                <c:pt idx="32" formatCode="0.0">
                  <c:v>3</c:v>
                </c:pt>
                <c:pt idx="33" formatCode="0.0">
                  <c:v>4</c:v>
                </c:pt>
                <c:pt idx="34" formatCode="0.0">
                  <c:v>3.5</c:v>
                </c:pt>
                <c:pt idx="35" formatCode="0.0">
                  <c:v>3</c:v>
                </c:pt>
                <c:pt idx="36" formatCode="0.0">
                  <c:v>3</c:v>
                </c:pt>
                <c:pt idx="37" formatCode="0.0">
                  <c:v>4</c:v>
                </c:pt>
                <c:pt idx="38" formatCode="0.0">
                  <c:v>4</c:v>
                </c:pt>
                <c:pt idx="39" formatCode="0.0">
                  <c:v>4.5</c:v>
                </c:pt>
                <c:pt idx="40" formatCode="0.0">
                  <c:v>4</c:v>
                </c:pt>
                <c:pt idx="41" formatCode="0.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10-4CBA-A78A-6B662B5A50E6}"/>
            </c:ext>
          </c:extLst>
        </c:ser>
        <c:ser>
          <c:idx val="3"/>
          <c:order val="3"/>
          <c:tx>
            <c:strRef>
              <c:f>'Գծապատկեր Ն.4.3'!$E$1</c:f>
              <c:strCache>
                <c:ptCount val="1"/>
                <c:pt idx="0">
                  <c:v>Հարցման արդյունքների միջակայք</c:v>
                </c:pt>
              </c:strCache>
            </c:strRef>
          </c:tx>
          <c:spPr>
            <a:solidFill>
              <a:schemeClr val="accent2">
                <a:alpha val="15000"/>
              </a:schemeClr>
            </a:solidFill>
            <a:ln>
              <a:noFill/>
            </a:ln>
            <a:effectLst/>
          </c:spPr>
          <c:cat>
            <c:strRef>
              <c:f>'Գծապատկեր Ն.4.3'!$A$2:$A$43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Ն.4.3'!$E$2:$E$43</c:f>
              <c:numCache>
                <c:formatCode>General</c:formatCode>
                <c:ptCount val="42"/>
                <c:pt idx="30" formatCode="0.0">
                  <c:v>5</c:v>
                </c:pt>
                <c:pt idx="31" formatCode="0.0">
                  <c:v>4</c:v>
                </c:pt>
                <c:pt idx="32" formatCode="0.0">
                  <c:v>5</c:v>
                </c:pt>
                <c:pt idx="33" formatCode="0.0">
                  <c:v>4</c:v>
                </c:pt>
                <c:pt idx="34" formatCode="0.0">
                  <c:v>4.5</c:v>
                </c:pt>
                <c:pt idx="35" formatCode="0.0">
                  <c:v>5</c:v>
                </c:pt>
                <c:pt idx="36" formatCode="0.0">
                  <c:v>5</c:v>
                </c:pt>
                <c:pt idx="37" formatCode="0.0">
                  <c:v>4</c:v>
                </c:pt>
                <c:pt idx="38" formatCode="0.0">
                  <c:v>4</c:v>
                </c:pt>
                <c:pt idx="39" formatCode="0.0">
                  <c:v>3.5</c:v>
                </c:pt>
                <c:pt idx="40" formatCode="0.0">
                  <c:v>4</c:v>
                </c:pt>
                <c:pt idx="41" formatCode="0.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810-4CBA-A78A-6B662B5A50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9585024"/>
        <c:axId val="499579928"/>
      </c:areaChar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Ն.4.3'!$A$2:$A$43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Ն.4.3'!$B$2:$B$43</c:f>
              <c:numCache>
                <c:formatCode>0.0</c:formatCode>
                <c:ptCount val="42"/>
                <c:pt idx="0">
                  <c:v>7.2291653784358516</c:v>
                </c:pt>
                <c:pt idx="1">
                  <c:v>6.6942437930590017</c:v>
                </c:pt>
                <c:pt idx="2">
                  <c:v>4.4478240742990209</c:v>
                </c:pt>
                <c:pt idx="3">
                  <c:v>11.375333959117256</c:v>
                </c:pt>
                <c:pt idx="4">
                  <c:v>9.9198402334822475</c:v>
                </c:pt>
                <c:pt idx="5">
                  <c:v>7.3930273247839722</c:v>
                </c:pt>
                <c:pt idx="6">
                  <c:v>2.8283338650311123</c:v>
                </c:pt>
                <c:pt idx="7">
                  <c:v>3.2902572789460294</c:v>
                </c:pt>
                <c:pt idx="8">
                  <c:v>7.6047802338609785</c:v>
                </c:pt>
                <c:pt idx="9">
                  <c:v>7.0528842343613292</c:v>
                </c:pt>
                <c:pt idx="10">
                  <c:v>8.1409393278566284</c:v>
                </c:pt>
                <c:pt idx="11">
                  <c:v>7.5848598756942209</c:v>
                </c:pt>
                <c:pt idx="12">
                  <c:v>3.0093709468643794</c:v>
                </c:pt>
                <c:pt idx="13">
                  <c:v>-11.635755501009996</c:v>
                </c:pt>
                <c:pt idx="14">
                  <c:v>-8.3245429199009209</c:v>
                </c:pt>
                <c:pt idx="15">
                  <c:v>-8.8760509498732318</c:v>
                </c:pt>
                <c:pt idx="16">
                  <c:v>-1.5068792251675802</c:v>
                </c:pt>
                <c:pt idx="17">
                  <c:v>9.113616453807083</c:v>
                </c:pt>
                <c:pt idx="18">
                  <c:v>2.3570492526407776</c:v>
                </c:pt>
                <c:pt idx="19">
                  <c:v>11.610795235266693</c:v>
                </c:pt>
                <c:pt idx="20">
                  <c:v>9.0911842603082818</c:v>
                </c:pt>
                <c:pt idx="21">
                  <c:v>12.914281677378341</c:v>
                </c:pt>
                <c:pt idx="22">
                  <c:v>14.558060480493637</c:v>
                </c:pt>
                <c:pt idx="23">
                  <c:v>12.701908178314625</c:v>
                </c:pt>
                <c:pt idx="24">
                  <c:v>11.824889216442998</c:v>
                </c:pt>
                <c:pt idx="25">
                  <c:v>9.3283578878102986</c:v>
                </c:pt>
                <c:pt idx="26">
                  <c:v>7.4365651833684154</c:v>
                </c:pt>
                <c:pt idx="27">
                  <c:v>6.4175896665183814</c:v>
                </c:pt>
                <c:pt idx="28">
                  <c:v>6.6183940051280672</c:v>
                </c:pt>
                <c:pt idx="29">
                  <c:v>6.3577050910975714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810-4CBA-A78A-6B662B5A50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585024"/>
        <c:axId val="499579928"/>
      </c:lineChart>
      <c:lineChart>
        <c:grouping val="standard"/>
        <c:varyColors val="0"/>
        <c:ser>
          <c:idx val="1"/>
          <c:order val="1"/>
          <c:tx>
            <c:strRef>
              <c:f>'Գծապատկեր Ն.4.3'!$C$1</c:f>
              <c:strCache>
                <c:ptCount val="1"/>
                <c:pt idx="0">
                  <c:v>ԿԲ մակրո հարցում *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Ն.4.3'!$A$2:$A$43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Ն.4.3'!$C$2:$C$43</c:f>
              <c:numCache>
                <c:formatCode>General</c:formatCode>
                <c:ptCount val="42"/>
                <c:pt idx="29" formatCode="0.0">
                  <c:v>6.3577050910975714</c:v>
                </c:pt>
                <c:pt idx="30" formatCode="0.0">
                  <c:v>7.15</c:v>
                </c:pt>
                <c:pt idx="31" formatCode="0.0">
                  <c:v>7.3762023838622701</c:v>
                </c:pt>
                <c:pt idx="32" formatCode="0.0">
                  <c:v>6.05</c:v>
                </c:pt>
                <c:pt idx="33" formatCode="0.0">
                  <c:v>6</c:v>
                </c:pt>
                <c:pt idx="34" formatCode="0.0">
                  <c:v>5.726472145266305</c:v>
                </c:pt>
                <c:pt idx="35" formatCode="0.0">
                  <c:v>5.65</c:v>
                </c:pt>
                <c:pt idx="36" formatCode="0.0">
                  <c:v>5.5</c:v>
                </c:pt>
                <c:pt idx="37" formatCode="0.0">
                  <c:v>5.5</c:v>
                </c:pt>
                <c:pt idx="38" formatCode="0.0">
                  <c:v>5.5</c:v>
                </c:pt>
                <c:pt idx="39" formatCode="0.0">
                  <c:v>5.5</c:v>
                </c:pt>
                <c:pt idx="40" formatCode="0.0">
                  <c:v>5.45</c:v>
                </c:pt>
                <c:pt idx="41" formatCode="0.0">
                  <c:v>5.3249999999999993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810-4CBA-A78A-6B662B5A50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588944"/>
        <c:axId val="499589336"/>
      </c:lineChart>
      <c:scatterChart>
        <c:scatterStyle val="lineMarker"/>
        <c:varyColors val="0"/>
        <c:ser>
          <c:idx val="4"/>
          <c:order val="4"/>
          <c:tx>
            <c:strRef>
              <c:f>'Գծապատկեր Ն.4.3'!$F$1</c:f>
              <c:strCache>
                <c:ptCount val="1"/>
                <c:pt idx="0">
                  <c:v>ԱՄՀ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strRef>
              <c:f>'Գծապատկեր Ն.4.3'!$A$2:$A$43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xVal>
          <c:yVal>
            <c:numRef>
              <c:f>'Գծապատկեր Ն.4.3'!$F$2:$F$43</c:f>
              <c:numCache>
                <c:formatCode>General</c:formatCode>
                <c:ptCount val="42"/>
                <c:pt idx="31" formatCode="0.00">
                  <c:v>6</c:v>
                </c:pt>
                <c:pt idx="35" formatCode="0.00">
                  <c:v>5.2</c:v>
                </c:pt>
                <c:pt idx="39" formatCode="0.00">
                  <c:v>4.5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1810-4CBA-A78A-6B662B5A50E6}"/>
            </c:ext>
          </c:extLst>
        </c:ser>
        <c:ser>
          <c:idx val="5"/>
          <c:order val="5"/>
          <c:tx>
            <c:strRef>
              <c:f>'Գծապատկեր Ն.4.3'!$G$1</c:f>
              <c:strCache>
                <c:ptCount val="1"/>
                <c:pt idx="0">
                  <c:v>Կոնսենսուս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strRef>
              <c:f>'Գծապատկեր Ն.4.3'!$A$2:$A$43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xVal>
          <c:yVal>
            <c:numRef>
              <c:f>'Գծապատկեր Ն.4.3'!$G$2:$G$43</c:f>
              <c:numCache>
                <c:formatCode>General</c:formatCode>
                <c:ptCount val="42"/>
                <c:pt idx="31" formatCode="0.00">
                  <c:v>6</c:v>
                </c:pt>
                <c:pt idx="35" formatCode="0.00">
                  <c:v>5</c:v>
                </c:pt>
                <c:pt idx="39" formatCode="0.00">
                  <c:v>4.5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1810-4CBA-A78A-6B662B5A50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9588944"/>
        <c:axId val="499589336"/>
      </c:scatterChart>
      <c:catAx>
        <c:axId val="49958502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79928"/>
        <c:crosses val="autoZero"/>
        <c:auto val="1"/>
        <c:lblAlgn val="ctr"/>
        <c:lblOffset val="100"/>
        <c:noMultiLvlLbl val="0"/>
      </c:catAx>
      <c:valAx>
        <c:axId val="499579928"/>
        <c:scaling>
          <c:orientation val="minMax"/>
          <c:max val="16"/>
          <c:min val="-16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85024"/>
        <c:crosses val="autoZero"/>
        <c:crossBetween val="between"/>
        <c:majorUnit val="2"/>
      </c:valAx>
      <c:valAx>
        <c:axId val="499589336"/>
        <c:scaling>
          <c:orientation val="minMax"/>
          <c:max val="16"/>
          <c:min val="-16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88944"/>
        <c:crosses val="max"/>
        <c:crossBetween val="between"/>
        <c:majorUnit val="2"/>
      </c:valAx>
      <c:catAx>
        <c:axId val="499588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95893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egendEntry>
        <c:idx val="1"/>
        <c:delete val="1"/>
      </c:legendEntry>
      <c:legendEntry>
        <c:idx val="2"/>
        <c:delete val="1"/>
      </c:legendEntry>
      <c:layout>
        <c:manualLayout>
          <c:xMode val="edge"/>
          <c:yMode val="edge"/>
          <c:x val="0.54223285408747113"/>
          <c:y val="0.52817205519651911"/>
          <c:w val="0.37426337359962408"/>
          <c:h val="0.224522177642827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1"/>
          <c:order val="1"/>
          <c:spPr>
            <a:noFill/>
            <a:ln w="25400">
              <a:noFill/>
            </a:ln>
            <a:effectLst/>
          </c:spPr>
          <c:cat>
            <c:strRef>
              <c:f>'Գծապատկեր Ն.4.4'!$A$2:$A$43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Ն.4.4'!$D$2:$D$43</c:f>
              <c:numCache>
                <c:formatCode>General</c:formatCode>
                <c:ptCount val="42"/>
                <c:pt idx="29">
                  <c:v>389</c:v>
                </c:pt>
                <c:pt idx="30" formatCode="0.00">
                  <c:v>385</c:v>
                </c:pt>
                <c:pt idx="31" formatCode="0.00">
                  <c:v>380</c:v>
                </c:pt>
                <c:pt idx="32" formatCode="0.00">
                  <c:v>384</c:v>
                </c:pt>
                <c:pt idx="33" formatCode="0.00">
                  <c:v>388</c:v>
                </c:pt>
                <c:pt idx="34" formatCode="0.00">
                  <c:v>385</c:v>
                </c:pt>
                <c:pt idx="35" formatCode="0.00">
                  <c:v>380</c:v>
                </c:pt>
                <c:pt idx="36" formatCode="0.00">
                  <c:v>385</c:v>
                </c:pt>
                <c:pt idx="37" formatCode="0.00">
                  <c:v>390</c:v>
                </c:pt>
                <c:pt idx="38" formatCode="0.00">
                  <c:v>390</c:v>
                </c:pt>
                <c:pt idx="39" formatCode="0.00">
                  <c:v>395</c:v>
                </c:pt>
                <c:pt idx="40" formatCode="0.00">
                  <c:v>395</c:v>
                </c:pt>
                <c:pt idx="41" formatCode="0.00">
                  <c:v>392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2D-4131-BBB7-54F9D27075DC}"/>
            </c:ext>
          </c:extLst>
        </c:ser>
        <c:ser>
          <c:idx val="2"/>
          <c:order val="2"/>
          <c:spPr>
            <a:solidFill>
              <a:schemeClr val="accent2">
                <a:alpha val="15000"/>
              </a:schemeClr>
            </a:solidFill>
            <a:ln w="25400">
              <a:noFill/>
            </a:ln>
            <a:effectLst/>
          </c:spPr>
          <c:cat>
            <c:strRef>
              <c:f>'Գծապատկեր Ն.4.4'!$A$2:$A$43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Ն.4.4'!$E$2:$E$43</c:f>
              <c:numCache>
                <c:formatCode>General</c:formatCode>
                <c:ptCount val="42"/>
                <c:pt idx="30" formatCode="0.00">
                  <c:v>15</c:v>
                </c:pt>
                <c:pt idx="31" formatCode="0.00">
                  <c:v>30</c:v>
                </c:pt>
                <c:pt idx="32" formatCode="0.00">
                  <c:v>31</c:v>
                </c:pt>
                <c:pt idx="33" formatCode="0.00">
                  <c:v>32</c:v>
                </c:pt>
                <c:pt idx="34" formatCode="0.00">
                  <c:v>45</c:v>
                </c:pt>
                <c:pt idx="35" formatCode="0.00">
                  <c:v>60</c:v>
                </c:pt>
                <c:pt idx="36" formatCode="0.00">
                  <c:v>65</c:v>
                </c:pt>
                <c:pt idx="37" formatCode="0.00">
                  <c:v>80</c:v>
                </c:pt>
                <c:pt idx="38" formatCode="0.00">
                  <c:v>90</c:v>
                </c:pt>
                <c:pt idx="39" formatCode="0.00">
                  <c:v>85</c:v>
                </c:pt>
                <c:pt idx="40" formatCode="0.00">
                  <c:v>85</c:v>
                </c:pt>
                <c:pt idx="41" formatCode="0.00">
                  <c:v>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62D-4131-BBB7-54F9D27075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9587768"/>
        <c:axId val="499577576"/>
      </c:areaChart>
      <c:lineChart>
        <c:grouping val="standard"/>
        <c:varyColors val="0"/>
        <c:ser>
          <c:idx val="3"/>
          <c:order val="3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Ն.4.4'!$A$2:$A$43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Ն.4.4'!$B$2:$B$43</c:f>
              <c:numCache>
                <c:formatCode>General</c:formatCode>
                <c:ptCount val="42"/>
                <c:pt idx="0">
                  <c:v>485.7833333333333</c:v>
                </c:pt>
                <c:pt idx="1">
                  <c:v>483.35999999999996</c:v>
                </c:pt>
                <c:pt idx="2">
                  <c:v>478.63000000000005</c:v>
                </c:pt>
                <c:pt idx="3">
                  <c:v>483.09333333333331</c:v>
                </c:pt>
                <c:pt idx="4">
                  <c:v>481.39333333333337</c:v>
                </c:pt>
                <c:pt idx="5">
                  <c:v>482.68666666666667</c:v>
                </c:pt>
                <c:pt idx="6">
                  <c:v>482.56</c:v>
                </c:pt>
                <c:pt idx="7">
                  <c:v>485.31</c:v>
                </c:pt>
                <c:pt idx="8">
                  <c:v>487.22666666666669</c:v>
                </c:pt>
                <c:pt idx="9">
                  <c:v>481.1033333333333</c:v>
                </c:pt>
                <c:pt idx="10">
                  <c:v>476.24333333333334</c:v>
                </c:pt>
                <c:pt idx="11">
                  <c:v>477.20666666666665</c:v>
                </c:pt>
                <c:pt idx="12">
                  <c:v>482.32</c:v>
                </c:pt>
                <c:pt idx="13">
                  <c:v>484.68333333333334</c:v>
                </c:pt>
                <c:pt idx="14">
                  <c:v>485.60999999999996</c:v>
                </c:pt>
                <c:pt idx="15">
                  <c:v>503.42333333333335</c:v>
                </c:pt>
                <c:pt idx="16">
                  <c:v>524.13666666666666</c:v>
                </c:pt>
                <c:pt idx="17">
                  <c:v>520.02</c:v>
                </c:pt>
                <c:pt idx="18">
                  <c:v>490.24</c:v>
                </c:pt>
                <c:pt idx="19">
                  <c:v>480.68333333333339</c:v>
                </c:pt>
                <c:pt idx="20">
                  <c:v>486.3966666666667</c:v>
                </c:pt>
                <c:pt idx="21">
                  <c:v>450.07333333333332</c:v>
                </c:pt>
                <c:pt idx="22">
                  <c:v>408.64333333333326</c:v>
                </c:pt>
                <c:pt idx="23">
                  <c:v>397.55</c:v>
                </c:pt>
                <c:pt idx="24">
                  <c:v>392.59333333333331</c:v>
                </c:pt>
                <c:pt idx="25">
                  <c:v>386.99</c:v>
                </c:pt>
                <c:pt idx="26">
                  <c:v>386.55</c:v>
                </c:pt>
                <c:pt idx="27">
                  <c:v>403.77333333333331</c:v>
                </c:pt>
                <c:pt idx="28">
                  <c:v>403.2166666666667</c:v>
                </c:pt>
                <c:pt idx="29">
                  <c:v>389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62D-4131-BBB7-54F9D27075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587768"/>
        <c:axId val="499577576"/>
      </c:lineChar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Ն.4.4'!$A$2:$A$43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Ն.4.4'!$C$2:$C$43</c:f>
              <c:numCache>
                <c:formatCode>General</c:formatCode>
                <c:ptCount val="42"/>
                <c:pt idx="29">
                  <c:v>389</c:v>
                </c:pt>
                <c:pt idx="30" formatCode="0.00">
                  <c:v>390</c:v>
                </c:pt>
                <c:pt idx="31" formatCode="0.00">
                  <c:v>395</c:v>
                </c:pt>
                <c:pt idx="32" formatCode="0.00">
                  <c:v>398.5</c:v>
                </c:pt>
                <c:pt idx="33" formatCode="0.00">
                  <c:v>396.5</c:v>
                </c:pt>
                <c:pt idx="34" formatCode="0.00">
                  <c:v>399</c:v>
                </c:pt>
                <c:pt idx="35" formatCode="0.00">
                  <c:v>402.5</c:v>
                </c:pt>
                <c:pt idx="36" formatCode="0.00">
                  <c:v>402.5</c:v>
                </c:pt>
                <c:pt idx="37" formatCode="0.00">
                  <c:v>405</c:v>
                </c:pt>
                <c:pt idx="38" formatCode="0.00">
                  <c:v>404</c:v>
                </c:pt>
                <c:pt idx="39" formatCode="0.00">
                  <c:v>410</c:v>
                </c:pt>
                <c:pt idx="40" formatCode="0.00">
                  <c:v>407.5</c:v>
                </c:pt>
                <c:pt idx="41">
                  <c:v>410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62D-4131-BBB7-54F9D27075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589728"/>
        <c:axId val="499588160"/>
      </c:lineChart>
      <c:catAx>
        <c:axId val="499587768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77576"/>
        <c:crosses val="autoZero"/>
        <c:auto val="1"/>
        <c:lblAlgn val="ctr"/>
        <c:lblOffset val="100"/>
        <c:noMultiLvlLbl val="0"/>
      </c:catAx>
      <c:valAx>
        <c:axId val="499577576"/>
        <c:scaling>
          <c:orientation val="minMax"/>
          <c:max val="550"/>
          <c:min val="35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87768"/>
        <c:crosses val="autoZero"/>
        <c:crossBetween val="between"/>
        <c:majorUnit val="25"/>
      </c:valAx>
      <c:valAx>
        <c:axId val="499588160"/>
        <c:scaling>
          <c:orientation val="minMax"/>
          <c:max val="550"/>
          <c:min val="35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89728"/>
        <c:crosses val="max"/>
        <c:crossBetween val="between"/>
        <c:majorUnit val="25"/>
      </c:valAx>
      <c:catAx>
        <c:axId val="4995897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95881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3.Զ.1.'!$B$1</c:f>
              <c:strCache>
                <c:ptCount val="1"/>
                <c:pt idx="0">
                  <c:v>ՀՀ ռիսկի հավելավճար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movingAvg"/>
            <c:period val="2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6"/>
            <c:dispRSqr val="0"/>
            <c:dispEq val="0"/>
          </c:trendline>
          <c:cat>
            <c:numRef>
              <c:f>'Գծապատկեր 3.Զ.1.'!$A$2:$A$1287</c:f>
              <c:numCache>
                <c:formatCode>[$-409]mmm\-yy;@</c:formatCode>
                <c:ptCount val="1286"/>
                <c:pt idx="0">
                  <c:v>43728</c:v>
                </c:pt>
                <c:pt idx="1">
                  <c:v>43731</c:v>
                </c:pt>
                <c:pt idx="2">
                  <c:v>43732</c:v>
                </c:pt>
                <c:pt idx="3">
                  <c:v>43733</c:v>
                </c:pt>
                <c:pt idx="4">
                  <c:v>43734</c:v>
                </c:pt>
                <c:pt idx="5">
                  <c:v>43735</c:v>
                </c:pt>
                <c:pt idx="6">
                  <c:v>43738</c:v>
                </c:pt>
                <c:pt idx="7">
                  <c:v>43739</c:v>
                </c:pt>
                <c:pt idx="8">
                  <c:v>43740</c:v>
                </c:pt>
                <c:pt idx="9">
                  <c:v>43741</c:v>
                </c:pt>
                <c:pt idx="10">
                  <c:v>43742</c:v>
                </c:pt>
                <c:pt idx="11">
                  <c:v>43745</c:v>
                </c:pt>
                <c:pt idx="12">
                  <c:v>43746</c:v>
                </c:pt>
                <c:pt idx="13">
                  <c:v>43747</c:v>
                </c:pt>
                <c:pt idx="14">
                  <c:v>43748</c:v>
                </c:pt>
                <c:pt idx="15">
                  <c:v>43749</c:v>
                </c:pt>
                <c:pt idx="16">
                  <c:v>43752</c:v>
                </c:pt>
                <c:pt idx="17">
                  <c:v>43753</c:v>
                </c:pt>
                <c:pt idx="18">
                  <c:v>43754</c:v>
                </c:pt>
                <c:pt idx="19">
                  <c:v>43755</c:v>
                </c:pt>
                <c:pt idx="20">
                  <c:v>43756</c:v>
                </c:pt>
                <c:pt idx="21">
                  <c:v>43759</c:v>
                </c:pt>
                <c:pt idx="22">
                  <c:v>43760</c:v>
                </c:pt>
                <c:pt idx="23">
                  <c:v>43761</c:v>
                </c:pt>
                <c:pt idx="24">
                  <c:v>43762</c:v>
                </c:pt>
                <c:pt idx="25">
                  <c:v>43763</c:v>
                </c:pt>
                <c:pt idx="26">
                  <c:v>43766</c:v>
                </c:pt>
                <c:pt idx="27">
                  <c:v>43767</c:v>
                </c:pt>
                <c:pt idx="28">
                  <c:v>43768</c:v>
                </c:pt>
                <c:pt idx="29">
                  <c:v>43769</c:v>
                </c:pt>
                <c:pt idx="30">
                  <c:v>43770</c:v>
                </c:pt>
                <c:pt idx="31">
                  <c:v>43773</c:v>
                </c:pt>
                <c:pt idx="32">
                  <c:v>43774</c:v>
                </c:pt>
                <c:pt idx="33">
                  <c:v>43775</c:v>
                </c:pt>
                <c:pt idx="34">
                  <c:v>43776</c:v>
                </c:pt>
                <c:pt idx="35">
                  <c:v>43777</c:v>
                </c:pt>
                <c:pt idx="36">
                  <c:v>43780</c:v>
                </c:pt>
                <c:pt idx="37">
                  <c:v>43781</c:v>
                </c:pt>
                <c:pt idx="38">
                  <c:v>43782</c:v>
                </c:pt>
                <c:pt idx="39">
                  <c:v>43783</c:v>
                </c:pt>
                <c:pt idx="40">
                  <c:v>43784</c:v>
                </c:pt>
                <c:pt idx="41">
                  <c:v>43787</c:v>
                </c:pt>
                <c:pt idx="42">
                  <c:v>43788</c:v>
                </c:pt>
                <c:pt idx="43">
                  <c:v>43789</c:v>
                </c:pt>
                <c:pt idx="44">
                  <c:v>43790</c:v>
                </c:pt>
                <c:pt idx="45">
                  <c:v>43791</c:v>
                </c:pt>
                <c:pt idx="46">
                  <c:v>43794</c:v>
                </c:pt>
                <c:pt idx="47">
                  <c:v>43795</c:v>
                </c:pt>
                <c:pt idx="48">
                  <c:v>43796</c:v>
                </c:pt>
                <c:pt idx="49">
                  <c:v>43797</c:v>
                </c:pt>
                <c:pt idx="50">
                  <c:v>43798</c:v>
                </c:pt>
                <c:pt idx="51">
                  <c:v>43801</c:v>
                </c:pt>
                <c:pt idx="52">
                  <c:v>43802</c:v>
                </c:pt>
                <c:pt idx="53">
                  <c:v>43803</c:v>
                </c:pt>
                <c:pt idx="54">
                  <c:v>43804</c:v>
                </c:pt>
                <c:pt idx="55">
                  <c:v>43805</c:v>
                </c:pt>
                <c:pt idx="56">
                  <c:v>43808</c:v>
                </c:pt>
                <c:pt idx="57">
                  <c:v>43809</c:v>
                </c:pt>
                <c:pt idx="58">
                  <c:v>43810</c:v>
                </c:pt>
                <c:pt idx="59">
                  <c:v>43811</c:v>
                </c:pt>
                <c:pt idx="60">
                  <c:v>43812</c:v>
                </c:pt>
                <c:pt idx="61">
                  <c:v>43815</c:v>
                </c:pt>
                <c:pt idx="62">
                  <c:v>43816</c:v>
                </c:pt>
                <c:pt idx="63">
                  <c:v>43817</c:v>
                </c:pt>
                <c:pt idx="64">
                  <c:v>43818</c:v>
                </c:pt>
                <c:pt idx="65">
                  <c:v>43819</c:v>
                </c:pt>
                <c:pt idx="66">
                  <c:v>43822</c:v>
                </c:pt>
                <c:pt idx="67">
                  <c:v>43823</c:v>
                </c:pt>
                <c:pt idx="68">
                  <c:v>43824</c:v>
                </c:pt>
                <c:pt idx="69">
                  <c:v>43825</c:v>
                </c:pt>
                <c:pt idx="70">
                  <c:v>43826</c:v>
                </c:pt>
                <c:pt idx="71">
                  <c:v>43829</c:v>
                </c:pt>
                <c:pt idx="72">
                  <c:v>43830</c:v>
                </c:pt>
                <c:pt idx="73">
                  <c:v>43831</c:v>
                </c:pt>
                <c:pt idx="74">
                  <c:v>43832</c:v>
                </c:pt>
                <c:pt idx="75">
                  <c:v>43833</c:v>
                </c:pt>
                <c:pt idx="76">
                  <c:v>43836</c:v>
                </c:pt>
                <c:pt idx="77">
                  <c:v>43837</c:v>
                </c:pt>
                <c:pt idx="78">
                  <c:v>43838</c:v>
                </c:pt>
                <c:pt idx="79">
                  <c:v>43839</c:v>
                </c:pt>
                <c:pt idx="80">
                  <c:v>43840</c:v>
                </c:pt>
                <c:pt idx="81">
                  <c:v>43843</c:v>
                </c:pt>
                <c:pt idx="82">
                  <c:v>43844</c:v>
                </c:pt>
                <c:pt idx="83">
                  <c:v>43845</c:v>
                </c:pt>
                <c:pt idx="84">
                  <c:v>43846</c:v>
                </c:pt>
                <c:pt idx="85">
                  <c:v>43847</c:v>
                </c:pt>
                <c:pt idx="86">
                  <c:v>43850</c:v>
                </c:pt>
                <c:pt idx="87">
                  <c:v>43851</c:v>
                </c:pt>
                <c:pt idx="88">
                  <c:v>43852</c:v>
                </c:pt>
                <c:pt idx="89">
                  <c:v>43853</c:v>
                </c:pt>
                <c:pt idx="90">
                  <c:v>43854</c:v>
                </c:pt>
                <c:pt idx="91">
                  <c:v>43857</c:v>
                </c:pt>
                <c:pt idx="92">
                  <c:v>43858</c:v>
                </c:pt>
                <c:pt idx="93">
                  <c:v>43859</c:v>
                </c:pt>
                <c:pt idx="94">
                  <c:v>43860</c:v>
                </c:pt>
                <c:pt idx="95">
                  <c:v>43861</c:v>
                </c:pt>
                <c:pt idx="96">
                  <c:v>43864</c:v>
                </c:pt>
                <c:pt idx="97">
                  <c:v>43865</c:v>
                </c:pt>
                <c:pt idx="98">
                  <c:v>43866</c:v>
                </c:pt>
                <c:pt idx="99">
                  <c:v>43867</c:v>
                </c:pt>
                <c:pt idx="100">
                  <c:v>43868</c:v>
                </c:pt>
                <c:pt idx="101">
                  <c:v>43871</c:v>
                </c:pt>
                <c:pt idx="102">
                  <c:v>43872</c:v>
                </c:pt>
                <c:pt idx="103">
                  <c:v>43873</c:v>
                </c:pt>
                <c:pt idx="104">
                  <c:v>43874</c:v>
                </c:pt>
                <c:pt idx="105">
                  <c:v>43875</c:v>
                </c:pt>
                <c:pt idx="106">
                  <c:v>43878</c:v>
                </c:pt>
                <c:pt idx="107">
                  <c:v>43879</c:v>
                </c:pt>
                <c:pt idx="108">
                  <c:v>43880</c:v>
                </c:pt>
                <c:pt idx="109">
                  <c:v>43881</c:v>
                </c:pt>
                <c:pt idx="110">
                  <c:v>43882</c:v>
                </c:pt>
                <c:pt idx="111">
                  <c:v>43885</c:v>
                </c:pt>
                <c:pt idx="112">
                  <c:v>43886</c:v>
                </c:pt>
                <c:pt idx="113">
                  <c:v>43887</c:v>
                </c:pt>
                <c:pt idx="114">
                  <c:v>43888</c:v>
                </c:pt>
                <c:pt idx="115">
                  <c:v>43889</c:v>
                </c:pt>
                <c:pt idx="116">
                  <c:v>43892</c:v>
                </c:pt>
                <c:pt idx="117">
                  <c:v>43893</c:v>
                </c:pt>
                <c:pt idx="118">
                  <c:v>43894</c:v>
                </c:pt>
                <c:pt idx="119">
                  <c:v>43895</c:v>
                </c:pt>
                <c:pt idx="120">
                  <c:v>43896</c:v>
                </c:pt>
                <c:pt idx="121">
                  <c:v>43899</c:v>
                </c:pt>
                <c:pt idx="122">
                  <c:v>43900</c:v>
                </c:pt>
                <c:pt idx="123">
                  <c:v>43901</c:v>
                </c:pt>
                <c:pt idx="124">
                  <c:v>43902</c:v>
                </c:pt>
                <c:pt idx="125">
                  <c:v>43903</c:v>
                </c:pt>
                <c:pt idx="126">
                  <c:v>43906</c:v>
                </c:pt>
                <c:pt idx="127">
                  <c:v>43907</c:v>
                </c:pt>
                <c:pt idx="128">
                  <c:v>43908</c:v>
                </c:pt>
                <c:pt idx="129">
                  <c:v>43909</c:v>
                </c:pt>
                <c:pt idx="130">
                  <c:v>43910</c:v>
                </c:pt>
                <c:pt idx="131">
                  <c:v>43913</c:v>
                </c:pt>
                <c:pt idx="132">
                  <c:v>43914</c:v>
                </c:pt>
                <c:pt idx="133">
                  <c:v>43915</c:v>
                </c:pt>
                <c:pt idx="134">
                  <c:v>43916</c:v>
                </c:pt>
                <c:pt idx="135">
                  <c:v>43917</c:v>
                </c:pt>
                <c:pt idx="136">
                  <c:v>43920</c:v>
                </c:pt>
                <c:pt idx="137">
                  <c:v>43921</c:v>
                </c:pt>
                <c:pt idx="138">
                  <c:v>43922</c:v>
                </c:pt>
                <c:pt idx="139">
                  <c:v>43923</c:v>
                </c:pt>
                <c:pt idx="140">
                  <c:v>43924</c:v>
                </c:pt>
                <c:pt idx="141">
                  <c:v>43927</c:v>
                </c:pt>
                <c:pt idx="142">
                  <c:v>43928</c:v>
                </c:pt>
                <c:pt idx="143">
                  <c:v>43929</c:v>
                </c:pt>
                <c:pt idx="144">
                  <c:v>43930</c:v>
                </c:pt>
                <c:pt idx="145">
                  <c:v>43931</c:v>
                </c:pt>
                <c:pt idx="146">
                  <c:v>43934</c:v>
                </c:pt>
                <c:pt idx="147">
                  <c:v>43935</c:v>
                </c:pt>
                <c:pt idx="148">
                  <c:v>43936</c:v>
                </c:pt>
                <c:pt idx="149">
                  <c:v>43937</c:v>
                </c:pt>
                <c:pt idx="150">
                  <c:v>43938</c:v>
                </c:pt>
                <c:pt idx="151">
                  <c:v>43941</c:v>
                </c:pt>
                <c:pt idx="152">
                  <c:v>43942</c:v>
                </c:pt>
                <c:pt idx="153">
                  <c:v>43943</c:v>
                </c:pt>
                <c:pt idx="154">
                  <c:v>43944</c:v>
                </c:pt>
                <c:pt idx="155">
                  <c:v>43945</c:v>
                </c:pt>
                <c:pt idx="156">
                  <c:v>43948</c:v>
                </c:pt>
                <c:pt idx="157">
                  <c:v>43949</c:v>
                </c:pt>
                <c:pt idx="158">
                  <c:v>43950</c:v>
                </c:pt>
                <c:pt idx="159">
                  <c:v>43951</c:v>
                </c:pt>
                <c:pt idx="160">
                  <c:v>43952</c:v>
                </c:pt>
                <c:pt idx="161">
                  <c:v>43955</c:v>
                </c:pt>
                <c:pt idx="162">
                  <c:v>43956</c:v>
                </c:pt>
                <c:pt idx="163">
                  <c:v>43957</c:v>
                </c:pt>
                <c:pt idx="164">
                  <c:v>43958</c:v>
                </c:pt>
                <c:pt idx="165">
                  <c:v>43959</c:v>
                </c:pt>
                <c:pt idx="166">
                  <c:v>43962</c:v>
                </c:pt>
                <c:pt idx="167">
                  <c:v>43963</c:v>
                </c:pt>
                <c:pt idx="168">
                  <c:v>43964</c:v>
                </c:pt>
                <c:pt idx="169">
                  <c:v>43965</c:v>
                </c:pt>
                <c:pt idx="170">
                  <c:v>43966</c:v>
                </c:pt>
                <c:pt idx="171">
                  <c:v>43969</c:v>
                </c:pt>
                <c:pt idx="172">
                  <c:v>43970</c:v>
                </c:pt>
                <c:pt idx="173">
                  <c:v>43971</c:v>
                </c:pt>
                <c:pt idx="174">
                  <c:v>43972</c:v>
                </c:pt>
                <c:pt idx="175">
                  <c:v>43973</c:v>
                </c:pt>
                <c:pt idx="176">
                  <c:v>43976</c:v>
                </c:pt>
                <c:pt idx="177">
                  <c:v>43977</c:v>
                </c:pt>
                <c:pt idx="178">
                  <c:v>43978</c:v>
                </c:pt>
                <c:pt idx="179">
                  <c:v>43979</c:v>
                </c:pt>
                <c:pt idx="180">
                  <c:v>43980</c:v>
                </c:pt>
                <c:pt idx="181">
                  <c:v>43983</c:v>
                </c:pt>
                <c:pt idx="182">
                  <c:v>43984</c:v>
                </c:pt>
                <c:pt idx="183">
                  <c:v>43985</c:v>
                </c:pt>
                <c:pt idx="184">
                  <c:v>43986</c:v>
                </c:pt>
                <c:pt idx="185">
                  <c:v>43987</c:v>
                </c:pt>
                <c:pt idx="186">
                  <c:v>43990</c:v>
                </c:pt>
                <c:pt idx="187">
                  <c:v>43991</c:v>
                </c:pt>
                <c:pt idx="188">
                  <c:v>43992</c:v>
                </c:pt>
                <c:pt idx="189">
                  <c:v>43993</c:v>
                </c:pt>
                <c:pt idx="190">
                  <c:v>43994</c:v>
                </c:pt>
                <c:pt idx="191">
                  <c:v>43997</c:v>
                </c:pt>
                <c:pt idx="192">
                  <c:v>43998</c:v>
                </c:pt>
                <c:pt idx="193">
                  <c:v>43999</c:v>
                </c:pt>
                <c:pt idx="194">
                  <c:v>44000</c:v>
                </c:pt>
                <c:pt idx="195">
                  <c:v>44001</c:v>
                </c:pt>
                <c:pt idx="196">
                  <c:v>44004</c:v>
                </c:pt>
                <c:pt idx="197">
                  <c:v>44005</c:v>
                </c:pt>
                <c:pt idx="198">
                  <c:v>44006</c:v>
                </c:pt>
                <c:pt idx="199">
                  <c:v>44007</c:v>
                </c:pt>
                <c:pt idx="200">
                  <c:v>44008</c:v>
                </c:pt>
                <c:pt idx="201">
                  <c:v>44011</c:v>
                </c:pt>
                <c:pt idx="202">
                  <c:v>44012</c:v>
                </c:pt>
                <c:pt idx="203">
                  <c:v>44013</c:v>
                </c:pt>
                <c:pt idx="204">
                  <c:v>44014</c:v>
                </c:pt>
                <c:pt idx="205">
                  <c:v>44015</c:v>
                </c:pt>
                <c:pt idx="206">
                  <c:v>44018</c:v>
                </c:pt>
                <c:pt idx="207">
                  <c:v>44019</c:v>
                </c:pt>
                <c:pt idx="208">
                  <c:v>44020</c:v>
                </c:pt>
                <c:pt idx="209">
                  <c:v>44021</c:v>
                </c:pt>
                <c:pt idx="210">
                  <c:v>44022</c:v>
                </c:pt>
                <c:pt idx="211">
                  <c:v>44025</c:v>
                </c:pt>
                <c:pt idx="212">
                  <c:v>44026</c:v>
                </c:pt>
                <c:pt idx="213">
                  <c:v>44027</c:v>
                </c:pt>
                <c:pt idx="214">
                  <c:v>44028</c:v>
                </c:pt>
                <c:pt idx="215">
                  <c:v>44029</c:v>
                </c:pt>
                <c:pt idx="216">
                  <c:v>44032</c:v>
                </c:pt>
                <c:pt idx="217">
                  <c:v>44033</c:v>
                </c:pt>
                <c:pt idx="218">
                  <c:v>44034</c:v>
                </c:pt>
                <c:pt idx="219">
                  <c:v>44035</c:v>
                </c:pt>
                <c:pt idx="220">
                  <c:v>44036</c:v>
                </c:pt>
                <c:pt idx="221">
                  <c:v>44039</c:v>
                </c:pt>
                <c:pt idx="222">
                  <c:v>44040</c:v>
                </c:pt>
                <c:pt idx="223">
                  <c:v>44041</c:v>
                </c:pt>
                <c:pt idx="224">
                  <c:v>44042</c:v>
                </c:pt>
                <c:pt idx="225">
                  <c:v>44043</c:v>
                </c:pt>
                <c:pt idx="226">
                  <c:v>44046</c:v>
                </c:pt>
                <c:pt idx="227">
                  <c:v>44047</c:v>
                </c:pt>
                <c:pt idx="228">
                  <c:v>44048</c:v>
                </c:pt>
                <c:pt idx="229">
                  <c:v>44049</c:v>
                </c:pt>
                <c:pt idx="230">
                  <c:v>44050</c:v>
                </c:pt>
                <c:pt idx="231">
                  <c:v>44053</c:v>
                </c:pt>
                <c:pt idx="232">
                  <c:v>44054</c:v>
                </c:pt>
                <c:pt idx="233">
                  <c:v>44055</c:v>
                </c:pt>
                <c:pt idx="234">
                  <c:v>44056</c:v>
                </c:pt>
                <c:pt idx="235">
                  <c:v>44057</c:v>
                </c:pt>
                <c:pt idx="236">
                  <c:v>44060</c:v>
                </c:pt>
                <c:pt idx="237">
                  <c:v>44061</c:v>
                </c:pt>
                <c:pt idx="238">
                  <c:v>44062</c:v>
                </c:pt>
                <c:pt idx="239">
                  <c:v>44063</c:v>
                </c:pt>
                <c:pt idx="240">
                  <c:v>44064</c:v>
                </c:pt>
                <c:pt idx="241">
                  <c:v>44067</c:v>
                </c:pt>
                <c:pt idx="242">
                  <c:v>44068</c:v>
                </c:pt>
                <c:pt idx="243">
                  <c:v>44069</c:v>
                </c:pt>
                <c:pt idx="244">
                  <c:v>44070</c:v>
                </c:pt>
                <c:pt idx="245">
                  <c:v>44071</c:v>
                </c:pt>
                <c:pt idx="246">
                  <c:v>44074</c:v>
                </c:pt>
                <c:pt idx="247">
                  <c:v>44075</c:v>
                </c:pt>
                <c:pt idx="248">
                  <c:v>44076</c:v>
                </c:pt>
                <c:pt idx="249">
                  <c:v>44077</c:v>
                </c:pt>
                <c:pt idx="250">
                  <c:v>44078</c:v>
                </c:pt>
                <c:pt idx="251">
                  <c:v>44081</c:v>
                </c:pt>
                <c:pt idx="252">
                  <c:v>44082</c:v>
                </c:pt>
                <c:pt idx="253">
                  <c:v>44083</c:v>
                </c:pt>
                <c:pt idx="254">
                  <c:v>44084</c:v>
                </c:pt>
                <c:pt idx="255">
                  <c:v>44085</c:v>
                </c:pt>
                <c:pt idx="256">
                  <c:v>44088</c:v>
                </c:pt>
                <c:pt idx="257">
                  <c:v>44089</c:v>
                </c:pt>
                <c:pt idx="258">
                  <c:v>44090</c:v>
                </c:pt>
                <c:pt idx="259">
                  <c:v>44091</c:v>
                </c:pt>
                <c:pt idx="260">
                  <c:v>44092</c:v>
                </c:pt>
                <c:pt idx="261">
                  <c:v>44095</c:v>
                </c:pt>
                <c:pt idx="262">
                  <c:v>44096</c:v>
                </c:pt>
                <c:pt idx="263">
                  <c:v>44097</c:v>
                </c:pt>
                <c:pt idx="264">
                  <c:v>44098</c:v>
                </c:pt>
                <c:pt idx="265">
                  <c:v>44099</c:v>
                </c:pt>
                <c:pt idx="266">
                  <c:v>44102</c:v>
                </c:pt>
                <c:pt idx="267">
                  <c:v>44103</c:v>
                </c:pt>
                <c:pt idx="268">
                  <c:v>44104</c:v>
                </c:pt>
                <c:pt idx="269">
                  <c:v>44105</c:v>
                </c:pt>
                <c:pt idx="270">
                  <c:v>44106</c:v>
                </c:pt>
                <c:pt idx="271">
                  <c:v>44109</c:v>
                </c:pt>
                <c:pt idx="272">
                  <c:v>44110</c:v>
                </c:pt>
                <c:pt idx="273">
                  <c:v>44111</c:v>
                </c:pt>
                <c:pt idx="274">
                  <c:v>44112</c:v>
                </c:pt>
                <c:pt idx="275">
                  <c:v>44113</c:v>
                </c:pt>
                <c:pt idx="276">
                  <c:v>44116</c:v>
                </c:pt>
                <c:pt idx="277">
                  <c:v>44117</c:v>
                </c:pt>
                <c:pt idx="278">
                  <c:v>44118</c:v>
                </c:pt>
                <c:pt idx="279">
                  <c:v>44119</c:v>
                </c:pt>
                <c:pt idx="280">
                  <c:v>44120</c:v>
                </c:pt>
                <c:pt idx="281">
                  <c:v>44123</c:v>
                </c:pt>
                <c:pt idx="282">
                  <c:v>44124</c:v>
                </c:pt>
                <c:pt idx="283">
                  <c:v>44125</c:v>
                </c:pt>
                <c:pt idx="284">
                  <c:v>44126</c:v>
                </c:pt>
                <c:pt idx="285">
                  <c:v>44127</c:v>
                </c:pt>
                <c:pt idx="286">
                  <c:v>44130</c:v>
                </c:pt>
                <c:pt idx="287">
                  <c:v>44131</c:v>
                </c:pt>
                <c:pt idx="288">
                  <c:v>44132</c:v>
                </c:pt>
                <c:pt idx="289">
                  <c:v>44133</c:v>
                </c:pt>
                <c:pt idx="290">
                  <c:v>44134</c:v>
                </c:pt>
                <c:pt idx="291">
                  <c:v>44137</c:v>
                </c:pt>
                <c:pt idx="292">
                  <c:v>44138</c:v>
                </c:pt>
                <c:pt idx="293">
                  <c:v>44139</c:v>
                </c:pt>
                <c:pt idx="294">
                  <c:v>44140</c:v>
                </c:pt>
                <c:pt idx="295">
                  <c:v>44141</c:v>
                </c:pt>
                <c:pt idx="296">
                  <c:v>44144</c:v>
                </c:pt>
                <c:pt idx="297">
                  <c:v>44145</c:v>
                </c:pt>
                <c:pt idx="298">
                  <c:v>44146</c:v>
                </c:pt>
                <c:pt idx="299">
                  <c:v>44147</c:v>
                </c:pt>
                <c:pt idx="300">
                  <c:v>44148</c:v>
                </c:pt>
                <c:pt idx="301">
                  <c:v>44151</c:v>
                </c:pt>
                <c:pt idx="302">
                  <c:v>44152</c:v>
                </c:pt>
                <c:pt idx="303">
                  <c:v>44153</c:v>
                </c:pt>
                <c:pt idx="304">
                  <c:v>44154</c:v>
                </c:pt>
                <c:pt idx="305">
                  <c:v>44155</c:v>
                </c:pt>
                <c:pt idx="306">
                  <c:v>44158</c:v>
                </c:pt>
                <c:pt idx="307">
                  <c:v>44159</c:v>
                </c:pt>
                <c:pt idx="308">
                  <c:v>44160</c:v>
                </c:pt>
                <c:pt idx="309">
                  <c:v>44161</c:v>
                </c:pt>
                <c:pt idx="310">
                  <c:v>44162</c:v>
                </c:pt>
                <c:pt idx="311">
                  <c:v>44165</c:v>
                </c:pt>
                <c:pt idx="312">
                  <c:v>44166</c:v>
                </c:pt>
                <c:pt idx="313">
                  <c:v>44167</c:v>
                </c:pt>
                <c:pt idx="314">
                  <c:v>44168</c:v>
                </c:pt>
                <c:pt idx="315">
                  <c:v>44169</c:v>
                </c:pt>
                <c:pt idx="316">
                  <c:v>44172</c:v>
                </c:pt>
                <c:pt idx="317">
                  <c:v>44173</c:v>
                </c:pt>
                <c:pt idx="318">
                  <c:v>44174</c:v>
                </c:pt>
                <c:pt idx="319">
                  <c:v>44175</c:v>
                </c:pt>
                <c:pt idx="320">
                  <c:v>44176</c:v>
                </c:pt>
                <c:pt idx="321">
                  <c:v>44179</c:v>
                </c:pt>
                <c:pt idx="322">
                  <c:v>44180</c:v>
                </c:pt>
                <c:pt idx="323">
                  <c:v>44181</c:v>
                </c:pt>
                <c:pt idx="324">
                  <c:v>44182</c:v>
                </c:pt>
                <c:pt idx="325">
                  <c:v>44183</c:v>
                </c:pt>
                <c:pt idx="326">
                  <c:v>44186</c:v>
                </c:pt>
                <c:pt idx="327">
                  <c:v>44187</c:v>
                </c:pt>
                <c:pt idx="328">
                  <c:v>44188</c:v>
                </c:pt>
                <c:pt idx="329">
                  <c:v>44189</c:v>
                </c:pt>
                <c:pt idx="330">
                  <c:v>44190</c:v>
                </c:pt>
                <c:pt idx="331">
                  <c:v>44193</c:v>
                </c:pt>
                <c:pt idx="332">
                  <c:v>44194</c:v>
                </c:pt>
                <c:pt idx="333">
                  <c:v>44195</c:v>
                </c:pt>
                <c:pt idx="334">
                  <c:v>44196</c:v>
                </c:pt>
                <c:pt idx="335">
                  <c:v>44197</c:v>
                </c:pt>
                <c:pt idx="336">
                  <c:v>44200</c:v>
                </c:pt>
                <c:pt idx="337">
                  <c:v>44201</c:v>
                </c:pt>
                <c:pt idx="338">
                  <c:v>44202</c:v>
                </c:pt>
                <c:pt idx="339">
                  <c:v>44203</c:v>
                </c:pt>
                <c:pt idx="340">
                  <c:v>44204</c:v>
                </c:pt>
                <c:pt idx="341">
                  <c:v>44207</c:v>
                </c:pt>
                <c:pt idx="342">
                  <c:v>44208</c:v>
                </c:pt>
                <c:pt idx="343">
                  <c:v>44209</c:v>
                </c:pt>
                <c:pt idx="344">
                  <c:v>44210</c:v>
                </c:pt>
                <c:pt idx="345">
                  <c:v>44211</c:v>
                </c:pt>
                <c:pt idx="346">
                  <c:v>44214</c:v>
                </c:pt>
                <c:pt idx="347">
                  <c:v>44215</c:v>
                </c:pt>
                <c:pt idx="348">
                  <c:v>44216</c:v>
                </c:pt>
                <c:pt idx="349">
                  <c:v>44217</c:v>
                </c:pt>
                <c:pt idx="350">
                  <c:v>44218</c:v>
                </c:pt>
                <c:pt idx="351">
                  <c:v>44221</c:v>
                </c:pt>
                <c:pt idx="352">
                  <c:v>44222</c:v>
                </c:pt>
                <c:pt idx="353">
                  <c:v>44223</c:v>
                </c:pt>
                <c:pt idx="354">
                  <c:v>44224</c:v>
                </c:pt>
                <c:pt idx="355">
                  <c:v>44225</c:v>
                </c:pt>
                <c:pt idx="356">
                  <c:v>44228</c:v>
                </c:pt>
                <c:pt idx="357">
                  <c:v>44229</c:v>
                </c:pt>
                <c:pt idx="358">
                  <c:v>44230</c:v>
                </c:pt>
                <c:pt idx="359">
                  <c:v>44231</c:v>
                </c:pt>
                <c:pt idx="360">
                  <c:v>44232</c:v>
                </c:pt>
                <c:pt idx="361">
                  <c:v>44235</c:v>
                </c:pt>
                <c:pt idx="362">
                  <c:v>44236</c:v>
                </c:pt>
                <c:pt idx="363">
                  <c:v>44237</c:v>
                </c:pt>
                <c:pt idx="364">
                  <c:v>44238</c:v>
                </c:pt>
                <c:pt idx="365">
                  <c:v>44239</c:v>
                </c:pt>
                <c:pt idx="366">
                  <c:v>44242</c:v>
                </c:pt>
                <c:pt idx="367">
                  <c:v>44243</c:v>
                </c:pt>
                <c:pt idx="368">
                  <c:v>44244</c:v>
                </c:pt>
                <c:pt idx="369">
                  <c:v>44245</c:v>
                </c:pt>
                <c:pt idx="370">
                  <c:v>44246</c:v>
                </c:pt>
                <c:pt idx="371">
                  <c:v>44249</c:v>
                </c:pt>
                <c:pt idx="372">
                  <c:v>44250</c:v>
                </c:pt>
                <c:pt idx="373">
                  <c:v>44251</c:v>
                </c:pt>
                <c:pt idx="374">
                  <c:v>44252</c:v>
                </c:pt>
                <c:pt idx="375">
                  <c:v>44253</c:v>
                </c:pt>
                <c:pt idx="376">
                  <c:v>44256</c:v>
                </c:pt>
                <c:pt idx="377">
                  <c:v>44257</c:v>
                </c:pt>
                <c:pt idx="378">
                  <c:v>44258</c:v>
                </c:pt>
                <c:pt idx="379">
                  <c:v>44259</c:v>
                </c:pt>
                <c:pt idx="380">
                  <c:v>44260</c:v>
                </c:pt>
                <c:pt idx="381">
                  <c:v>44263</c:v>
                </c:pt>
                <c:pt idx="382">
                  <c:v>44264</c:v>
                </c:pt>
                <c:pt idx="383">
                  <c:v>44265</c:v>
                </c:pt>
                <c:pt idx="384">
                  <c:v>44266</c:v>
                </c:pt>
                <c:pt idx="385">
                  <c:v>44267</c:v>
                </c:pt>
                <c:pt idx="386">
                  <c:v>44270</c:v>
                </c:pt>
                <c:pt idx="387">
                  <c:v>44271</c:v>
                </c:pt>
                <c:pt idx="388">
                  <c:v>44272</c:v>
                </c:pt>
                <c:pt idx="389">
                  <c:v>44273</c:v>
                </c:pt>
                <c:pt idx="390">
                  <c:v>44274</c:v>
                </c:pt>
                <c:pt idx="391">
                  <c:v>44277</c:v>
                </c:pt>
                <c:pt idx="392">
                  <c:v>44278</c:v>
                </c:pt>
                <c:pt idx="393">
                  <c:v>44279</c:v>
                </c:pt>
                <c:pt idx="394">
                  <c:v>44280</c:v>
                </c:pt>
                <c:pt idx="395">
                  <c:v>44281</c:v>
                </c:pt>
                <c:pt idx="396">
                  <c:v>44284</c:v>
                </c:pt>
                <c:pt idx="397">
                  <c:v>44285</c:v>
                </c:pt>
                <c:pt idx="398">
                  <c:v>44286</c:v>
                </c:pt>
                <c:pt idx="399">
                  <c:v>44287</c:v>
                </c:pt>
                <c:pt idx="400">
                  <c:v>44288</c:v>
                </c:pt>
                <c:pt idx="401">
                  <c:v>44291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44554</c:v>
                </c:pt>
                <c:pt idx="591">
                  <c:v>44557</c:v>
                </c:pt>
                <c:pt idx="592">
                  <c:v>44558</c:v>
                </c:pt>
                <c:pt idx="593">
                  <c:v>44559</c:v>
                </c:pt>
                <c:pt idx="594">
                  <c:v>44560</c:v>
                </c:pt>
                <c:pt idx="595">
                  <c:v>44561</c:v>
                </c:pt>
                <c:pt idx="596">
                  <c:v>44564</c:v>
                </c:pt>
                <c:pt idx="597">
                  <c:v>44565</c:v>
                </c:pt>
                <c:pt idx="598">
                  <c:v>44566</c:v>
                </c:pt>
                <c:pt idx="599">
                  <c:v>44567</c:v>
                </c:pt>
                <c:pt idx="600">
                  <c:v>44568</c:v>
                </c:pt>
                <c:pt idx="601">
                  <c:v>44571</c:v>
                </c:pt>
                <c:pt idx="602">
                  <c:v>44572</c:v>
                </c:pt>
                <c:pt idx="603">
                  <c:v>44573</c:v>
                </c:pt>
                <c:pt idx="604">
                  <c:v>44574</c:v>
                </c:pt>
                <c:pt idx="605">
                  <c:v>44575</c:v>
                </c:pt>
                <c:pt idx="606">
                  <c:v>44578</c:v>
                </c:pt>
                <c:pt idx="607">
                  <c:v>44579</c:v>
                </c:pt>
                <c:pt idx="608">
                  <c:v>44580</c:v>
                </c:pt>
                <c:pt idx="609">
                  <c:v>44581</c:v>
                </c:pt>
                <c:pt idx="610">
                  <c:v>44582</c:v>
                </c:pt>
                <c:pt idx="611">
                  <c:v>44585</c:v>
                </c:pt>
                <c:pt idx="612">
                  <c:v>44586</c:v>
                </c:pt>
                <c:pt idx="613">
                  <c:v>44587</c:v>
                </c:pt>
                <c:pt idx="614">
                  <c:v>44588</c:v>
                </c:pt>
                <c:pt idx="615">
                  <c:v>44589</c:v>
                </c:pt>
                <c:pt idx="616">
                  <c:v>44592</c:v>
                </c:pt>
                <c:pt idx="617">
                  <c:v>44593</c:v>
                </c:pt>
                <c:pt idx="618">
                  <c:v>44594</c:v>
                </c:pt>
                <c:pt idx="619">
                  <c:v>44595</c:v>
                </c:pt>
                <c:pt idx="620">
                  <c:v>44596</c:v>
                </c:pt>
                <c:pt idx="621">
                  <c:v>44599</c:v>
                </c:pt>
                <c:pt idx="622">
                  <c:v>44600</c:v>
                </c:pt>
                <c:pt idx="623">
                  <c:v>44601</c:v>
                </c:pt>
                <c:pt idx="624">
                  <c:v>44602</c:v>
                </c:pt>
                <c:pt idx="625">
                  <c:v>44603</c:v>
                </c:pt>
                <c:pt idx="626">
                  <c:v>44606</c:v>
                </c:pt>
                <c:pt idx="627">
                  <c:v>44607</c:v>
                </c:pt>
                <c:pt idx="628">
                  <c:v>44608</c:v>
                </c:pt>
                <c:pt idx="629">
                  <c:v>44609</c:v>
                </c:pt>
                <c:pt idx="630">
                  <c:v>44610</c:v>
                </c:pt>
                <c:pt idx="631">
                  <c:v>44613</c:v>
                </c:pt>
                <c:pt idx="632">
                  <c:v>44614</c:v>
                </c:pt>
                <c:pt idx="633">
                  <c:v>44615</c:v>
                </c:pt>
                <c:pt idx="634">
                  <c:v>44616</c:v>
                </c:pt>
                <c:pt idx="635">
                  <c:v>44617</c:v>
                </c:pt>
                <c:pt idx="636">
                  <c:v>44620</c:v>
                </c:pt>
                <c:pt idx="637">
                  <c:v>44620</c:v>
                </c:pt>
                <c:pt idx="638">
                  <c:v>44621</c:v>
                </c:pt>
                <c:pt idx="639">
                  <c:v>44622</c:v>
                </c:pt>
                <c:pt idx="640">
                  <c:v>44623</c:v>
                </c:pt>
                <c:pt idx="641">
                  <c:v>44624</c:v>
                </c:pt>
                <c:pt idx="642">
                  <c:v>44627</c:v>
                </c:pt>
                <c:pt idx="643">
                  <c:v>44628</c:v>
                </c:pt>
                <c:pt idx="644">
                  <c:v>44629</c:v>
                </c:pt>
                <c:pt idx="645">
                  <c:v>44630</c:v>
                </c:pt>
                <c:pt idx="646">
                  <c:v>44631</c:v>
                </c:pt>
                <c:pt idx="647">
                  <c:v>44634</c:v>
                </c:pt>
                <c:pt idx="648">
                  <c:v>44635</c:v>
                </c:pt>
                <c:pt idx="649">
                  <c:v>44636</c:v>
                </c:pt>
                <c:pt idx="650">
                  <c:v>44637</c:v>
                </c:pt>
                <c:pt idx="651">
                  <c:v>44638</c:v>
                </c:pt>
                <c:pt idx="652">
                  <c:v>44641</c:v>
                </c:pt>
                <c:pt idx="653">
                  <c:v>44642</c:v>
                </c:pt>
                <c:pt idx="654">
                  <c:v>44643</c:v>
                </c:pt>
                <c:pt idx="655">
                  <c:v>44644</c:v>
                </c:pt>
                <c:pt idx="656">
                  <c:v>44645</c:v>
                </c:pt>
                <c:pt idx="657">
                  <c:v>44648</c:v>
                </c:pt>
                <c:pt idx="658">
                  <c:v>44649</c:v>
                </c:pt>
                <c:pt idx="659">
                  <c:v>44650</c:v>
                </c:pt>
                <c:pt idx="660">
                  <c:v>44651</c:v>
                </c:pt>
                <c:pt idx="661">
                  <c:v>44652</c:v>
                </c:pt>
                <c:pt idx="662">
                  <c:v>44655</c:v>
                </c:pt>
                <c:pt idx="663">
                  <c:v>44656</c:v>
                </c:pt>
                <c:pt idx="664">
                  <c:v>44657</c:v>
                </c:pt>
                <c:pt idx="665">
                  <c:v>44658</c:v>
                </c:pt>
                <c:pt idx="666">
                  <c:v>44659</c:v>
                </c:pt>
                <c:pt idx="667">
                  <c:v>44662</c:v>
                </c:pt>
                <c:pt idx="668">
                  <c:v>44663</c:v>
                </c:pt>
                <c:pt idx="669">
                  <c:v>44664</c:v>
                </c:pt>
                <c:pt idx="670">
                  <c:v>44665</c:v>
                </c:pt>
                <c:pt idx="671">
                  <c:v>44666</c:v>
                </c:pt>
                <c:pt idx="672">
                  <c:v>44669</c:v>
                </c:pt>
                <c:pt idx="673">
                  <c:v>44670</c:v>
                </c:pt>
                <c:pt idx="674">
                  <c:v>44671</c:v>
                </c:pt>
                <c:pt idx="675">
                  <c:v>44672</c:v>
                </c:pt>
                <c:pt idx="676">
                  <c:v>44673</c:v>
                </c:pt>
                <c:pt idx="677">
                  <c:v>44676</c:v>
                </c:pt>
                <c:pt idx="678">
                  <c:v>44677</c:v>
                </c:pt>
                <c:pt idx="679">
                  <c:v>44678</c:v>
                </c:pt>
                <c:pt idx="680">
                  <c:v>44679</c:v>
                </c:pt>
                <c:pt idx="681">
                  <c:v>44680</c:v>
                </c:pt>
                <c:pt idx="682">
                  <c:v>44683</c:v>
                </c:pt>
                <c:pt idx="683">
                  <c:v>44684</c:v>
                </c:pt>
                <c:pt idx="684">
                  <c:v>44685</c:v>
                </c:pt>
                <c:pt idx="685">
                  <c:v>44686</c:v>
                </c:pt>
                <c:pt idx="686">
                  <c:v>44687</c:v>
                </c:pt>
                <c:pt idx="687">
                  <c:v>44690</c:v>
                </c:pt>
                <c:pt idx="688">
                  <c:v>44691</c:v>
                </c:pt>
                <c:pt idx="689">
                  <c:v>44692</c:v>
                </c:pt>
                <c:pt idx="690">
                  <c:v>44693</c:v>
                </c:pt>
                <c:pt idx="691">
                  <c:v>44694</c:v>
                </c:pt>
                <c:pt idx="692">
                  <c:v>44697</c:v>
                </c:pt>
                <c:pt idx="693">
                  <c:v>44698</c:v>
                </c:pt>
                <c:pt idx="694">
                  <c:v>44699</c:v>
                </c:pt>
                <c:pt idx="695">
                  <c:v>44700</c:v>
                </c:pt>
                <c:pt idx="696">
                  <c:v>44701</c:v>
                </c:pt>
                <c:pt idx="697">
                  <c:v>44704</c:v>
                </c:pt>
                <c:pt idx="698">
                  <c:v>44705</c:v>
                </c:pt>
                <c:pt idx="699">
                  <c:v>44706</c:v>
                </c:pt>
                <c:pt idx="700">
                  <c:v>44707</c:v>
                </c:pt>
                <c:pt idx="701">
                  <c:v>44708</c:v>
                </c:pt>
                <c:pt idx="702">
                  <c:v>44711</c:v>
                </c:pt>
                <c:pt idx="703">
                  <c:v>44712</c:v>
                </c:pt>
                <c:pt idx="704">
                  <c:v>44713</c:v>
                </c:pt>
                <c:pt idx="705">
                  <c:v>44714</c:v>
                </c:pt>
                <c:pt idx="706">
                  <c:v>44715</c:v>
                </c:pt>
                <c:pt idx="707">
                  <c:v>44718</c:v>
                </c:pt>
                <c:pt idx="708">
                  <c:v>44719</c:v>
                </c:pt>
                <c:pt idx="709">
                  <c:v>44720</c:v>
                </c:pt>
                <c:pt idx="710">
                  <c:v>44721</c:v>
                </c:pt>
                <c:pt idx="711">
                  <c:v>44722</c:v>
                </c:pt>
                <c:pt idx="712">
                  <c:v>44725</c:v>
                </c:pt>
                <c:pt idx="713">
                  <c:v>44726</c:v>
                </c:pt>
                <c:pt idx="714">
                  <c:v>44727</c:v>
                </c:pt>
                <c:pt idx="715">
                  <c:v>44728</c:v>
                </c:pt>
                <c:pt idx="716">
                  <c:v>44729</c:v>
                </c:pt>
                <c:pt idx="717">
                  <c:v>44732</c:v>
                </c:pt>
                <c:pt idx="718">
                  <c:v>44733</c:v>
                </c:pt>
                <c:pt idx="719">
                  <c:v>44734</c:v>
                </c:pt>
                <c:pt idx="720">
                  <c:v>44735</c:v>
                </c:pt>
                <c:pt idx="721">
                  <c:v>44736</c:v>
                </c:pt>
                <c:pt idx="722">
                  <c:v>44739</c:v>
                </c:pt>
                <c:pt idx="723">
                  <c:v>44740</c:v>
                </c:pt>
                <c:pt idx="724">
                  <c:v>44741</c:v>
                </c:pt>
                <c:pt idx="725">
                  <c:v>44742</c:v>
                </c:pt>
                <c:pt idx="726">
                  <c:v>44743</c:v>
                </c:pt>
                <c:pt idx="727">
                  <c:v>44746</c:v>
                </c:pt>
                <c:pt idx="728">
                  <c:v>44747</c:v>
                </c:pt>
                <c:pt idx="729">
                  <c:v>44748</c:v>
                </c:pt>
                <c:pt idx="730">
                  <c:v>44749</c:v>
                </c:pt>
                <c:pt idx="731">
                  <c:v>44750</c:v>
                </c:pt>
                <c:pt idx="732">
                  <c:v>44753</c:v>
                </c:pt>
                <c:pt idx="733">
                  <c:v>44754</c:v>
                </c:pt>
                <c:pt idx="734">
                  <c:v>44755</c:v>
                </c:pt>
                <c:pt idx="735">
                  <c:v>44756</c:v>
                </c:pt>
                <c:pt idx="736">
                  <c:v>44757</c:v>
                </c:pt>
                <c:pt idx="737">
                  <c:v>44760</c:v>
                </c:pt>
                <c:pt idx="738">
                  <c:v>44761</c:v>
                </c:pt>
                <c:pt idx="739">
                  <c:v>44762</c:v>
                </c:pt>
                <c:pt idx="740">
                  <c:v>44763</c:v>
                </c:pt>
                <c:pt idx="741">
                  <c:v>44764</c:v>
                </c:pt>
                <c:pt idx="742">
                  <c:v>44767</c:v>
                </c:pt>
                <c:pt idx="743">
                  <c:v>44768</c:v>
                </c:pt>
                <c:pt idx="744">
                  <c:v>44769</c:v>
                </c:pt>
                <c:pt idx="745">
                  <c:v>44770</c:v>
                </c:pt>
                <c:pt idx="746">
                  <c:v>44771</c:v>
                </c:pt>
                <c:pt idx="747">
                  <c:v>44774</c:v>
                </c:pt>
                <c:pt idx="748">
                  <c:v>44775</c:v>
                </c:pt>
                <c:pt idx="749">
                  <c:v>44776</c:v>
                </c:pt>
                <c:pt idx="750">
                  <c:v>44777</c:v>
                </c:pt>
                <c:pt idx="751">
                  <c:v>44778</c:v>
                </c:pt>
                <c:pt idx="752">
                  <c:v>44781</c:v>
                </c:pt>
                <c:pt idx="753">
                  <c:v>44782</c:v>
                </c:pt>
                <c:pt idx="754">
                  <c:v>44783</c:v>
                </c:pt>
                <c:pt idx="755">
                  <c:v>44784</c:v>
                </c:pt>
                <c:pt idx="756">
                  <c:v>44785</c:v>
                </c:pt>
                <c:pt idx="757">
                  <c:v>44788</c:v>
                </c:pt>
                <c:pt idx="758">
                  <c:v>44789</c:v>
                </c:pt>
                <c:pt idx="759">
                  <c:v>44790</c:v>
                </c:pt>
                <c:pt idx="760">
                  <c:v>44791</c:v>
                </c:pt>
                <c:pt idx="761">
                  <c:v>44792</c:v>
                </c:pt>
                <c:pt idx="762">
                  <c:v>44795</c:v>
                </c:pt>
                <c:pt idx="763">
                  <c:v>44796</c:v>
                </c:pt>
                <c:pt idx="764">
                  <c:v>44797</c:v>
                </c:pt>
                <c:pt idx="765">
                  <c:v>44798</c:v>
                </c:pt>
                <c:pt idx="766">
                  <c:v>44799</c:v>
                </c:pt>
                <c:pt idx="767">
                  <c:v>44802</c:v>
                </c:pt>
                <c:pt idx="768">
                  <c:v>44803</c:v>
                </c:pt>
                <c:pt idx="769">
                  <c:v>44804</c:v>
                </c:pt>
                <c:pt idx="770">
                  <c:v>44805</c:v>
                </c:pt>
                <c:pt idx="771">
                  <c:v>44806</c:v>
                </c:pt>
                <c:pt idx="772">
                  <c:v>44809</c:v>
                </c:pt>
                <c:pt idx="773">
                  <c:v>44810</c:v>
                </c:pt>
                <c:pt idx="774">
                  <c:v>44811</c:v>
                </c:pt>
                <c:pt idx="775">
                  <c:v>44812</c:v>
                </c:pt>
                <c:pt idx="776">
                  <c:v>44813</c:v>
                </c:pt>
                <c:pt idx="777">
                  <c:v>44816</c:v>
                </c:pt>
                <c:pt idx="778">
                  <c:v>44817</c:v>
                </c:pt>
                <c:pt idx="779">
                  <c:v>44818</c:v>
                </c:pt>
                <c:pt idx="780">
                  <c:v>44819</c:v>
                </c:pt>
                <c:pt idx="781">
                  <c:v>44820</c:v>
                </c:pt>
                <c:pt idx="782">
                  <c:v>44823</c:v>
                </c:pt>
                <c:pt idx="783">
                  <c:v>44824</c:v>
                </c:pt>
                <c:pt idx="784">
                  <c:v>44825</c:v>
                </c:pt>
                <c:pt idx="785">
                  <c:v>44826</c:v>
                </c:pt>
                <c:pt idx="786">
                  <c:v>44827</c:v>
                </c:pt>
                <c:pt idx="787">
                  <c:v>44830</c:v>
                </c:pt>
                <c:pt idx="788">
                  <c:v>44831</c:v>
                </c:pt>
                <c:pt idx="789">
                  <c:v>44832</c:v>
                </c:pt>
                <c:pt idx="790">
                  <c:v>44833</c:v>
                </c:pt>
                <c:pt idx="791">
                  <c:v>44834</c:v>
                </c:pt>
                <c:pt idx="792">
                  <c:v>44837</c:v>
                </c:pt>
                <c:pt idx="793">
                  <c:v>44838</c:v>
                </c:pt>
                <c:pt idx="794">
                  <c:v>44839</c:v>
                </c:pt>
                <c:pt idx="795">
                  <c:v>44840</c:v>
                </c:pt>
                <c:pt idx="796">
                  <c:v>44841</c:v>
                </c:pt>
                <c:pt idx="797">
                  <c:v>44844</c:v>
                </c:pt>
                <c:pt idx="798">
                  <c:v>44845</c:v>
                </c:pt>
                <c:pt idx="799">
                  <c:v>44846</c:v>
                </c:pt>
                <c:pt idx="800">
                  <c:v>44847</c:v>
                </c:pt>
                <c:pt idx="801">
                  <c:v>44848</c:v>
                </c:pt>
                <c:pt idx="802">
                  <c:v>44851</c:v>
                </c:pt>
                <c:pt idx="803">
                  <c:v>44852</c:v>
                </c:pt>
                <c:pt idx="804">
                  <c:v>44853</c:v>
                </c:pt>
                <c:pt idx="805">
                  <c:v>44854</c:v>
                </c:pt>
                <c:pt idx="806">
                  <c:v>44855</c:v>
                </c:pt>
                <c:pt idx="807">
                  <c:v>44858</c:v>
                </c:pt>
                <c:pt idx="808">
                  <c:v>44859</c:v>
                </c:pt>
                <c:pt idx="809">
                  <c:v>44860</c:v>
                </c:pt>
                <c:pt idx="810">
                  <c:v>44861</c:v>
                </c:pt>
                <c:pt idx="811">
                  <c:v>44862</c:v>
                </c:pt>
                <c:pt idx="812">
                  <c:v>44865</c:v>
                </c:pt>
                <c:pt idx="813">
                  <c:v>44866</c:v>
                </c:pt>
                <c:pt idx="814">
                  <c:v>44867</c:v>
                </c:pt>
                <c:pt idx="815">
                  <c:v>44868</c:v>
                </c:pt>
                <c:pt idx="816">
                  <c:v>44869</c:v>
                </c:pt>
                <c:pt idx="817">
                  <c:v>44872</c:v>
                </c:pt>
                <c:pt idx="818">
                  <c:v>44873</c:v>
                </c:pt>
                <c:pt idx="819">
                  <c:v>44874</c:v>
                </c:pt>
                <c:pt idx="820">
                  <c:v>44875</c:v>
                </c:pt>
                <c:pt idx="821">
                  <c:v>44876</c:v>
                </c:pt>
                <c:pt idx="822">
                  <c:v>44879</c:v>
                </c:pt>
                <c:pt idx="823">
                  <c:v>44880</c:v>
                </c:pt>
                <c:pt idx="824">
                  <c:v>44881</c:v>
                </c:pt>
                <c:pt idx="825">
                  <c:v>44882</c:v>
                </c:pt>
                <c:pt idx="826">
                  <c:v>44883</c:v>
                </c:pt>
                <c:pt idx="827">
                  <c:v>44886</c:v>
                </c:pt>
                <c:pt idx="828">
                  <c:v>44887</c:v>
                </c:pt>
                <c:pt idx="829">
                  <c:v>44888</c:v>
                </c:pt>
                <c:pt idx="830">
                  <c:v>44889</c:v>
                </c:pt>
                <c:pt idx="831">
                  <c:v>44890</c:v>
                </c:pt>
                <c:pt idx="832">
                  <c:v>44893</c:v>
                </c:pt>
                <c:pt idx="833">
                  <c:v>44894</c:v>
                </c:pt>
                <c:pt idx="834">
                  <c:v>44895</c:v>
                </c:pt>
                <c:pt idx="835">
                  <c:v>44896</c:v>
                </c:pt>
                <c:pt idx="836">
                  <c:v>44897</c:v>
                </c:pt>
                <c:pt idx="837">
                  <c:v>44900</c:v>
                </c:pt>
                <c:pt idx="838">
                  <c:v>44901</c:v>
                </c:pt>
                <c:pt idx="839">
                  <c:v>44902</c:v>
                </c:pt>
                <c:pt idx="840">
                  <c:v>44903</c:v>
                </c:pt>
                <c:pt idx="841">
                  <c:v>44904</c:v>
                </c:pt>
                <c:pt idx="842">
                  <c:v>44907</c:v>
                </c:pt>
                <c:pt idx="843">
                  <c:v>44908</c:v>
                </c:pt>
                <c:pt idx="844">
                  <c:v>44909</c:v>
                </c:pt>
                <c:pt idx="845">
                  <c:v>44910</c:v>
                </c:pt>
                <c:pt idx="846">
                  <c:v>44911</c:v>
                </c:pt>
                <c:pt idx="847">
                  <c:v>44914</c:v>
                </c:pt>
                <c:pt idx="848">
                  <c:v>44915</c:v>
                </c:pt>
                <c:pt idx="849">
                  <c:v>44916</c:v>
                </c:pt>
                <c:pt idx="850">
                  <c:v>44917</c:v>
                </c:pt>
                <c:pt idx="851">
                  <c:v>44918</c:v>
                </c:pt>
                <c:pt idx="852">
                  <c:v>44921</c:v>
                </c:pt>
                <c:pt idx="853">
                  <c:v>44922</c:v>
                </c:pt>
                <c:pt idx="854">
                  <c:v>44923</c:v>
                </c:pt>
                <c:pt idx="855">
                  <c:v>44924</c:v>
                </c:pt>
                <c:pt idx="856">
                  <c:v>44925</c:v>
                </c:pt>
                <c:pt idx="857">
                  <c:v>44928</c:v>
                </c:pt>
                <c:pt idx="858">
                  <c:v>44929</c:v>
                </c:pt>
                <c:pt idx="859">
                  <c:v>44930</c:v>
                </c:pt>
                <c:pt idx="860">
                  <c:v>44931</c:v>
                </c:pt>
                <c:pt idx="861">
                  <c:v>44932</c:v>
                </c:pt>
                <c:pt idx="862">
                  <c:v>44935</c:v>
                </c:pt>
                <c:pt idx="863">
                  <c:v>44936</c:v>
                </c:pt>
                <c:pt idx="864">
                  <c:v>44937</c:v>
                </c:pt>
                <c:pt idx="865">
                  <c:v>44938</c:v>
                </c:pt>
                <c:pt idx="866">
                  <c:v>44939</c:v>
                </c:pt>
                <c:pt idx="867">
                  <c:v>44942</c:v>
                </c:pt>
                <c:pt idx="868">
                  <c:v>44943</c:v>
                </c:pt>
                <c:pt idx="869">
                  <c:v>44944</c:v>
                </c:pt>
                <c:pt idx="870">
                  <c:v>44945</c:v>
                </c:pt>
                <c:pt idx="871">
                  <c:v>44946</c:v>
                </c:pt>
                <c:pt idx="872">
                  <c:v>44949</c:v>
                </c:pt>
                <c:pt idx="873">
                  <c:v>44950</c:v>
                </c:pt>
                <c:pt idx="874">
                  <c:v>44951</c:v>
                </c:pt>
                <c:pt idx="875">
                  <c:v>44952</c:v>
                </c:pt>
                <c:pt idx="876">
                  <c:v>44953</c:v>
                </c:pt>
                <c:pt idx="877">
                  <c:v>44956</c:v>
                </c:pt>
                <c:pt idx="878">
                  <c:v>44957</c:v>
                </c:pt>
                <c:pt idx="879">
                  <c:v>44958</c:v>
                </c:pt>
                <c:pt idx="880">
                  <c:v>44959</c:v>
                </c:pt>
                <c:pt idx="881">
                  <c:v>44960</c:v>
                </c:pt>
                <c:pt idx="882">
                  <c:v>44963</c:v>
                </c:pt>
                <c:pt idx="883">
                  <c:v>44964</c:v>
                </c:pt>
                <c:pt idx="884">
                  <c:v>44965</c:v>
                </c:pt>
                <c:pt idx="885">
                  <c:v>44966</c:v>
                </c:pt>
                <c:pt idx="886">
                  <c:v>44967</c:v>
                </c:pt>
                <c:pt idx="887">
                  <c:v>44970</c:v>
                </c:pt>
                <c:pt idx="888">
                  <c:v>44971</c:v>
                </c:pt>
                <c:pt idx="889">
                  <c:v>44972</c:v>
                </c:pt>
                <c:pt idx="890">
                  <c:v>44973</c:v>
                </c:pt>
                <c:pt idx="891">
                  <c:v>44974</c:v>
                </c:pt>
                <c:pt idx="892">
                  <c:v>44977</c:v>
                </c:pt>
                <c:pt idx="893">
                  <c:v>44978</c:v>
                </c:pt>
                <c:pt idx="894">
                  <c:v>44979</c:v>
                </c:pt>
                <c:pt idx="895">
                  <c:v>44980</c:v>
                </c:pt>
                <c:pt idx="896">
                  <c:v>44981</c:v>
                </c:pt>
                <c:pt idx="897">
                  <c:v>44984</c:v>
                </c:pt>
                <c:pt idx="898">
                  <c:v>44985</c:v>
                </c:pt>
                <c:pt idx="899">
                  <c:v>44986</c:v>
                </c:pt>
                <c:pt idx="900">
                  <c:v>44987</c:v>
                </c:pt>
                <c:pt idx="901">
                  <c:v>44988</c:v>
                </c:pt>
                <c:pt idx="902">
                  <c:v>44991</c:v>
                </c:pt>
                <c:pt idx="903">
                  <c:v>44992</c:v>
                </c:pt>
                <c:pt idx="904">
                  <c:v>44993</c:v>
                </c:pt>
                <c:pt idx="905">
                  <c:v>44994</c:v>
                </c:pt>
                <c:pt idx="906">
                  <c:v>44995</c:v>
                </c:pt>
                <c:pt idx="907">
                  <c:v>44998</c:v>
                </c:pt>
                <c:pt idx="908">
                  <c:v>44999</c:v>
                </c:pt>
                <c:pt idx="909">
                  <c:v>45000</c:v>
                </c:pt>
                <c:pt idx="910">
                  <c:v>45001</c:v>
                </c:pt>
                <c:pt idx="911">
                  <c:v>45002</c:v>
                </c:pt>
                <c:pt idx="912">
                  <c:v>45005</c:v>
                </c:pt>
                <c:pt idx="913">
                  <c:v>45006</c:v>
                </c:pt>
                <c:pt idx="914">
                  <c:v>45007</c:v>
                </c:pt>
                <c:pt idx="915">
                  <c:v>45008</c:v>
                </c:pt>
                <c:pt idx="916">
                  <c:v>45009</c:v>
                </c:pt>
                <c:pt idx="917">
                  <c:v>45012</c:v>
                </c:pt>
                <c:pt idx="918">
                  <c:v>45013</c:v>
                </c:pt>
                <c:pt idx="919">
                  <c:v>45014</c:v>
                </c:pt>
                <c:pt idx="920">
                  <c:v>45015</c:v>
                </c:pt>
                <c:pt idx="921">
                  <c:v>45016</c:v>
                </c:pt>
                <c:pt idx="922">
                  <c:v>45019</c:v>
                </c:pt>
                <c:pt idx="923">
                  <c:v>45020</c:v>
                </c:pt>
                <c:pt idx="924">
                  <c:v>45021</c:v>
                </c:pt>
                <c:pt idx="925">
                  <c:v>45022</c:v>
                </c:pt>
                <c:pt idx="926">
                  <c:v>45023</c:v>
                </c:pt>
                <c:pt idx="927">
                  <c:v>45026</c:v>
                </c:pt>
                <c:pt idx="928">
                  <c:v>45027</c:v>
                </c:pt>
                <c:pt idx="929">
                  <c:v>45028</c:v>
                </c:pt>
                <c:pt idx="930">
                  <c:v>45029</c:v>
                </c:pt>
                <c:pt idx="931">
                  <c:v>45030</c:v>
                </c:pt>
                <c:pt idx="932">
                  <c:v>45033</c:v>
                </c:pt>
                <c:pt idx="933">
                  <c:v>45034</c:v>
                </c:pt>
                <c:pt idx="934">
                  <c:v>45035</c:v>
                </c:pt>
                <c:pt idx="935">
                  <c:v>45036</c:v>
                </c:pt>
                <c:pt idx="936">
                  <c:v>45037</c:v>
                </c:pt>
                <c:pt idx="937">
                  <c:v>45040</c:v>
                </c:pt>
                <c:pt idx="938">
                  <c:v>45041</c:v>
                </c:pt>
                <c:pt idx="939">
                  <c:v>45042</c:v>
                </c:pt>
                <c:pt idx="940">
                  <c:v>45043</c:v>
                </c:pt>
                <c:pt idx="941">
                  <c:v>45044</c:v>
                </c:pt>
                <c:pt idx="942">
                  <c:v>45047</c:v>
                </c:pt>
                <c:pt idx="943">
                  <c:v>45048</c:v>
                </c:pt>
                <c:pt idx="944">
                  <c:v>45049</c:v>
                </c:pt>
                <c:pt idx="945">
                  <c:v>45050</c:v>
                </c:pt>
                <c:pt idx="946">
                  <c:v>45051</c:v>
                </c:pt>
                <c:pt idx="947">
                  <c:v>45054</c:v>
                </c:pt>
                <c:pt idx="948">
                  <c:v>45055</c:v>
                </c:pt>
                <c:pt idx="949">
                  <c:v>45056</c:v>
                </c:pt>
                <c:pt idx="950">
                  <c:v>45057</c:v>
                </c:pt>
                <c:pt idx="951">
                  <c:v>45058</c:v>
                </c:pt>
                <c:pt idx="952">
                  <c:v>45061</c:v>
                </c:pt>
                <c:pt idx="953">
                  <c:v>45062</c:v>
                </c:pt>
                <c:pt idx="954">
                  <c:v>45063</c:v>
                </c:pt>
                <c:pt idx="955">
                  <c:v>45064</c:v>
                </c:pt>
                <c:pt idx="956">
                  <c:v>45065</c:v>
                </c:pt>
                <c:pt idx="957">
                  <c:v>45068</c:v>
                </c:pt>
                <c:pt idx="958">
                  <c:v>45069</c:v>
                </c:pt>
                <c:pt idx="959">
                  <c:v>45070</c:v>
                </c:pt>
                <c:pt idx="960">
                  <c:v>45071</c:v>
                </c:pt>
                <c:pt idx="961">
                  <c:v>45072</c:v>
                </c:pt>
                <c:pt idx="962">
                  <c:v>45075</c:v>
                </c:pt>
                <c:pt idx="963">
                  <c:v>45076</c:v>
                </c:pt>
                <c:pt idx="964">
                  <c:v>45077</c:v>
                </c:pt>
                <c:pt idx="965">
                  <c:v>45078</c:v>
                </c:pt>
                <c:pt idx="966">
                  <c:v>45079</c:v>
                </c:pt>
                <c:pt idx="967">
                  <c:v>45082</c:v>
                </c:pt>
                <c:pt idx="968">
                  <c:v>45083</c:v>
                </c:pt>
                <c:pt idx="969">
                  <c:v>45084</c:v>
                </c:pt>
                <c:pt idx="970">
                  <c:v>45085</c:v>
                </c:pt>
                <c:pt idx="971">
                  <c:v>45086</c:v>
                </c:pt>
                <c:pt idx="972">
                  <c:v>45089</c:v>
                </c:pt>
                <c:pt idx="973">
                  <c:v>45090</c:v>
                </c:pt>
                <c:pt idx="974">
                  <c:v>45091</c:v>
                </c:pt>
                <c:pt idx="975">
                  <c:v>45092</c:v>
                </c:pt>
                <c:pt idx="976">
                  <c:v>45093</c:v>
                </c:pt>
                <c:pt idx="977">
                  <c:v>45096</c:v>
                </c:pt>
                <c:pt idx="978">
                  <c:v>45097</c:v>
                </c:pt>
                <c:pt idx="979">
                  <c:v>45098</c:v>
                </c:pt>
                <c:pt idx="980">
                  <c:v>45099</c:v>
                </c:pt>
                <c:pt idx="981">
                  <c:v>45100</c:v>
                </c:pt>
                <c:pt idx="982">
                  <c:v>45103</c:v>
                </c:pt>
                <c:pt idx="983">
                  <c:v>45104</c:v>
                </c:pt>
                <c:pt idx="984">
                  <c:v>45105</c:v>
                </c:pt>
                <c:pt idx="985">
                  <c:v>45106</c:v>
                </c:pt>
                <c:pt idx="986">
                  <c:v>45107</c:v>
                </c:pt>
                <c:pt idx="987">
                  <c:v>45110</c:v>
                </c:pt>
                <c:pt idx="988">
                  <c:v>45111</c:v>
                </c:pt>
                <c:pt idx="989">
                  <c:v>45112</c:v>
                </c:pt>
                <c:pt idx="990">
                  <c:v>45113</c:v>
                </c:pt>
                <c:pt idx="991">
                  <c:v>45114</c:v>
                </c:pt>
                <c:pt idx="992">
                  <c:v>45117</c:v>
                </c:pt>
                <c:pt idx="993">
                  <c:v>45118</c:v>
                </c:pt>
                <c:pt idx="994">
                  <c:v>45119</c:v>
                </c:pt>
                <c:pt idx="995">
                  <c:v>45120</c:v>
                </c:pt>
                <c:pt idx="996">
                  <c:v>45121</c:v>
                </c:pt>
                <c:pt idx="997">
                  <c:v>45124</c:v>
                </c:pt>
                <c:pt idx="998">
                  <c:v>45125</c:v>
                </c:pt>
                <c:pt idx="999">
                  <c:v>45126</c:v>
                </c:pt>
                <c:pt idx="1000">
                  <c:v>45127</c:v>
                </c:pt>
                <c:pt idx="1001">
                  <c:v>45128</c:v>
                </c:pt>
                <c:pt idx="1002">
                  <c:v>45131</c:v>
                </c:pt>
                <c:pt idx="1003">
                  <c:v>45132</c:v>
                </c:pt>
                <c:pt idx="1004">
                  <c:v>45133</c:v>
                </c:pt>
                <c:pt idx="1005">
                  <c:v>45134</c:v>
                </c:pt>
                <c:pt idx="1006">
                  <c:v>45135</c:v>
                </c:pt>
                <c:pt idx="1007">
                  <c:v>45138</c:v>
                </c:pt>
                <c:pt idx="1008">
                  <c:v>45139</c:v>
                </c:pt>
                <c:pt idx="1009">
                  <c:v>45140</c:v>
                </c:pt>
                <c:pt idx="1010">
                  <c:v>45141</c:v>
                </c:pt>
                <c:pt idx="1011">
                  <c:v>45142</c:v>
                </c:pt>
                <c:pt idx="1012">
                  <c:v>45145</c:v>
                </c:pt>
                <c:pt idx="1013">
                  <c:v>45146</c:v>
                </c:pt>
                <c:pt idx="1014">
                  <c:v>45147</c:v>
                </c:pt>
                <c:pt idx="1015">
                  <c:v>45148</c:v>
                </c:pt>
                <c:pt idx="1016">
                  <c:v>45149</c:v>
                </c:pt>
                <c:pt idx="1017">
                  <c:v>45152</c:v>
                </c:pt>
                <c:pt idx="1018">
                  <c:v>45153</c:v>
                </c:pt>
                <c:pt idx="1019">
                  <c:v>45154</c:v>
                </c:pt>
                <c:pt idx="1020">
                  <c:v>45155</c:v>
                </c:pt>
                <c:pt idx="1021">
                  <c:v>45156</c:v>
                </c:pt>
                <c:pt idx="1022">
                  <c:v>45159</c:v>
                </c:pt>
                <c:pt idx="1023">
                  <c:v>45160</c:v>
                </c:pt>
                <c:pt idx="1024">
                  <c:v>45161</c:v>
                </c:pt>
                <c:pt idx="1025">
                  <c:v>45162</c:v>
                </c:pt>
                <c:pt idx="1026">
                  <c:v>45163</c:v>
                </c:pt>
                <c:pt idx="1027">
                  <c:v>45166</c:v>
                </c:pt>
                <c:pt idx="1028">
                  <c:v>45167</c:v>
                </c:pt>
                <c:pt idx="1029">
                  <c:v>45168</c:v>
                </c:pt>
                <c:pt idx="1030">
                  <c:v>45169</c:v>
                </c:pt>
                <c:pt idx="1031">
                  <c:v>45170</c:v>
                </c:pt>
                <c:pt idx="1032">
                  <c:v>45173</c:v>
                </c:pt>
                <c:pt idx="1033">
                  <c:v>45174</c:v>
                </c:pt>
                <c:pt idx="1034">
                  <c:v>45175</c:v>
                </c:pt>
                <c:pt idx="1035">
                  <c:v>45176</c:v>
                </c:pt>
                <c:pt idx="1036">
                  <c:v>45177</c:v>
                </c:pt>
                <c:pt idx="1037">
                  <c:v>45180</c:v>
                </c:pt>
                <c:pt idx="1038">
                  <c:v>45181</c:v>
                </c:pt>
                <c:pt idx="1039">
                  <c:v>45182</c:v>
                </c:pt>
                <c:pt idx="1040">
                  <c:v>45183</c:v>
                </c:pt>
                <c:pt idx="1041">
                  <c:v>45184</c:v>
                </c:pt>
                <c:pt idx="1042">
                  <c:v>45187</c:v>
                </c:pt>
                <c:pt idx="1043">
                  <c:v>45188</c:v>
                </c:pt>
                <c:pt idx="1044">
                  <c:v>45189</c:v>
                </c:pt>
                <c:pt idx="1045">
                  <c:v>45190</c:v>
                </c:pt>
                <c:pt idx="1046">
                  <c:v>45191</c:v>
                </c:pt>
                <c:pt idx="1047">
                  <c:v>45194</c:v>
                </c:pt>
                <c:pt idx="1048">
                  <c:v>45195</c:v>
                </c:pt>
                <c:pt idx="1049">
                  <c:v>45196</c:v>
                </c:pt>
                <c:pt idx="1050">
                  <c:v>45197</c:v>
                </c:pt>
                <c:pt idx="1051">
                  <c:v>45198</c:v>
                </c:pt>
                <c:pt idx="1052">
                  <c:v>45201</c:v>
                </c:pt>
                <c:pt idx="1053">
                  <c:v>45202</c:v>
                </c:pt>
                <c:pt idx="1054">
                  <c:v>45203</c:v>
                </c:pt>
                <c:pt idx="1055">
                  <c:v>45204</c:v>
                </c:pt>
                <c:pt idx="1056">
                  <c:v>45205</c:v>
                </c:pt>
                <c:pt idx="1057">
                  <c:v>45208</c:v>
                </c:pt>
                <c:pt idx="1058">
                  <c:v>45209</c:v>
                </c:pt>
                <c:pt idx="1059">
                  <c:v>45211</c:v>
                </c:pt>
                <c:pt idx="1060">
                  <c:v>45212</c:v>
                </c:pt>
                <c:pt idx="1061">
                  <c:v>45215</c:v>
                </c:pt>
                <c:pt idx="1062">
                  <c:v>45216</c:v>
                </c:pt>
                <c:pt idx="1063">
                  <c:v>45217</c:v>
                </c:pt>
                <c:pt idx="1064">
                  <c:v>45218</c:v>
                </c:pt>
                <c:pt idx="1065">
                  <c:v>45219</c:v>
                </c:pt>
                <c:pt idx="1066">
                  <c:v>45222</c:v>
                </c:pt>
                <c:pt idx="1067">
                  <c:v>45223</c:v>
                </c:pt>
                <c:pt idx="1068">
                  <c:v>45224</c:v>
                </c:pt>
                <c:pt idx="1069">
                  <c:v>45225</c:v>
                </c:pt>
                <c:pt idx="1070">
                  <c:v>45226</c:v>
                </c:pt>
                <c:pt idx="1071">
                  <c:v>45229</c:v>
                </c:pt>
                <c:pt idx="1072">
                  <c:v>45230</c:v>
                </c:pt>
                <c:pt idx="1073">
                  <c:v>45231</c:v>
                </c:pt>
                <c:pt idx="1074">
                  <c:v>45232</c:v>
                </c:pt>
                <c:pt idx="1075">
                  <c:v>45233</c:v>
                </c:pt>
                <c:pt idx="1076">
                  <c:v>45236</c:v>
                </c:pt>
                <c:pt idx="1077">
                  <c:v>45237</c:v>
                </c:pt>
                <c:pt idx="1078">
                  <c:v>45238</c:v>
                </c:pt>
                <c:pt idx="1079">
                  <c:v>45239</c:v>
                </c:pt>
                <c:pt idx="1080">
                  <c:v>45240</c:v>
                </c:pt>
                <c:pt idx="1081">
                  <c:v>45243</c:v>
                </c:pt>
                <c:pt idx="1082">
                  <c:v>45244</c:v>
                </c:pt>
                <c:pt idx="1083">
                  <c:v>45245</c:v>
                </c:pt>
                <c:pt idx="1084">
                  <c:v>45246</c:v>
                </c:pt>
                <c:pt idx="1085">
                  <c:v>45247</c:v>
                </c:pt>
                <c:pt idx="1086">
                  <c:v>45250</c:v>
                </c:pt>
                <c:pt idx="1087">
                  <c:v>45251</c:v>
                </c:pt>
                <c:pt idx="1088">
                  <c:v>45252</c:v>
                </c:pt>
                <c:pt idx="1089">
                  <c:v>45253</c:v>
                </c:pt>
                <c:pt idx="1090">
                  <c:v>45254</c:v>
                </c:pt>
                <c:pt idx="1091">
                  <c:v>45257</c:v>
                </c:pt>
                <c:pt idx="1092">
                  <c:v>45258</c:v>
                </c:pt>
                <c:pt idx="1093">
                  <c:v>45259</c:v>
                </c:pt>
                <c:pt idx="1094">
                  <c:v>45260</c:v>
                </c:pt>
                <c:pt idx="1095">
                  <c:v>45261</c:v>
                </c:pt>
                <c:pt idx="1096">
                  <c:v>45264</c:v>
                </c:pt>
                <c:pt idx="1097">
                  <c:v>45265</c:v>
                </c:pt>
                <c:pt idx="1098">
                  <c:v>45266</c:v>
                </c:pt>
                <c:pt idx="1099">
                  <c:v>45267</c:v>
                </c:pt>
                <c:pt idx="1100">
                  <c:v>45268</c:v>
                </c:pt>
                <c:pt idx="1101">
                  <c:v>45271</c:v>
                </c:pt>
                <c:pt idx="1102">
                  <c:v>45272</c:v>
                </c:pt>
                <c:pt idx="1103">
                  <c:v>45273</c:v>
                </c:pt>
                <c:pt idx="1104">
                  <c:v>45274</c:v>
                </c:pt>
                <c:pt idx="1105">
                  <c:v>45275</c:v>
                </c:pt>
                <c:pt idx="1106">
                  <c:v>45278</c:v>
                </c:pt>
                <c:pt idx="1107">
                  <c:v>45279</c:v>
                </c:pt>
                <c:pt idx="1108">
                  <c:v>45280</c:v>
                </c:pt>
                <c:pt idx="1109">
                  <c:v>45281</c:v>
                </c:pt>
                <c:pt idx="1110">
                  <c:v>45282</c:v>
                </c:pt>
                <c:pt idx="1111">
                  <c:v>45285</c:v>
                </c:pt>
                <c:pt idx="1112">
                  <c:v>45286</c:v>
                </c:pt>
                <c:pt idx="1113">
                  <c:v>45287</c:v>
                </c:pt>
                <c:pt idx="1114">
                  <c:v>45288</c:v>
                </c:pt>
                <c:pt idx="1115">
                  <c:v>45289</c:v>
                </c:pt>
                <c:pt idx="1116">
                  <c:v>45292</c:v>
                </c:pt>
                <c:pt idx="1117">
                  <c:v>45293</c:v>
                </c:pt>
                <c:pt idx="1118">
                  <c:v>45294</c:v>
                </c:pt>
                <c:pt idx="1119">
                  <c:v>45295</c:v>
                </c:pt>
                <c:pt idx="1120">
                  <c:v>45296</c:v>
                </c:pt>
                <c:pt idx="1121">
                  <c:v>45299</c:v>
                </c:pt>
                <c:pt idx="1122">
                  <c:v>45300</c:v>
                </c:pt>
                <c:pt idx="1123">
                  <c:v>45301</c:v>
                </c:pt>
                <c:pt idx="1124">
                  <c:v>45302</c:v>
                </c:pt>
                <c:pt idx="1125">
                  <c:v>45303</c:v>
                </c:pt>
                <c:pt idx="1126">
                  <c:v>45306</c:v>
                </c:pt>
                <c:pt idx="1127">
                  <c:v>45307</c:v>
                </c:pt>
                <c:pt idx="1128">
                  <c:v>45308</c:v>
                </c:pt>
                <c:pt idx="1129">
                  <c:v>45309</c:v>
                </c:pt>
                <c:pt idx="1130">
                  <c:v>45310</c:v>
                </c:pt>
                <c:pt idx="1131">
                  <c:v>45313</c:v>
                </c:pt>
                <c:pt idx="1132">
                  <c:v>45314</c:v>
                </c:pt>
                <c:pt idx="1133">
                  <c:v>45315</c:v>
                </c:pt>
                <c:pt idx="1134">
                  <c:v>45316</c:v>
                </c:pt>
                <c:pt idx="1135">
                  <c:v>45317</c:v>
                </c:pt>
                <c:pt idx="1136">
                  <c:v>45320</c:v>
                </c:pt>
                <c:pt idx="1137">
                  <c:v>45321</c:v>
                </c:pt>
                <c:pt idx="1138">
                  <c:v>45322</c:v>
                </c:pt>
                <c:pt idx="1139">
                  <c:v>45323</c:v>
                </c:pt>
                <c:pt idx="1140">
                  <c:v>45324</c:v>
                </c:pt>
                <c:pt idx="1141">
                  <c:v>45327</c:v>
                </c:pt>
                <c:pt idx="1142">
                  <c:v>45328</c:v>
                </c:pt>
                <c:pt idx="1143">
                  <c:v>45329</c:v>
                </c:pt>
                <c:pt idx="1144">
                  <c:v>45330</c:v>
                </c:pt>
                <c:pt idx="1145">
                  <c:v>45331</c:v>
                </c:pt>
                <c:pt idx="1146">
                  <c:v>45334</c:v>
                </c:pt>
                <c:pt idx="1147">
                  <c:v>45335</c:v>
                </c:pt>
                <c:pt idx="1148">
                  <c:v>45336</c:v>
                </c:pt>
                <c:pt idx="1149">
                  <c:v>45337</c:v>
                </c:pt>
                <c:pt idx="1150">
                  <c:v>45338</c:v>
                </c:pt>
                <c:pt idx="1151">
                  <c:v>45341</c:v>
                </c:pt>
                <c:pt idx="1152">
                  <c:v>45342</c:v>
                </c:pt>
                <c:pt idx="1153">
                  <c:v>45343</c:v>
                </c:pt>
                <c:pt idx="1154">
                  <c:v>45344</c:v>
                </c:pt>
                <c:pt idx="1155">
                  <c:v>45345</c:v>
                </c:pt>
                <c:pt idx="1156">
                  <c:v>45348</c:v>
                </c:pt>
                <c:pt idx="1157">
                  <c:v>45349</c:v>
                </c:pt>
                <c:pt idx="1158">
                  <c:v>45350</c:v>
                </c:pt>
                <c:pt idx="1159">
                  <c:v>45351</c:v>
                </c:pt>
                <c:pt idx="1160">
                  <c:v>45352</c:v>
                </c:pt>
                <c:pt idx="1161">
                  <c:v>45355</c:v>
                </c:pt>
                <c:pt idx="1162">
                  <c:v>45356</c:v>
                </c:pt>
                <c:pt idx="1163">
                  <c:v>45357</c:v>
                </c:pt>
                <c:pt idx="1164">
                  <c:v>45358</c:v>
                </c:pt>
                <c:pt idx="1165">
                  <c:v>45359</c:v>
                </c:pt>
                <c:pt idx="1166">
                  <c:v>45362</c:v>
                </c:pt>
                <c:pt idx="1167">
                  <c:v>45363</c:v>
                </c:pt>
                <c:pt idx="1168">
                  <c:v>45364</c:v>
                </c:pt>
                <c:pt idx="1169">
                  <c:v>45365</c:v>
                </c:pt>
                <c:pt idx="1170">
                  <c:v>45366</c:v>
                </c:pt>
                <c:pt idx="1171">
                  <c:v>45369</c:v>
                </c:pt>
                <c:pt idx="1172">
                  <c:v>45370</c:v>
                </c:pt>
                <c:pt idx="1173">
                  <c:v>45371</c:v>
                </c:pt>
                <c:pt idx="1174">
                  <c:v>45372</c:v>
                </c:pt>
                <c:pt idx="1175">
                  <c:v>45373</c:v>
                </c:pt>
                <c:pt idx="1176">
                  <c:v>45376</c:v>
                </c:pt>
                <c:pt idx="1177">
                  <c:v>45377</c:v>
                </c:pt>
                <c:pt idx="1178">
                  <c:v>45378</c:v>
                </c:pt>
                <c:pt idx="1179">
                  <c:v>45379</c:v>
                </c:pt>
                <c:pt idx="1180">
                  <c:v>45380</c:v>
                </c:pt>
                <c:pt idx="1181">
                  <c:v>45383</c:v>
                </c:pt>
                <c:pt idx="1182">
                  <c:v>45384</c:v>
                </c:pt>
                <c:pt idx="1183">
                  <c:v>45385</c:v>
                </c:pt>
                <c:pt idx="1184">
                  <c:v>45386</c:v>
                </c:pt>
                <c:pt idx="1185">
                  <c:v>45387</c:v>
                </c:pt>
                <c:pt idx="1186">
                  <c:v>45390</c:v>
                </c:pt>
                <c:pt idx="1187">
                  <c:v>45391</c:v>
                </c:pt>
                <c:pt idx="1188">
                  <c:v>45392</c:v>
                </c:pt>
                <c:pt idx="1189">
                  <c:v>45393</c:v>
                </c:pt>
                <c:pt idx="1190">
                  <c:v>45394</c:v>
                </c:pt>
                <c:pt idx="1191">
                  <c:v>45397</c:v>
                </c:pt>
                <c:pt idx="1192">
                  <c:v>45398</c:v>
                </c:pt>
                <c:pt idx="1193">
                  <c:v>45399</c:v>
                </c:pt>
                <c:pt idx="1194">
                  <c:v>45400</c:v>
                </c:pt>
                <c:pt idx="1195">
                  <c:v>45401</c:v>
                </c:pt>
                <c:pt idx="1196">
                  <c:v>45404</c:v>
                </c:pt>
                <c:pt idx="1197">
                  <c:v>45405</c:v>
                </c:pt>
                <c:pt idx="1198">
                  <c:v>45406</c:v>
                </c:pt>
                <c:pt idx="1199">
                  <c:v>45407</c:v>
                </c:pt>
                <c:pt idx="1200">
                  <c:v>45408</c:v>
                </c:pt>
                <c:pt idx="1201">
                  <c:v>45411</c:v>
                </c:pt>
                <c:pt idx="1202">
                  <c:v>45412</c:v>
                </c:pt>
                <c:pt idx="1203">
                  <c:v>45413</c:v>
                </c:pt>
                <c:pt idx="1204">
                  <c:v>45414</c:v>
                </c:pt>
                <c:pt idx="1205">
                  <c:v>45415</c:v>
                </c:pt>
                <c:pt idx="1206">
                  <c:v>45418</c:v>
                </c:pt>
                <c:pt idx="1207">
                  <c:v>45419</c:v>
                </c:pt>
                <c:pt idx="1208">
                  <c:v>45420</c:v>
                </c:pt>
                <c:pt idx="1209">
                  <c:v>45421</c:v>
                </c:pt>
                <c:pt idx="1210">
                  <c:v>45422</c:v>
                </c:pt>
                <c:pt idx="1211">
                  <c:v>45425</c:v>
                </c:pt>
                <c:pt idx="1212">
                  <c:v>45426</c:v>
                </c:pt>
                <c:pt idx="1213">
                  <c:v>45427</c:v>
                </c:pt>
                <c:pt idx="1214">
                  <c:v>45428</c:v>
                </c:pt>
                <c:pt idx="1215">
                  <c:v>45429</c:v>
                </c:pt>
                <c:pt idx="1216">
                  <c:v>45432</c:v>
                </c:pt>
                <c:pt idx="1217">
                  <c:v>45433</c:v>
                </c:pt>
                <c:pt idx="1218">
                  <c:v>45434</c:v>
                </c:pt>
                <c:pt idx="1219">
                  <c:v>45435</c:v>
                </c:pt>
                <c:pt idx="1220">
                  <c:v>45436</c:v>
                </c:pt>
                <c:pt idx="1221">
                  <c:v>45439</c:v>
                </c:pt>
                <c:pt idx="1222">
                  <c:v>45440</c:v>
                </c:pt>
                <c:pt idx="1223">
                  <c:v>45441</c:v>
                </c:pt>
                <c:pt idx="1224">
                  <c:v>45442</c:v>
                </c:pt>
                <c:pt idx="1225">
                  <c:v>45443</c:v>
                </c:pt>
                <c:pt idx="1226">
                  <c:v>45446</c:v>
                </c:pt>
                <c:pt idx="1227">
                  <c:v>45447</c:v>
                </c:pt>
                <c:pt idx="1228">
                  <c:v>45448</c:v>
                </c:pt>
                <c:pt idx="1229">
                  <c:v>45449</c:v>
                </c:pt>
                <c:pt idx="1230">
                  <c:v>45450</c:v>
                </c:pt>
                <c:pt idx="1231">
                  <c:v>45453</c:v>
                </c:pt>
                <c:pt idx="1232">
                  <c:v>45454</c:v>
                </c:pt>
                <c:pt idx="1233">
                  <c:v>45455</c:v>
                </c:pt>
                <c:pt idx="1234">
                  <c:v>45456</c:v>
                </c:pt>
                <c:pt idx="1235">
                  <c:v>45457</c:v>
                </c:pt>
                <c:pt idx="1236">
                  <c:v>45460</c:v>
                </c:pt>
                <c:pt idx="1237">
                  <c:v>45461</c:v>
                </c:pt>
                <c:pt idx="1238">
                  <c:v>45462</c:v>
                </c:pt>
                <c:pt idx="1239">
                  <c:v>45463</c:v>
                </c:pt>
                <c:pt idx="1240">
                  <c:v>45464</c:v>
                </c:pt>
                <c:pt idx="1241">
                  <c:v>45467</c:v>
                </c:pt>
                <c:pt idx="1242">
                  <c:v>45468</c:v>
                </c:pt>
                <c:pt idx="1243">
                  <c:v>45469</c:v>
                </c:pt>
                <c:pt idx="1244">
                  <c:v>45470</c:v>
                </c:pt>
                <c:pt idx="1245">
                  <c:v>45471</c:v>
                </c:pt>
                <c:pt idx="1246">
                  <c:v>45474</c:v>
                </c:pt>
                <c:pt idx="1247">
                  <c:v>45475</c:v>
                </c:pt>
                <c:pt idx="1248">
                  <c:v>45476</c:v>
                </c:pt>
                <c:pt idx="1249">
                  <c:v>45477</c:v>
                </c:pt>
                <c:pt idx="1250">
                  <c:v>45478</c:v>
                </c:pt>
                <c:pt idx="1251">
                  <c:v>45481</c:v>
                </c:pt>
                <c:pt idx="1252">
                  <c:v>45482</c:v>
                </c:pt>
                <c:pt idx="1253">
                  <c:v>45483</c:v>
                </c:pt>
                <c:pt idx="1254">
                  <c:v>45484</c:v>
                </c:pt>
                <c:pt idx="1255">
                  <c:v>45485</c:v>
                </c:pt>
                <c:pt idx="1256">
                  <c:v>45488</c:v>
                </c:pt>
                <c:pt idx="1257">
                  <c:v>45489</c:v>
                </c:pt>
                <c:pt idx="1258">
                  <c:v>45490</c:v>
                </c:pt>
                <c:pt idx="1259">
                  <c:v>45491</c:v>
                </c:pt>
                <c:pt idx="1260">
                  <c:v>45492</c:v>
                </c:pt>
                <c:pt idx="1261">
                  <c:v>45495</c:v>
                </c:pt>
                <c:pt idx="1262">
                  <c:v>45496</c:v>
                </c:pt>
                <c:pt idx="1263">
                  <c:v>45497</c:v>
                </c:pt>
                <c:pt idx="1264">
                  <c:v>45498</c:v>
                </c:pt>
                <c:pt idx="1265">
                  <c:v>45499</c:v>
                </c:pt>
                <c:pt idx="1266">
                  <c:v>45502</c:v>
                </c:pt>
                <c:pt idx="1267">
                  <c:v>45503</c:v>
                </c:pt>
                <c:pt idx="1268">
                  <c:v>45504</c:v>
                </c:pt>
                <c:pt idx="1269">
                  <c:v>45505</c:v>
                </c:pt>
                <c:pt idx="1270">
                  <c:v>45506</c:v>
                </c:pt>
                <c:pt idx="1271">
                  <c:v>45509</c:v>
                </c:pt>
                <c:pt idx="1272">
                  <c:v>45510</c:v>
                </c:pt>
                <c:pt idx="1273">
                  <c:v>45511</c:v>
                </c:pt>
                <c:pt idx="1274">
                  <c:v>45512</c:v>
                </c:pt>
                <c:pt idx="1275">
                  <c:v>45513</c:v>
                </c:pt>
                <c:pt idx="1276">
                  <c:v>45516</c:v>
                </c:pt>
                <c:pt idx="1277">
                  <c:v>45517</c:v>
                </c:pt>
                <c:pt idx="1278">
                  <c:v>45518</c:v>
                </c:pt>
                <c:pt idx="1279">
                  <c:v>45519</c:v>
                </c:pt>
                <c:pt idx="1280">
                  <c:v>45520</c:v>
                </c:pt>
                <c:pt idx="1281">
                  <c:v>45523</c:v>
                </c:pt>
                <c:pt idx="1282">
                  <c:v>45524</c:v>
                </c:pt>
                <c:pt idx="1283">
                  <c:v>45525</c:v>
                </c:pt>
                <c:pt idx="1284">
                  <c:v>45526</c:v>
                </c:pt>
                <c:pt idx="1285">
                  <c:v>45527</c:v>
                </c:pt>
              </c:numCache>
            </c:numRef>
          </c:cat>
          <c:val>
            <c:numRef>
              <c:f>'Գծապատկեր 3.Զ.1.'!$B$2:$B$1287</c:f>
              <c:numCache>
                <c:formatCode>General</c:formatCode>
                <c:ptCount val="1286"/>
                <c:pt idx="0">
                  <c:v>252.291</c:v>
                </c:pt>
                <c:pt idx="1">
                  <c:v>252.68799999999999</c:v>
                </c:pt>
                <c:pt idx="2">
                  <c:v>259.39</c:v>
                </c:pt>
                <c:pt idx="3">
                  <c:v>255.53800000000001</c:v>
                </c:pt>
                <c:pt idx="4">
                  <c:v>259.22899999999998</c:v>
                </c:pt>
                <c:pt idx="5">
                  <c:v>259.24099999999999</c:v>
                </c:pt>
                <c:pt idx="6">
                  <c:v>261.60000000000002</c:v>
                </c:pt>
                <c:pt idx="7">
                  <c:v>266.75799999999998</c:v>
                </c:pt>
                <c:pt idx="8">
                  <c:v>273.05900000000003</c:v>
                </c:pt>
                <c:pt idx="9">
                  <c:v>282.60300000000001</c:v>
                </c:pt>
                <c:pt idx="10">
                  <c:v>275.69499999999999</c:v>
                </c:pt>
                <c:pt idx="11">
                  <c:v>273.27699999999999</c:v>
                </c:pt>
                <c:pt idx="12">
                  <c:v>277.25</c:v>
                </c:pt>
                <c:pt idx="13">
                  <c:v>273.14299999999997</c:v>
                </c:pt>
                <c:pt idx="14">
                  <c:v>266.053</c:v>
                </c:pt>
                <c:pt idx="15">
                  <c:v>259.47300000000001</c:v>
                </c:pt>
                <c:pt idx="16">
                  <c:v>259.47300000000001</c:v>
                </c:pt>
                <c:pt idx="17">
                  <c:v>253.96199999999999</c:v>
                </c:pt>
                <c:pt idx="18">
                  <c:v>256.19200000000001</c:v>
                </c:pt>
                <c:pt idx="19">
                  <c:v>254.83199999999999</c:v>
                </c:pt>
                <c:pt idx="20">
                  <c:v>251.904</c:v>
                </c:pt>
                <c:pt idx="21">
                  <c:v>250.858</c:v>
                </c:pt>
                <c:pt idx="22">
                  <c:v>252.22</c:v>
                </c:pt>
                <c:pt idx="23">
                  <c:v>256.41699999999997</c:v>
                </c:pt>
                <c:pt idx="24">
                  <c:v>256.017</c:v>
                </c:pt>
                <c:pt idx="25">
                  <c:v>252.94200000000001</c:v>
                </c:pt>
                <c:pt idx="26">
                  <c:v>250.88300000000001</c:v>
                </c:pt>
                <c:pt idx="27">
                  <c:v>250.72</c:v>
                </c:pt>
                <c:pt idx="28">
                  <c:v>255.08099999999999</c:v>
                </c:pt>
                <c:pt idx="29">
                  <c:v>261.916</c:v>
                </c:pt>
                <c:pt idx="30">
                  <c:v>259.31299999999999</c:v>
                </c:pt>
                <c:pt idx="31">
                  <c:v>254.41499999999999</c:v>
                </c:pt>
                <c:pt idx="32">
                  <c:v>248.679</c:v>
                </c:pt>
                <c:pt idx="33">
                  <c:v>252.61199999999999</c:v>
                </c:pt>
                <c:pt idx="34">
                  <c:v>247.215</c:v>
                </c:pt>
                <c:pt idx="35">
                  <c:v>247.959</c:v>
                </c:pt>
                <c:pt idx="36">
                  <c:v>247.959</c:v>
                </c:pt>
                <c:pt idx="37">
                  <c:v>246.65600000000001</c:v>
                </c:pt>
                <c:pt idx="38">
                  <c:v>249.024</c:v>
                </c:pt>
                <c:pt idx="39">
                  <c:v>255.001</c:v>
                </c:pt>
                <c:pt idx="40">
                  <c:v>252.506</c:v>
                </c:pt>
                <c:pt idx="41">
                  <c:v>250.096</c:v>
                </c:pt>
                <c:pt idx="42">
                  <c:v>252.97</c:v>
                </c:pt>
                <c:pt idx="43">
                  <c:v>254.36799999999999</c:v>
                </c:pt>
                <c:pt idx="44">
                  <c:v>250.15100000000001</c:v>
                </c:pt>
                <c:pt idx="45">
                  <c:v>250.494</c:v>
                </c:pt>
                <c:pt idx="46">
                  <c:v>244.91</c:v>
                </c:pt>
                <c:pt idx="47">
                  <c:v>243.83600000000001</c:v>
                </c:pt>
                <c:pt idx="48">
                  <c:v>243.12</c:v>
                </c:pt>
                <c:pt idx="49">
                  <c:v>243.12</c:v>
                </c:pt>
                <c:pt idx="50">
                  <c:v>237.31200000000001</c:v>
                </c:pt>
                <c:pt idx="51">
                  <c:v>234.98699999999999</c:v>
                </c:pt>
                <c:pt idx="52">
                  <c:v>242.83799999999999</c:v>
                </c:pt>
                <c:pt idx="53">
                  <c:v>237.155</c:v>
                </c:pt>
                <c:pt idx="54">
                  <c:v>232.512</c:v>
                </c:pt>
                <c:pt idx="55">
                  <c:v>232.99</c:v>
                </c:pt>
                <c:pt idx="56">
                  <c:v>232.38</c:v>
                </c:pt>
                <c:pt idx="57">
                  <c:v>232.464</c:v>
                </c:pt>
                <c:pt idx="58">
                  <c:v>232.14699999999999</c:v>
                </c:pt>
                <c:pt idx="59">
                  <c:v>235.858</c:v>
                </c:pt>
                <c:pt idx="60">
                  <c:v>224.96899999999999</c:v>
                </c:pt>
                <c:pt idx="61">
                  <c:v>224.785</c:v>
                </c:pt>
                <c:pt idx="62">
                  <c:v>222.613</c:v>
                </c:pt>
                <c:pt idx="63">
                  <c:v>220.86699999999999</c:v>
                </c:pt>
                <c:pt idx="64">
                  <c:v>218.559</c:v>
                </c:pt>
                <c:pt idx="65">
                  <c:v>218.25899999999999</c:v>
                </c:pt>
                <c:pt idx="66">
                  <c:v>217.26499999999999</c:v>
                </c:pt>
                <c:pt idx="67">
                  <c:v>218.25299999999999</c:v>
                </c:pt>
                <c:pt idx="68">
                  <c:v>218.25299999999999</c:v>
                </c:pt>
                <c:pt idx="69">
                  <c:v>219.131</c:v>
                </c:pt>
                <c:pt idx="70">
                  <c:v>220.53299999999999</c:v>
                </c:pt>
                <c:pt idx="71">
                  <c:v>217.99199999999999</c:v>
                </c:pt>
                <c:pt idx="72">
                  <c:v>216.88300000000001</c:v>
                </c:pt>
                <c:pt idx="73">
                  <c:v>216.88300000000001</c:v>
                </c:pt>
                <c:pt idx="74">
                  <c:v>217.66499999999999</c:v>
                </c:pt>
                <c:pt idx="75">
                  <c:v>225.661</c:v>
                </c:pt>
                <c:pt idx="76">
                  <c:v>228.714</c:v>
                </c:pt>
                <c:pt idx="77">
                  <c:v>226.49700000000001</c:v>
                </c:pt>
                <c:pt idx="78">
                  <c:v>214.81700000000001</c:v>
                </c:pt>
                <c:pt idx="79">
                  <c:v>211.68600000000001</c:v>
                </c:pt>
                <c:pt idx="80">
                  <c:v>212.18700000000001</c:v>
                </c:pt>
                <c:pt idx="81">
                  <c:v>209.239</c:v>
                </c:pt>
                <c:pt idx="82">
                  <c:v>210.68799999999999</c:v>
                </c:pt>
                <c:pt idx="83">
                  <c:v>207.428</c:v>
                </c:pt>
                <c:pt idx="84">
                  <c:v>201.798</c:v>
                </c:pt>
                <c:pt idx="85">
                  <c:v>200.15199999999999</c:v>
                </c:pt>
                <c:pt idx="86">
                  <c:v>200.15199999999999</c:v>
                </c:pt>
                <c:pt idx="87">
                  <c:v>205.815</c:v>
                </c:pt>
                <c:pt idx="88">
                  <c:v>206.09</c:v>
                </c:pt>
                <c:pt idx="89">
                  <c:v>211.65100000000001</c:v>
                </c:pt>
                <c:pt idx="90">
                  <c:v>212.94399999999999</c:v>
                </c:pt>
                <c:pt idx="91">
                  <c:v>225.09700000000001</c:v>
                </c:pt>
                <c:pt idx="92">
                  <c:v>221.131</c:v>
                </c:pt>
                <c:pt idx="93">
                  <c:v>223.81</c:v>
                </c:pt>
                <c:pt idx="94">
                  <c:v>227.60499999999999</c:v>
                </c:pt>
                <c:pt idx="95">
                  <c:v>230.97800000000001</c:v>
                </c:pt>
                <c:pt idx="96">
                  <c:v>232.95599999999999</c:v>
                </c:pt>
                <c:pt idx="97">
                  <c:v>226.63900000000001</c:v>
                </c:pt>
                <c:pt idx="98">
                  <c:v>219.37299999999999</c:v>
                </c:pt>
                <c:pt idx="99">
                  <c:v>220.49799999999999</c:v>
                </c:pt>
                <c:pt idx="100">
                  <c:v>224.124</c:v>
                </c:pt>
                <c:pt idx="101">
                  <c:v>225.04900000000001</c:v>
                </c:pt>
                <c:pt idx="102">
                  <c:v>222.364</c:v>
                </c:pt>
                <c:pt idx="103">
                  <c:v>223.30600000000001</c:v>
                </c:pt>
                <c:pt idx="104">
                  <c:v>221.49199999999999</c:v>
                </c:pt>
                <c:pt idx="105">
                  <c:v>221.90799999999999</c:v>
                </c:pt>
                <c:pt idx="106">
                  <c:v>221.90799999999999</c:v>
                </c:pt>
                <c:pt idx="107">
                  <c:v>222.292</c:v>
                </c:pt>
                <c:pt idx="108">
                  <c:v>222.874</c:v>
                </c:pt>
                <c:pt idx="109">
                  <c:v>222.04300000000001</c:v>
                </c:pt>
                <c:pt idx="110">
                  <c:v>224.75899999999999</c:v>
                </c:pt>
                <c:pt idx="111">
                  <c:v>230.50200000000001</c:v>
                </c:pt>
                <c:pt idx="112">
                  <c:v>234.511</c:v>
                </c:pt>
                <c:pt idx="113">
                  <c:v>241.239</c:v>
                </c:pt>
                <c:pt idx="114">
                  <c:v>248.52199999999999</c:v>
                </c:pt>
                <c:pt idx="115">
                  <c:v>278.62200000000001</c:v>
                </c:pt>
                <c:pt idx="116">
                  <c:v>278.44200000000001</c:v>
                </c:pt>
                <c:pt idx="117">
                  <c:v>273.36099999999999</c:v>
                </c:pt>
                <c:pt idx="118">
                  <c:v>267.48700000000002</c:v>
                </c:pt>
                <c:pt idx="119">
                  <c:v>267.68700000000001</c:v>
                </c:pt>
                <c:pt idx="120">
                  <c:v>284.56299999999999</c:v>
                </c:pt>
                <c:pt idx="121">
                  <c:v>370.66399999999999</c:v>
                </c:pt>
                <c:pt idx="122">
                  <c:v>347.12</c:v>
                </c:pt>
                <c:pt idx="123">
                  <c:v>353.53100000000001</c:v>
                </c:pt>
                <c:pt idx="124">
                  <c:v>395.45499999999998</c:v>
                </c:pt>
                <c:pt idx="125">
                  <c:v>395.3</c:v>
                </c:pt>
                <c:pt idx="126">
                  <c:v>396.839</c:v>
                </c:pt>
                <c:pt idx="127">
                  <c:v>405.47399999999999</c:v>
                </c:pt>
                <c:pt idx="128">
                  <c:v>415.14</c:v>
                </c:pt>
                <c:pt idx="129">
                  <c:v>479.46199999999999</c:v>
                </c:pt>
                <c:pt idx="130">
                  <c:v>501.78</c:v>
                </c:pt>
                <c:pt idx="131">
                  <c:v>518.44600000000003</c:v>
                </c:pt>
                <c:pt idx="132">
                  <c:v>525.78300000000002</c:v>
                </c:pt>
                <c:pt idx="133">
                  <c:v>509.02100000000002</c:v>
                </c:pt>
                <c:pt idx="134">
                  <c:v>495.65300000000002</c:v>
                </c:pt>
                <c:pt idx="135">
                  <c:v>456.048</c:v>
                </c:pt>
                <c:pt idx="136">
                  <c:v>489.14299999999997</c:v>
                </c:pt>
                <c:pt idx="137">
                  <c:v>486.71300000000002</c:v>
                </c:pt>
                <c:pt idx="138">
                  <c:v>464.76400000000001</c:v>
                </c:pt>
                <c:pt idx="139">
                  <c:v>481.1</c:v>
                </c:pt>
                <c:pt idx="140">
                  <c:v>461.71600000000001</c:v>
                </c:pt>
                <c:pt idx="141">
                  <c:v>450.68</c:v>
                </c:pt>
                <c:pt idx="142">
                  <c:v>420.72500000000002</c:v>
                </c:pt>
                <c:pt idx="143">
                  <c:v>429.61200000000002</c:v>
                </c:pt>
                <c:pt idx="144">
                  <c:v>421.08499999999998</c:v>
                </c:pt>
                <c:pt idx="145">
                  <c:v>421.08499999999998</c:v>
                </c:pt>
                <c:pt idx="146">
                  <c:v>421.45100000000002</c:v>
                </c:pt>
                <c:pt idx="147">
                  <c:v>414.30700000000002</c:v>
                </c:pt>
                <c:pt idx="148">
                  <c:v>414.012</c:v>
                </c:pt>
                <c:pt idx="149">
                  <c:v>421.52800000000002</c:v>
                </c:pt>
                <c:pt idx="150">
                  <c:v>415.62799999999999</c:v>
                </c:pt>
                <c:pt idx="151">
                  <c:v>413.51600000000002</c:v>
                </c:pt>
                <c:pt idx="152">
                  <c:v>427.36399999999998</c:v>
                </c:pt>
                <c:pt idx="153">
                  <c:v>428.40300000000002</c:v>
                </c:pt>
                <c:pt idx="154">
                  <c:v>429.334</c:v>
                </c:pt>
                <c:pt idx="155">
                  <c:v>427.43099999999998</c:v>
                </c:pt>
                <c:pt idx="156">
                  <c:v>426.04899999999998</c:v>
                </c:pt>
                <c:pt idx="157">
                  <c:v>422.45100000000002</c:v>
                </c:pt>
                <c:pt idx="158">
                  <c:v>428.589</c:v>
                </c:pt>
                <c:pt idx="159">
                  <c:v>424.78699999999998</c:v>
                </c:pt>
                <c:pt idx="160">
                  <c:v>424.96800000000002</c:v>
                </c:pt>
                <c:pt idx="161">
                  <c:v>427.02</c:v>
                </c:pt>
                <c:pt idx="162">
                  <c:v>409.01600000000002</c:v>
                </c:pt>
                <c:pt idx="163">
                  <c:v>389.72199999999998</c:v>
                </c:pt>
                <c:pt idx="164">
                  <c:v>392.03500000000003</c:v>
                </c:pt>
                <c:pt idx="165">
                  <c:v>393.19400000000002</c:v>
                </c:pt>
                <c:pt idx="166">
                  <c:v>386.47800000000001</c:v>
                </c:pt>
                <c:pt idx="167">
                  <c:v>383.79500000000002</c:v>
                </c:pt>
                <c:pt idx="168">
                  <c:v>371.72199999999998</c:v>
                </c:pt>
                <c:pt idx="169">
                  <c:v>371.28699999999998</c:v>
                </c:pt>
                <c:pt idx="170">
                  <c:v>375.709</c:v>
                </c:pt>
                <c:pt idx="171">
                  <c:v>363.54599999999999</c:v>
                </c:pt>
                <c:pt idx="172">
                  <c:v>342.81400000000002</c:v>
                </c:pt>
                <c:pt idx="173">
                  <c:v>343.24</c:v>
                </c:pt>
                <c:pt idx="174">
                  <c:v>340.03800000000001</c:v>
                </c:pt>
                <c:pt idx="175">
                  <c:v>334.80399999999997</c:v>
                </c:pt>
                <c:pt idx="176">
                  <c:v>334.80399999999997</c:v>
                </c:pt>
                <c:pt idx="177">
                  <c:v>327.88099999999997</c:v>
                </c:pt>
                <c:pt idx="178">
                  <c:v>328.53300000000002</c:v>
                </c:pt>
                <c:pt idx="179">
                  <c:v>329.822</c:v>
                </c:pt>
                <c:pt idx="180">
                  <c:v>333.43900000000002</c:v>
                </c:pt>
                <c:pt idx="181">
                  <c:v>331.41199999999998</c:v>
                </c:pt>
                <c:pt idx="182">
                  <c:v>328.87900000000002</c:v>
                </c:pt>
                <c:pt idx="183">
                  <c:v>324.09500000000003</c:v>
                </c:pt>
                <c:pt idx="184">
                  <c:v>320.52300000000002</c:v>
                </c:pt>
                <c:pt idx="185">
                  <c:v>314.97899999999998</c:v>
                </c:pt>
                <c:pt idx="186">
                  <c:v>310.68200000000002</c:v>
                </c:pt>
                <c:pt idx="187">
                  <c:v>316.48500000000001</c:v>
                </c:pt>
                <c:pt idx="188">
                  <c:v>320.88200000000001</c:v>
                </c:pt>
                <c:pt idx="189">
                  <c:v>328.37400000000002</c:v>
                </c:pt>
                <c:pt idx="190">
                  <c:v>338.09500000000003</c:v>
                </c:pt>
                <c:pt idx="191">
                  <c:v>364.34800000000001</c:v>
                </c:pt>
                <c:pt idx="192">
                  <c:v>363.66399999999999</c:v>
                </c:pt>
                <c:pt idx="193">
                  <c:v>362.01799999999997</c:v>
                </c:pt>
                <c:pt idx="194">
                  <c:v>373.95400000000001</c:v>
                </c:pt>
                <c:pt idx="195">
                  <c:v>372.226</c:v>
                </c:pt>
                <c:pt idx="196">
                  <c:v>371.41199999999998</c:v>
                </c:pt>
                <c:pt idx="197">
                  <c:v>361.56799999999998</c:v>
                </c:pt>
                <c:pt idx="198">
                  <c:v>359.46300000000002</c:v>
                </c:pt>
                <c:pt idx="199">
                  <c:v>370.87200000000001</c:v>
                </c:pt>
                <c:pt idx="200">
                  <c:v>368.79700000000003</c:v>
                </c:pt>
                <c:pt idx="201">
                  <c:v>378.279</c:v>
                </c:pt>
                <c:pt idx="202">
                  <c:v>374.01400000000001</c:v>
                </c:pt>
                <c:pt idx="203">
                  <c:v>372.63900000000001</c:v>
                </c:pt>
                <c:pt idx="204">
                  <c:v>363.36700000000002</c:v>
                </c:pt>
                <c:pt idx="205">
                  <c:v>363.36700000000002</c:v>
                </c:pt>
                <c:pt idx="206">
                  <c:v>340.38600000000002</c:v>
                </c:pt>
                <c:pt idx="207">
                  <c:v>351.54199999999997</c:v>
                </c:pt>
                <c:pt idx="208">
                  <c:v>352.33</c:v>
                </c:pt>
                <c:pt idx="209">
                  <c:v>352.529</c:v>
                </c:pt>
                <c:pt idx="210">
                  <c:v>357.29700000000003</c:v>
                </c:pt>
                <c:pt idx="211">
                  <c:v>353.84399999999999</c:v>
                </c:pt>
                <c:pt idx="212">
                  <c:v>353.88099999999997</c:v>
                </c:pt>
                <c:pt idx="213">
                  <c:v>356.06400000000002</c:v>
                </c:pt>
                <c:pt idx="214">
                  <c:v>357.233</c:v>
                </c:pt>
                <c:pt idx="215">
                  <c:v>357.63799999999998</c:v>
                </c:pt>
                <c:pt idx="216">
                  <c:v>362.27600000000001</c:v>
                </c:pt>
                <c:pt idx="217">
                  <c:v>361.988</c:v>
                </c:pt>
                <c:pt idx="218">
                  <c:v>360.05200000000002</c:v>
                </c:pt>
                <c:pt idx="219">
                  <c:v>350.27800000000002</c:v>
                </c:pt>
                <c:pt idx="220">
                  <c:v>350.62799999999999</c:v>
                </c:pt>
                <c:pt idx="221">
                  <c:v>349.12900000000002</c:v>
                </c:pt>
                <c:pt idx="222">
                  <c:v>344.95699999999999</c:v>
                </c:pt>
                <c:pt idx="223">
                  <c:v>348.18700000000001</c:v>
                </c:pt>
                <c:pt idx="224">
                  <c:v>351.46600000000001</c:v>
                </c:pt>
                <c:pt idx="225">
                  <c:v>350.976</c:v>
                </c:pt>
                <c:pt idx="226">
                  <c:v>350.55099999999999</c:v>
                </c:pt>
                <c:pt idx="227">
                  <c:v>348.98700000000002</c:v>
                </c:pt>
                <c:pt idx="228">
                  <c:v>337.09199999999998</c:v>
                </c:pt>
                <c:pt idx="229">
                  <c:v>335.05</c:v>
                </c:pt>
                <c:pt idx="230">
                  <c:v>329.233</c:v>
                </c:pt>
                <c:pt idx="231">
                  <c:v>328.59500000000003</c:v>
                </c:pt>
                <c:pt idx="232">
                  <c:v>319.363</c:v>
                </c:pt>
                <c:pt idx="233">
                  <c:v>319.51100000000002</c:v>
                </c:pt>
                <c:pt idx="234">
                  <c:v>315.87700000000001</c:v>
                </c:pt>
                <c:pt idx="235">
                  <c:v>310.21199999999999</c:v>
                </c:pt>
                <c:pt idx="236">
                  <c:v>310.93900000000002</c:v>
                </c:pt>
                <c:pt idx="237">
                  <c:v>312.81099999999998</c:v>
                </c:pt>
                <c:pt idx="238">
                  <c:v>314.25599999999997</c:v>
                </c:pt>
                <c:pt idx="239">
                  <c:v>313.63400000000001</c:v>
                </c:pt>
                <c:pt idx="240">
                  <c:v>313.77999999999997</c:v>
                </c:pt>
                <c:pt idx="241">
                  <c:v>313.15199999999999</c:v>
                </c:pt>
                <c:pt idx="242">
                  <c:v>310.96899999999999</c:v>
                </c:pt>
                <c:pt idx="243">
                  <c:v>308.15199999999999</c:v>
                </c:pt>
                <c:pt idx="244">
                  <c:v>308.226</c:v>
                </c:pt>
                <c:pt idx="245">
                  <c:v>301.57400000000001</c:v>
                </c:pt>
                <c:pt idx="246">
                  <c:v>299.74299999999999</c:v>
                </c:pt>
                <c:pt idx="247">
                  <c:v>303.60899999999998</c:v>
                </c:pt>
                <c:pt idx="248">
                  <c:v>299.851</c:v>
                </c:pt>
                <c:pt idx="249">
                  <c:v>300.94900000000001</c:v>
                </c:pt>
                <c:pt idx="250">
                  <c:v>300.738</c:v>
                </c:pt>
                <c:pt idx="251">
                  <c:v>300.738</c:v>
                </c:pt>
                <c:pt idx="252">
                  <c:v>296.65800000000002</c:v>
                </c:pt>
                <c:pt idx="253">
                  <c:v>302.40499999999997</c:v>
                </c:pt>
                <c:pt idx="254">
                  <c:v>300.98399999999998</c:v>
                </c:pt>
                <c:pt idx="255">
                  <c:v>306.88499999999999</c:v>
                </c:pt>
                <c:pt idx="256">
                  <c:v>305.00700000000001</c:v>
                </c:pt>
                <c:pt idx="257">
                  <c:v>302.87299999999999</c:v>
                </c:pt>
                <c:pt idx="258">
                  <c:v>303.82799999999997</c:v>
                </c:pt>
                <c:pt idx="259">
                  <c:v>304.262</c:v>
                </c:pt>
                <c:pt idx="260">
                  <c:v>302.084</c:v>
                </c:pt>
                <c:pt idx="261">
                  <c:v>311.036</c:v>
                </c:pt>
                <c:pt idx="262">
                  <c:v>312.38799999999998</c:v>
                </c:pt>
                <c:pt idx="263">
                  <c:v>311.43099999999998</c:v>
                </c:pt>
                <c:pt idx="264">
                  <c:v>314.32100000000003</c:v>
                </c:pt>
                <c:pt idx="265">
                  <c:v>316.48899999999998</c:v>
                </c:pt>
                <c:pt idx="266">
                  <c:v>366.31700000000001</c:v>
                </c:pt>
                <c:pt idx="267">
                  <c:v>382.65499999999997</c:v>
                </c:pt>
                <c:pt idx="268">
                  <c:v>392.84300000000002</c:v>
                </c:pt>
                <c:pt idx="269">
                  <c:v>352.185</c:v>
                </c:pt>
                <c:pt idx="270">
                  <c:v>346.43799999999999</c:v>
                </c:pt>
                <c:pt idx="271">
                  <c:v>337.322</c:v>
                </c:pt>
                <c:pt idx="272">
                  <c:v>333.42899999999997</c:v>
                </c:pt>
                <c:pt idx="273">
                  <c:v>334.38900000000001</c:v>
                </c:pt>
                <c:pt idx="274">
                  <c:v>338.95600000000002</c:v>
                </c:pt>
                <c:pt idx="275">
                  <c:v>335.56799999999998</c:v>
                </c:pt>
                <c:pt idx="276">
                  <c:v>335.56799999999998</c:v>
                </c:pt>
                <c:pt idx="277">
                  <c:v>333.637</c:v>
                </c:pt>
                <c:pt idx="278">
                  <c:v>338.97699999999998</c:v>
                </c:pt>
                <c:pt idx="279">
                  <c:v>355.41500000000002</c:v>
                </c:pt>
                <c:pt idx="280">
                  <c:v>357.82</c:v>
                </c:pt>
                <c:pt idx="281">
                  <c:v>352.15600000000001</c:v>
                </c:pt>
                <c:pt idx="282">
                  <c:v>351.245</c:v>
                </c:pt>
                <c:pt idx="283">
                  <c:v>350.04399999999998</c:v>
                </c:pt>
                <c:pt idx="284">
                  <c:v>350.52800000000002</c:v>
                </c:pt>
                <c:pt idx="285">
                  <c:v>351.75799999999998</c:v>
                </c:pt>
                <c:pt idx="286">
                  <c:v>361.78699999999998</c:v>
                </c:pt>
                <c:pt idx="287">
                  <c:v>363.79300000000001</c:v>
                </c:pt>
                <c:pt idx="288">
                  <c:v>377.54399999999998</c:v>
                </c:pt>
                <c:pt idx="289">
                  <c:v>376.41800000000001</c:v>
                </c:pt>
                <c:pt idx="290">
                  <c:v>381.11700000000002</c:v>
                </c:pt>
                <c:pt idx="291">
                  <c:v>384.14299999999997</c:v>
                </c:pt>
                <c:pt idx="292">
                  <c:v>394.97</c:v>
                </c:pt>
                <c:pt idx="293">
                  <c:v>400.39299999999997</c:v>
                </c:pt>
                <c:pt idx="294">
                  <c:v>396.45100000000002</c:v>
                </c:pt>
                <c:pt idx="295">
                  <c:v>389.52</c:v>
                </c:pt>
                <c:pt idx="296">
                  <c:v>387.76499999999999</c:v>
                </c:pt>
                <c:pt idx="297">
                  <c:v>370.846</c:v>
                </c:pt>
                <c:pt idx="298">
                  <c:v>370.846</c:v>
                </c:pt>
                <c:pt idx="299">
                  <c:v>327.76900000000001</c:v>
                </c:pt>
                <c:pt idx="300">
                  <c:v>333.92099999999999</c:v>
                </c:pt>
                <c:pt idx="301">
                  <c:v>337.88299999999998</c:v>
                </c:pt>
                <c:pt idx="302">
                  <c:v>339.62799999999999</c:v>
                </c:pt>
                <c:pt idx="303">
                  <c:v>343.7</c:v>
                </c:pt>
                <c:pt idx="304">
                  <c:v>343.52199999999999</c:v>
                </c:pt>
                <c:pt idx="305">
                  <c:v>354.39100000000002</c:v>
                </c:pt>
                <c:pt idx="306">
                  <c:v>349.48200000000003</c:v>
                </c:pt>
                <c:pt idx="307">
                  <c:v>355.53500000000003</c:v>
                </c:pt>
                <c:pt idx="308">
                  <c:v>351.49</c:v>
                </c:pt>
                <c:pt idx="309">
                  <c:v>351.49</c:v>
                </c:pt>
                <c:pt idx="310">
                  <c:v>353.47800000000001</c:v>
                </c:pt>
                <c:pt idx="311">
                  <c:v>353.88099999999997</c:v>
                </c:pt>
                <c:pt idx="312">
                  <c:v>354.15199999999999</c:v>
                </c:pt>
                <c:pt idx="313">
                  <c:v>349.98399999999998</c:v>
                </c:pt>
                <c:pt idx="314">
                  <c:v>343.81900000000002</c:v>
                </c:pt>
                <c:pt idx="315">
                  <c:v>304.25599999999997</c:v>
                </c:pt>
                <c:pt idx="316">
                  <c:v>304.44299999999998</c:v>
                </c:pt>
                <c:pt idx="317">
                  <c:v>308.947</c:v>
                </c:pt>
                <c:pt idx="318">
                  <c:v>308.32600000000002</c:v>
                </c:pt>
                <c:pt idx="319">
                  <c:v>306.69600000000003</c:v>
                </c:pt>
                <c:pt idx="320">
                  <c:v>314.928</c:v>
                </c:pt>
                <c:pt idx="321">
                  <c:v>314.93700000000001</c:v>
                </c:pt>
                <c:pt idx="322">
                  <c:v>315.71899999999999</c:v>
                </c:pt>
                <c:pt idx="323">
                  <c:v>308.86200000000002</c:v>
                </c:pt>
                <c:pt idx="324">
                  <c:v>301.14100000000002</c:v>
                </c:pt>
                <c:pt idx="325">
                  <c:v>293.57799999999997</c:v>
                </c:pt>
                <c:pt idx="326">
                  <c:v>298.38900000000001</c:v>
                </c:pt>
                <c:pt idx="327">
                  <c:v>294.60700000000003</c:v>
                </c:pt>
                <c:pt idx="328">
                  <c:v>300.15800000000002</c:v>
                </c:pt>
                <c:pt idx="329">
                  <c:v>297.19600000000003</c:v>
                </c:pt>
                <c:pt idx="330">
                  <c:v>297.19600000000003</c:v>
                </c:pt>
                <c:pt idx="331">
                  <c:v>295.31700000000001</c:v>
                </c:pt>
                <c:pt idx="332">
                  <c:v>298.03199999999998</c:v>
                </c:pt>
                <c:pt idx="333">
                  <c:v>299.48399999999998</c:v>
                </c:pt>
                <c:pt idx="334">
                  <c:v>298.68700000000001</c:v>
                </c:pt>
                <c:pt idx="335">
                  <c:v>298.68700000000001</c:v>
                </c:pt>
                <c:pt idx="336">
                  <c:v>295.11099999999999</c:v>
                </c:pt>
                <c:pt idx="337">
                  <c:v>293.49400000000003</c:v>
                </c:pt>
                <c:pt idx="338">
                  <c:v>284.94799999999998</c:v>
                </c:pt>
                <c:pt idx="339">
                  <c:v>282.31299999999999</c:v>
                </c:pt>
                <c:pt idx="340">
                  <c:v>279.82799999999997</c:v>
                </c:pt>
                <c:pt idx="341">
                  <c:v>275.70100000000002</c:v>
                </c:pt>
                <c:pt idx="342">
                  <c:v>268.48099999999999</c:v>
                </c:pt>
                <c:pt idx="343">
                  <c:v>270.97500000000002</c:v>
                </c:pt>
                <c:pt idx="344">
                  <c:v>269.84199999999998</c:v>
                </c:pt>
                <c:pt idx="345">
                  <c:v>256.709</c:v>
                </c:pt>
                <c:pt idx="346">
                  <c:v>256.709</c:v>
                </c:pt>
                <c:pt idx="347">
                  <c:v>258.54700000000003</c:v>
                </c:pt>
                <c:pt idx="348">
                  <c:v>258.44600000000003</c:v>
                </c:pt>
                <c:pt idx="349">
                  <c:v>261.274</c:v>
                </c:pt>
                <c:pt idx="350">
                  <c:v>259.49599999999998</c:v>
                </c:pt>
                <c:pt idx="351">
                  <c:v>259.29500000000002</c:v>
                </c:pt>
                <c:pt idx="352">
                  <c:v>277.27600000000001</c:v>
                </c:pt>
                <c:pt idx="353">
                  <c:v>280.84199999999998</c:v>
                </c:pt>
                <c:pt idx="354">
                  <c:v>274.46199999999999</c:v>
                </c:pt>
                <c:pt idx="355">
                  <c:v>276.52199999999999</c:v>
                </c:pt>
                <c:pt idx="356">
                  <c:v>271.08800000000002</c:v>
                </c:pt>
                <c:pt idx="357">
                  <c:v>269.25</c:v>
                </c:pt>
                <c:pt idx="358">
                  <c:v>266.483</c:v>
                </c:pt>
                <c:pt idx="359">
                  <c:v>262.31200000000001</c:v>
                </c:pt>
                <c:pt idx="360">
                  <c:v>263.53300000000002</c:v>
                </c:pt>
                <c:pt idx="361">
                  <c:v>260.08499999999998</c:v>
                </c:pt>
                <c:pt idx="362">
                  <c:v>265.20600000000002</c:v>
                </c:pt>
                <c:pt idx="363">
                  <c:v>269.89</c:v>
                </c:pt>
                <c:pt idx="364">
                  <c:v>274.06</c:v>
                </c:pt>
                <c:pt idx="365">
                  <c:v>274.61700000000002</c:v>
                </c:pt>
                <c:pt idx="366">
                  <c:v>274.61700000000002</c:v>
                </c:pt>
                <c:pt idx="367">
                  <c:v>278.67200000000003</c:v>
                </c:pt>
                <c:pt idx="368">
                  <c:v>277.666</c:v>
                </c:pt>
                <c:pt idx="369">
                  <c:v>285.089</c:v>
                </c:pt>
                <c:pt idx="370">
                  <c:v>282.99099999999999</c:v>
                </c:pt>
                <c:pt idx="371">
                  <c:v>275.81700000000001</c:v>
                </c:pt>
                <c:pt idx="372">
                  <c:v>274.202</c:v>
                </c:pt>
                <c:pt idx="373">
                  <c:v>276.06299999999999</c:v>
                </c:pt>
                <c:pt idx="374">
                  <c:v>273.37400000000002</c:v>
                </c:pt>
                <c:pt idx="375">
                  <c:v>297.90699999999998</c:v>
                </c:pt>
                <c:pt idx="376">
                  <c:v>294.346</c:v>
                </c:pt>
                <c:pt idx="377">
                  <c:v>288.81900000000002</c:v>
                </c:pt>
                <c:pt idx="378">
                  <c:v>283.786</c:v>
                </c:pt>
                <c:pt idx="379">
                  <c:v>280.56400000000002</c:v>
                </c:pt>
                <c:pt idx="380">
                  <c:v>290.86700000000002</c:v>
                </c:pt>
                <c:pt idx="381">
                  <c:v>295.96899999999999</c:v>
                </c:pt>
                <c:pt idx="382">
                  <c:v>300.55799999999999</c:v>
                </c:pt>
                <c:pt idx="383">
                  <c:v>300.27</c:v>
                </c:pt>
                <c:pt idx="384">
                  <c:v>304.36200000000002</c:v>
                </c:pt>
                <c:pt idx="385">
                  <c:v>289.92500000000001</c:v>
                </c:pt>
                <c:pt idx="386">
                  <c:v>292.58999999999997</c:v>
                </c:pt>
                <c:pt idx="387">
                  <c:v>291.697</c:v>
                </c:pt>
                <c:pt idx="388">
                  <c:v>294.88200000000001</c:v>
                </c:pt>
                <c:pt idx="389">
                  <c:v>298.13400000000001</c:v>
                </c:pt>
                <c:pt idx="390">
                  <c:v>308.48200000000003</c:v>
                </c:pt>
                <c:pt idx="391">
                  <c:v>298.92099999999999</c:v>
                </c:pt>
                <c:pt idx="392">
                  <c:v>306.14499999999998</c:v>
                </c:pt>
                <c:pt idx="393">
                  <c:v>308.11200000000002</c:v>
                </c:pt>
                <c:pt idx="394">
                  <c:v>310.72399999999999</c:v>
                </c:pt>
                <c:pt idx="395">
                  <c:v>313.75299999999999</c:v>
                </c:pt>
                <c:pt idx="396">
                  <c:v>313.62</c:v>
                </c:pt>
                <c:pt idx="397">
                  <c:v>302.77</c:v>
                </c:pt>
                <c:pt idx="398">
                  <c:v>303.83300000000003</c:v>
                </c:pt>
                <c:pt idx="399">
                  <c:v>304.96800000000002</c:v>
                </c:pt>
                <c:pt idx="400">
                  <c:v>302.358</c:v>
                </c:pt>
                <c:pt idx="401">
                  <c:v>303.36099999999999</c:v>
                </c:pt>
                <c:pt idx="402">
                  <c:v>306.92399999999998</c:v>
                </c:pt>
                <c:pt idx="403">
                  <c:v>309.59199999999998</c:v>
                </c:pt>
                <c:pt idx="404">
                  <c:v>309.70100000000002</c:v>
                </c:pt>
                <c:pt idx="405">
                  <c:v>307.03800000000001</c:v>
                </c:pt>
                <c:pt idx="406">
                  <c:v>308.89100000000002</c:v>
                </c:pt>
                <c:pt idx="407">
                  <c:v>306.529</c:v>
                </c:pt>
                <c:pt idx="408">
                  <c:v>314.61500000000001</c:v>
                </c:pt>
                <c:pt idx="409">
                  <c:v>313.303</c:v>
                </c:pt>
                <c:pt idx="410">
                  <c:v>310.93400000000003</c:v>
                </c:pt>
                <c:pt idx="411">
                  <c:v>310.137</c:v>
                </c:pt>
                <c:pt idx="412">
                  <c:v>302.36</c:v>
                </c:pt>
                <c:pt idx="413">
                  <c:v>306.66399999999999</c:v>
                </c:pt>
                <c:pt idx="414">
                  <c:v>305.86099999999999</c:v>
                </c:pt>
                <c:pt idx="415">
                  <c:v>305.63200000000001</c:v>
                </c:pt>
                <c:pt idx="416">
                  <c:v>303.70299999999997</c:v>
                </c:pt>
                <c:pt idx="417">
                  <c:v>303.75799999999998</c:v>
                </c:pt>
                <c:pt idx="418">
                  <c:v>302.53899999999999</c:v>
                </c:pt>
                <c:pt idx="419">
                  <c:v>302.41300000000001</c:v>
                </c:pt>
                <c:pt idx="420">
                  <c:v>306.16699999999997</c:v>
                </c:pt>
                <c:pt idx="421">
                  <c:v>306.42099999999999</c:v>
                </c:pt>
                <c:pt idx="422">
                  <c:v>307.93700000000001</c:v>
                </c:pt>
                <c:pt idx="423">
                  <c:v>300.23099999999999</c:v>
                </c:pt>
                <c:pt idx="424">
                  <c:v>292.19400000000002</c:v>
                </c:pt>
                <c:pt idx="425">
                  <c:v>281.78199999999998</c:v>
                </c:pt>
                <c:pt idx="426">
                  <c:v>279.85700000000003</c:v>
                </c:pt>
                <c:pt idx="427">
                  <c:v>281.33100000000002</c:v>
                </c:pt>
                <c:pt idx="428">
                  <c:v>278.84699999999998</c:v>
                </c:pt>
                <c:pt idx="429">
                  <c:v>274.16399999999999</c:v>
                </c:pt>
                <c:pt idx="430">
                  <c:v>284.33999999999997</c:v>
                </c:pt>
                <c:pt idx="431">
                  <c:v>286.91699999999997</c:v>
                </c:pt>
                <c:pt idx="432">
                  <c:v>289.74099999999999</c:v>
                </c:pt>
                <c:pt idx="433">
                  <c:v>290.78800000000001</c:v>
                </c:pt>
                <c:pt idx="434">
                  <c:v>289.36599999999999</c:v>
                </c:pt>
                <c:pt idx="435">
                  <c:v>289.27999999999997</c:v>
                </c:pt>
                <c:pt idx="436">
                  <c:v>289.12</c:v>
                </c:pt>
                <c:pt idx="437">
                  <c:v>292.95100000000002</c:v>
                </c:pt>
                <c:pt idx="438">
                  <c:v>294.66399999999999</c:v>
                </c:pt>
                <c:pt idx="439">
                  <c:v>291.25299999999999</c:v>
                </c:pt>
                <c:pt idx="440">
                  <c:v>292.77</c:v>
                </c:pt>
                <c:pt idx="441">
                  <c:v>292.77</c:v>
                </c:pt>
                <c:pt idx="442">
                  <c:v>294.154</c:v>
                </c:pt>
                <c:pt idx="443">
                  <c:v>296.99900000000002</c:v>
                </c:pt>
                <c:pt idx="444">
                  <c:v>296.185</c:v>
                </c:pt>
                <c:pt idx="445">
                  <c:v>297.15100000000001</c:v>
                </c:pt>
                <c:pt idx="446">
                  <c:v>297.60300000000001</c:v>
                </c:pt>
                <c:pt idx="447">
                  <c:v>298.91399999999999</c:v>
                </c:pt>
                <c:pt idx="448">
                  <c:v>298.97699999999998</c:v>
                </c:pt>
                <c:pt idx="449">
                  <c:v>302.084</c:v>
                </c:pt>
                <c:pt idx="450">
                  <c:v>298.75099999999998</c:v>
                </c:pt>
                <c:pt idx="451">
                  <c:v>294.48200000000003</c:v>
                </c:pt>
                <c:pt idx="452">
                  <c:v>296.25299999999999</c:v>
                </c:pt>
                <c:pt idx="453">
                  <c:v>294.16899999999998</c:v>
                </c:pt>
                <c:pt idx="454">
                  <c:v>299.88200000000001</c:v>
                </c:pt>
                <c:pt idx="455">
                  <c:v>303.024</c:v>
                </c:pt>
                <c:pt idx="456">
                  <c:v>289.76299999999998</c:v>
                </c:pt>
                <c:pt idx="457">
                  <c:v>295.40199999999999</c:v>
                </c:pt>
                <c:pt idx="458">
                  <c:v>294.387</c:v>
                </c:pt>
                <c:pt idx="459">
                  <c:v>286.74</c:v>
                </c:pt>
                <c:pt idx="460">
                  <c:v>275.14299999999997</c:v>
                </c:pt>
                <c:pt idx="461">
                  <c:v>272.69099999999997</c:v>
                </c:pt>
                <c:pt idx="462">
                  <c:v>275.57</c:v>
                </c:pt>
                <c:pt idx="463">
                  <c:v>275.57100000000003</c:v>
                </c:pt>
                <c:pt idx="464">
                  <c:v>273.827</c:v>
                </c:pt>
                <c:pt idx="465">
                  <c:v>279.529</c:v>
                </c:pt>
                <c:pt idx="466">
                  <c:v>279.529</c:v>
                </c:pt>
                <c:pt idx="467">
                  <c:v>277.541</c:v>
                </c:pt>
                <c:pt idx="468">
                  <c:v>281.00400000000002</c:v>
                </c:pt>
                <c:pt idx="469">
                  <c:v>284.13600000000002</c:v>
                </c:pt>
                <c:pt idx="470">
                  <c:v>275.30399999999997</c:v>
                </c:pt>
                <c:pt idx="471">
                  <c:v>275.178</c:v>
                </c:pt>
                <c:pt idx="472">
                  <c:v>276.42500000000001</c:v>
                </c:pt>
                <c:pt idx="473">
                  <c:v>272.548</c:v>
                </c:pt>
                <c:pt idx="474">
                  <c:v>279.08499999999998</c:v>
                </c:pt>
                <c:pt idx="475">
                  <c:v>280</c:v>
                </c:pt>
                <c:pt idx="476">
                  <c:v>284.72800000000001</c:v>
                </c:pt>
                <c:pt idx="477">
                  <c:v>297.37700000000001</c:v>
                </c:pt>
                <c:pt idx="478">
                  <c:v>290.28699999999998</c:v>
                </c:pt>
                <c:pt idx="479">
                  <c:v>285.15499999999997</c:v>
                </c:pt>
                <c:pt idx="480">
                  <c:v>288.64499999999998</c:v>
                </c:pt>
                <c:pt idx="481">
                  <c:v>291.20999999999998</c:v>
                </c:pt>
                <c:pt idx="482">
                  <c:v>289.47399999999999</c:v>
                </c:pt>
                <c:pt idx="483">
                  <c:v>293.08199999999999</c:v>
                </c:pt>
                <c:pt idx="484">
                  <c:v>289.26600000000002</c:v>
                </c:pt>
                <c:pt idx="485">
                  <c:v>291.315</c:v>
                </c:pt>
                <c:pt idx="486">
                  <c:v>292.27699999999999</c:v>
                </c:pt>
                <c:pt idx="487">
                  <c:v>293.173</c:v>
                </c:pt>
                <c:pt idx="488">
                  <c:v>295.673</c:v>
                </c:pt>
                <c:pt idx="489">
                  <c:v>295.66300000000001</c:v>
                </c:pt>
                <c:pt idx="490">
                  <c:v>286.30900000000003</c:v>
                </c:pt>
                <c:pt idx="491">
                  <c:v>286.38799999999998</c:v>
                </c:pt>
                <c:pt idx="492">
                  <c:v>285.17899999999997</c:v>
                </c:pt>
                <c:pt idx="493">
                  <c:v>284.59300000000002</c:v>
                </c:pt>
                <c:pt idx="494">
                  <c:v>286.83699999999999</c:v>
                </c:pt>
                <c:pt idx="495">
                  <c:v>290.24799999999999</c:v>
                </c:pt>
                <c:pt idx="496">
                  <c:v>293.36700000000002</c:v>
                </c:pt>
                <c:pt idx="497">
                  <c:v>296.13900000000001</c:v>
                </c:pt>
                <c:pt idx="498">
                  <c:v>290.01799999999997</c:v>
                </c:pt>
                <c:pt idx="499">
                  <c:v>293.31700000000001</c:v>
                </c:pt>
                <c:pt idx="500">
                  <c:v>293.34699999999998</c:v>
                </c:pt>
                <c:pt idx="501">
                  <c:v>293.76100000000002</c:v>
                </c:pt>
                <c:pt idx="502">
                  <c:v>294.279</c:v>
                </c:pt>
                <c:pt idx="503">
                  <c:v>284.89</c:v>
                </c:pt>
                <c:pt idx="504">
                  <c:v>284.63799999999998</c:v>
                </c:pt>
                <c:pt idx="505">
                  <c:v>284.82900000000001</c:v>
                </c:pt>
                <c:pt idx="506">
                  <c:v>288.68099999999998</c:v>
                </c:pt>
                <c:pt idx="507">
                  <c:v>286.59500000000003</c:v>
                </c:pt>
                <c:pt idx="508">
                  <c:v>287.62900000000002</c:v>
                </c:pt>
                <c:pt idx="509">
                  <c:v>281.85399999999998</c:v>
                </c:pt>
                <c:pt idx="510">
                  <c:v>276.22699999999998</c:v>
                </c:pt>
                <c:pt idx="511">
                  <c:v>276.22699999999998</c:v>
                </c:pt>
                <c:pt idx="512">
                  <c:v>273.49900000000002</c:v>
                </c:pt>
                <c:pt idx="513">
                  <c:v>271.74700000000001</c:v>
                </c:pt>
                <c:pt idx="514">
                  <c:v>271.483</c:v>
                </c:pt>
                <c:pt idx="515">
                  <c:v>269.209</c:v>
                </c:pt>
                <c:pt idx="516">
                  <c:v>269.315</c:v>
                </c:pt>
                <c:pt idx="517">
                  <c:v>270.58199999999999</c:v>
                </c:pt>
                <c:pt idx="518">
                  <c:v>273.61799999999999</c:v>
                </c:pt>
                <c:pt idx="519">
                  <c:v>265.95299999999997</c:v>
                </c:pt>
                <c:pt idx="520">
                  <c:v>262.03899999999999</c:v>
                </c:pt>
                <c:pt idx="521">
                  <c:v>270.41699999999997</c:v>
                </c:pt>
                <c:pt idx="522">
                  <c:v>271.47699999999998</c:v>
                </c:pt>
                <c:pt idx="523">
                  <c:v>270.15800000000002</c:v>
                </c:pt>
                <c:pt idx="524">
                  <c:v>271.11099999999999</c:v>
                </c:pt>
                <c:pt idx="525">
                  <c:v>267.02</c:v>
                </c:pt>
                <c:pt idx="526">
                  <c:v>270.14499999999998</c:v>
                </c:pt>
                <c:pt idx="527">
                  <c:v>273.51900000000001</c:v>
                </c:pt>
                <c:pt idx="528">
                  <c:v>282.54300000000001</c:v>
                </c:pt>
                <c:pt idx="529">
                  <c:v>284.37700000000001</c:v>
                </c:pt>
                <c:pt idx="530">
                  <c:v>316.17700000000002</c:v>
                </c:pt>
                <c:pt idx="531">
                  <c:v>320.88799999999998</c:v>
                </c:pt>
                <c:pt idx="532">
                  <c:v>323.43299999999999</c:v>
                </c:pt>
                <c:pt idx="533">
                  <c:v>323.262</c:v>
                </c:pt>
                <c:pt idx="534">
                  <c:v>318.24</c:v>
                </c:pt>
                <c:pt idx="535">
                  <c:v>314.55700000000002</c:v>
                </c:pt>
                <c:pt idx="536">
                  <c:v>314.55700000000002</c:v>
                </c:pt>
                <c:pt idx="537">
                  <c:v>310.44799999999998</c:v>
                </c:pt>
                <c:pt idx="538">
                  <c:v>307.40499999999997</c:v>
                </c:pt>
                <c:pt idx="539">
                  <c:v>299.19900000000001</c:v>
                </c:pt>
                <c:pt idx="540">
                  <c:v>294.32799999999997</c:v>
                </c:pt>
                <c:pt idx="541">
                  <c:v>291.12400000000002</c:v>
                </c:pt>
                <c:pt idx="542">
                  <c:v>294.404</c:v>
                </c:pt>
                <c:pt idx="543">
                  <c:v>292.62400000000002</c:v>
                </c:pt>
                <c:pt idx="544">
                  <c:v>292.85599999999999</c:v>
                </c:pt>
                <c:pt idx="545">
                  <c:v>298.411</c:v>
                </c:pt>
                <c:pt idx="546">
                  <c:v>299.61799999999999</c:v>
                </c:pt>
                <c:pt idx="547">
                  <c:v>295.88799999999998</c:v>
                </c:pt>
                <c:pt idx="548">
                  <c:v>301.67500000000001</c:v>
                </c:pt>
                <c:pt idx="549">
                  <c:v>306.25799999999998</c:v>
                </c:pt>
                <c:pt idx="550">
                  <c:v>306.505</c:v>
                </c:pt>
                <c:pt idx="551">
                  <c:v>307.03800000000001</c:v>
                </c:pt>
                <c:pt idx="552">
                  <c:v>306.57400000000001</c:v>
                </c:pt>
                <c:pt idx="553">
                  <c:v>302.23500000000001</c:v>
                </c:pt>
                <c:pt idx="554">
                  <c:v>303.89299999999997</c:v>
                </c:pt>
                <c:pt idx="555">
                  <c:v>313.00700000000001</c:v>
                </c:pt>
                <c:pt idx="556">
                  <c:v>307.673</c:v>
                </c:pt>
                <c:pt idx="557">
                  <c:v>308.34300000000002</c:v>
                </c:pt>
                <c:pt idx="558">
                  <c:v>303.20400000000001</c:v>
                </c:pt>
                <c:pt idx="559">
                  <c:v>303.20400000000001</c:v>
                </c:pt>
                <c:pt idx="560">
                  <c:v>301.07900000000001</c:v>
                </c:pt>
                <c:pt idx="561">
                  <c:v>298.803</c:v>
                </c:pt>
                <c:pt idx="562">
                  <c:v>298.70100000000002</c:v>
                </c:pt>
                <c:pt idx="563">
                  <c:v>307.02300000000002</c:v>
                </c:pt>
                <c:pt idx="564">
                  <c:v>310.69</c:v>
                </c:pt>
                <c:pt idx="565">
                  <c:v>310.79599999999999</c:v>
                </c:pt>
                <c:pt idx="566">
                  <c:v>306.786</c:v>
                </c:pt>
                <c:pt idx="567">
                  <c:v>312.66000000000003</c:v>
                </c:pt>
                <c:pt idx="568">
                  <c:v>311.05099999999999</c:v>
                </c:pt>
                <c:pt idx="569">
                  <c:v>311.05099999999999</c:v>
                </c:pt>
                <c:pt idx="570">
                  <c:v>330.21100000000001</c:v>
                </c:pt>
                <c:pt idx="571">
                  <c:v>330.74099999999999</c:v>
                </c:pt>
                <c:pt idx="572">
                  <c:v>334.995</c:v>
                </c:pt>
                <c:pt idx="573">
                  <c:v>332.53800000000001</c:v>
                </c:pt>
                <c:pt idx="574">
                  <c:v>331.20699999999999</c:v>
                </c:pt>
                <c:pt idx="575">
                  <c:v>335.96899999999999</c:v>
                </c:pt>
                <c:pt idx="576">
                  <c:v>319.77199999999999</c:v>
                </c:pt>
                <c:pt idx="577">
                  <c:v>317.45499999999998</c:v>
                </c:pt>
                <c:pt idx="578">
                  <c:v>309.745</c:v>
                </c:pt>
                <c:pt idx="579">
                  <c:v>310.93599999999998</c:v>
                </c:pt>
                <c:pt idx="580">
                  <c:v>312.14800000000002</c:v>
                </c:pt>
                <c:pt idx="581">
                  <c:v>314.07299999999998</c:v>
                </c:pt>
                <c:pt idx="582">
                  <c:v>312.66899999999998</c:v>
                </c:pt>
                <c:pt idx="583">
                  <c:v>313.12799999999999</c:v>
                </c:pt>
                <c:pt idx="584">
                  <c:v>319.79300000000001</c:v>
                </c:pt>
                <c:pt idx="585">
                  <c:v>319.55799999999999</c:v>
                </c:pt>
                <c:pt idx="586">
                  <c:v>318.36700000000002</c:v>
                </c:pt>
                <c:pt idx="587">
                  <c:v>314.34399999999999</c:v>
                </c:pt>
                <c:pt idx="588">
                  <c:v>314.29300000000001</c:v>
                </c:pt>
                <c:pt idx="589">
                  <c:v>312.904</c:v>
                </c:pt>
                <c:pt idx="590">
                  <c:v>312.904</c:v>
                </c:pt>
                <c:pt idx="591">
                  <c:v>313.14</c:v>
                </c:pt>
                <c:pt idx="592">
                  <c:v>313.315</c:v>
                </c:pt>
                <c:pt idx="593">
                  <c:v>307.411</c:v>
                </c:pt>
                <c:pt idx="594">
                  <c:v>309.411</c:v>
                </c:pt>
                <c:pt idx="595">
                  <c:v>310.72500000000002</c:v>
                </c:pt>
                <c:pt idx="596">
                  <c:v>302.46899999999999</c:v>
                </c:pt>
                <c:pt idx="597">
                  <c:v>300.358</c:v>
                </c:pt>
                <c:pt idx="598">
                  <c:v>297.36599999999999</c:v>
                </c:pt>
                <c:pt idx="599">
                  <c:v>297.94799999999998</c:v>
                </c:pt>
                <c:pt idx="600">
                  <c:v>293.75299999999999</c:v>
                </c:pt>
                <c:pt idx="601">
                  <c:v>298.34199999999998</c:v>
                </c:pt>
                <c:pt idx="602">
                  <c:v>302.62599999999998</c:v>
                </c:pt>
                <c:pt idx="603">
                  <c:v>302.79399999999998</c:v>
                </c:pt>
                <c:pt idx="604">
                  <c:v>303.62099999999998</c:v>
                </c:pt>
                <c:pt idx="605">
                  <c:v>299.32400000000001</c:v>
                </c:pt>
                <c:pt idx="606">
                  <c:v>299.32400000000001</c:v>
                </c:pt>
                <c:pt idx="607">
                  <c:v>302.733</c:v>
                </c:pt>
                <c:pt idx="608">
                  <c:v>303.39999999999998</c:v>
                </c:pt>
                <c:pt idx="609">
                  <c:v>307.84100000000001</c:v>
                </c:pt>
                <c:pt idx="610">
                  <c:v>305.14800000000002</c:v>
                </c:pt>
                <c:pt idx="611">
                  <c:v>323.85599999999999</c:v>
                </c:pt>
                <c:pt idx="612">
                  <c:v>324.029</c:v>
                </c:pt>
                <c:pt idx="613">
                  <c:v>320.11900000000003</c:v>
                </c:pt>
                <c:pt idx="614">
                  <c:v>322.00900000000001</c:v>
                </c:pt>
                <c:pt idx="615">
                  <c:v>323.05599999999998</c:v>
                </c:pt>
                <c:pt idx="616">
                  <c:v>325.84300000000002</c:v>
                </c:pt>
                <c:pt idx="617">
                  <c:v>325.83600000000001</c:v>
                </c:pt>
                <c:pt idx="618">
                  <c:v>327.94</c:v>
                </c:pt>
                <c:pt idx="619">
                  <c:v>323.05399999999997</c:v>
                </c:pt>
                <c:pt idx="620">
                  <c:v>321.14600000000002</c:v>
                </c:pt>
                <c:pt idx="621">
                  <c:v>326.35399999999998</c:v>
                </c:pt>
                <c:pt idx="622">
                  <c:v>326.51799999999997</c:v>
                </c:pt>
                <c:pt idx="623">
                  <c:v>327.34100000000001</c:v>
                </c:pt>
                <c:pt idx="624">
                  <c:v>324.07100000000003</c:v>
                </c:pt>
                <c:pt idx="625">
                  <c:v>327.72199999999998</c:v>
                </c:pt>
                <c:pt idx="626">
                  <c:v>334.291</c:v>
                </c:pt>
                <c:pt idx="627">
                  <c:v>330.50799999999998</c:v>
                </c:pt>
                <c:pt idx="628">
                  <c:v>329.28399999999999</c:v>
                </c:pt>
                <c:pt idx="629">
                  <c:v>335.37700000000001</c:v>
                </c:pt>
                <c:pt idx="630">
                  <c:v>335.68799999999999</c:v>
                </c:pt>
                <c:pt idx="631">
                  <c:v>335.68799999999999</c:v>
                </c:pt>
                <c:pt idx="632">
                  <c:v>339.83800000000002</c:v>
                </c:pt>
                <c:pt idx="633">
                  <c:v>343.09699999999998</c:v>
                </c:pt>
                <c:pt idx="634">
                  <c:v>353.74299999999999</c:v>
                </c:pt>
                <c:pt idx="635">
                  <c:v>348.34300000000002</c:v>
                </c:pt>
                <c:pt idx="636">
                  <c:v>366.95299999999997</c:v>
                </c:pt>
                <c:pt idx="637">
                  <c:v>366.95299999999997</c:v>
                </c:pt>
                <c:pt idx="638">
                  <c:v>418.05700000000002</c:v>
                </c:pt>
                <c:pt idx="639">
                  <c:v>496.31</c:v>
                </c:pt>
                <c:pt idx="640">
                  <c:v>495.02800000000002</c:v>
                </c:pt>
                <c:pt idx="641">
                  <c:v>521.97900000000004</c:v>
                </c:pt>
                <c:pt idx="642">
                  <c:v>579.51300000000003</c:v>
                </c:pt>
                <c:pt idx="643">
                  <c:v>606.505</c:v>
                </c:pt>
                <c:pt idx="644">
                  <c:v>599.54399999999998</c:v>
                </c:pt>
                <c:pt idx="645">
                  <c:v>591.36400000000003</c:v>
                </c:pt>
                <c:pt idx="646">
                  <c:v>585.096</c:v>
                </c:pt>
                <c:pt idx="647">
                  <c:v>555.34400000000005</c:v>
                </c:pt>
                <c:pt idx="648">
                  <c:v>536.10599999999999</c:v>
                </c:pt>
                <c:pt idx="649">
                  <c:v>485.68</c:v>
                </c:pt>
                <c:pt idx="650">
                  <c:v>486.017</c:v>
                </c:pt>
                <c:pt idx="651">
                  <c:v>485.22399999999999</c:v>
                </c:pt>
                <c:pt idx="652">
                  <c:v>432.34199999999998</c:v>
                </c:pt>
                <c:pt idx="653">
                  <c:v>424.31900000000002</c:v>
                </c:pt>
                <c:pt idx="654">
                  <c:v>430.452</c:v>
                </c:pt>
                <c:pt idx="655">
                  <c:v>426.72800000000001</c:v>
                </c:pt>
                <c:pt idx="656">
                  <c:v>415.08100000000002</c:v>
                </c:pt>
                <c:pt idx="657">
                  <c:v>430.35399999999998</c:v>
                </c:pt>
                <c:pt idx="658">
                  <c:v>434.78399999999999</c:v>
                </c:pt>
                <c:pt idx="659">
                  <c:v>441.70600000000002</c:v>
                </c:pt>
                <c:pt idx="660">
                  <c:v>434.529</c:v>
                </c:pt>
                <c:pt idx="661">
                  <c:v>430.97699999999998</c:v>
                </c:pt>
                <c:pt idx="662">
                  <c:v>435.98399999999998</c:v>
                </c:pt>
                <c:pt idx="663">
                  <c:v>420.791</c:v>
                </c:pt>
                <c:pt idx="664">
                  <c:v>420.89299999999997</c:v>
                </c:pt>
                <c:pt idx="665">
                  <c:v>416.92099999999999</c:v>
                </c:pt>
                <c:pt idx="666">
                  <c:v>411.85700000000003</c:v>
                </c:pt>
                <c:pt idx="667">
                  <c:v>416.07600000000002</c:v>
                </c:pt>
                <c:pt idx="668">
                  <c:v>419.947</c:v>
                </c:pt>
                <c:pt idx="669">
                  <c:v>425.01900000000001</c:v>
                </c:pt>
                <c:pt idx="670">
                  <c:v>411.73</c:v>
                </c:pt>
                <c:pt idx="671">
                  <c:v>411.73</c:v>
                </c:pt>
                <c:pt idx="672">
                  <c:v>407.03899999999999</c:v>
                </c:pt>
                <c:pt idx="673">
                  <c:v>414.04199999999997</c:v>
                </c:pt>
                <c:pt idx="674">
                  <c:v>419.55200000000002</c:v>
                </c:pt>
                <c:pt idx="675">
                  <c:v>416.517</c:v>
                </c:pt>
                <c:pt idx="676">
                  <c:v>430.99799999999999</c:v>
                </c:pt>
                <c:pt idx="677">
                  <c:v>450.28100000000001</c:v>
                </c:pt>
                <c:pt idx="678">
                  <c:v>466.23599999999999</c:v>
                </c:pt>
                <c:pt idx="679">
                  <c:v>461.47199999999998</c:v>
                </c:pt>
                <c:pt idx="680">
                  <c:v>463.69200000000001</c:v>
                </c:pt>
                <c:pt idx="681">
                  <c:v>456.86399999999998</c:v>
                </c:pt>
                <c:pt idx="682">
                  <c:v>449.303</c:v>
                </c:pt>
                <c:pt idx="683">
                  <c:v>463.89</c:v>
                </c:pt>
                <c:pt idx="684">
                  <c:v>464.67599999999999</c:v>
                </c:pt>
                <c:pt idx="685">
                  <c:v>462.63099999999997</c:v>
                </c:pt>
                <c:pt idx="686">
                  <c:v>459.88299999999998</c:v>
                </c:pt>
                <c:pt idx="687">
                  <c:v>484.839</c:v>
                </c:pt>
                <c:pt idx="688">
                  <c:v>492.31</c:v>
                </c:pt>
                <c:pt idx="689">
                  <c:v>495.95800000000003</c:v>
                </c:pt>
                <c:pt idx="690">
                  <c:v>491.8</c:v>
                </c:pt>
                <c:pt idx="691">
                  <c:v>489.21600000000001</c:v>
                </c:pt>
                <c:pt idx="692">
                  <c:v>493.572</c:v>
                </c:pt>
                <c:pt idx="693">
                  <c:v>485.43299999999999</c:v>
                </c:pt>
                <c:pt idx="694">
                  <c:v>496.56700000000001</c:v>
                </c:pt>
                <c:pt idx="695">
                  <c:v>503.54</c:v>
                </c:pt>
                <c:pt idx="696">
                  <c:v>503.91699999999997</c:v>
                </c:pt>
                <c:pt idx="697">
                  <c:v>503.22</c:v>
                </c:pt>
                <c:pt idx="698">
                  <c:v>508.38200000000001</c:v>
                </c:pt>
                <c:pt idx="699">
                  <c:v>512.29899999999998</c:v>
                </c:pt>
                <c:pt idx="700">
                  <c:v>515.28899999999999</c:v>
                </c:pt>
                <c:pt idx="701">
                  <c:v>515.798</c:v>
                </c:pt>
                <c:pt idx="702">
                  <c:v>515.798</c:v>
                </c:pt>
                <c:pt idx="703">
                  <c:v>506.57900000000001</c:v>
                </c:pt>
                <c:pt idx="704">
                  <c:v>500.48099999999999</c:v>
                </c:pt>
                <c:pt idx="705">
                  <c:v>496.798</c:v>
                </c:pt>
                <c:pt idx="706">
                  <c:v>495.077</c:v>
                </c:pt>
                <c:pt idx="707">
                  <c:v>487.68099999999998</c:v>
                </c:pt>
                <c:pt idx="708">
                  <c:v>490.98599999999999</c:v>
                </c:pt>
                <c:pt idx="709">
                  <c:v>490.12900000000002</c:v>
                </c:pt>
                <c:pt idx="710">
                  <c:v>487.90800000000002</c:v>
                </c:pt>
                <c:pt idx="711">
                  <c:v>485.39299999999997</c:v>
                </c:pt>
                <c:pt idx="712">
                  <c:v>489.56700000000001</c:v>
                </c:pt>
                <c:pt idx="713">
                  <c:v>489.06700000000001</c:v>
                </c:pt>
                <c:pt idx="714">
                  <c:v>505.791</c:v>
                </c:pt>
                <c:pt idx="715">
                  <c:v>532.87900000000002</c:v>
                </c:pt>
                <c:pt idx="716">
                  <c:v>535.45799999999997</c:v>
                </c:pt>
                <c:pt idx="717">
                  <c:v>535.45799999999997</c:v>
                </c:pt>
                <c:pt idx="718">
                  <c:v>537.78399999999999</c:v>
                </c:pt>
                <c:pt idx="719">
                  <c:v>550.64700000000005</c:v>
                </c:pt>
                <c:pt idx="720">
                  <c:v>565.99199999999996</c:v>
                </c:pt>
                <c:pt idx="721">
                  <c:v>564.71299999999997</c:v>
                </c:pt>
                <c:pt idx="722">
                  <c:v>552.23299999999995</c:v>
                </c:pt>
                <c:pt idx="723">
                  <c:v>561.46699999999998</c:v>
                </c:pt>
                <c:pt idx="724">
                  <c:v>581.54499999999996</c:v>
                </c:pt>
                <c:pt idx="725">
                  <c:v>596.13199999999995</c:v>
                </c:pt>
                <c:pt idx="726">
                  <c:v>611.72199999999998</c:v>
                </c:pt>
                <c:pt idx="727">
                  <c:v>611.72199999999998</c:v>
                </c:pt>
                <c:pt idx="728">
                  <c:v>623.10599999999999</c:v>
                </c:pt>
                <c:pt idx="729">
                  <c:v>611.36500000000001</c:v>
                </c:pt>
                <c:pt idx="730">
                  <c:v>605.43100000000004</c:v>
                </c:pt>
                <c:pt idx="731">
                  <c:v>607.79700000000003</c:v>
                </c:pt>
                <c:pt idx="732">
                  <c:v>615.14099999999996</c:v>
                </c:pt>
                <c:pt idx="733">
                  <c:v>628.947</c:v>
                </c:pt>
                <c:pt idx="734">
                  <c:v>637.94600000000003</c:v>
                </c:pt>
                <c:pt idx="735">
                  <c:v>643.94200000000001</c:v>
                </c:pt>
                <c:pt idx="736">
                  <c:v>641.87599999999998</c:v>
                </c:pt>
                <c:pt idx="737">
                  <c:v>635.899</c:v>
                </c:pt>
                <c:pt idx="738">
                  <c:v>638.78800000000001</c:v>
                </c:pt>
                <c:pt idx="739">
                  <c:v>629.38599999999997</c:v>
                </c:pt>
                <c:pt idx="740">
                  <c:v>646.49199999999996</c:v>
                </c:pt>
                <c:pt idx="741">
                  <c:v>646.20600000000002</c:v>
                </c:pt>
                <c:pt idx="742">
                  <c:v>630.68100000000004</c:v>
                </c:pt>
                <c:pt idx="743">
                  <c:v>626.71299999999997</c:v>
                </c:pt>
                <c:pt idx="744">
                  <c:v>630.07100000000003</c:v>
                </c:pt>
                <c:pt idx="745">
                  <c:v>625.01</c:v>
                </c:pt>
                <c:pt idx="746">
                  <c:v>630.90200000000004</c:v>
                </c:pt>
                <c:pt idx="747">
                  <c:v>628.95000000000005</c:v>
                </c:pt>
                <c:pt idx="748">
                  <c:v>615.32100000000003</c:v>
                </c:pt>
                <c:pt idx="749">
                  <c:v>610.64700000000005</c:v>
                </c:pt>
                <c:pt idx="750">
                  <c:v>606.89800000000002</c:v>
                </c:pt>
                <c:pt idx="751">
                  <c:v>602.9</c:v>
                </c:pt>
                <c:pt idx="752">
                  <c:v>603.827</c:v>
                </c:pt>
                <c:pt idx="753">
                  <c:v>601.19100000000003</c:v>
                </c:pt>
                <c:pt idx="754">
                  <c:v>603.41200000000003</c:v>
                </c:pt>
                <c:pt idx="755">
                  <c:v>579.33600000000001</c:v>
                </c:pt>
                <c:pt idx="756">
                  <c:v>564.81899999999996</c:v>
                </c:pt>
                <c:pt idx="757">
                  <c:v>577.28700000000003</c:v>
                </c:pt>
                <c:pt idx="758">
                  <c:v>571.62599999999998</c:v>
                </c:pt>
                <c:pt idx="759">
                  <c:v>565.73699999999997</c:v>
                </c:pt>
                <c:pt idx="760">
                  <c:v>565.48</c:v>
                </c:pt>
                <c:pt idx="761">
                  <c:v>561.71</c:v>
                </c:pt>
                <c:pt idx="762">
                  <c:v>560.97199999999998</c:v>
                </c:pt>
                <c:pt idx="763">
                  <c:v>559.61900000000003</c:v>
                </c:pt>
                <c:pt idx="764">
                  <c:v>550.6</c:v>
                </c:pt>
                <c:pt idx="765">
                  <c:v>552.59699999999998</c:v>
                </c:pt>
                <c:pt idx="766">
                  <c:v>551.03399999999999</c:v>
                </c:pt>
                <c:pt idx="767">
                  <c:v>541.553</c:v>
                </c:pt>
                <c:pt idx="768">
                  <c:v>547.93200000000002</c:v>
                </c:pt>
                <c:pt idx="769">
                  <c:v>543.07000000000005</c:v>
                </c:pt>
                <c:pt idx="770">
                  <c:v>538.06700000000001</c:v>
                </c:pt>
                <c:pt idx="771">
                  <c:v>543.12199999999996</c:v>
                </c:pt>
                <c:pt idx="772">
                  <c:v>543.12199999999996</c:v>
                </c:pt>
                <c:pt idx="773">
                  <c:v>515.71799999999996</c:v>
                </c:pt>
                <c:pt idx="774">
                  <c:v>524.40599999999995</c:v>
                </c:pt>
                <c:pt idx="775">
                  <c:v>518.26499999999999</c:v>
                </c:pt>
                <c:pt idx="776">
                  <c:v>499.113</c:v>
                </c:pt>
                <c:pt idx="777">
                  <c:v>494.46499999999997</c:v>
                </c:pt>
                <c:pt idx="778">
                  <c:v>520.21199999999999</c:v>
                </c:pt>
                <c:pt idx="779">
                  <c:v>552.00099999999998</c:v>
                </c:pt>
                <c:pt idx="780">
                  <c:v>545.86699999999996</c:v>
                </c:pt>
                <c:pt idx="781">
                  <c:v>549.69899999999996</c:v>
                </c:pt>
                <c:pt idx="782">
                  <c:v>551.29600000000005</c:v>
                </c:pt>
                <c:pt idx="783">
                  <c:v>540.98699999999997</c:v>
                </c:pt>
                <c:pt idx="784">
                  <c:v>540.25300000000004</c:v>
                </c:pt>
                <c:pt idx="785">
                  <c:v>535.24800000000005</c:v>
                </c:pt>
                <c:pt idx="786">
                  <c:v>535.34500000000003</c:v>
                </c:pt>
                <c:pt idx="787">
                  <c:v>536.851</c:v>
                </c:pt>
                <c:pt idx="788">
                  <c:v>550.78300000000002</c:v>
                </c:pt>
                <c:pt idx="789">
                  <c:v>591.30200000000002</c:v>
                </c:pt>
                <c:pt idx="790">
                  <c:v>591.29899999999998</c:v>
                </c:pt>
                <c:pt idx="791">
                  <c:v>586.48800000000006</c:v>
                </c:pt>
                <c:pt idx="792">
                  <c:v>615.202</c:v>
                </c:pt>
                <c:pt idx="793">
                  <c:v>604.97900000000004</c:v>
                </c:pt>
                <c:pt idx="794">
                  <c:v>599.25099999999998</c:v>
                </c:pt>
                <c:pt idx="795">
                  <c:v>585.57100000000003</c:v>
                </c:pt>
                <c:pt idx="796">
                  <c:v>582.17200000000003</c:v>
                </c:pt>
                <c:pt idx="797">
                  <c:v>582.17200000000003</c:v>
                </c:pt>
                <c:pt idx="798">
                  <c:v>585.774</c:v>
                </c:pt>
                <c:pt idx="799">
                  <c:v>585.91899999999998</c:v>
                </c:pt>
                <c:pt idx="800">
                  <c:v>581.9</c:v>
                </c:pt>
                <c:pt idx="801">
                  <c:v>576.28899999999999</c:v>
                </c:pt>
                <c:pt idx="802">
                  <c:v>581.89300000000003</c:v>
                </c:pt>
                <c:pt idx="803">
                  <c:v>574.15</c:v>
                </c:pt>
                <c:pt idx="804">
                  <c:v>568.471</c:v>
                </c:pt>
                <c:pt idx="805">
                  <c:v>553.78599999999994</c:v>
                </c:pt>
                <c:pt idx="806">
                  <c:v>560.678</c:v>
                </c:pt>
                <c:pt idx="807">
                  <c:v>556.06700000000001</c:v>
                </c:pt>
                <c:pt idx="808">
                  <c:v>558.99699999999996</c:v>
                </c:pt>
                <c:pt idx="809">
                  <c:v>562.553</c:v>
                </c:pt>
                <c:pt idx="810">
                  <c:v>577.07600000000002</c:v>
                </c:pt>
                <c:pt idx="811">
                  <c:v>562.56799999999998</c:v>
                </c:pt>
                <c:pt idx="812">
                  <c:v>551.60199999999998</c:v>
                </c:pt>
                <c:pt idx="813">
                  <c:v>550.15499999999997</c:v>
                </c:pt>
                <c:pt idx="814">
                  <c:v>540.52099999999996</c:v>
                </c:pt>
                <c:pt idx="815">
                  <c:v>539.78200000000004</c:v>
                </c:pt>
                <c:pt idx="816">
                  <c:v>542.80399999999997</c:v>
                </c:pt>
                <c:pt idx="817">
                  <c:v>534.02200000000005</c:v>
                </c:pt>
                <c:pt idx="818">
                  <c:v>537.95000000000005</c:v>
                </c:pt>
                <c:pt idx="819">
                  <c:v>533.18700000000001</c:v>
                </c:pt>
                <c:pt idx="820">
                  <c:v>518.87699999999995</c:v>
                </c:pt>
                <c:pt idx="821">
                  <c:v>518.87699999999995</c:v>
                </c:pt>
                <c:pt idx="822">
                  <c:v>448.43099999999998</c:v>
                </c:pt>
                <c:pt idx="823">
                  <c:v>434.45800000000003</c:v>
                </c:pt>
                <c:pt idx="824">
                  <c:v>439.81200000000001</c:v>
                </c:pt>
                <c:pt idx="825">
                  <c:v>439.54500000000002</c:v>
                </c:pt>
                <c:pt idx="826">
                  <c:v>435.5</c:v>
                </c:pt>
                <c:pt idx="827">
                  <c:v>433.959</c:v>
                </c:pt>
                <c:pt idx="828">
                  <c:v>437.56599999999997</c:v>
                </c:pt>
                <c:pt idx="829">
                  <c:v>435.226</c:v>
                </c:pt>
                <c:pt idx="830">
                  <c:v>435.226</c:v>
                </c:pt>
                <c:pt idx="831">
                  <c:v>437.79700000000003</c:v>
                </c:pt>
                <c:pt idx="832">
                  <c:v>429.65100000000001</c:v>
                </c:pt>
                <c:pt idx="833">
                  <c:v>421.72300000000001</c:v>
                </c:pt>
                <c:pt idx="834">
                  <c:v>429.66399999999999</c:v>
                </c:pt>
                <c:pt idx="835">
                  <c:v>423.20499999999998</c:v>
                </c:pt>
                <c:pt idx="836">
                  <c:v>385.47699999999998</c:v>
                </c:pt>
                <c:pt idx="837">
                  <c:v>381.26</c:v>
                </c:pt>
                <c:pt idx="838">
                  <c:v>372.88200000000001</c:v>
                </c:pt>
                <c:pt idx="839">
                  <c:v>381.11900000000003</c:v>
                </c:pt>
                <c:pt idx="840">
                  <c:v>384.10399999999998</c:v>
                </c:pt>
                <c:pt idx="841">
                  <c:v>379.19400000000002</c:v>
                </c:pt>
                <c:pt idx="842">
                  <c:v>378.84800000000001</c:v>
                </c:pt>
                <c:pt idx="843">
                  <c:v>373.85500000000002</c:v>
                </c:pt>
                <c:pt idx="844">
                  <c:v>366.065</c:v>
                </c:pt>
                <c:pt idx="845">
                  <c:v>367.142</c:v>
                </c:pt>
                <c:pt idx="846">
                  <c:v>368.89</c:v>
                </c:pt>
                <c:pt idx="847">
                  <c:v>364.56299999999999</c:v>
                </c:pt>
                <c:pt idx="848">
                  <c:v>355.05</c:v>
                </c:pt>
                <c:pt idx="849">
                  <c:v>358.01299999999998</c:v>
                </c:pt>
                <c:pt idx="850">
                  <c:v>355.923</c:v>
                </c:pt>
                <c:pt idx="851">
                  <c:v>351.14100000000002</c:v>
                </c:pt>
                <c:pt idx="852">
                  <c:v>351.14100000000002</c:v>
                </c:pt>
                <c:pt idx="853">
                  <c:v>343.685</c:v>
                </c:pt>
                <c:pt idx="854">
                  <c:v>340.32600000000002</c:v>
                </c:pt>
                <c:pt idx="855">
                  <c:v>343.654</c:v>
                </c:pt>
                <c:pt idx="856">
                  <c:v>342.76900000000001</c:v>
                </c:pt>
                <c:pt idx="857">
                  <c:v>342.76900000000001</c:v>
                </c:pt>
                <c:pt idx="858">
                  <c:v>357.05700000000002</c:v>
                </c:pt>
                <c:pt idx="859">
                  <c:v>359</c:v>
                </c:pt>
                <c:pt idx="860">
                  <c:v>355.86799999999999</c:v>
                </c:pt>
                <c:pt idx="861">
                  <c:v>371.745</c:v>
                </c:pt>
                <c:pt idx="862">
                  <c:v>367.43900000000002</c:v>
                </c:pt>
                <c:pt idx="863">
                  <c:v>368.3</c:v>
                </c:pt>
                <c:pt idx="864">
                  <c:v>366.43299999999999</c:v>
                </c:pt>
                <c:pt idx="865">
                  <c:v>376.69400000000002</c:v>
                </c:pt>
                <c:pt idx="866">
                  <c:v>376.10700000000003</c:v>
                </c:pt>
                <c:pt idx="867">
                  <c:v>376.10700000000003</c:v>
                </c:pt>
                <c:pt idx="868">
                  <c:v>374.471</c:v>
                </c:pt>
                <c:pt idx="869">
                  <c:v>383.15</c:v>
                </c:pt>
                <c:pt idx="870">
                  <c:v>382.71899999999999</c:v>
                </c:pt>
                <c:pt idx="871">
                  <c:v>375.82299999999998</c:v>
                </c:pt>
                <c:pt idx="872">
                  <c:v>374.548</c:v>
                </c:pt>
                <c:pt idx="873">
                  <c:v>374.37900000000002</c:v>
                </c:pt>
                <c:pt idx="874">
                  <c:v>376.34300000000002</c:v>
                </c:pt>
                <c:pt idx="875">
                  <c:v>373.13099999999997</c:v>
                </c:pt>
                <c:pt idx="876">
                  <c:v>368.57</c:v>
                </c:pt>
                <c:pt idx="877">
                  <c:v>371.62</c:v>
                </c:pt>
                <c:pt idx="878">
                  <c:v>371.97800000000001</c:v>
                </c:pt>
                <c:pt idx="879">
                  <c:v>373.96600000000001</c:v>
                </c:pt>
                <c:pt idx="880">
                  <c:v>377.32400000000001</c:v>
                </c:pt>
                <c:pt idx="881">
                  <c:v>362.74</c:v>
                </c:pt>
                <c:pt idx="882">
                  <c:v>355.10700000000003</c:v>
                </c:pt>
                <c:pt idx="883">
                  <c:v>353.18799999999999</c:v>
                </c:pt>
                <c:pt idx="884">
                  <c:v>362.28300000000002</c:v>
                </c:pt>
                <c:pt idx="885">
                  <c:v>358.58100000000002</c:v>
                </c:pt>
                <c:pt idx="886">
                  <c:v>351.9</c:v>
                </c:pt>
                <c:pt idx="887">
                  <c:v>354.49700000000001</c:v>
                </c:pt>
                <c:pt idx="888">
                  <c:v>352.13099999999997</c:v>
                </c:pt>
                <c:pt idx="889">
                  <c:v>353.24400000000003</c:v>
                </c:pt>
                <c:pt idx="890">
                  <c:v>353.38799999999998</c:v>
                </c:pt>
                <c:pt idx="891">
                  <c:v>354.57799999999997</c:v>
                </c:pt>
                <c:pt idx="892">
                  <c:v>354.57799999999997</c:v>
                </c:pt>
                <c:pt idx="893">
                  <c:v>348.72199999999998</c:v>
                </c:pt>
                <c:pt idx="894">
                  <c:v>352.28899999999999</c:v>
                </c:pt>
                <c:pt idx="895">
                  <c:v>353.75299999999999</c:v>
                </c:pt>
                <c:pt idx="896">
                  <c:v>349</c:v>
                </c:pt>
                <c:pt idx="897">
                  <c:v>351.76799999999997</c:v>
                </c:pt>
                <c:pt idx="898">
                  <c:v>350.38499999999999</c:v>
                </c:pt>
                <c:pt idx="899">
                  <c:v>347.80799999999999</c:v>
                </c:pt>
                <c:pt idx="900">
                  <c:v>343.91</c:v>
                </c:pt>
                <c:pt idx="901">
                  <c:v>347.71699999999998</c:v>
                </c:pt>
                <c:pt idx="902">
                  <c:v>354.01</c:v>
                </c:pt>
                <c:pt idx="903">
                  <c:v>354.38299999999998</c:v>
                </c:pt>
                <c:pt idx="904">
                  <c:v>350.65499999999997</c:v>
                </c:pt>
                <c:pt idx="905">
                  <c:v>367.93</c:v>
                </c:pt>
                <c:pt idx="906">
                  <c:v>390.19299999999998</c:v>
                </c:pt>
                <c:pt idx="907">
                  <c:v>420.74799999999999</c:v>
                </c:pt>
                <c:pt idx="908">
                  <c:v>408.46100000000001</c:v>
                </c:pt>
                <c:pt idx="909">
                  <c:v>431.15899999999999</c:v>
                </c:pt>
                <c:pt idx="910">
                  <c:v>421.36200000000002</c:v>
                </c:pt>
                <c:pt idx="911">
                  <c:v>442.58</c:v>
                </c:pt>
                <c:pt idx="912">
                  <c:v>438.98099999999999</c:v>
                </c:pt>
                <c:pt idx="913">
                  <c:v>425.81900000000002</c:v>
                </c:pt>
                <c:pt idx="914">
                  <c:v>434.71899999999999</c:v>
                </c:pt>
                <c:pt idx="915">
                  <c:v>435.36</c:v>
                </c:pt>
                <c:pt idx="916">
                  <c:v>448.48700000000002</c:v>
                </c:pt>
                <c:pt idx="917">
                  <c:v>432.471</c:v>
                </c:pt>
                <c:pt idx="918">
                  <c:v>421.82400000000001</c:v>
                </c:pt>
                <c:pt idx="919">
                  <c:v>419.51299999999998</c:v>
                </c:pt>
                <c:pt idx="920">
                  <c:v>417.17</c:v>
                </c:pt>
                <c:pt idx="921">
                  <c:v>422.47199999999998</c:v>
                </c:pt>
                <c:pt idx="922">
                  <c:v>428.16199999999998</c:v>
                </c:pt>
                <c:pt idx="923">
                  <c:v>438.58199999999999</c:v>
                </c:pt>
                <c:pt idx="924">
                  <c:v>433.40199999999999</c:v>
                </c:pt>
                <c:pt idx="925">
                  <c:v>432.08600000000001</c:v>
                </c:pt>
                <c:pt idx="926">
                  <c:v>425.39499999999998</c:v>
                </c:pt>
                <c:pt idx="927">
                  <c:v>416.93700000000001</c:v>
                </c:pt>
                <c:pt idx="928">
                  <c:v>413.09699999999998</c:v>
                </c:pt>
                <c:pt idx="929">
                  <c:v>415.00900000000001</c:v>
                </c:pt>
                <c:pt idx="930">
                  <c:v>415.64</c:v>
                </c:pt>
                <c:pt idx="931">
                  <c:v>407.084</c:v>
                </c:pt>
                <c:pt idx="932">
                  <c:v>400.66300000000001</c:v>
                </c:pt>
                <c:pt idx="933">
                  <c:v>396.755</c:v>
                </c:pt>
                <c:pt idx="934">
                  <c:v>401.04599999999999</c:v>
                </c:pt>
                <c:pt idx="935">
                  <c:v>406.81700000000001</c:v>
                </c:pt>
                <c:pt idx="936">
                  <c:v>405.41399999999999</c:v>
                </c:pt>
                <c:pt idx="937">
                  <c:v>407.98599999999999</c:v>
                </c:pt>
                <c:pt idx="938">
                  <c:v>408.78800000000001</c:v>
                </c:pt>
                <c:pt idx="939">
                  <c:v>408.75700000000001</c:v>
                </c:pt>
                <c:pt idx="940">
                  <c:v>404.90800000000002</c:v>
                </c:pt>
                <c:pt idx="941">
                  <c:v>404.18700000000001</c:v>
                </c:pt>
                <c:pt idx="942">
                  <c:v>391.00799999999998</c:v>
                </c:pt>
                <c:pt idx="943">
                  <c:v>406.786</c:v>
                </c:pt>
                <c:pt idx="944">
                  <c:v>413.79500000000002</c:v>
                </c:pt>
                <c:pt idx="945">
                  <c:v>412.35599999999999</c:v>
                </c:pt>
                <c:pt idx="946">
                  <c:v>411.98700000000002</c:v>
                </c:pt>
                <c:pt idx="947">
                  <c:v>410.31900000000002</c:v>
                </c:pt>
                <c:pt idx="948">
                  <c:v>408.07400000000001</c:v>
                </c:pt>
                <c:pt idx="949">
                  <c:v>415.81799999999998</c:v>
                </c:pt>
                <c:pt idx="950">
                  <c:v>424.85899999999998</c:v>
                </c:pt>
                <c:pt idx="951">
                  <c:v>418.02</c:v>
                </c:pt>
                <c:pt idx="952">
                  <c:v>413.36099999999999</c:v>
                </c:pt>
                <c:pt idx="953">
                  <c:v>410.44299999999998</c:v>
                </c:pt>
                <c:pt idx="954">
                  <c:v>409.05500000000001</c:v>
                </c:pt>
                <c:pt idx="955">
                  <c:v>399.73399999999998</c:v>
                </c:pt>
                <c:pt idx="956">
                  <c:v>397.51400000000001</c:v>
                </c:pt>
                <c:pt idx="957">
                  <c:v>393.12799999999999</c:v>
                </c:pt>
                <c:pt idx="958">
                  <c:v>394.34100000000001</c:v>
                </c:pt>
                <c:pt idx="959">
                  <c:v>393.49400000000003</c:v>
                </c:pt>
                <c:pt idx="960">
                  <c:v>387.81400000000002</c:v>
                </c:pt>
                <c:pt idx="961">
                  <c:v>380.26600000000002</c:v>
                </c:pt>
                <c:pt idx="962">
                  <c:v>380.26600000000002</c:v>
                </c:pt>
                <c:pt idx="963">
                  <c:v>390.01100000000002</c:v>
                </c:pt>
                <c:pt idx="964">
                  <c:v>397.50700000000001</c:v>
                </c:pt>
                <c:pt idx="965">
                  <c:v>399.416</c:v>
                </c:pt>
                <c:pt idx="966">
                  <c:v>390.52600000000001</c:v>
                </c:pt>
                <c:pt idx="967">
                  <c:v>387.185</c:v>
                </c:pt>
                <c:pt idx="968">
                  <c:v>398.74700000000001</c:v>
                </c:pt>
                <c:pt idx="969">
                  <c:v>380.13900000000001</c:v>
                </c:pt>
                <c:pt idx="970">
                  <c:v>380.65100000000001</c:v>
                </c:pt>
                <c:pt idx="971">
                  <c:v>381.86900000000003</c:v>
                </c:pt>
                <c:pt idx="972">
                  <c:v>378.27100000000002</c:v>
                </c:pt>
                <c:pt idx="973">
                  <c:v>375.09300000000002</c:v>
                </c:pt>
                <c:pt idx="974">
                  <c:v>373.63</c:v>
                </c:pt>
                <c:pt idx="975">
                  <c:v>376.42</c:v>
                </c:pt>
                <c:pt idx="976">
                  <c:v>374.59100000000001</c:v>
                </c:pt>
                <c:pt idx="977">
                  <c:v>374.59100000000001</c:v>
                </c:pt>
                <c:pt idx="978">
                  <c:v>377.76900000000001</c:v>
                </c:pt>
                <c:pt idx="979">
                  <c:v>374.01600000000002</c:v>
                </c:pt>
                <c:pt idx="980">
                  <c:v>367.74700000000001</c:v>
                </c:pt>
                <c:pt idx="981">
                  <c:v>370.72800000000001</c:v>
                </c:pt>
                <c:pt idx="982">
                  <c:v>372.423</c:v>
                </c:pt>
                <c:pt idx="983">
                  <c:v>365.423</c:v>
                </c:pt>
                <c:pt idx="984">
                  <c:v>367.428</c:v>
                </c:pt>
                <c:pt idx="985">
                  <c:v>363.30700000000002</c:v>
                </c:pt>
                <c:pt idx="986">
                  <c:v>351.84899999999999</c:v>
                </c:pt>
                <c:pt idx="987">
                  <c:v>355.14699999999999</c:v>
                </c:pt>
                <c:pt idx="988">
                  <c:v>355.14699999999999</c:v>
                </c:pt>
                <c:pt idx="989">
                  <c:v>350.214</c:v>
                </c:pt>
                <c:pt idx="990">
                  <c:v>345.65699999999998</c:v>
                </c:pt>
                <c:pt idx="991">
                  <c:v>347.32100000000003</c:v>
                </c:pt>
                <c:pt idx="992">
                  <c:v>354.96499999999997</c:v>
                </c:pt>
                <c:pt idx="993">
                  <c:v>355.28399999999999</c:v>
                </c:pt>
                <c:pt idx="994">
                  <c:v>366.34899999999999</c:v>
                </c:pt>
                <c:pt idx="995">
                  <c:v>373.34300000000002</c:v>
                </c:pt>
                <c:pt idx="996">
                  <c:v>369.06400000000002</c:v>
                </c:pt>
                <c:pt idx="997">
                  <c:v>369.21600000000001</c:v>
                </c:pt>
                <c:pt idx="998">
                  <c:v>368.66899999999998</c:v>
                </c:pt>
                <c:pt idx="999">
                  <c:v>369.88400000000001</c:v>
                </c:pt>
                <c:pt idx="1000">
                  <c:v>356.57</c:v>
                </c:pt>
                <c:pt idx="1001">
                  <c:v>357.678</c:v>
                </c:pt>
                <c:pt idx="1002">
                  <c:v>350.33800000000002</c:v>
                </c:pt>
                <c:pt idx="1003">
                  <c:v>347.70600000000002</c:v>
                </c:pt>
                <c:pt idx="1004">
                  <c:v>341.279</c:v>
                </c:pt>
                <c:pt idx="1005">
                  <c:v>329.26</c:v>
                </c:pt>
                <c:pt idx="1006">
                  <c:v>334.53300000000002</c:v>
                </c:pt>
                <c:pt idx="1007">
                  <c:v>328.84199999999998</c:v>
                </c:pt>
                <c:pt idx="1008">
                  <c:v>326.81900000000002</c:v>
                </c:pt>
                <c:pt idx="1009">
                  <c:v>327.46899999999999</c:v>
                </c:pt>
                <c:pt idx="1010">
                  <c:v>321.096</c:v>
                </c:pt>
                <c:pt idx="1011">
                  <c:v>332.29199999999997</c:v>
                </c:pt>
                <c:pt idx="1012">
                  <c:v>334.17099999999999</c:v>
                </c:pt>
                <c:pt idx="1013">
                  <c:v>338.88</c:v>
                </c:pt>
                <c:pt idx="1014">
                  <c:v>337.149</c:v>
                </c:pt>
                <c:pt idx="1015">
                  <c:v>331.10599999999999</c:v>
                </c:pt>
                <c:pt idx="1016">
                  <c:v>323.72800000000001</c:v>
                </c:pt>
                <c:pt idx="1017">
                  <c:v>318.541</c:v>
                </c:pt>
                <c:pt idx="1018">
                  <c:v>327.80599999999998</c:v>
                </c:pt>
                <c:pt idx="1019">
                  <c:v>325.28699999999998</c:v>
                </c:pt>
                <c:pt idx="1020">
                  <c:v>320.04399999999998</c:v>
                </c:pt>
                <c:pt idx="1021">
                  <c:v>324.51100000000002</c:v>
                </c:pt>
                <c:pt idx="1022">
                  <c:v>319.18099999999998</c:v>
                </c:pt>
                <c:pt idx="1023">
                  <c:v>320.79300000000001</c:v>
                </c:pt>
                <c:pt idx="1024">
                  <c:v>326.81099999999998</c:v>
                </c:pt>
                <c:pt idx="1025">
                  <c:v>326.15699999999998</c:v>
                </c:pt>
                <c:pt idx="1026">
                  <c:v>324.91800000000001</c:v>
                </c:pt>
                <c:pt idx="1027">
                  <c:v>329.714</c:v>
                </c:pt>
                <c:pt idx="1028">
                  <c:v>332.77800000000002</c:v>
                </c:pt>
                <c:pt idx="1029">
                  <c:v>333.32299999999998</c:v>
                </c:pt>
                <c:pt idx="1030">
                  <c:v>329.56799999999998</c:v>
                </c:pt>
                <c:pt idx="1031">
                  <c:v>331.75900000000001</c:v>
                </c:pt>
                <c:pt idx="1032">
                  <c:v>331.75900000000001</c:v>
                </c:pt>
                <c:pt idx="1033">
                  <c:v>322.51299999999998</c:v>
                </c:pt>
                <c:pt idx="1034">
                  <c:v>323.75099999999998</c:v>
                </c:pt>
                <c:pt idx="1035">
                  <c:v>324.36799999999999</c:v>
                </c:pt>
                <c:pt idx="1036">
                  <c:v>325.553</c:v>
                </c:pt>
                <c:pt idx="1037">
                  <c:v>326.03399999999999</c:v>
                </c:pt>
                <c:pt idx="1038">
                  <c:v>337.28199999999998</c:v>
                </c:pt>
                <c:pt idx="1039">
                  <c:v>354.60199999999998</c:v>
                </c:pt>
                <c:pt idx="1040">
                  <c:v>350.61599999999999</c:v>
                </c:pt>
                <c:pt idx="1041">
                  <c:v>344.49900000000002</c:v>
                </c:pt>
                <c:pt idx="1042">
                  <c:v>332.56299999999999</c:v>
                </c:pt>
                <c:pt idx="1043">
                  <c:v>359.06400000000002</c:v>
                </c:pt>
                <c:pt idx="1044">
                  <c:v>345.57100000000003</c:v>
                </c:pt>
                <c:pt idx="1045">
                  <c:v>346.65199999999999</c:v>
                </c:pt>
                <c:pt idx="1046">
                  <c:v>348.41699999999997</c:v>
                </c:pt>
                <c:pt idx="1047">
                  <c:v>359.49799999999999</c:v>
                </c:pt>
                <c:pt idx="1048">
                  <c:v>365.089</c:v>
                </c:pt>
                <c:pt idx="1049">
                  <c:v>365.89100000000002</c:v>
                </c:pt>
                <c:pt idx="1050">
                  <c:v>373.67200000000003</c:v>
                </c:pt>
                <c:pt idx="1051">
                  <c:v>381.45699999999999</c:v>
                </c:pt>
                <c:pt idx="1052">
                  <c:v>376.166</c:v>
                </c:pt>
                <c:pt idx="1053">
                  <c:v>384.81200000000001</c:v>
                </c:pt>
                <c:pt idx="1054">
                  <c:v>395.09500000000003</c:v>
                </c:pt>
                <c:pt idx="1055">
                  <c:v>395.15199999999999</c:v>
                </c:pt>
                <c:pt idx="1056">
                  <c:v>395.774</c:v>
                </c:pt>
                <c:pt idx="1057">
                  <c:v>395.774</c:v>
                </c:pt>
                <c:pt idx="1058">
                  <c:v>371.113</c:v>
                </c:pt>
                <c:pt idx="1059">
                  <c:v>376.13499999999999</c:v>
                </c:pt>
                <c:pt idx="1060">
                  <c:v>384.56700000000001</c:v>
                </c:pt>
                <c:pt idx="1061">
                  <c:v>381.327</c:v>
                </c:pt>
                <c:pt idx="1062">
                  <c:v>370.661</c:v>
                </c:pt>
                <c:pt idx="1063">
                  <c:v>361.49299999999999</c:v>
                </c:pt>
                <c:pt idx="1064">
                  <c:v>368.85700000000003</c:v>
                </c:pt>
                <c:pt idx="1065">
                  <c:v>375.01100000000002</c:v>
                </c:pt>
                <c:pt idx="1066">
                  <c:v>381.57100000000003</c:v>
                </c:pt>
                <c:pt idx="1067">
                  <c:v>371.50400000000002</c:v>
                </c:pt>
                <c:pt idx="1068">
                  <c:v>370.91800000000001</c:v>
                </c:pt>
                <c:pt idx="1069">
                  <c:v>374.96699999999998</c:v>
                </c:pt>
                <c:pt idx="1070">
                  <c:v>380.71</c:v>
                </c:pt>
                <c:pt idx="1071">
                  <c:v>373.60500000000002</c:v>
                </c:pt>
                <c:pt idx="1072">
                  <c:v>367.959</c:v>
                </c:pt>
                <c:pt idx="1073">
                  <c:v>373.16800000000001</c:v>
                </c:pt>
                <c:pt idx="1074">
                  <c:v>359.142</c:v>
                </c:pt>
                <c:pt idx="1075">
                  <c:v>354.67500000000001</c:v>
                </c:pt>
                <c:pt idx="1076">
                  <c:v>348.89600000000002</c:v>
                </c:pt>
                <c:pt idx="1077">
                  <c:v>352.27199999999999</c:v>
                </c:pt>
                <c:pt idx="1078">
                  <c:v>358.06799999999998</c:v>
                </c:pt>
                <c:pt idx="1079">
                  <c:v>349.20600000000002</c:v>
                </c:pt>
                <c:pt idx="1080">
                  <c:v>345.09699999999998</c:v>
                </c:pt>
                <c:pt idx="1081">
                  <c:v>344.32799999999997</c:v>
                </c:pt>
                <c:pt idx="1082">
                  <c:v>356.73700000000002</c:v>
                </c:pt>
                <c:pt idx="1083">
                  <c:v>352.38499999999999</c:v>
                </c:pt>
                <c:pt idx="1084">
                  <c:v>358.36700000000002</c:v>
                </c:pt>
                <c:pt idx="1085">
                  <c:v>357.57299999999998</c:v>
                </c:pt>
                <c:pt idx="1086">
                  <c:v>352.40800000000002</c:v>
                </c:pt>
                <c:pt idx="1087">
                  <c:v>352.63499999999999</c:v>
                </c:pt>
                <c:pt idx="1088">
                  <c:v>348.64400000000001</c:v>
                </c:pt>
                <c:pt idx="1089">
                  <c:v>348.64400000000001</c:v>
                </c:pt>
                <c:pt idx="1090">
                  <c:v>344.846</c:v>
                </c:pt>
                <c:pt idx="1091">
                  <c:v>338.29700000000003</c:v>
                </c:pt>
                <c:pt idx="1092">
                  <c:v>342.58499999999998</c:v>
                </c:pt>
                <c:pt idx="1093">
                  <c:v>343.67200000000003</c:v>
                </c:pt>
                <c:pt idx="1094">
                  <c:v>341.03899999999999</c:v>
                </c:pt>
                <c:pt idx="1095">
                  <c:v>345.33</c:v>
                </c:pt>
                <c:pt idx="1096">
                  <c:v>338.96800000000002</c:v>
                </c:pt>
                <c:pt idx="1097">
                  <c:v>341.846</c:v>
                </c:pt>
                <c:pt idx="1098">
                  <c:v>340.76400000000001</c:v>
                </c:pt>
                <c:pt idx="1099">
                  <c:v>339.01</c:v>
                </c:pt>
                <c:pt idx="1100">
                  <c:v>329.54899999999998</c:v>
                </c:pt>
                <c:pt idx="1101">
                  <c:v>328.37700000000001</c:v>
                </c:pt>
                <c:pt idx="1102">
                  <c:v>330.29399999999998</c:v>
                </c:pt>
                <c:pt idx="1103">
                  <c:v>334.16300000000001</c:v>
                </c:pt>
                <c:pt idx="1104">
                  <c:v>324.70499999999998</c:v>
                </c:pt>
                <c:pt idx="1105">
                  <c:v>310.005</c:v>
                </c:pt>
                <c:pt idx="1106">
                  <c:v>310.81700000000001</c:v>
                </c:pt>
                <c:pt idx="1107">
                  <c:v>309.90699999999998</c:v>
                </c:pt>
                <c:pt idx="1108">
                  <c:v>309.97699999999998</c:v>
                </c:pt>
                <c:pt idx="1109">
                  <c:v>309.86900000000003</c:v>
                </c:pt>
                <c:pt idx="1110">
                  <c:v>312.70600000000002</c:v>
                </c:pt>
                <c:pt idx="1111">
                  <c:v>312.70600000000002</c:v>
                </c:pt>
                <c:pt idx="1112">
                  <c:v>318.697</c:v>
                </c:pt>
                <c:pt idx="1113">
                  <c:v>315.00900000000001</c:v>
                </c:pt>
                <c:pt idx="1114">
                  <c:v>318.46199999999999</c:v>
                </c:pt>
                <c:pt idx="1115">
                  <c:v>314.09300000000002</c:v>
                </c:pt>
                <c:pt idx="1116">
                  <c:v>314.09300000000002</c:v>
                </c:pt>
                <c:pt idx="1117">
                  <c:v>309.75099999999998</c:v>
                </c:pt>
                <c:pt idx="1118">
                  <c:v>315.61599999999999</c:v>
                </c:pt>
                <c:pt idx="1119">
                  <c:v>314.08800000000002</c:v>
                </c:pt>
                <c:pt idx="1120">
                  <c:v>315.26799999999997</c:v>
                </c:pt>
                <c:pt idx="1121">
                  <c:v>323.60199999999998</c:v>
                </c:pt>
                <c:pt idx="1122">
                  <c:v>327.45100000000002</c:v>
                </c:pt>
                <c:pt idx="1123">
                  <c:v>326.68200000000002</c:v>
                </c:pt>
                <c:pt idx="1124">
                  <c:v>327.26400000000001</c:v>
                </c:pt>
                <c:pt idx="1125">
                  <c:v>331.65699999999998</c:v>
                </c:pt>
                <c:pt idx="1126">
                  <c:v>331.65699999999998</c:v>
                </c:pt>
                <c:pt idx="1127">
                  <c:v>325.42700000000002</c:v>
                </c:pt>
                <c:pt idx="1128">
                  <c:v>322.798</c:v>
                </c:pt>
                <c:pt idx="1129">
                  <c:v>320.80900000000003</c:v>
                </c:pt>
                <c:pt idx="1130">
                  <c:v>316.40499999999997</c:v>
                </c:pt>
                <c:pt idx="1131">
                  <c:v>317.887</c:v>
                </c:pt>
                <c:pt idx="1132">
                  <c:v>320.5</c:v>
                </c:pt>
                <c:pt idx="1133">
                  <c:v>318.97000000000003</c:v>
                </c:pt>
                <c:pt idx="1134">
                  <c:v>318.58999999999997</c:v>
                </c:pt>
                <c:pt idx="1135">
                  <c:v>316.18599999999998</c:v>
                </c:pt>
                <c:pt idx="1136">
                  <c:v>318.40899999999999</c:v>
                </c:pt>
                <c:pt idx="1137">
                  <c:v>318.57299999999998</c:v>
                </c:pt>
                <c:pt idx="1138">
                  <c:v>332.09699999999998</c:v>
                </c:pt>
                <c:pt idx="1139">
                  <c:v>334.03500000000003</c:v>
                </c:pt>
                <c:pt idx="1140">
                  <c:v>323.95400000000001</c:v>
                </c:pt>
                <c:pt idx="1141">
                  <c:v>317.30099999999999</c:v>
                </c:pt>
                <c:pt idx="1142">
                  <c:v>321.49400000000003</c:v>
                </c:pt>
                <c:pt idx="1143">
                  <c:v>318.49099999999999</c:v>
                </c:pt>
                <c:pt idx="1144">
                  <c:v>313.09300000000002</c:v>
                </c:pt>
                <c:pt idx="1145">
                  <c:v>311.08100000000002</c:v>
                </c:pt>
                <c:pt idx="1146">
                  <c:v>308.702</c:v>
                </c:pt>
                <c:pt idx="1147">
                  <c:v>304.06400000000002</c:v>
                </c:pt>
                <c:pt idx="1148">
                  <c:v>307.60599999999999</c:v>
                </c:pt>
                <c:pt idx="1149">
                  <c:v>305.904</c:v>
                </c:pt>
                <c:pt idx="1150">
                  <c:v>304.74900000000002</c:v>
                </c:pt>
                <c:pt idx="1151">
                  <c:v>304.74900000000002</c:v>
                </c:pt>
                <c:pt idx="1152">
                  <c:v>300.73500000000001</c:v>
                </c:pt>
                <c:pt idx="1153">
                  <c:v>301.46300000000002</c:v>
                </c:pt>
                <c:pt idx="1154">
                  <c:v>295.92899999999997</c:v>
                </c:pt>
                <c:pt idx="1155">
                  <c:v>301.13099999999997</c:v>
                </c:pt>
                <c:pt idx="1156">
                  <c:v>298.43299999999999</c:v>
                </c:pt>
                <c:pt idx="1157">
                  <c:v>299.64499999999998</c:v>
                </c:pt>
                <c:pt idx="1158">
                  <c:v>299.46499999999997</c:v>
                </c:pt>
                <c:pt idx="1159">
                  <c:v>300.024</c:v>
                </c:pt>
                <c:pt idx="1160">
                  <c:v>309.63400000000001</c:v>
                </c:pt>
                <c:pt idx="1161">
                  <c:v>304.60199999999998</c:v>
                </c:pt>
                <c:pt idx="1162">
                  <c:v>304.27499999999998</c:v>
                </c:pt>
                <c:pt idx="1163">
                  <c:v>310.49299999999999</c:v>
                </c:pt>
                <c:pt idx="1164">
                  <c:v>310.01100000000002</c:v>
                </c:pt>
                <c:pt idx="1165">
                  <c:v>308.09199999999998</c:v>
                </c:pt>
                <c:pt idx="1166">
                  <c:v>297.99900000000002</c:v>
                </c:pt>
                <c:pt idx="1167">
                  <c:v>296.24200000000002</c:v>
                </c:pt>
                <c:pt idx="1168">
                  <c:v>293.09100000000001</c:v>
                </c:pt>
                <c:pt idx="1169">
                  <c:v>286.928</c:v>
                </c:pt>
                <c:pt idx="1170">
                  <c:v>286.45100000000002</c:v>
                </c:pt>
                <c:pt idx="1171">
                  <c:v>284.01600000000002</c:v>
                </c:pt>
                <c:pt idx="1172">
                  <c:v>286.31099999999998</c:v>
                </c:pt>
                <c:pt idx="1173">
                  <c:v>290.565</c:v>
                </c:pt>
                <c:pt idx="1174">
                  <c:v>289.12900000000002</c:v>
                </c:pt>
                <c:pt idx="1175">
                  <c:v>294.16300000000001</c:v>
                </c:pt>
                <c:pt idx="1176">
                  <c:v>291.12</c:v>
                </c:pt>
                <c:pt idx="1177">
                  <c:v>291.65899999999999</c:v>
                </c:pt>
                <c:pt idx="1178">
                  <c:v>295.48700000000002</c:v>
                </c:pt>
                <c:pt idx="1179">
                  <c:v>292.27800000000002</c:v>
                </c:pt>
                <c:pt idx="1180">
                  <c:v>292.27800000000002</c:v>
                </c:pt>
                <c:pt idx="1181">
                  <c:v>281.69</c:v>
                </c:pt>
                <c:pt idx="1182">
                  <c:v>283.12400000000002</c:v>
                </c:pt>
                <c:pt idx="1183">
                  <c:v>284.40499999999997</c:v>
                </c:pt>
                <c:pt idx="1184">
                  <c:v>287.82400000000001</c:v>
                </c:pt>
                <c:pt idx="1185">
                  <c:v>285.30799999999999</c:v>
                </c:pt>
                <c:pt idx="1186">
                  <c:v>282.34100000000001</c:v>
                </c:pt>
                <c:pt idx="1187">
                  <c:v>283.55399999999997</c:v>
                </c:pt>
                <c:pt idx="1188">
                  <c:v>268.54199999999997</c:v>
                </c:pt>
                <c:pt idx="1189">
                  <c:v>273.80799999999999</c:v>
                </c:pt>
                <c:pt idx="1190">
                  <c:v>281.43299999999999</c:v>
                </c:pt>
                <c:pt idx="1191">
                  <c:v>283.75299999999999</c:v>
                </c:pt>
                <c:pt idx="1192">
                  <c:v>289.70999999999998</c:v>
                </c:pt>
                <c:pt idx="1193">
                  <c:v>294.13099999999997</c:v>
                </c:pt>
                <c:pt idx="1194">
                  <c:v>291.63600000000002</c:v>
                </c:pt>
                <c:pt idx="1195">
                  <c:v>293.75599999999997</c:v>
                </c:pt>
                <c:pt idx="1196">
                  <c:v>294.38600000000002</c:v>
                </c:pt>
                <c:pt idx="1197">
                  <c:v>297.59399999999999</c:v>
                </c:pt>
                <c:pt idx="1198">
                  <c:v>297.17</c:v>
                </c:pt>
                <c:pt idx="1199">
                  <c:v>294.12599999999998</c:v>
                </c:pt>
                <c:pt idx="1200">
                  <c:v>293.84899999999999</c:v>
                </c:pt>
                <c:pt idx="1201">
                  <c:v>296.77300000000002</c:v>
                </c:pt>
                <c:pt idx="1202">
                  <c:v>293.45600000000002</c:v>
                </c:pt>
                <c:pt idx="1203">
                  <c:v>301.541</c:v>
                </c:pt>
                <c:pt idx="1204">
                  <c:v>302.25599999999997</c:v>
                </c:pt>
                <c:pt idx="1205">
                  <c:v>289.68299999999999</c:v>
                </c:pt>
                <c:pt idx="1206">
                  <c:v>299.05399999999997</c:v>
                </c:pt>
                <c:pt idx="1207">
                  <c:v>282.29199999999997</c:v>
                </c:pt>
                <c:pt idx="1208">
                  <c:v>285.54199999999997</c:v>
                </c:pt>
                <c:pt idx="1209">
                  <c:v>282.58199999999999</c:v>
                </c:pt>
                <c:pt idx="1210">
                  <c:v>279.74299999999999</c:v>
                </c:pt>
                <c:pt idx="1211">
                  <c:v>279.90100000000001</c:v>
                </c:pt>
                <c:pt idx="1212">
                  <c:v>281.45699999999999</c:v>
                </c:pt>
                <c:pt idx="1213">
                  <c:v>281.84699999999998</c:v>
                </c:pt>
                <c:pt idx="1214">
                  <c:v>279.95299999999997</c:v>
                </c:pt>
                <c:pt idx="1215">
                  <c:v>270.28399999999999</c:v>
                </c:pt>
                <c:pt idx="1216">
                  <c:v>269.19900000000001</c:v>
                </c:pt>
                <c:pt idx="1217">
                  <c:v>270.80500000000001</c:v>
                </c:pt>
                <c:pt idx="1218">
                  <c:v>275.51100000000002</c:v>
                </c:pt>
                <c:pt idx="1219">
                  <c:v>271.80399999999997</c:v>
                </c:pt>
                <c:pt idx="1220">
                  <c:v>267.423</c:v>
                </c:pt>
                <c:pt idx="1221">
                  <c:v>267.423</c:v>
                </c:pt>
                <c:pt idx="1222">
                  <c:v>264.22000000000003</c:v>
                </c:pt>
                <c:pt idx="1223">
                  <c:v>268.36399999999998</c:v>
                </c:pt>
                <c:pt idx="1224">
                  <c:v>273.93700000000001</c:v>
                </c:pt>
                <c:pt idx="1225">
                  <c:v>273.56099999999998</c:v>
                </c:pt>
                <c:pt idx="1226">
                  <c:v>280.34800000000001</c:v>
                </c:pt>
                <c:pt idx="1227">
                  <c:v>284.19</c:v>
                </c:pt>
                <c:pt idx="1228">
                  <c:v>289.04599999999999</c:v>
                </c:pt>
                <c:pt idx="1229">
                  <c:v>290.892</c:v>
                </c:pt>
                <c:pt idx="1230">
                  <c:v>276.01100000000002</c:v>
                </c:pt>
                <c:pt idx="1231">
                  <c:v>276.45400000000001</c:v>
                </c:pt>
                <c:pt idx="1232">
                  <c:v>280.91899999999998</c:v>
                </c:pt>
                <c:pt idx="1233">
                  <c:v>286.48899999999998</c:v>
                </c:pt>
                <c:pt idx="1234">
                  <c:v>294.06299999999999</c:v>
                </c:pt>
                <c:pt idx="1235">
                  <c:v>298.57799999999997</c:v>
                </c:pt>
                <c:pt idx="1236">
                  <c:v>294.42700000000002</c:v>
                </c:pt>
                <c:pt idx="1237">
                  <c:v>300.19400000000002</c:v>
                </c:pt>
                <c:pt idx="1238">
                  <c:v>300.19400000000002</c:v>
                </c:pt>
                <c:pt idx="1239">
                  <c:v>297.661</c:v>
                </c:pt>
                <c:pt idx="1240">
                  <c:v>298.90699999999998</c:v>
                </c:pt>
                <c:pt idx="1241">
                  <c:v>301.86500000000001</c:v>
                </c:pt>
                <c:pt idx="1242">
                  <c:v>298.36799999999999</c:v>
                </c:pt>
                <c:pt idx="1243">
                  <c:v>294.14299999999997</c:v>
                </c:pt>
                <c:pt idx="1244">
                  <c:v>297.23599999999999</c:v>
                </c:pt>
                <c:pt idx="1245">
                  <c:v>292.77600000000001</c:v>
                </c:pt>
                <c:pt idx="1246">
                  <c:v>289.75700000000001</c:v>
                </c:pt>
                <c:pt idx="1247">
                  <c:v>295.35199999999998</c:v>
                </c:pt>
                <c:pt idx="1248">
                  <c:v>297.28899999999999</c:v>
                </c:pt>
                <c:pt idx="1249">
                  <c:v>297.28899999999999</c:v>
                </c:pt>
                <c:pt idx="1250">
                  <c:v>304.30399999999997</c:v>
                </c:pt>
                <c:pt idx="1251">
                  <c:v>297.38099999999997</c:v>
                </c:pt>
                <c:pt idx="1252">
                  <c:v>297.81599999999997</c:v>
                </c:pt>
                <c:pt idx="1253">
                  <c:v>300.77100000000002</c:v>
                </c:pt>
                <c:pt idx="1254">
                  <c:v>306.39</c:v>
                </c:pt>
                <c:pt idx="1255">
                  <c:v>305.38499999999999</c:v>
                </c:pt>
                <c:pt idx="1256">
                  <c:v>304.8</c:v>
                </c:pt>
                <c:pt idx="1257">
                  <c:v>306.416</c:v>
                </c:pt>
                <c:pt idx="1258">
                  <c:v>308.238</c:v>
                </c:pt>
                <c:pt idx="1259">
                  <c:v>311.54899999999998</c:v>
                </c:pt>
                <c:pt idx="1260">
                  <c:v>305.23099999999999</c:v>
                </c:pt>
                <c:pt idx="1261">
                  <c:v>305.78800000000001</c:v>
                </c:pt>
                <c:pt idx="1262">
                  <c:v>310.892</c:v>
                </c:pt>
                <c:pt idx="1263">
                  <c:v>312.827</c:v>
                </c:pt>
                <c:pt idx="1264">
                  <c:v>318.23</c:v>
                </c:pt>
                <c:pt idx="1265">
                  <c:v>321.51499999999999</c:v>
                </c:pt>
                <c:pt idx="1266">
                  <c:v>318.36500000000001</c:v>
                </c:pt>
                <c:pt idx="1267">
                  <c:v>320.73700000000002</c:v>
                </c:pt>
                <c:pt idx="1268">
                  <c:v>320.97000000000003</c:v>
                </c:pt>
                <c:pt idx="1269">
                  <c:v>331.14400000000001</c:v>
                </c:pt>
                <c:pt idx="1270">
                  <c:v>351.40600000000001</c:v>
                </c:pt>
                <c:pt idx="1271">
                  <c:v>352.43400000000003</c:v>
                </c:pt>
                <c:pt idx="1272">
                  <c:v>345.81200000000001</c:v>
                </c:pt>
                <c:pt idx="1273">
                  <c:v>341.80900000000003</c:v>
                </c:pt>
                <c:pt idx="1274">
                  <c:v>338.142</c:v>
                </c:pt>
                <c:pt idx="1275">
                  <c:v>340.17099999999999</c:v>
                </c:pt>
                <c:pt idx="1276">
                  <c:v>342.892</c:v>
                </c:pt>
                <c:pt idx="1277">
                  <c:v>347.286</c:v>
                </c:pt>
                <c:pt idx="1278">
                  <c:v>338.83100000000002</c:v>
                </c:pt>
                <c:pt idx="1279">
                  <c:v>326.87799999999999</c:v>
                </c:pt>
                <c:pt idx="1280">
                  <c:v>323.33600000000001</c:v>
                </c:pt>
                <c:pt idx="1281">
                  <c:v>321.13099999999997</c:v>
                </c:pt>
                <c:pt idx="1282">
                  <c:v>323.54000000000002</c:v>
                </c:pt>
                <c:pt idx="1283">
                  <c:v>327.33699999999999</c:v>
                </c:pt>
                <c:pt idx="1284">
                  <c:v>322.471</c:v>
                </c:pt>
                <c:pt idx="1285">
                  <c:v>323.78899999999999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335-46A8-8B8A-CA5DB725BBA7}"/>
            </c:ext>
          </c:extLst>
        </c:ser>
        <c:ser>
          <c:idx val="1"/>
          <c:order val="1"/>
          <c:tx>
            <c:strRef>
              <c:f>'Գծապատկեր 3.Զ.1.'!$C$1</c:f>
              <c:strCache>
                <c:ptCount val="1"/>
                <c:pt idx="0">
                  <c:v>ԿԲ երկարաժամկետ կայուն մակարդակի գնահատական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3.Զ.1.'!$A$2:$A$1287</c:f>
              <c:numCache>
                <c:formatCode>[$-409]mmm\-yy;@</c:formatCode>
                <c:ptCount val="1286"/>
                <c:pt idx="0">
                  <c:v>43728</c:v>
                </c:pt>
                <c:pt idx="1">
                  <c:v>43731</c:v>
                </c:pt>
                <c:pt idx="2">
                  <c:v>43732</c:v>
                </c:pt>
                <c:pt idx="3">
                  <c:v>43733</c:v>
                </c:pt>
                <c:pt idx="4">
                  <c:v>43734</c:v>
                </c:pt>
                <c:pt idx="5">
                  <c:v>43735</c:v>
                </c:pt>
                <c:pt idx="6">
                  <c:v>43738</c:v>
                </c:pt>
                <c:pt idx="7">
                  <c:v>43739</c:v>
                </c:pt>
                <c:pt idx="8">
                  <c:v>43740</c:v>
                </c:pt>
                <c:pt idx="9">
                  <c:v>43741</c:v>
                </c:pt>
                <c:pt idx="10">
                  <c:v>43742</c:v>
                </c:pt>
                <c:pt idx="11">
                  <c:v>43745</c:v>
                </c:pt>
                <c:pt idx="12">
                  <c:v>43746</c:v>
                </c:pt>
                <c:pt idx="13">
                  <c:v>43747</c:v>
                </c:pt>
                <c:pt idx="14">
                  <c:v>43748</c:v>
                </c:pt>
                <c:pt idx="15">
                  <c:v>43749</c:v>
                </c:pt>
                <c:pt idx="16">
                  <c:v>43752</c:v>
                </c:pt>
                <c:pt idx="17">
                  <c:v>43753</c:v>
                </c:pt>
                <c:pt idx="18">
                  <c:v>43754</c:v>
                </c:pt>
                <c:pt idx="19">
                  <c:v>43755</c:v>
                </c:pt>
                <c:pt idx="20">
                  <c:v>43756</c:v>
                </c:pt>
                <c:pt idx="21">
                  <c:v>43759</c:v>
                </c:pt>
                <c:pt idx="22">
                  <c:v>43760</c:v>
                </c:pt>
                <c:pt idx="23">
                  <c:v>43761</c:v>
                </c:pt>
                <c:pt idx="24">
                  <c:v>43762</c:v>
                </c:pt>
                <c:pt idx="25">
                  <c:v>43763</c:v>
                </c:pt>
                <c:pt idx="26">
                  <c:v>43766</c:v>
                </c:pt>
                <c:pt idx="27">
                  <c:v>43767</c:v>
                </c:pt>
                <c:pt idx="28">
                  <c:v>43768</c:v>
                </c:pt>
                <c:pt idx="29">
                  <c:v>43769</c:v>
                </c:pt>
                <c:pt idx="30">
                  <c:v>43770</c:v>
                </c:pt>
                <c:pt idx="31">
                  <c:v>43773</c:v>
                </c:pt>
                <c:pt idx="32">
                  <c:v>43774</c:v>
                </c:pt>
                <c:pt idx="33">
                  <c:v>43775</c:v>
                </c:pt>
                <c:pt idx="34">
                  <c:v>43776</c:v>
                </c:pt>
                <c:pt idx="35">
                  <c:v>43777</c:v>
                </c:pt>
                <c:pt idx="36">
                  <c:v>43780</c:v>
                </c:pt>
                <c:pt idx="37">
                  <c:v>43781</c:v>
                </c:pt>
                <c:pt idx="38">
                  <c:v>43782</c:v>
                </c:pt>
                <c:pt idx="39">
                  <c:v>43783</c:v>
                </c:pt>
                <c:pt idx="40">
                  <c:v>43784</c:v>
                </c:pt>
                <c:pt idx="41">
                  <c:v>43787</c:v>
                </c:pt>
                <c:pt idx="42">
                  <c:v>43788</c:v>
                </c:pt>
                <c:pt idx="43">
                  <c:v>43789</c:v>
                </c:pt>
                <c:pt idx="44">
                  <c:v>43790</c:v>
                </c:pt>
                <c:pt idx="45">
                  <c:v>43791</c:v>
                </c:pt>
                <c:pt idx="46">
                  <c:v>43794</c:v>
                </c:pt>
                <c:pt idx="47">
                  <c:v>43795</c:v>
                </c:pt>
                <c:pt idx="48">
                  <c:v>43796</c:v>
                </c:pt>
                <c:pt idx="49">
                  <c:v>43797</c:v>
                </c:pt>
                <c:pt idx="50">
                  <c:v>43798</c:v>
                </c:pt>
                <c:pt idx="51">
                  <c:v>43801</c:v>
                </c:pt>
                <c:pt idx="52">
                  <c:v>43802</c:v>
                </c:pt>
                <c:pt idx="53">
                  <c:v>43803</c:v>
                </c:pt>
                <c:pt idx="54">
                  <c:v>43804</c:v>
                </c:pt>
                <c:pt idx="55">
                  <c:v>43805</c:v>
                </c:pt>
                <c:pt idx="56">
                  <c:v>43808</c:v>
                </c:pt>
                <c:pt idx="57">
                  <c:v>43809</c:v>
                </c:pt>
                <c:pt idx="58">
                  <c:v>43810</c:v>
                </c:pt>
                <c:pt idx="59">
                  <c:v>43811</c:v>
                </c:pt>
                <c:pt idx="60">
                  <c:v>43812</c:v>
                </c:pt>
                <c:pt idx="61">
                  <c:v>43815</c:v>
                </c:pt>
                <c:pt idx="62">
                  <c:v>43816</c:v>
                </c:pt>
                <c:pt idx="63">
                  <c:v>43817</c:v>
                </c:pt>
                <c:pt idx="64">
                  <c:v>43818</c:v>
                </c:pt>
                <c:pt idx="65">
                  <c:v>43819</c:v>
                </c:pt>
                <c:pt idx="66">
                  <c:v>43822</c:v>
                </c:pt>
                <c:pt idx="67">
                  <c:v>43823</c:v>
                </c:pt>
                <c:pt idx="68">
                  <c:v>43824</c:v>
                </c:pt>
                <c:pt idx="69">
                  <c:v>43825</c:v>
                </c:pt>
                <c:pt idx="70">
                  <c:v>43826</c:v>
                </c:pt>
                <c:pt idx="71">
                  <c:v>43829</c:v>
                </c:pt>
                <c:pt idx="72">
                  <c:v>43830</c:v>
                </c:pt>
                <c:pt idx="73">
                  <c:v>43831</c:v>
                </c:pt>
                <c:pt idx="74">
                  <c:v>43832</c:v>
                </c:pt>
                <c:pt idx="75">
                  <c:v>43833</c:v>
                </c:pt>
                <c:pt idx="76">
                  <c:v>43836</c:v>
                </c:pt>
                <c:pt idx="77">
                  <c:v>43837</c:v>
                </c:pt>
                <c:pt idx="78">
                  <c:v>43838</c:v>
                </c:pt>
                <c:pt idx="79">
                  <c:v>43839</c:v>
                </c:pt>
                <c:pt idx="80">
                  <c:v>43840</c:v>
                </c:pt>
                <c:pt idx="81">
                  <c:v>43843</c:v>
                </c:pt>
                <c:pt idx="82">
                  <c:v>43844</c:v>
                </c:pt>
                <c:pt idx="83">
                  <c:v>43845</c:v>
                </c:pt>
                <c:pt idx="84">
                  <c:v>43846</c:v>
                </c:pt>
                <c:pt idx="85">
                  <c:v>43847</c:v>
                </c:pt>
                <c:pt idx="86">
                  <c:v>43850</c:v>
                </c:pt>
                <c:pt idx="87">
                  <c:v>43851</c:v>
                </c:pt>
                <c:pt idx="88">
                  <c:v>43852</c:v>
                </c:pt>
                <c:pt idx="89">
                  <c:v>43853</c:v>
                </c:pt>
                <c:pt idx="90">
                  <c:v>43854</c:v>
                </c:pt>
                <c:pt idx="91">
                  <c:v>43857</c:v>
                </c:pt>
                <c:pt idx="92">
                  <c:v>43858</c:v>
                </c:pt>
                <c:pt idx="93">
                  <c:v>43859</c:v>
                </c:pt>
                <c:pt idx="94">
                  <c:v>43860</c:v>
                </c:pt>
                <c:pt idx="95">
                  <c:v>43861</c:v>
                </c:pt>
                <c:pt idx="96">
                  <c:v>43864</c:v>
                </c:pt>
                <c:pt idx="97">
                  <c:v>43865</c:v>
                </c:pt>
                <c:pt idx="98">
                  <c:v>43866</c:v>
                </c:pt>
                <c:pt idx="99">
                  <c:v>43867</c:v>
                </c:pt>
                <c:pt idx="100">
                  <c:v>43868</c:v>
                </c:pt>
                <c:pt idx="101">
                  <c:v>43871</c:v>
                </c:pt>
                <c:pt idx="102">
                  <c:v>43872</c:v>
                </c:pt>
                <c:pt idx="103">
                  <c:v>43873</c:v>
                </c:pt>
                <c:pt idx="104">
                  <c:v>43874</c:v>
                </c:pt>
                <c:pt idx="105">
                  <c:v>43875</c:v>
                </c:pt>
                <c:pt idx="106">
                  <c:v>43878</c:v>
                </c:pt>
                <c:pt idx="107">
                  <c:v>43879</c:v>
                </c:pt>
                <c:pt idx="108">
                  <c:v>43880</c:v>
                </c:pt>
                <c:pt idx="109">
                  <c:v>43881</c:v>
                </c:pt>
                <c:pt idx="110">
                  <c:v>43882</c:v>
                </c:pt>
                <c:pt idx="111">
                  <c:v>43885</c:v>
                </c:pt>
                <c:pt idx="112">
                  <c:v>43886</c:v>
                </c:pt>
                <c:pt idx="113">
                  <c:v>43887</c:v>
                </c:pt>
                <c:pt idx="114">
                  <c:v>43888</c:v>
                </c:pt>
                <c:pt idx="115">
                  <c:v>43889</c:v>
                </c:pt>
                <c:pt idx="116">
                  <c:v>43892</c:v>
                </c:pt>
                <c:pt idx="117">
                  <c:v>43893</c:v>
                </c:pt>
                <c:pt idx="118">
                  <c:v>43894</c:v>
                </c:pt>
                <c:pt idx="119">
                  <c:v>43895</c:v>
                </c:pt>
                <c:pt idx="120">
                  <c:v>43896</c:v>
                </c:pt>
                <c:pt idx="121">
                  <c:v>43899</c:v>
                </c:pt>
                <c:pt idx="122">
                  <c:v>43900</c:v>
                </c:pt>
                <c:pt idx="123">
                  <c:v>43901</c:v>
                </c:pt>
                <c:pt idx="124">
                  <c:v>43902</c:v>
                </c:pt>
                <c:pt idx="125">
                  <c:v>43903</c:v>
                </c:pt>
                <c:pt idx="126">
                  <c:v>43906</c:v>
                </c:pt>
                <c:pt idx="127">
                  <c:v>43907</c:v>
                </c:pt>
                <c:pt idx="128">
                  <c:v>43908</c:v>
                </c:pt>
                <c:pt idx="129">
                  <c:v>43909</c:v>
                </c:pt>
                <c:pt idx="130">
                  <c:v>43910</c:v>
                </c:pt>
                <c:pt idx="131">
                  <c:v>43913</c:v>
                </c:pt>
                <c:pt idx="132">
                  <c:v>43914</c:v>
                </c:pt>
                <c:pt idx="133">
                  <c:v>43915</c:v>
                </c:pt>
                <c:pt idx="134">
                  <c:v>43916</c:v>
                </c:pt>
                <c:pt idx="135">
                  <c:v>43917</c:v>
                </c:pt>
                <c:pt idx="136">
                  <c:v>43920</c:v>
                </c:pt>
                <c:pt idx="137">
                  <c:v>43921</c:v>
                </c:pt>
                <c:pt idx="138">
                  <c:v>43922</c:v>
                </c:pt>
                <c:pt idx="139">
                  <c:v>43923</c:v>
                </c:pt>
                <c:pt idx="140">
                  <c:v>43924</c:v>
                </c:pt>
                <c:pt idx="141">
                  <c:v>43927</c:v>
                </c:pt>
                <c:pt idx="142">
                  <c:v>43928</c:v>
                </c:pt>
                <c:pt idx="143">
                  <c:v>43929</c:v>
                </c:pt>
                <c:pt idx="144">
                  <c:v>43930</c:v>
                </c:pt>
                <c:pt idx="145">
                  <c:v>43931</c:v>
                </c:pt>
                <c:pt idx="146">
                  <c:v>43934</c:v>
                </c:pt>
                <c:pt idx="147">
                  <c:v>43935</c:v>
                </c:pt>
                <c:pt idx="148">
                  <c:v>43936</c:v>
                </c:pt>
                <c:pt idx="149">
                  <c:v>43937</c:v>
                </c:pt>
                <c:pt idx="150">
                  <c:v>43938</c:v>
                </c:pt>
                <c:pt idx="151">
                  <c:v>43941</c:v>
                </c:pt>
                <c:pt idx="152">
                  <c:v>43942</c:v>
                </c:pt>
                <c:pt idx="153">
                  <c:v>43943</c:v>
                </c:pt>
                <c:pt idx="154">
                  <c:v>43944</c:v>
                </c:pt>
                <c:pt idx="155">
                  <c:v>43945</c:v>
                </c:pt>
                <c:pt idx="156">
                  <c:v>43948</c:v>
                </c:pt>
                <c:pt idx="157">
                  <c:v>43949</c:v>
                </c:pt>
                <c:pt idx="158">
                  <c:v>43950</c:v>
                </c:pt>
                <c:pt idx="159">
                  <c:v>43951</c:v>
                </c:pt>
                <c:pt idx="160">
                  <c:v>43952</c:v>
                </c:pt>
                <c:pt idx="161">
                  <c:v>43955</c:v>
                </c:pt>
                <c:pt idx="162">
                  <c:v>43956</c:v>
                </c:pt>
                <c:pt idx="163">
                  <c:v>43957</c:v>
                </c:pt>
                <c:pt idx="164">
                  <c:v>43958</c:v>
                </c:pt>
                <c:pt idx="165">
                  <c:v>43959</c:v>
                </c:pt>
                <c:pt idx="166">
                  <c:v>43962</c:v>
                </c:pt>
                <c:pt idx="167">
                  <c:v>43963</c:v>
                </c:pt>
                <c:pt idx="168">
                  <c:v>43964</c:v>
                </c:pt>
                <c:pt idx="169">
                  <c:v>43965</c:v>
                </c:pt>
                <c:pt idx="170">
                  <c:v>43966</c:v>
                </c:pt>
                <c:pt idx="171">
                  <c:v>43969</c:v>
                </c:pt>
                <c:pt idx="172">
                  <c:v>43970</c:v>
                </c:pt>
                <c:pt idx="173">
                  <c:v>43971</c:v>
                </c:pt>
                <c:pt idx="174">
                  <c:v>43972</c:v>
                </c:pt>
                <c:pt idx="175">
                  <c:v>43973</c:v>
                </c:pt>
                <c:pt idx="176">
                  <c:v>43976</c:v>
                </c:pt>
                <c:pt idx="177">
                  <c:v>43977</c:v>
                </c:pt>
                <c:pt idx="178">
                  <c:v>43978</c:v>
                </c:pt>
                <c:pt idx="179">
                  <c:v>43979</c:v>
                </c:pt>
                <c:pt idx="180">
                  <c:v>43980</c:v>
                </c:pt>
                <c:pt idx="181">
                  <c:v>43983</c:v>
                </c:pt>
                <c:pt idx="182">
                  <c:v>43984</c:v>
                </c:pt>
                <c:pt idx="183">
                  <c:v>43985</c:v>
                </c:pt>
                <c:pt idx="184">
                  <c:v>43986</c:v>
                </c:pt>
                <c:pt idx="185">
                  <c:v>43987</c:v>
                </c:pt>
                <c:pt idx="186">
                  <c:v>43990</c:v>
                </c:pt>
                <c:pt idx="187">
                  <c:v>43991</c:v>
                </c:pt>
                <c:pt idx="188">
                  <c:v>43992</c:v>
                </c:pt>
                <c:pt idx="189">
                  <c:v>43993</c:v>
                </c:pt>
                <c:pt idx="190">
                  <c:v>43994</c:v>
                </c:pt>
                <c:pt idx="191">
                  <c:v>43997</c:v>
                </c:pt>
                <c:pt idx="192">
                  <c:v>43998</c:v>
                </c:pt>
                <c:pt idx="193">
                  <c:v>43999</c:v>
                </c:pt>
                <c:pt idx="194">
                  <c:v>44000</c:v>
                </c:pt>
                <c:pt idx="195">
                  <c:v>44001</c:v>
                </c:pt>
                <c:pt idx="196">
                  <c:v>44004</c:v>
                </c:pt>
                <c:pt idx="197">
                  <c:v>44005</c:v>
                </c:pt>
                <c:pt idx="198">
                  <c:v>44006</c:v>
                </c:pt>
                <c:pt idx="199">
                  <c:v>44007</c:v>
                </c:pt>
                <c:pt idx="200">
                  <c:v>44008</c:v>
                </c:pt>
                <c:pt idx="201">
                  <c:v>44011</c:v>
                </c:pt>
                <c:pt idx="202">
                  <c:v>44012</c:v>
                </c:pt>
                <c:pt idx="203">
                  <c:v>44013</c:v>
                </c:pt>
                <c:pt idx="204">
                  <c:v>44014</c:v>
                </c:pt>
                <c:pt idx="205">
                  <c:v>44015</c:v>
                </c:pt>
                <c:pt idx="206">
                  <c:v>44018</c:v>
                </c:pt>
                <c:pt idx="207">
                  <c:v>44019</c:v>
                </c:pt>
                <c:pt idx="208">
                  <c:v>44020</c:v>
                </c:pt>
                <c:pt idx="209">
                  <c:v>44021</c:v>
                </c:pt>
                <c:pt idx="210">
                  <c:v>44022</c:v>
                </c:pt>
                <c:pt idx="211">
                  <c:v>44025</c:v>
                </c:pt>
                <c:pt idx="212">
                  <c:v>44026</c:v>
                </c:pt>
                <c:pt idx="213">
                  <c:v>44027</c:v>
                </c:pt>
                <c:pt idx="214">
                  <c:v>44028</c:v>
                </c:pt>
                <c:pt idx="215">
                  <c:v>44029</c:v>
                </c:pt>
                <c:pt idx="216">
                  <c:v>44032</c:v>
                </c:pt>
                <c:pt idx="217">
                  <c:v>44033</c:v>
                </c:pt>
                <c:pt idx="218">
                  <c:v>44034</c:v>
                </c:pt>
                <c:pt idx="219">
                  <c:v>44035</c:v>
                </c:pt>
                <c:pt idx="220">
                  <c:v>44036</c:v>
                </c:pt>
                <c:pt idx="221">
                  <c:v>44039</c:v>
                </c:pt>
                <c:pt idx="222">
                  <c:v>44040</c:v>
                </c:pt>
                <c:pt idx="223">
                  <c:v>44041</c:v>
                </c:pt>
                <c:pt idx="224">
                  <c:v>44042</c:v>
                </c:pt>
                <c:pt idx="225">
                  <c:v>44043</c:v>
                </c:pt>
                <c:pt idx="226">
                  <c:v>44046</c:v>
                </c:pt>
                <c:pt idx="227">
                  <c:v>44047</c:v>
                </c:pt>
                <c:pt idx="228">
                  <c:v>44048</c:v>
                </c:pt>
                <c:pt idx="229">
                  <c:v>44049</c:v>
                </c:pt>
                <c:pt idx="230">
                  <c:v>44050</c:v>
                </c:pt>
                <c:pt idx="231">
                  <c:v>44053</c:v>
                </c:pt>
                <c:pt idx="232">
                  <c:v>44054</c:v>
                </c:pt>
                <c:pt idx="233">
                  <c:v>44055</c:v>
                </c:pt>
                <c:pt idx="234">
                  <c:v>44056</c:v>
                </c:pt>
                <c:pt idx="235">
                  <c:v>44057</c:v>
                </c:pt>
                <c:pt idx="236">
                  <c:v>44060</c:v>
                </c:pt>
                <c:pt idx="237">
                  <c:v>44061</c:v>
                </c:pt>
                <c:pt idx="238">
                  <c:v>44062</c:v>
                </c:pt>
                <c:pt idx="239">
                  <c:v>44063</c:v>
                </c:pt>
                <c:pt idx="240">
                  <c:v>44064</c:v>
                </c:pt>
                <c:pt idx="241">
                  <c:v>44067</c:v>
                </c:pt>
                <c:pt idx="242">
                  <c:v>44068</c:v>
                </c:pt>
                <c:pt idx="243">
                  <c:v>44069</c:v>
                </c:pt>
                <c:pt idx="244">
                  <c:v>44070</c:v>
                </c:pt>
                <c:pt idx="245">
                  <c:v>44071</c:v>
                </c:pt>
                <c:pt idx="246">
                  <c:v>44074</c:v>
                </c:pt>
                <c:pt idx="247">
                  <c:v>44075</c:v>
                </c:pt>
                <c:pt idx="248">
                  <c:v>44076</c:v>
                </c:pt>
                <c:pt idx="249">
                  <c:v>44077</c:v>
                </c:pt>
                <c:pt idx="250">
                  <c:v>44078</c:v>
                </c:pt>
                <c:pt idx="251">
                  <c:v>44081</c:v>
                </c:pt>
                <c:pt idx="252">
                  <c:v>44082</c:v>
                </c:pt>
                <c:pt idx="253">
                  <c:v>44083</c:v>
                </c:pt>
                <c:pt idx="254">
                  <c:v>44084</c:v>
                </c:pt>
                <c:pt idx="255">
                  <c:v>44085</c:v>
                </c:pt>
                <c:pt idx="256">
                  <c:v>44088</c:v>
                </c:pt>
                <c:pt idx="257">
                  <c:v>44089</c:v>
                </c:pt>
                <c:pt idx="258">
                  <c:v>44090</c:v>
                </c:pt>
                <c:pt idx="259">
                  <c:v>44091</c:v>
                </c:pt>
                <c:pt idx="260">
                  <c:v>44092</c:v>
                </c:pt>
                <c:pt idx="261">
                  <c:v>44095</c:v>
                </c:pt>
                <c:pt idx="262">
                  <c:v>44096</c:v>
                </c:pt>
                <c:pt idx="263">
                  <c:v>44097</c:v>
                </c:pt>
                <c:pt idx="264">
                  <c:v>44098</c:v>
                </c:pt>
                <c:pt idx="265">
                  <c:v>44099</c:v>
                </c:pt>
                <c:pt idx="266">
                  <c:v>44102</c:v>
                </c:pt>
                <c:pt idx="267">
                  <c:v>44103</c:v>
                </c:pt>
                <c:pt idx="268">
                  <c:v>44104</c:v>
                </c:pt>
                <c:pt idx="269">
                  <c:v>44105</c:v>
                </c:pt>
                <c:pt idx="270">
                  <c:v>44106</c:v>
                </c:pt>
                <c:pt idx="271">
                  <c:v>44109</c:v>
                </c:pt>
                <c:pt idx="272">
                  <c:v>44110</c:v>
                </c:pt>
                <c:pt idx="273">
                  <c:v>44111</c:v>
                </c:pt>
                <c:pt idx="274">
                  <c:v>44112</c:v>
                </c:pt>
                <c:pt idx="275">
                  <c:v>44113</c:v>
                </c:pt>
                <c:pt idx="276">
                  <c:v>44116</c:v>
                </c:pt>
                <c:pt idx="277">
                  <c:v>44117</c:v>
                </c:pt>
                <c:pt idx="278">
                  <c:v>44118</c:v>
                </c:pt>
                <c:pt idx="279">
                  <c:v>44119</c:v>
                </c:pt>
                <c:pt idx="280">
                  <c:v>44120</c:v>
                </c:pt>
                <c:pt idx="281">
                  <c:v>44123</c:v>
                </c:pt>
                <c:pt idx="282">
                  <c:v>44124</c:v>
                </c:pt>
                <c:pt idx="283">
                  <c:v>44125</c:v>
                </c:pt>
                <c:pt idx="284">
                  <c:v>44126</c:v>
                </c:pt>
                <c:pt idx="285">
                  <c:v>44127</c:v>
                </c:pt>
                <c:pt idx="286">
                  <c:v>44130</c:v>
                </c:pt>
                <c:pt idx="287">
                  <c:v>44131</c:v>
                </c:pt>
                <c:pt idx="288">
                  <c:v>44132</c:v>
                </c:pt>
                <c:pt idx="289">
                  <c:v>44133</c:v>
                </c:pt>
                <c:pt idx="290">
                  <c:v>44134</c:v>
                </c:pt>
                <c:pt idx="291">
                  <c:v>44137</c:v>
                </c:pt>
                <c:pt idx="292">
                  <c:v>44138</c:v>
                </c:pt>
                <c:pt idx="293">
                  <c:v>44139</c:v>
                </c:pt>
                <c:pt idx="294">
                  <c:v>44140</c:v>
                </c:pt>
                <c:pt idx="295">
                  <c:v>44141</c:v>
                </c:pt>
                <c:pt idx="296">
                  <c:v>44144</c:v>
                </c:pt>
                <c:pt idx="297">
                  <c:v>44145</c:v>
                </c:pt>
                <c:pt idx="298">
                  <c:v>44146</c:v>
                </c:pt>
                <c:pt idx="299">
                  <c:v>44147</c:v>
                </c:pt>
                <c:pt idx="300">
                  <c:v>44148</c:v>
                </c:pt>
                <c:pt idx="301">
                  <c:v>44151</c:v>
                </c:pt>
                <c:pt idx="302">
                  <c:v>44152</c:v>
                </c:pt>
                <c:pt idx="303">
                  <c:v>44153</c:v>
                </c:pt>
                <c:pt idx="304">
                  <c:v>44154</c:v>
                </c:pt>
                <c:pt idx="305">
                  <c:v>44155</c:v>
                </c:pt>
                <c:pt idx="306">
                  <c:v>44158</c:v>
                </c:pt>
                <c:pt idx="307">
                  <c:v>44159</c:v>
                </c:pt>
                <c:pt idx="308">
                  <c:v>44160</c:v>
                </c:pt>
                <c:pt idx="309">
                  <c:v>44161</c:v>
                </c:pt>
                <c:pt idx="310">
                  <c:v>44162</c:v>
                </c:pt>
                <c:pt idx="311">
                  <c:v>44165</c:v>
                </c:pt>
                <c:pt idx="312">
                  <c:v>44166</c:v>
                </c:pt>
                <c:pt idx="313">
                  <c:v>44167</c:v>
                </c:pt>
                <c:pt idx="314">
                  <c:v>44168</c:v>
                </c:pt>
                <c:pt idx="315">
                  <c:v>44169</c:v>
                </c:pt>
                <c:pt idx="316">
                  <c:v>44172</c:v>
                </c:pt>
                <c:pt idx="317">
                  <c:v>44173</c:v>
                </c:pt>
                <c:pt idx="318">
                  <c:v>44174</c:v>
                </c:pt>
                <c:pt idx="319">
                  <c:v>44175</c:v>
                </c:pt>
                <c:pt idx="320">
                  <c:v>44176</c:v>
                </c:pt>
                <c:pt idx="321">
                  <c:v>44179</c:v>
                </c:pt>
                <c:pt idx="322">
                  <c:v>44180</c:v>
                </c:pt>
                <c:pt idx="323">
                  <c:v>44181</c:v>
                </c:pt>
                <c:pt idx="324">
                  <c:v>44182</c:v>
                </c:pt>
                <c:pt idx="325">
                  <c:v>44183</c:v>
                </c:pt>
                <c:pt idx="326">
                  <c:v>44186</c:v>
                </c:pt>
                <c:pt idx="327">
                  <c:v>44187</c:v>
                </c:pt>
                <c:pt idx="328">
                  <c:v>44188</c:v>
                </c:pt>
                <c:pt idx="329">
                  <c:v>44189</c:v>
                </c:pt>
                <c:pt idx="330">
                  <c:v>44190</c:v>
                </c:pt>
                <c:pt idx="331">
                  <c:v>44193</c:v>
                </c:pt>
                <c:pt idx="332">
                  <c:v>44194</c:v>
                </c:pt>
                <c:pt idx="333">
                  <c:v>44195</c:v>
                </c:pt>
                <c:pt idx="334">
                  <c:v>44196</c:v>
                </c:pt>
                <c:pt idx="335">
                  <c:v>44197</c:v>
                </c:pt>
                <c:pt idx="336">
                  <c:v>44200</c:v>
                </c:pt>
                <c:pt idx="337">
                  <c:v>44201</c:v>
                </c:pt>
                <c:pt idx="338">
                  <c:v>44202</c:v>
                </c:pt>
                <c:pt idx="339">
                  <c:v>44203</c:v>
                </c:pt>
                <c:pt idx="340">
                  <c:v>44204</c:v>
                </c:pt>
                <c:pt idx="341">
                  <c:v>44207</c:v>
                </c:pt>
                <c:pt idx="342">
                  <c:v>44208</c:v>
                </c:pt>
                <c:pt idx="343">
                  <c:v>44209</c:v>
                </c:pt>
                <c:pt idx="344">
                  <c:v>44210</c:v>
                </c:pt>
                <c:pt idx="345">
                  <c:v>44211</c:v>
                </c:pt>
                <c:pt idx="346">
                  <c:v>44214</c:v>
                </c:pt>
                <c:pt idx="347">
                  <c:v>44215</c:v>
                </c:pt>
                <c:pt idx="348">
                  <c:v>44216</c:v>
                </c:pt>
                <c:pt idx="349">
                  <c:v>44217</c:v>
                </c:pt>
                <c:pt idx="350">
                  <c:v>44218</c:v>
                </c:pt>
                <c:pt idx="351">
                  <c:v>44221</c:v>
                </c:pt>
                <c:pt idx="352">
                  <c:v>44222</c:v>
                </c:pt>
                <c:pt idx="353">
                  <c:v>44223</c:v>
                </c:pt>
                <c:pt idx="354">
                  <c:v>44224</c:v>
                </c:pt>
                <c:pt idx="355">
                  <c:v>44225</c:v>
                </c:pt>
                <c:pt idx="356">
                  <c:v>44228</c:v>
                </c:pt>
                <c:pt idx="357">
                  <c:v>44229</c:v>
                </c:pt>
                <c:pt idx="358">
                  <c:v>44230</c:v>
                </c:pt>
                <c:pt idx="359">
                  <c:v>44231</c:v>
                </c:pt>
                <c:pt idx="360">
                  <c:v>44232</c:v>
                </c:pt>
                <c:pt idx="361">
                  <c:v>44235</c:v>
                </c:pt>
                <c:pt idx="362">
                  <c:v>44236</c:v>
                </c:pt>
                <c:pt idx="363">
                  <c:v>44237</c:v>
                </c:pt>
                <c:pt idx="364">
                  <c:v>44238</c:v>
                </c:pt>
                <c:pt idx="365">
                  <c:v>44239</c:v>
                </c:pt>
                <c:pt idx="366">
                  <c:v>44242</c:v>
                </c:pt>
                <c:pt idx="367">
                  <c:v>44243</c:v>
                </c:pt>
                <c:pt idx="368">
                  <c:v>44244</c:v>
                </c:pt>
                <c:pt idx="369">
                  <c:v>44245</c:v>
                </c:pt>
                <c:pt idx="370">
                  <c:v>44246</c:v>
                </c:pt>
                <c:pt idx="371">
                  <c:v>44249</c:v>
                </c:pt>
                <c:pt idx="372">
                  <c:v>44250</c:v>
                </c:pt>
                <c:pt idx="373">
                  <c:v>44251</c:v>
                </c:pt>
                <c:pt idx="374">
                  <c:v>44252</c:v>
                </c:pt>
                <c:pt idx="375">
                  <c:v>44253</c:v>
                </c:pt>
                <c:pt idx="376">
                  <c:v>44256</c:v>
                </c:pt>
                <c:pt idx="377">
                  <c:v>44257</c:v>
                </c:pt>
                <c:pt idx="378">
                  <c:v>44258</c:v>
                </c:pt>
                <c:pt idx="379">
                  <c:v>44259</c:v>
                </c:pt>
                <c:pt idx="380">
                  <c:v>44260</c:v>
                </c:pt>
                <c:pt idx="381">
                  <c:v>44263</c:v>
                </c:pt>
                <c:pt idx="382">
                  <c:v>44264</c:v>
                </c:pt>
                <c:pt idx="383">
                  <c:v>44265</c:v>
                </c:pt>
                <c:pt idx="384">
                  <c:v>44266</c:v>
                </c:pt>
                <c:pt idx="385">
                  <c:v>44267</c:v>
                </c:pt>
                <c:pt idx="386">
                  <c:v>44270</c:v>
                </c:pt>
                <c:pt idx="387">
                  <c:v>44271</c:v>
                </c:pt>
                <c:pt idx="388">
                  <c:v>44272</c:v>
                </c:pt>
                <c:pt idx="389">
                  <c:v>44273</c:v>
                </c:pt>
                <c:pt idx="390">
                  <c:v>44274</c:v>
                </c:pt>
                <c:pt idx="391">
                  <c:v>44277</c:v>
                </c:pt>
                <c:pt idx="392">
                  <c:v>44278</c:v>
                </c:pt>
                <c:pt idx="393">
                  <c:v>44279</c:v>
                </c:pt>
                <c:pt idx="394">
                  <c:v>44280</c:v>
                </c:pt>
                <c:pt idx="395">
                  <c:v>44281</c:v>
                </c:pt>
                <c:pt idx="396">
                  <c:v>44284</c:v>
                </c:pt>
                <c:pt idx="397">
                  <c:v>44285</c:v>
                </c:pt>
                <c:pt idx="398">
                  <c:v>44286</c:v>
                </c:pt>
                <c:pt idx="399">
                  <c:v>44287</c:v>
                </c:pt>
                <c:pt idx="400">
                  <c:v>44288</c:v>
                </c:pt>
                <c:pt idx="401">
                  <c:v>44291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44554</c:v>
                </c:pt>
                <c:pt idx="591">
                  <c:v>44557</c:v>
                </c:pt>
                <c:pt idx="592">
                  <c:v>44558</c:v>
                </c:pt>
                <c:pt idx="593">
                  <c:v>44559</c:v>
                </c:pt>
                <c:pt idx="594">
                  <c:v>44560</c:v>
                </c:pt>
                <c:pt idx="595">
                  <c:v>44561</c:v>
                </c:pt>
                <c:pt idx="596">
                  <c:v>44564</c:v>
                </c:pt>
                <c:pt idx="597">
                  <c:v>44565</c:v>
                </c:pt>
                <c:pt idx="598">
                  <c:v>44566</c:v>
                </c:pt>
                <c:pt idx="599">
                  <c:v>44567</c:v>
                </c:pt>
                <c:pt idx="600">
                  <c:v>44568</c:v>
                </c:pt>
                <c:pt idx="601">
                  <c:v>44571</c:v>
                </c:pt>
                <c:pt idx="602">
                  <c:v>44572</c:v>
                </c:pt>
                <c:pt idx="603">
                  <c:v>44573</c:v>
                </c:pt>
                <c:pt idx="604">
                  <c:v>44574</c:v>
                </c:pt>
                <c:pt idx="605">
                  <c:v>44575</c:v>
                </c:pt>
                <c:pt idx="606">
                  <c:v>44578</c:v>
                </c:pt>
                <c:pt idx="607">
                  <c:v>44579</c:v>
                </c:pt>
                <c:pt idx="608">
                  <c:v>44580</c:v>
                </c:pt>
                <c:pt idx="609">
                  <c:v>44581</c:v>
                </c:pt>
                <c:pt idx="610">
                  <c:v>44582</c:v>
                </c:pt>
                <c:pt idx="611">
                  <c:v>44585</c:v>
                </c:pt>
                <c:pt idx="612">
                  <c:v>44586</c:v>
                </c:pt>
                <c:pt idx="613">
                  <c:v>44587</c:v>
                </c:pt>
                <c:pt idx="614">
                  <c:v>44588</c:v>
                </c:pt>
                <c:pt idx="615">
                  <c:v>44589</c:v>
                </c:pt>
                <c:pt idx="616">
                  <c:v>44592</c:v>
                </c:pt>
                <c:pt idx="617">
                  <c:v>44593</c:v>
                </c:pt>
                <c:pt idx="618">
                  <c:v>44594</c:v>
                </c:pt>
                <c:pt idx="619">
                  <c:v>44595</c:v>
                </c:pt>
                <c:pt idx="620">
                  <c:v>44596</c:v>
                </c:pt>
                <c:pt idx="621">
                  <c:v>44599</c:v>
                </c:pt>
                <c:pt idx="622">
                  <c:v>44600</c:v>
                </c:pt>
                <c:pt idx="623">
                  <c:v>44601</c:v>
                </c:pt>
                <c:pt idx="624">
                  <c:v>44602</c:v>
                </c:pt>
                <c:pt idx="625">
                  <c:v>44603</c:v>
                </c:pt>
                <c:pt idx="626">
                  <c:v>44606</c:v>
                </c:pt>
                <c:pt idx="627">
                  <c:v>44607</c:v>
                </c:pt>
                <c:pt idx="628">
                  <c:v>44608</c:v>
                </c:pt>
                <c:pt idx="629">
                  <c:v>44609</c:v>
                </c:pt>
                <c:pt idx="630">
                  <c:v>44610</c:v>
                </c:pt>
                <c:pt idx="631">
                  <c:v>44613</c:v>
                </c:pt>
                <c:pt idx="632">
                  <c:v>44614</c:v>
                </c:pt>
                <c:pt idx="633">
                  <c:v>44615</c:v>
                </c:pt>
                <c:pt idx="634">
                  <c:v>44616</c:v>
                </c:pt>
                <c:pt idx="635">
                  <c:v>44617</c:v>
                </c:pt>
                <c:pt idx="636">
                  <c:v>44620</c:v>
                </c:pt>
                <c:pt idx="637">
                  <c:v>44620</c:v>
                </c:pt>
                <c:pt idx="638">
                  <c:v>44621</c:v>
                </c:pt>
                <c:pt idx="639">
                  <c:v>44622</c:v>
                </c:pt>
                <c:pt idx="640">
                  <c:v>44623</c:v>
                </c:pt>
                <c:pt idx="641">
                  <c:v>44624</c:v>
                </c:pt>
                <c:pt idx="642">
                  <c:v>44627</c:v>
                </c:pt>
                <c:pt idx="643">
                  <c:v>44628</c:v>
                </c:pt>
                <c:pt idx="644">
                  <c:v>44629</c:v>
                </c:pt>
                <c:pt idx="645">
                  <c:v>44630</c:v>
                </c:pt>
                <c:pt idx="646">
                  <c:v>44631</c:v>
                </c:pt>
                <c:pt idx="647">
                  <c:v>44634</c:v>
                </c:pt>
                <c:pt idx="648">
                  <c:v>44635</c:v>
                </c:pt>
                <c:pt idx="649">
                  <c:v>44636</c:v>
                </c:pt>
                <c:pt idx="650">
                  <c:v>44637</c:v>
                </c:pt>
                <c:pt idx="651">
                  <c:v>44638</c:v>
                </c:pt>
                <c:pt idx="652">
                  <c:v>44641</c:v>
                </c:pt>
                <c:pt idx="653">
                  <c:v>44642</c:v>
                </c:pt>
                <c:pt idx="654">
                  <c:v>44643</c:v>
                </c:pt>
                <c:pt idx="655">
                  <c:v>44644</c:v>
                </c:pt>
                <c:pt idx="656">
                  <c:v>44645</c:v>
                </c:pt>
                <c:pt idx="657">
                  <c:v>44648</c:v>
                </c:pt>
                <c:pt idx="658">
                  <c:v>44649</c:v>
                </c:pt>
                <c:pt idx="659">
                  <c:v>44650</c:v>
                </c:pt>
                <c:pt idx="660">
                  <c:v>44651</c:v>
                </c:pt>
                <c:pt idx="661">
                  <c:v>44652</c:v>
                </c:pt>
                <c:pt idx="662">
                  <c:v>44655</c:v>
                </c:pt>
                <c:pt idx="663">
                  <c:v>44656</c:v>
                </c:pt>
                <c:pt idx="664">
                  <c:v>44657</c:v>
                </c:pt>
                <c:pt idx="665">
                  <c:v>44658</c:v>
                </c:pt>
                <c:pt idx="666">
                  <c:v>44659</c:v>
                </c:pt>
                <c:pt idx="667">
                  <c:v>44662</c:v>
                </c:pt>
                <c:pt idx="668">
                  <c:v>44663</c:v>
                </c:pt>
                <c:pt idx="669">
                  <c:v>44664</c:v>
                </c:pt>
                <c:pt idx="670">
                  <c:v>44665</c:v>
                </c:pt>
                <c:pt idx="671">
                  <c:v>44666</c:v>
                </c:pt>
                <c:pt idx="672">
                  <c:v>44669</c:v>
                </c:pt>
                <c:pt idx="673">
                  <c:v>44670</c:v>
                </c:pt>
                <c:pt idx="674">
                  <c:v>44671</c:v>
                </c:pt>
                <c:pt idx="675">
                  <c:v>44672</c:v>
                </c:pt>
                <c:pt idx="676">
                  <c:v>44673</c:v>
                </c:pt>
                <c:pt idx="677">
                  <c:v>44676</c:v>
                </c:pt>
                <c:pt idx="678">
                  <c:v>44677</c:v>
                </c:pt>
                <c:pt idx="679">
                  <c:v>44678</c:v>
                </c:pt>
                <c:pt idx="680">
                  <c:v>44679</c:v>
                </c:pt>
                <c:pt idx="681">
                  <c:v>44680</c:v>
                </c:pt>
                <c:pt idx="682">
                  <c:v>44683</c:v>
                </c:pt>
                <c:pt idx="683">
                  <c:v>44684</c:v>
                </c:pt>
                <c:pt idx="684">
                  <c:v>44685</c:v>
                </c:pt>
                <c:pt idx="685">
                  <c:v>44686</c:v>
                </c:pt>
                <c:pt idx="686">
                  <c:v>44687</c:v>
                </c:pt>
                <c:pt idx="687">
                  <c:v>44690</c:v>
                </c:pt>
                <c:pt idx="688">
                  <c:v>44691</c:v>
                </c:pt>
                <c:pt idx="689">
                  <c:v>44692</c:v>
                </c:pt>
                <c:pt idx="690">
                  <c:v>44693</c:v>
                </c:pt>
                <c:pt idx="691">
                  <c:v>44694</c:v>
                </c:pt>
                <c:pt idx="692">
                  <c:v>44697</c:v>
                </c:pt>
                <c:pt idx="693">
                  <c:v>44698</c:v>
                </c:pt>
                <c:pt idx="694">
                  <c:v>44699</c:v>
                </c:pt>
                <c:pt idx="695">
                  <c:v>44700</c:v>
                </c:pt>
                <c:pt idx="696">
                  <c:v>44701</c:v>
                </c:pt>
                <c:pt idx="697">
                  <c:v>44704</c:v>
                </c:pt>
                <c:pt idx="698">
                  <c:v>44705</c:v>
                </c:pt>
                <c:pt idx="699">
                  <c:v>44706</c:v>
                </c:pt>
                <c:pt idx="700">
                  <c:v>44707</c:v>
                </c:pt>
                <c:pt idx="701">
                  <c:v>44708</c:v>
                </c:pt>
                <c:pt idx="702">
                  <c:v>44711</c:v>
                </c:pt>
                <c:pt idx="703">
                  <c:v>44712</c:v>
                </c:pt>
                <c:pt idx="704">
                  <c:v>44713</c:v>
                </c:pt>
                <c:pt idx="705">
                  <c:v>44714</c:v>
                </c:pt>
                <c:pt idx="706">
                  <c:v>44715</c:v>
                </c:pt>
                <c:pt idx="707">
                  <c:v>44718</c:v>
                </c:pt>
                <c:pt idx="708">
                  <c:v>44719</c:v>
                </c:pt>
                <c:pt idx="709">
                  <c:v>44720</c:v>
                </c:pt>
                <c:pt idx="710">
                  <c:v>44721</c:v>
                </c:pt>
                <c:pt idx="711">
                  <c:v>44722</c:v>
                </c:pt>
                <c:pt idx="712">
                  <c:v>44725</c:v>
                </c:pt>
                <c:pt idx="713">
                  <c:v>44726</c:v>
                </c:pt>
                <c:pt idx="714">
                  <c:v>44727</c:v>
                </c:pt>
                <c:pt idx="715">
                  <c:v>44728</c:v>
                </c:pt>
                <c:pt idx="716">
                  <c:v>44729</c:v>
                </c:pt>
                <c:pt idx="717">
                  <c:v>44732</c:v>
                </c:pt>
                <c:pt idx="718">
                  <c:v>44733</c:v>
                </c:pt>
                <c:pt idx="719">
                  <c:v>44734</c:v>
                </c:pt>
                <c:pt idx="720">
                  <c:v>44735</c:v>
                </c:pt>
                <c:pt idx="721">
                  <c:v>44736</c:v>
                </c:pt>
                <c:pt idx="722">
                  <c:v>44739</c:v>
                </c:pt>
                <c:pt idx="723">
                  <c:v>44740</c:v>
                </c:pt>
                <c:pt idx="724">
                  <c:v>44741</c:v>
                </c:pt>
                <c:pt idx="725">
                  <c:v>44742</c:v>
                </c:pt>
                <c:pt idx="726">
                  <c:v>44743</c:v>
                </c:pt>
                <c:pt idx="727">
                  <c:v>44746</c:v>
                </c:pt>
                <c:pt idx="728">
                  <c:v>44747</c:v>
                </c:pt>
                <c:pt idx="729">
                  <c:v>44748</c:v>
                </c:pt>
                <c:pt idx="730">
                  <c:v>44749</c:v>
                </c:pt>
                <c:pt idx="731">
                  <c:v>44750</c:v>
                </c:pt>
                <c:pt idx="732">
                  <c:v>44753</c:v>
                </c:pt>
                <c:pt idx="733">
                  <c:v>44754</c:v>
                </c:pt>
                <c:pt idx="734">
                  <c:v>44755</c:v>
                </c:pt>
                <c:pt idx="735">
                  <c:v>44756</c:v>
                </c:pt>
                <c:pt idx="736">
                  <c:v>44757</c:v>
                </c:pt>
                <c:pt idx="737">
                  <c:v>44760</c:v>
                </c:pt>
                <c:pt idx="738">
                  <c:v>44761</c:v>
                </c:pt>
                <c:pt idx="739">
                  <c:v>44762</c:v>
                </c:pt>
                <c:pt idx="740">
                  <c:v>44763</c:v>
                </c:pt>
                <c:pt idx="741">
                  <c:v>44764</c:v>
                </c:pt>
                <c:pt idx="742">
                  <c:v>44767</c:v>
                </c:pt>
                <c:pt idx="743">
                  <c:v>44768</c:v>
                </c:pt>
                <c:pt idx="744">
                  <c:v>44769</c:v>
                </c:pt>
                <c:pt idx="745">
                  <c:v>44770</c:v>
                </c:pt>
                <c:pt idx="746">
                  <c:v>44771</c:v>
                </c:pt>
                <c:pt idx="747">
                  <c:v>44774</c:v>
                </c:pt>
                <c:pt idx="748">
                  <c:v>44775</c:v>
                </c:pt>
                <c:pt idx="749">
                  <c:v>44776</c:v>
                </c:pt>
                <c:pt idx="750">
                  <c:v>44777</c:v>
                </c:pt>
                <c:pt idx="751">
                  <c:v>44778</c:v>
                </c:pt>
                <c:pt idx="752">
                  <c:v>44781</c:v>
                </c:pt>
                <c:pt idx="753">
                  <c:v>44782</c:v>
                </c:pt>
                <c:pt idx="754">
                  <c:v>44783</c:v>
                </c:pt>
                <c:pt idx="755">
                  <c:v>44784</c:v>
                </c:pt>
                <c:pt idx="756">
                  <c:v>44785</c:v>
                </c:pt>
                <c:pt idx="757">
                  <c:v>44788</c:v>
                </c:pt>
                <c:pt idx="758">
                  <c:v>44789</c:v>
                </c:pt>
                <c:pt idx="759">
                  <c:v>44790</c:v>
                </c:pt>
                <c:pt idx="760">
                  <c:v>44791</c:v>
                </c:pt>
                <c:pt idx="761">
                  <c:v>44792</c:v>
                </c:pt>
                <c:pt idx="762">
                  <c:v>44795</c:v>
                </c:pt>
                <c:pt idx="763">
                  <c:v>44796</c:v>
                </c:pt>
                <c:pt idx="764">
                  <c:v>44797</c:v>
                </c:pt>
                <c:pt idx="765">
                  <c:v>44798</c:v>
                </c:pt>
                <c:pt idx="766">
                  <c:v>44799</c:v>
                </c:pt>
                <c:pt idx="767">
                  <c:v>44802</c:v>
                </c:pt>
                <c:pt idx="768">
                  <c:v>44803</c:v>
                </c:pt>
                <c:pt idx="769">
                  <c:v>44804</c:v>
                </c:pt>
                <c:pt idx="770">
                  <c:v>44805</c:v>
                </c:pt>
                <c:pt idx="771">
                  <c:v>44806</c:v>
                </c:pt>
                <c:pt idx="772">
                  <c:v>44809</c:v>
                </c:pt>
                <c:pt idx="773">
                  <c:v>44810</c:v>
                </c:pt>
                <c:pt idx="774">
                  <c:v>44811</c:v>
                </c:pt>
                <c:pt idx="775">
                  <c:v>44812</c:v>
                </c:pt>
                <c:pt idx="776">
                  <c:v>44813</c:v>
                </c:pt>
                <c:pt idx="777">
                  <c:v>44816</c:v>
                </c:pt>
                <c:pt idx="778">
                  <c:v>44817</c:v>
                </c:pt>
                <c:pt idx="779">
                  <c:v>44818</c:v>
                </c:pt>
                <c:pt idx="780">
                  <c:v>44819</c:v>
                </c:pt>
                <c:pt idx="781">
                  <c:v>44820</c:v>
                </c:pt>
                <c:pt idx="782">
                  <c:v>44823</c:v>
                </c:pt>
                <c:pt idx="783">
                  <c:v>44824</c:v>
                </c:pt>
                <c:pt idx="784">
                  <c:v>44825</c:v>
                </c:pt>
                <c:pt idx="785">
                  <c:v>44826</c:v>
                </c:pt>
                <c:pt idx="786">
                  <c:v>44827</c:v>
                </c:pt>
                <c:pt idx="787">
                  <c:v>44830</c:v>
                </c:pt>
                <c:pt idx="788">
                  <c:v>44831</c:v>
                </c:pt>
                <c:pt idx="789">
                  <c:v>44832</c:v>
                </c:pt>
                <c:pt idx="790">
                  <c:v>44833</c:v>
                </c:pt>
                <c:pt idx="791">
                  <c:v>44834</c:v>
                </c:pt>
                <c:pt idx="792">
                  <c:v>44837</c:v>
                </c:pt>
                <c:pt idx="793">
                  <c:v>44838</c:v>
                </c:pt>
                <c:pt idx="794">
                  <c:v>44839</c:v>
                </c:pt>
                <c:pt idx="795">
                  <c:v>44840</c:v>
                </c:pt>
                <c:pt idx="796">
                  <c:v>44841</c:v>
                </c:pt>
                <c:pt idx="797">
                  <c:v>44844</c:v>
                </c:pt>
                <c:pt idx="798">
                  <c:v>44845</c:v>
                </c:pt>
                <c:pt idx="799">
                  <c:v>44846</c:v>
                </c:pt>
                <c:pt idx="800">
                  <c:v>44847</c:v>
                </c:pt>
                <c:pt idx="801">
                  <c:v>44848</c:v>
                </c:pt>
                <c:pt idx="802">
                  <c:v>44851</c:v>
                </c:pt>
                <c:pt idx="803">
                  <c:v>44852</c:v>
                </c:pt>
                <c:pt idx="804">
                  <c:v>44853</c:v>
                </c:pt>
                <c:pt idx="805">
                  <c:v>44854</c:v>
                </c:pt>
                <c:pt idx="806">
                  <c:v>44855</c:v>
                </c:pt>
                <c:pt idx="807">
                  <c:v>44858</c:v>
                </c:pt>
                <c:pt idx="808">
                  <c:v>44859</c:v>
                </c:pt>
                <c:pt idx="809">
                  <c:v>44860</c:v>
                </c:pt>
                <c:pt idx="810">
                  <c:v>44861</c:v>
                </c:pt>
                <c:pt idx="811">
                  <c:v>44862</c:v>
                </c:pt>
                <c:pt idx="812">
                  <c:v>44865</c:v>
                </c:pt>
                <c:pt idx="813">
                  <c:v>44866</c:v>
                </c:pt>
                <c:pt idx="814">
                  <c:v>44867</c:v>
                </c:pt>
                <c:pt idx="815">
                  <c:v>44868</c:v>
                </c:pt>
                <c:pt idx="816">
                  <c:v>44869</c:v>
                </c:pt>
                <c:pt idx="817">
                  <c:v>44872</c:v>
                </c:pt>
                <c:pt idx="818">
                  <c:v>44873</c:v>
                </c:pt>
                <c:pt idx="819">
                  <c:v>44874</c:v>
                </c:pt>
                <c:pt idx="820">
                  <c:v>44875</c:v>
                </c:pt>
                <c:pt idx="821">
                  <c:v>44876</c:v>
                </c:pt>
                <c:pt idx="822">
                  <c:v>44879</c:v>
                </c:pt>
                <c:pt idx="823">
                  <c:v>44880</c:v>
                </c:pt>
                <c:pt idx="824">
                  <c:v>44881</c:v>
                </c:pt>
                <c:pt idx="825">
                  <c:v>44882</c:v>
                </c:pt>
                <c:pt idx="826">
                  <c:v>44883</c:v>
                </c:pt>
                <c:pt idx="827">
                  <c:v>44886</c:v>
                </c:pt>
                <c:pt idx="828">
                  <c:v>44887</c:v>
                </c:pt>
                <c:pt idx="829">
                  <c:v>44888</c:v>
                </c:pt>
                <c:pt idx="830">
                  <c:v>44889</c:v>
                </c:pt>
                <c:pt idx="831">
                  <c:v>44890</c:v>
                </c:pt>
                <c:pt idx="832">
                  <c:v>44893</c:v>
                </c:pt>
                <c:pt idx="833">
                  <c:v>44894</c:v>
                </c:pt>
                <c:pt idx="834">
                  <c:v>44895</c:v>
                </c:pt>
                <c:pt idx="835">
                  <c:v>44896</c:v>
                </c:pt>
                <c:pt idx="836">
                  <c:v>44897</c:v>
                </c:pt>
                <c:pt idx="837">
                  <c:v>44900</c:v>
                </c:pt>
                <c:pt idx="838">
                  <c:v>44901</c:v>
                </c:pt>
                <c:pt idx="839">
                  <c:v>44902</c:v>
                </c:pt>
                <c:pt idx="840">
                  <c:v>44903</c:v>
                </c:pt>
                <c:pt idx="841">
                  <c:v>44904</c:v>
                </c:pt>
                <c:pt idx="842">
                  <c:v>44907</c:v>
                </c:pt>
                <c:pt idx="843">
                  <c:v>44908</c:v>
                </c:pt>
                <c:pt idx="844">
                  <c:v>44909</c:v>
                </c:pt>
                <c:pt idx="845">
                  <c:v>44910</c:v>
                </c:pt>
                <c:pt idx="846">
                  <c:v>44911</c:v>
                </c:pt>
                <c:pt idx="847">
                  <c:v>44914</c:v>
                </c:pt>
                <c:pt idx="848">
                  <c:v>44915</c:v>
                </c:pt>
                <c:pt idx="849">
                  <c:v>44916</c:v>
                </c:pt>
                <c:pt idx="850">
                  <c:v>44917</c:v>
                </c:pt>
                <c:pt idx="851">
                  <c:v>44918</c:v>
                </c:pt>
                <c:pt idx="852">
                  <c:v>44921</c:v>
                </c:pt>
                <c:pt idx="853">
                  <c:v>44922</c:v>
                </c:pt>
                <c:pt idx="854">
                  <c:v>44923</c:v>
                </c:pt>
                <c:pt idx="855">
                  <c:v>44924</c:v>
                </c:pt>
                <c:pt idx="856">
                  <c:v>44925</c:v>
                </c:pt>
                <c:pt idx="857">
                  <c:v>44928</c:v>
                </c:pt>
                <c:pt idx="858">
                  <c:v>44929</c:v>
                </c:pt>
                <c:pt idx="859">
                  <c:v>44930</c:v>
                </c:pt>
                <c:pt idx="860">
                  <c:v>44931</c:v>
                </c:pt>
                <c:pt idx="861">
                  <c:v>44932</c:v>
                </c:pt>
                <c:pt idx="862">
                  <c:v>44935</c:v>
                </c:pt>
                <c:pt idx="863">
                  <c:v>44936</c:v>
                </c:pt>
                <c:pt idx="864">
                  <c:v>44937</c:v>
                </c:pt>
                <c:pt idx="865">
                  <c:v>44938</c:v>
                </c:pt>
                <c:pt idx="866">
                  <c:v>44939</c:v>
                </c:pt>
                <c:pt idx="867">
                  <c:v>44942</c:v>
                </c:pt>
                <c:pt idx="868">
                  <c:v>44943</c:v>
                </c:pt>
                <c:pt idx="869">
                  <c:v>44944</c:v>
                </c:pt>
                <c:pt idx="870">
                  <c:v>44945</c:v>
                </c:pt>
                <c:pt idx="871">
                  <c:v>44946</c:v>
                </c:pt>
                <c:pt idx="872">
                  <c:v>44949</c:v>
                </c:pt>
                <c:pt idx="873">
                  <c:v>44950</c:v>
                </c:pt>
                <c:pt idx="874">
                  <c:v>44951</c:v>
                </c:pt>
                <c:pt idx="875">
                  <c:v>44952</c:v>
                </c:pt>
                <c:pt idx="876">
                  <c:v>44953</c:v>
                </c:pt>
                <c:pt idx="877">
                  <c:v>44956</c:v>
                </c:pt>
                <c:pt idx="878">
                  <c:v>44957</c:v>
                </c:pt>
                <c:pt idx="879">
                  <c:v>44958</c:v>
                </c:pt>
                <c:pt idx="880">
                  <c:v>44959</c:v>
                </c:pt>
                <c:pt idx="881">
                  <c:v>44960</c:v>
                </c:pt>
                <c:pt idx="882">
                  <c:v>44963</c:v>
                </c:pt>
                <c:pt idx="883">
                  <c:v>44964</c:v>
                </c:pt>
                <c:pt idx="884">
                  <c:v>44965</c:v>
                </c:pt>
                <c:pt idx="885">
                  <c:v>44966</c:v>
                </c:pt>
                <c:pt idx="886">
                  <c:v>44967</c:v>
                </c:pt>
                <c:pt idx="887">
                  <c:v>44970</c:v>
                </c:pt>
                <c:pt idx="888">
                  <c:v>44971</c:v>
                </c:pt>
                <c:pt idx="889">
                  <c:v>44972</c:v>
                </c:pt>
                <c:pt idx="890">
                  <c:v>44973</c:v>
                </c:pt>
                <c:pt idx="891">
                  <c:v>44974</c:v>
                </c:pt>
                <c:pt idx="892">
                  <c:v>44977</c:v>
                </c:pt>
                <c:pt idx="893">
                  <c:v>44978</c:v>
                </c:pt>
                <c:pt idx="894">
                  <c:v>44979</c:v>
                </c:pt>
                <c:pt idx="895">
                  <c:v>44980</c:v>
                </c:pt>
                <c:pt idx="896">
                  <c:v>44981</c:v>
                </c:pt>
                <c:pt idx="897">
                  <c:v>44984</c:v>
                </c:pt>
                <c:pt idx="898">
                  <c:v>44985</c:v>
                </c:pt>
                <c:pt idx="899">
                  <c:v>44986</c:v>
                </c:pt>
                <c:pt idx="900">
                  <c:v>44987</c:v>
                </c:pt>
                <c:pt idx="901">
                  <c:v>44988</c:v>
                </c:pt>
                <c:pt idx="902">
                  <c:v>44991</c:v>
                </c:pt>
                <c:pt idx="903">
                  <c:v>44992</c:v>
                </c:pt>
                <c:pt idx="904">
                  <c:v>44993</c:v>
                </c:pt>
                <c:pt idx="905">
                  <c:v>44994</c:v>
                </c:pt>
                <c:pt idx="906">
                  <c:v>44995</c:v>
                </c:pt>
                <c:pt idx="907">
                  <c:v>44998</c:v>
                </c:pt>
                <c:pt idx="908">
                  <c:v>44999</c:v>
                </c:pt>
                <c:pt idx="909">
                  <c:v>45000</c:v>
                </c:pt>
                <c:pt idx="910">
                  <c:v>45001</c:v>
                </c:pt>
                <c:pt idx="911">
                  <c:v>45002</c:v>
                </c:pt>
                <c:pt idx="912">
                  <c:v>45005</c:v>
                </c:pt>
                <c:pt idx="913">
                  <c:v>45006</c:v>
                </c:pt>
                <c:pt idx="914">
                  <c:v>45007</c:v>
                </c:pt>
                <c:pt idx="915">
                  <c:v>45008</c:v>
                </c:pt>
                <c:pt idx="916">
                  <c:v>45009</c:v>
                </c:pt>
                <c:pt idx="917">
                  <c:v>45012</c:v>
                </c:pt>
                <c:pt idx="918">
                  <c:v>45013</c:v>
                </c:pt>
                <c:pt idx="919">
                  <c:v>45014</c:v>
                </c:pt>
                <c:pt idx="920">
                  <c:v>45015</c:v>
                </c:pt>
                <c:pt idx="921">
                  <c:v>45016</c:v>
                </c:pt>
                <c:pt idx="922">
                  <c:v>45019</c:v>
                </c:pt>
                <c:pt idx="923">
                  <c:v>45020</c:v>
                </c:pt>
                <c:pt idx="924">
                  <c:v>45021</c:v>
                </c:pt>
                <c:pt idx="925">
                  <c:v>45022</c:v>
                </c:pt>
                <c:pt idx="926">
                  <c:v>45023</c:v>
                </c:pt>
                <c:pt idx="927">
                  <c:v>45026</c:v>
                </c:pt>
                <c:pt idx="928">
                  <c:v>45027</c:v>
                </c:pt>
                <c:pt idx="929">
                  <c:v>45028</c:v>
                </c:pt>
                <c:pt idx="930">
                  <c:v>45029</c:v>
                </c:pt>
                <c:pt idx="931">
                  <c:v>45030</c:v>
                </c:pt>
                <c:pt idx="932">
                  <c:v>45033</c:v>
                </c:pt>
                <c:pt idx="933">
                  <c:v>45034</c:v>
                </c:pt>
                <c:pt idx="934">
                  <c:v>45035</c:v>
                </c:pt>
                <c:pt idx="935">
                  <c:v>45036</c:v>
                </c:pt>
                <c:pt idx="936">
                  <c:v>45037</c:v>
                </c:pt>
                <c:pt idx="937">
                  <c:v>45040</c:v>
                </c:pt>
                <c:pt idx="938">
                  <c:v>45041</c:v>
                </c:pt>
                <c:pt idx="939">
                  <c:v>45042</c:v>
                </c:pt>
                <c:pt idx="940">
                  <c:v>45043</c:v>
                </c:pt>
                <c:pt idx="941">
                  <c:v>45044</c:v>
                </c:pt>
                <c:pt idx="942">
                  <c:v>45047</c:v>
                </c:pt>
                <c:pt idx="943">
                  <c:v>45048</c:v>
                </c:pt>
                <c:pt idx="944">
                  <c:v>45049</c:v>
                </c:pt>
                <c:pt idx="945">
                  <c:v>45050</c:v>
                </c:pt>
                <c:pt idx="946">
                  <c:v>45051</c:v>
                </c:pt>
                <c:pt idx="947">
                  <c:v>45054</c:v>
                </c:pt>
                <c:pt idx="948">
                  <c:v>45055</c:v>
                </c:pt>
                <c:pt idx="949">
                  <c:v>45056</c:v>
                </c:pt>
                <c:pt idx="950">
                  <c:v>45057</c:v>
                </c:pt>
                <c:pt idx="951">
                  <c:v>45058</c:v>
                </c:pt>
                <c:pt idx="952">
                  <c:v>45061</c:v>
                </c:pt>
                <c:pt idx="953">
                  <c:v>45062</c:v>
                </c:pt>
                <c:pt idx="954">
                  <c:v>45063</c:v>
                </c:pt>
                <c:pt idx="955">
                  <c:v>45064</c:v>
                </c:pt>
                <c:pt idx="956">
                  <c:v>45065</c:v>
                </c:pt>
                <c:pt idx="957">
                  <c:v>45068</c:v>
                </c:pt>
                <c:pt idx="958">
                  <c:v>45069</c:v>
                </c:pt>
                <c:pt idx="959">
                  <c:v>45070</c:v>
                </c:pt>
                <c:pt idx="960">
                  <c:v>45071</c:v>
                </c:pt>
                <c:pt idx="961">
                  <c:v>45072</c:v>
                </c:pt>
                <c:pt idx="962">
                  <c:v>45075</c:v>
                </c:pt>
                <c:pt idx="963">
                  <c:v>45076</c:v>
                </c:pt>
                <c:pt idx="964">
                  <c:v>45077</c:v>
                </c:pt>
                <c:pt idx="965">
                  <c:v>45078</c:v>
                </c:pt>
                <c:pt idx="966">
                  <c:v>45079</c:v>
                </c:pt>
                <c:pt idx="967">
                  <c:v>45082</c:v>
                </c:pt>
                <c:pt idx="968">
                  <c:v>45083</c:v>
                </c:pt>
                <c:pt idx="969">
                  <c:v>45084</c:v>
                </c:pt>
                <c:pt idx="970">
                  <c:v>45085</c:v>
                </c:pt>
                <c:pt idx="971">
                  <c:v>45086</c:v>
                </c:pt>
                <c:pt idx="972">
                  <c:v>45089</c:v>
                </c:pt>
                <c:pt idx="973">
                  <c:v>45090</c:v>
                </c:pt>
                <c:pt idx="974">
                  <c:v>45091</c:v>
                </c:pt>
                <c:pt idx="975">
                  <c:v>45092</c:v>
                </c:pt>
                <c:pt idx="976">
                  <c:v>45093</c:v>
                </c:pt>
                <c:pt idx="977">
                  <c:v>45096</c:v>
                </c:pt>
                <c:pt idx="978">
                  <c:v>45097</c:v>
                </c:pt>
                <c:pt idx="979">
                  <c:v>45098</c:v>
                </c:pt>
                <c:pt idx="980">
                  <c:v>45099</c:v>
                </c:pt>
                <c:pt idx="981">
                  <c:v>45100</c:v>
                </c:pt>
                <c:pt idx="982">
                  <c:v>45103</c:v>
                </c:pt>
                <c:pt idx="983">
                  <c:v>45104</c:v>
                </c:pt>
                <c:pt idx="984">
                  <c:v>45105</c:v>
                </c:pt>
                <c:pt idx="985">
                  <c:v>45106</c:v>
                </c:pt>
                <c:pt idx="986">
                  <c:v>45107</c:v>
                </c:pt>
                <c:pt idx="987">
                  <c:v>45110</c:v>
                </c:pt>
                <c:pt idx="988">
                  <c:v>45111</c:v>
                </c:pt>
                <c:pt idx="989">
                  <c:v>45112</c:v>
                </c:pt>
                <c:pt idx="990">
                  <c:v>45113</c:v>
                </c:pt>
                <c:pt idx="991">
                  <c:v>45114</c:v>
                </c:pt>
                <c:pt idx="992">
                  <c:v>45117</c:v>
                </c:pt>
                <c:pt idx="993">
                  <c:v>45118</c:v>
                </c:pt>
                <c:pt idx="994">
                  <c:v>45119</c:v>
                </c:pt>
                <c:pt idx="995">
                  <c:v>45120</c:v>
                </c:pt>
                <c:pt idx="996">
                  <c:v>45121</c:v>
                </c:pt>
                <c:pt idx="997">
                  <c:v>45124</c:v>
                </c:pt>
                <c:pt idx="998">
                  <c:v>45125</c:v>
                </c:pt>
                <c:pt idx="999">
                  <c:v>45126</c:v>
                </c:pt>
                <c:pt idx="1000">
                  <c:v>45127</c:v>
                </c:pt>
                <c:pt idx="1001">
                  <c:v>45128</c:v>
                </c:pt>
                <c:pt idx="1002">
                  <c:v>45131</c:v>
                </c:pt>
                <c:pt idx="1003">
                  <c:v>45132</c:v>
                </c:pt>
                <c:pt idx="1004">
                  <c:v>45133</c:v>
                </c:pt>
                <c:pt idx="1005">
                  <c:v>45134</c:v>
                </c:pt>
                <c:pt idx="1006">
                  <c:v>45135</c:v>
                </c:pt>
                <c:pt idx="1007">
                  <c:v>45138</c:v>
                </c:pt>
                <c:pt idx="1008">
                  <c:v>45139</c:v>
                </c:pt>
                <c:pt idx="1009">
                  <c:v>45140</c:v>
                </c:pt>
                <c:pt idx="1010">
                  <c:v>45141</c:v>
                </c:pt>
                <c:pt idx="1011">
                  <c:v>45142</c:v>
                </c:pt>
                <c:pt idx="1012">
                  <c:v>45145</c:v>
                </c:pt>
                <c:pt idx="1013">
                  <c:v>45146</c:v>
                </c:pt>
                <c:pt idx="1014">
                  <c:v>45147</c:v>
                </c:pt>
                <c:pt idx="1015">
                  <c:v>45148</c:v>
                </c:pt>
                <c:pt idx="1016">
                  <c:v>45149</c:v>
                </c:pt>
                <c:pt idx="1017">
                  <c:v>45152</c:v>
                </c:pt>
                <c:pt idx="1018">
                  <c:v>45153</c:v>
                </c:pt>
                <c:pt idx="1019">
                  <c:v>45154</c:v>
                </c:pt>
                <c:pt idx="1020">
                  <c:v>45155</c:v>
                </c:pt>
                <c:pt idx="1021">
                  <c:v>45156</c:v>
                </c:pt>
                <c:pt idx="1022">
                  <c:v>45159</c:v>
                </c:pt>
                <c:pt idx="1023">
                  <c:v>45160</c:v>
                </c:pt>
                <c:pt idx="1024">
                  <c:v>45161</c:v>
                </c:pt>
                <c:pt idx="1025">
                  <c:v>45162</c:v>
                </c:pt>
                <c:pt idx="1026">
                  <c:v>45163</c:v>
                </c:pt>
                <c:pt idx="1027">
                  <c:v>45166</c:v>
                </c:pt>
                <c:pt idx="1028">
                  <c:v>45167</c:v>
                </c:pt>
                <c:pt idx="1029">
                  <c:v>45168</c:v>
                </c:pt>
                <c:pt idx="1030">
                  <c:v>45169</c:v>
                </c:pt>
                <c:pt idx="1031">
                  <c:v>45170</c:v>
                </c:pt>
                <c:pt idx="1032">
                  <c:v>45173</c:v>
                </c:pt>
                <c:pt idx="1033">
                  <c:v>45174</c:v>
                </c:pt>
                <c:pt idx="1034">
                  <c:v>45175</c:v>
                </c:pt>
                <c:pt idx="1035">
                  <c:v>45176</c:v>
                </c:pt>
                <c:pt idx="1036">
                  <c:v>45177</c:v>
                </c:pt>
                <c:pt idx="1037">
                  <c:v>45180</c:v>
                </c:pt>
                <c:pt idx="1038">
                  <c:v>45181</c:v>
                </c:pt>
                <c:pt idx="1039">
                  <c:v>45182</c:v>
                </c:pt>
                <c:pt idx="1040">
                  <c:v>45183</c:v>
                </c:pt>
                <c:pt idx="1041">
                  <c:v>45184</c:v>
                </c:pt>
                <c:pt idx="1042">
                  <c:v>45187</c:v>
                </c:pt>
                <c:pt idx="1043">
                  <c:v>45188</c:v>
                </c:pt>
                <c:pt idx="1044">
                  <c:v>45189</c:v>
                </c:pt>
                <c:pt idx="1045">
                  <c:v>45190</c:v>
                </c:pt>
                <c:pt idx="1046">
                  <c:v>45191</c:v>
                </c:pt>
                <c:pt idx="1047">
                  <c:v>45194</c:v>
                </c:pt>
                <c:pt idx="1048">
                  <c:v>45195</c:v>
                </c:pt>
                <c:pt idx="1049">
                  <c:v>45196</c:v>
                </c:pt>
                <c:pt idx="1050">
                  <c:v>45197</c:v>
                </c:pt>
                <c:pt idx="1051">
                  <c:v>45198</c:v>
                </c:pt>
                <c:pt idx="1052">
                  <c:v>45201</c:v>
                </c:pt>
                <c:pt idx="1053">
                  <c:v>45202</c:v>
                </c:pt>
                <c:pt idx="1054">
                  <c:v>45203</c:v>
                </c:pt>
                <c:pt idx="1055">
                  <c:v>45204</c:v>
                </c:pt>
                <c:pt idx="1056">
                  <c:v>45205</c:v>
                </c:pt>
                <c:pt idx="1057">
                  <c:v>45208</c:v>
                </c:pt>
                <c:pt idx="1058">
                  <c:v>45209</c:v>
                </c:pt>
                <c:pt idx="1059">
                  <c:v>45211</c:v>
                </c:pt>
                <c:pt idx="1060">
                  <c:v>45212</c:v>
                </c:pt>
                <c:pt idx="1061">
                  <c:v>45215</c:v>
                </c:pt>
                <c:pt idx="1062">
                  <c:v>45216</c:v>
                </c:pt>
                <c:pt idx="1063">
                  <c:v>45217</c:v>
                </c:pt>
                <c:pt idx="1064">
                  <c:v>45218</c:v>
                </c:pt>
                <c:pt idx="1065">
                  <c:v>45219</c:v>
                </c:pt>
                <c:pt idx="1066">
                  <c:v>45222</c:v>
                </c:pt>
                <c:pt idx="1067">
                  <c:v>45223</c:v>
                </c:pt>
                <c:pt idx="1068">
                  <c:v>45224</c:v>
                </c:pt>
                <c:pt idx="1069">
                  <c:v>45225</c:v>
                </c:pt>
                <c:pt idx="1070">
                  <c:v>45226</c:v>
                </c:pt>
                <c:pt idx="1071">
                  <c:v>45229</c:v>
                </c:pt>
                <c:pt idx="1072">
                  <c:v>45230</c:v>
                </c:pt>
                <c:pt idx="1073">
                  <c:v>45231</c:v>
                </c:pt>
                <c:pt idx="1074">
                  <c:v>45232</c:v>
                </c:pt>
                <c:pt idx="1075">
                  <c:v>45233</c:v>
                </c:pt>
                <c:pt idx="1076">
                  <c:v>45236</c:v>
                </c:pt>
                <c:pt idx="1077">
                  <c:v>45237</c:v>
                </c:pt>
                <c:pt idx="1078">
                  <c:v>45238</c:v>
                </c:pt>
                <c:pt idx="1079">
                  <c:v>45239</c:v>
                </c:pt>
                <c:pt idx="1080">
                  <c:v>45240</c:v>
                </c:pt>
                <c:pt idx="1081">
                  <c:v>45243</c:v>
                </c:pt>
                <c:pt idx="1082">
                  <c:v>45244</c:v>
                </c:pt>
                <c:pt idx="1083">
                  <c:v>45245</c:v>
                </c:pt>
                <c:pt idx="1084">
                  <c:v>45246</c:v>
                </c:pt>
                <c:pt idx="1085">
                  <c:v>45247</c:v>
                </c:pt>
                <c:pt idx="1086">
                  <c:v>45250</c:v>
                </c:pt>
                <c:pt idx="1087">
                  <c:v>45251</c:v>
                </c:pt>
                <c:pt idx="1088">
                  <c:v>45252</c:v>
                </c:pt>
                <c:pt idx="1089">
                  <c:v>45253</c:v>
                </c:pt>
                <c:pt idx="1090">
                  <c:v>45254</c:v>
                </c:pt>
                <c:pt idx="1091">
                  <c:v>45257</c:v>
                </c:pt>
                <c:pt idx="1092">
                  <c:v>45258</c:v>
                </c:pt>
                <c:pt idx="1093">
                  <c:v>45259</c:v>
                </c:pt>
                <c:pt idx="1094">
                  <c:v>45260</c:v>
                </c:pt>
                <c:pt idx="1095">
                  <c:v>45261</c:v>
                </c:pt>
                <c:pt idx="1096">
                  <c:v>45264</c:v>
                </c:pt>
                <c:pt idx="1097">
                  <c:v>45265</c:v>
                </c:pt>
                <c:pt idx="1098">
                  <c:v>45266</c:v>
                </c:pt>
                <c:pt idx="1099">
                  <c:v>45267</c:v>
                </c:pt>
                <c:pt idx="1100">
                  <c:v>45268</c:v>
                </c:pt>
                <c:pt idx="1101">
                  <c:v>45271</c:v>
                </c:pt>
                <c:pt idx="1102">
                  <c:v>45272</c:v>
                </c:pt>
                <c:pt idx="1103">
                  <c:v>45273</c:v>
                </c:pt>
                <c:pt idx="1104">
                  <c:v>45274</c:v>
                </c:pt>
                <c:pt idx="1105">
                  <c:v>45275</c:v>
                </c:pt>
                <c:pt idx="1106">
                  <c:v>45278</c:v>
                </c:pt>
                <c:pt idx="1107">
                  <c:v>45279</c:v>
                </c:pt>
                <c:pt idx="1108">
                  <c:v>45280</c:v>
                </c:pt>
                <c:pt idx="1109">
                  <c:v>45281</c:v>
                </c:pt>
                <c:pt idx="1110">
                  <c:v>45282</c:v>
                </c:pt>
                <c:pt idx="1111">
                  <c:v>45285</c:v>
                </c:pt>
                <c:pt idx="1112">
                  <c:v>45286</c:v>
                </c:pt>
                <c:pt idx="1113">
                  <c:v>45287</c:v>
                </c:pt>
                <c:pt idx="1114">
                  <c:v>45288</c:v>
                </c:pt>
                <c:pt idx="1115">
                  <c:v>45289</c:v>
                </c:pt>
                <c:pt idx="1116">
                  <c:v>45292</c:v>
                </c:pt>
                <c:pt idx="1117">
                  <c:v>45293</c:v>
                </c:pt>
                <c:pt idx="1118">
                  <c:v>45294</c:v>
                </c:pt>
                <c:pt idx="1119">
                  <c:v>45295</c:v>
                </c:pt>
                <c:pt idx="1120">
                  <c:v>45296</c:v>
                </c:pt>
                <c:pt idx="1121">
                  <c:v>45299</c:v>
                </c:pt>
                <c:pt idx="1122">
                  <c:v>45300</c:v>
                </c:pt>
                <c:pt idx="1123">
                  <c:v>45301</c:v>
                </c:pt>
                <c:pt idx="1124">
                  <c:v>45302</c:v>
                </c:pt>
                <c:pt idx="1125">
                  <c:v>45303</c:v>
                </c:pt>
                <c:pt idx="1126">
                  <c:v>45306</c:v>
                </c:pt>
                <c:pt idx="1127">
                  <c:v>45307</c:v>
                </c:pt>
                <c:pt idx="1128">
                  <c:v>45308</c:v>
                </c:pt>
                <c:pt idx="1129">
                  <c:v>45309</c:v>
                </c:pt>
                <c:pt idx="1130">
                  <c:v>45310</c:v>
                </c:pt>
                <c:pt idx="1131">
                  <c:v>45313</c:v>
                </c:pt>
                <c:pt idx="1132">
                  <c:v>45314</c:v>
                </c:pt>
                <c:pt idx="1133">
                  <c:v>45315</c:v>
                </c:pt>
                <c:pt idx="1134">
                  <c:v>45316</c:v>
                </c:pt>
                <c:pt idx="1135">
                  <c:v>45317</c:v>
                </c:pt>
                <c:pt idx="1136">
                  <c:v>45320</c:v>
                </c:pt>
                <c:pt idx="1137">
                  <c:v>45321</c:v>
                </c:pt>
                <c:pt idx="1138">
                  <c:v>45322</c:v>
                </c:pt>
                <c:pt idx="1139">
                  <c:v>45323</c:v>
                </c:pt>
                <c:pt idx="1140">
                  <c:v>45324</c:v>
                </c:pt>
                <c:pt idx="1141">
                  <c:v>45327</c:v>
                </c:pt>
                <c:pt idx="1142">
                  <c:v>45328</c:v>
                </c:pt>
                <c:pt idx="1143">
                  <c:v>45329</c:v>
                </c:pt>
                <c:pt idx="1144">
                  <c:v>45330</c:v>
                </c:pt>
                <c:pt idx="1145">
                  <c:v>45331</c:v>
                </c:pt>
                <c:pt idx="1146">
                  <c:v>45334</c:v>
                </c:pt>
                <c:pt idx="1147">
                  <c:v>45335</c:v>
                </c:pt>
                <c:pt idx="1148">
                  <c:v>45336</c:v>
                </c:pt>
                <c:pt idx="1149">
                  <c:v>45337</c:v>
                </c:pt>
                <c:pt idx="1150">
                  <c:v>45338</c:v>
                </c:pt>
                <c:pt idx="1151">
                  <c:v>45341</c:v>
                </c:pt>
                <c:pt idx="1152">
                  <c:v>45342</c:v>
                </c:pt>
                <c:pt idx="1153">
                  <c:v>45343</c:v>
                </c:pt>
                <c:pt idx="1154">
                  <c:v>45344</c:v>
                </c:pt>
                <c:pt idx="1155">
                  <c:v>45345</c:v>
                </c:pt>
                <c:pt idx="1156">
                  <c:v>45348</c:v>
                </c:pt>
                <c:pt idx="1157">
                  <c:v>45349</c:v>
                </c:pt>
                <c:pt idx="1158">
                  <c:v>45350</c:v>
                </c:pt>
                <c:pt idx="1159">
                  <c:v>45351</c:v>
                </c:pt>
                <c:pt idx="1160">
                  <c:v>45352</c:v>
                </c:pt>
                <c:pt idx="1161">
                  <c:v>45355</c:v>
                </c:pt>
                <c:pt idx="1162">
                  <c:v>45356</c:v>
                </c:pt>
                <c:pt idx="1163">
                  <c:v>45357</c:v>
                </c:pt>
                <c:pt idx="1164">
                  <c:v>45358</c:v>
                </c:pt>
                <c:pt idx="1165">
                  <c:v>45359</c:v>
                </c:pt>
                <c:pt idx="1166">
                  <c:v>45362</c:v>
                </c:pt>
                <c:pt idx="1167">
                  <c:v>45363</c:v>
                </c:pt>
                <c:pt idx="1168">
                  <c:v>45364</c:v>
                </c:pt>
                <c:pt idx="1169">
                  <c:v>45365</c:v>
                </c:pt>
                <c:pt idx="1170">
                  <c:v>45366</c:v>
                </c:pt>
                <c:pt idx="1171">
                  <c:v>45369</c:v>
                </c:pt>
                <c:pt idx="1172">
                  <c:v>45370</c:v>
                </c:pt>
                <c:pt idx="1173">
                  <c:v>45371</c:v>
                </c:pt>
                <c:pt idx="1174">
                  <c:v>45372</c:v>
                </c:pt>
                <c:pt idx="1175">
                  <c:v>45373</c:v>
                </c:pt>
                <c:pt idx="1176">
                  <c:v>45376</c:v>
                </c:pt>
                <c:pt idx="1177">
                  <c:v>45377</c:v>
                </c:pt>
                <c:pt idx="1178">
                  <c:v>45378</c:v>
                </c:pt>
                <c:pt idx="1179">
                  <c:v>45379</c:v>
                </c:pt>
                <c:pt idx="1180">
                  <c:v>45380</c:v>
                </c:pt>
                <c:pt idx="1181">
                  <c:v>45383</c:v>
                </c:pt>
                <c:pt idx="1182">
                  <c:v>45384</c:v>
                </c:pt>
                <c:pt idx="1183">
                  <c:v>45385</c:v>
                </c:pt>
                <c:pt idx="1184">
                  <c:v>45386</c:v>
                </c:pt>
                <c:pt idx="1185">
                  <c:v>45387</c:v>
                </c:pt>
                <c:pt idx="1186">
                  <c:v>45390</c:v>
                </c:pt>
                <c:pt idx="1187">
                  <c:v>45391</c:v>
                </c:pt>
                <c:pt idx="1188">
                  <c:v>45392</c:v>
                </c:pt>
                <c:pt idx="1189">
                  <c:v>45393</c:v>
                </c:pt>
                <c:pt idx="1190">
                  <c:v>45394</c:v>
                </c:pt>
                <c:pt idx="1191">
                  <c:v>45397</c:v>
                </c:pt>
                <c:pt idx="1192">
                  <c:v>45398</c:v>
                </c:pt>
                <c:pt idx="1193">
                  <c:v>45399</c:v>
                </c:pt>
                <c:pt idx="1194">
                  <c:v>45400</c:v>
                </c:pt>
                <c:pt idx="1195">
                  <c:v>45401</c:v>
                </c:pt>
                <c:pt idx="1196">
                  <c:v>45404</c:v>
                </c:pt>
                <c:pt idx="1197">
                  <c:v>45405</c:v>
                </c:pt>
                <c:pt idx="1198">
                  <c:v>45406</c:v>
                </c:pt>
                <c:pt idx="1199">
                  <c:v>45407</c:v>
                </c:pt>
                <c:pt idx="1200">
                  <c:v>45408</c:v>
                </c:pt>
                <c:pt idx="1201">
                  <c:v>45411</c:v>
                </c:pt>
                <c:pt idx="1202">
                  <c:v>45412</c:v>
                </c:pt>
                <c:pt idx="1203">
                  <c:v>45413</c:v>
                </c:pt>
                <c:pt idx="1204">
                  <c:v>45414</c:v>
                </c:pt>
                <c:pt idx="1205">
                  <c:v>45415</c:v>
                </c:pt>
                <c:pt idx="1206">
                  <c:v>45418</c:v>
                </c:pt>
                <c:pt idx="1207">
                  <c:v>45419</c:v>
                </c:pt>
                <c:pt idx="1208">
                  <c:v>45420</c:v>
                </c:pt>
                <c:pt idx="1209">
                  <c:v>45421</c:v>
                </c:pt>
                <c:pt idx="1210">
                  <c:v>45422</c:v>
                </c:pt>
                <c:pt idx="1211">
                  <c:v>45425</c:v>
                </c:pt>
                <c:pt idx="1212">
                  <c:v>45426</c:v>
                </c:pt>
                <c:pt idx="1213">
                  <c:v>45427</c:v>
                </c:pt>
                <c:pt idx="1214">
                  <c:v>45428</c:v>
                </c:pt>
                <c:pt idx="1215">
                  <c:v>45429</c:v>
                </c:pt>
                <c:pt idx="1216">
                  <c:v>45432</c:v>
                </c:pt>
                <c:pt idx="1217">
                  <c:v>45433</c:v>
                </c:pt>
                <c:pt idx="1218">
                  <c:v>45434</c:v>
                </c:pt>
                <c:pt idx="1219">
                  <c:v>45435</c:v>
                </c:pt>
                <c:pt idx="1220">
                  <c:v>45436</c:v>
                </c:pt>
                <c:pt idx="1221">
                  <c:v>45439</c:v>
                </c:pt>
                <c:pt idx="1222">
                  <c:v>45440</c:v>
                </c:pt>
                <c:pt idx="1223">
                  <c:v>45441</c:v>
                </c:pt>
                <c:pt idx="1224">
                  <c:v>45442</c:v>
                </c:pt>
                <c:pt idx="1225">
                  <c:v>45443</c:v>
                </c:pt>
                <c:pt idx="1226">
                  <c:v>45446</c:v>
                </c:pt>
                <c:pt idx="1227">
                  <c:v>45447</c:v>
                </c:pt>
                <c:pt idx="1228">
                  <c:v>45448</c:v>
                </c:pt>
                <c:pt idx="1229">
                  <c:v>45449</c:v>
                </c:pt>
                <c:pt idx="1230">
                  <c:v>45450</c:v>
                </c:pt>
                <c:pt idx="1231">
                  <c:v>45453</c:v>
                </c:pt>
                <c:pt idx="1232">
                  <c:v>45454</c:v>
                </c:pt>
                <c:pt idx="1233">
                  <c:v>45455</c:v>
                </c:pt>
                <c:pt idx="1234">
                  <c:v>45456</c:v>
                </c:pt>
                <c:pt idx="1235">
                  <c:v>45457</c:v>
                </c:pt>
                <c:pt idx="1236">
                  <c:v>45460</c:v>
                </c:pt>
                <c:pt idx="1237">
                  <c:v>45461</c:v>
                </c:pt>
                <c:pt idx="1238">
                  <c:v>45462</c:v>
                </c:pt>
                <c:pt idx="1239">
                  <c:v>45463</c:v>
                </c:pt>
                <c:pt idx="1240">
                  <c:v>45464</c:v>
                </c:pt>
                <c:pt idx="1241">
                  <c:v>45467</c:v>
                </c:pt>
                <c:pt idx="1242">
                  <c:v>45468</c:v>
                </c:pt>
                <c:pt idx="1243">
                  <c:v>45469</c:v>
                </c:pt>
                <c:pt idx="1244">
                  <c:v>45470</c:v>
                </c:pt>
                <c:pt idx="1245">
                  <c:v>45471</c:v>
                </c:pt>
                <c:pt idx="1246">
                  <c:v>45474</c:v>
                </c:pt>
                <c:pt idx="1247">
                  <c:v>45475</c:v>
                </c:pt>
                <c:pt idx="1248">
                  <c:v>45476</c:v>
                </c:pt>
                <c:pt idx="1249">
                  <c:v>45477</c:v>
                </c:pt>
                <c:pt idx="1250">
                  <c:v>45478</c:v>
                </c:pt>
                <c:pt idx="1251">
                  <c:v>45481</c:v>
                </c:pt>
                <c:pt idx="1252">
                  <c:v>45482</c:v>
                </c:pt>
                <c:pt idx="1253">
                  <c:v>45483</c:v>
                </c:pt>
                <c:pt idx="1254">
                  <c:v>45484</c:v>
                </c:pt>
                <c:pt idx="1255">
                  <c:v>45485</c:v>
                </c:pt>
                <c:pt idx="1256">
                  <c:v>45488</c:v>
                </c:pt>
                <c:pt idx="1257">
                  <c:v>45489</c:v>
                </c:pt>
                <c:pt idx="1258">
                  <c:v>45490</c:v>
                </c:pt>
                <c:pt idx="1259">
                  <c:v>45491</c:v>
                </c:pt>
                <c:pt idx="1260">
                  <c:v>45492</c:v>
                </c:pt>
                <c:pt idx="1261">
                  <c:v>45495</c:v>
                </c:pt>
                <c:pt idx="1262">
                  <c:v>45496</c:v>
                </c:pt>
                <c:pt idx="1263">
                  <c:v>45497</c:v>
                </c:pt>
                <c:pt idx="1264">
                  <c:v>45498</c:v>
                </c:pt>
                <c:pt idx="1265">
                  <c:v>45499</c:v>
                </c:pt>
                <c:pt idx="1266">
                  <c:v>45502</c:v>
                </c:pt>
                <c:pt idx="1267">
                  <c:v>45503</c:v>
                </c:pt>
                <c:pt idx="1268">
                  <c:v>45504</c:v>
                </c:pt>
                <c:pt idx="1269">
                  <c:v>45505</c:v>
                </c:pt>
                <c:pt idx="1270">
                  <c:v>45506</c:v>
                </c:pt>
                <c:pt idx="1271">
                  <c:v>45509</c:v>
                </c:pt>
                <c:pt idx="1272">
                  <c:v>45510</c:v>
                </c:pt>
                <c:pt idx="1273">
                  <c:v>45511</c:v>
                </c:pt>
                <c:pt idx="1274">
                  <c:v>45512</c:v>
                </c:pt>
                <c:pt idx="1275">
                  <c:v>45513</c:v>
                </c:pt>
                <c:pt idx="1276">
                  <c:v>45516</c:v>
                </c:pt>
                <c:pt idx="1277">
                  <c:v>45517</c:v>
                </c:pt>
                <c:pt idx="1278">
                  <c:v>45518</c:v>
                </c:pt>
                <c:pt idx="1279">
                  <c:v>45519</c:v>
                </c:pt>
                <c:pt idx="1280">
                  <c:v>45520</c:v>
                </c:pt>
                <c:pt idx="1281">
                  <c:v>45523</c:v>
                </c:pt>
                <c:pt idx="1282">
                  <c:v>45524</c:v>
                </c:pt>
                <c:pt idx="1283">
                  <c:v>45525</c:v>
                </c:pt>
                <c:pt idx="1284">
                  <c:v>45526</c:v>
                </c:pt>
                <c:pt idx="1285">
                  <c:v>45527</c:v>
                </c:pt>
              </c:numCache>
            </c:numRef>
          </c:cat>
          <c:val>
            <c:numRef>
              <c:f>'Գծապատկեր 3.Զ.1.'!$C$2:$C$1287</c:f>
              <c:numCache>
                <c:formatCode>General</c:formatCode>
                <c:ptCount val="1286"/>
                <c:pt idx="1025">
                  <c:v>450</c:v>
                </c:pt>
                <c:pt idx="1026">
                  <c:v>450</c:v>
                </c:pt>
                <c:pt idx="1027">
                  <c:v>450</c:v>
                </c:pt>
                <c:pt idx="1028">
                  <c:v>450</c:v>
                </c:pt>
                <c:pt idx="1029">
                  <c:v>450</c:v>
                </c:pt>
                <c:pt idx="1030">
                  <c:v>450</c:v>
                </c:pt>
                <c:pt idx="1031">
                  <c:v>450</c:v>
                </c:pt>
                <c:pt idx="1032">
                  <c:v>450</c:v>
                </c:pt>
                <c:pt idx="1033">
                  <c:v>450</c:v>
                </c:pt>
                <c:pt idx="1034">
                  <c:v>450</c:v>
                </c:pt>
                <c:pt idx="1035">
                  <c:v>450</c:v>
                </c:pt>
                <c:pt idx="1036">
                  <c:v>450</c:v>
                </c:pt>
                <c:pt idx="1037">
                  <c:v>450</c:v>
                </c:pt>
                <c:pt idx="1038">
                  <c:v>450</c:v>
                </c:pt>
                <c:pt idx="1039">
                  <c:v>450</c:v>
                </c:pt>
                <c:pt idx="1040">
                  <c:v>450</c:v>
                </c:pt>
                <c:pt idx="1041">
                  <c:v>450</c:v>
                </c:pt>
                <c:pt idx="1042">
                  <c:v>450</c:v>
                </c:pt>
                <c:pt idx="1043">
                  <c:v>450</c:v>
                </c:pt>
                <c:pt idx="1044">
                  <c:v>450</c:v>
                </c:pt>
                <c:pt idx="1045">
                  <c:v>450</c:v>
                </c:pt>
                <c:pt idx="1046">
                  <c:v>450</c:v>
                </c:pt>
                <c:pt idx="1047">
                  <c:v>450</c:v>
                </c:pt>
                <c:pt idx="1048">
                  <c:v>450</c:v>
                </c:pt>
                <c:pt idx="1049">
                  <c:v>450</c:v>
                </c:pt>
                <c:pt idx="1050">
                  <c:v>450</c:v>
                </c:pt>
                <c:pt idx="1051">
                  <c:v>450</c:v>
                </c:pt>
                <c:pt idx="1052">
                  <c:v>450</c:v>
                </c:pt>
                <c:pt idx="1053">
                  <c:v>450</c:v>
                </c:pt>
                <c:pt idx="1054">
                  <c:v>450</c:v>
                </c:pt>
                <c:pt idx="1055">
                  <c:v>450</c:v>
                </c:pt>
                <c:pt idx="1056">
                  <c:v>450</c:v>
                </c:pt>
                <c:pt idx="1057">
                  <c:v>450</c:v>
                </c:pt>
                <c:pt idx="1058">
                  <c:v>450</c:v>
                </c:pt>
                <c:pt idx="1059">
                  <c:v>450</c:v>
                </c:pt>
                <c:pt idx="1060">
                  <c:v>450</c:v>
                </c:pt>
                <c:pt idx="1061">
                  <c:v>450</c:v>
                </c:pt>
                <c:pt idx="1062">
                  <c:v>450</c:v>
                </c:pt>
                <c:pt idx="1063">
                  <c:v>450</c:v>
                </c:pt>
                <c:pt idx="1064">
                  <c:v>450</c:v>
                </c:pt>
                <c:pt idx="1065">
                  <c:v>450</c:v>
                </c:pt>
                <c:pt idx="1066">
                  <c:v>450</c:v>
                </c:pt>
                <c:pt idx="1067">
                  <c:v>450</c:v>
                </c:pt>
                <c:pt idx="1068">
                  <c:v>450</c:v>
                </c:pt>
                <c:pt idx="1069">
                  <c:v>450</c:v>
                </c:pt>
                <c:pt idx="1070">
                  <c:v>450</c:v>
                </c:pt>
                <c:pt idx="1071">
                  <c:v>450</c:v>
                </c:pt>
                <c:pt idx="1072">
                  <c:v>450</c:v>
                </c:pt>
                <c:pt idx="1073">
                  <c:v>450</c:v>
                </c:pt>
                <c:pt idx="1074">
                  <c:v>450</c:v>
                </c:pt>
                <c:pt idx="1075">
                  <c:v>450</c:v>
                </c:pt>
                <c:pt idx="1076">
                  <c:v>450</c:v>
                </c:pt>
                <c:pt idx="1077">
                  <c:v>450</c:v>
                </c:pt>
                <c:pt idx="1078">
                  <c:v>450</c:v>
                </c:pt>
                <c:pt idx="1079">
                  <c:v>450</c:v>
                </c:pt>
                <c:pt idx="1080">
                  <c:v>450</c:v>
                </c:pt>
                <c:pt idx="1081">
                  <c:v>450</c:v>
                </c:pt>
                <c:pt idx="1082">
                  <c:v>450</c:v>
                </c:pt>
                <c:pt idx="1083">
                  <c:v>450</c:v>
                </c:pt>
                <c:pt idx="1084">
                  <c:v>450</c:v>
                </c:pt>
                <c:pt idx="1085">
                  <c:v>450</c:v>
                </c:pt>
                <c:pt idx="1086">
                  <c:v>450</c:v>
                </c:pt>
                <c:pt idx="1087">
                  <c:v>450</c:v>
                </c:pt>
                <c:pt idx="1088">
                  <c:v>450</c:v>
                </c:pt>
                <c:pt idx="1089">
                  <c:v>450</c:v>
                </c:pt>
                <c:pt idx="1090">
                  <c:v>450</c:v>
                </c:pt>
                <c:pt idx="1091">
                  <c:v>450</c:v>
                </c:pt>
                <c:pt idx="1092">
                  <c:v>450</c:v>
                </c:pt>
                <c:pt idx="1093">
                  <c:v>450</c:v>
                </c:pt>
                <c:pt idx="1094">
                  <c:v>450</c:v>
                </c:pt>
                <c:pt idx="1095">
                  <c:v>450</c:v>
                </c:pt>
                <c:pt idx="1096">
                  <c:v>450</c:v>
                </c:pt>
                <c:pt idx="1097">
                  <c:v>450</c:v>
                </c:pt>
                <c:pt idx="1098">
                  <c:v>450</c:v>
                </c:pt>
                <c:pt idx="1099">
                  <c:v>450</c:v>
                </c:pt>
                <c:pt idx="1100">
                  <c:v>450</c:v>
                </c:pt>
                <c:pt idx="1101">
                  <c:v>450</c:v>
                </c:pt>
                <c:pt idx="1102">
                  <c:v>450</c:v>
                </c:pt>
                <c:pt idx="1103">
                  <c:v>450</c:v>
                </c:pt>
                <c:pt idx="1104">
                  <c:v>450</c:v>
                </c:pt>
                <c:pt idx="1105">
                  <c:v>450</c:v>
                </c:pt>
                <c:pt idx="1106">
                  <c:v>450</c:v>
                </c:pt>
                <c:pt idx="1107">
                  <c:v>450</c:v>
                </c:pt>
                <c:pt idx="1108">
                  <c:v>450</c:v>
                </c:pt>
                <c:pt idx="1109">
                  <c:v>450</c:v>
                </c:pt>
                <c:pt idx="1110">
                  <c:v>450</c:v>
                </c:pt>
                <c:pt idx="1111">
                  <c:v>450</c:v>
                </c:pt>
                <c:pt idx="1112">
                  <c:v>450</c:v>
                </c:pt>
                <c:pt idx="1113">
                  <c:v>450</c:v>
                </c:pt>
                <c:pt idx="1114">
                  <c:v>450</c:v>
                </c:pt>
                <c:pt idx="1115">
                  <c:v>450</c:v>
                </c:pt>
                <c:pt idx="1116">
                  <c:v>450</c:v>
                </c:pt>
                <c:pt idx="1117">
                  <c:v>450</c:v>
                </c:pt>
                <c:pt idx="1118">
                  <c:v>450</c:v>
                </c:pt>
                <c:pt idx="1119">
                  <c:v>450</c:v>
                </c:pt>
                <c:pt idx="1120">
                  <c:v>450</c:v>
                </c:pt>
                <c:pt idx="1121">
                  <c:v>450</c:v>
                </c:pt>
                <c:pt idx="1122">
                  <c:v>450</c:v>
                </c:pt>
                <c:pt idx="1123">
                  <c:v>450</c:v>
                </c:pt>
                <c:pt idx="1124">
                  <c:v>450</c:v>
                </c:pt>
                <c:pt idx="1125">
                  <c:v>450</c:v>
                </c:pt>
                <c:pt idx="1126">
                  <c:v>450</c:v>
                </c:pt>
                <c:pt idx="1127">
                  <c:v>450</c:v>
                </c:pt>
                <c:pt idx="1128">
                  <c:v>450</c:v>
                </c:pt>
                <c:pt idx="1129">
                  <c:v>450</c:v>
                </c:pt>
                <c:pt idx="1130">
                  <c:v>450</c:v>
                </c:pt>
                <c:pt idx="1131">
                  <c:v>450</c:v>
                </c:pt>
                <c:pt idx="1132">
                  <c:v>450</c:v>
                </c:pt>
                <c:pt idx="1133">
                  <c:v>450</c:v>
                </c:pt>
                <c:pt idx="1134">
                  <c:v>450</c:v>
                </c:pt>
                <c:pt idx="1135">
                  <c:v>450</c:v>
                </c:pt>
                <c:pt idx="1136">
                  <c:v>450</c:v>
                </c:pt>
                <c:pt idx="1137">
                  <c:v>450</c:v>
                </c:pt>
                <c:pt idx="1138">
                  <c:v>450</c:v>
                </c:pt>
                <c:pt idx="1139">
                  <c:v>450</c:v>
                </c:pt>
                <c:pt idx="1140">
                  <c:v>450</c:v>
                </c:pt>
                <c:pt idx="1141">
                  <c:v>450</c:v>
                </c:pt>
                <c:pt idx="1142">
                  <c:v>450</c:v>
                </c:pt>
                <c:pt idx="1143">
                  <c:v>450</c:v>
                </c:pt>
                <c:pt idx="1144">
                  <c:v>450</c:v>
                </c:pt>
                <c:pt idx="1145">
                  <c:v>450</c:v>
                </c:pt>
                <c:pt idx="1146">
                  <c:v>450</c:v>
                </c:pt>
                <c:pt idx="1147">
                  <c:v>450</c:v>
                </c:pt>
                <c:pt idx="1148">
                  <c:v>450</c:v>
                </c:pt>
                <c:pt idx="1149">
                  <c:v>450</c:v>
                </c:pt>
                <c:pt idx="1150">
                  <c:v>450</c:v>
                </c:pt>
                <c:pt idx="1151">
                  <c:v>450</c:v>
                </c:pt>
                <c:pt idx="1152">
                  <c:v>450</c:v>
                </c:pt>
                <c:pt idx="1153">
                  <c:v>450</c:v>
                </c:pt>
                <c:pt idx="1154">
                  <c:v>450</c:v>
                </c:pt>
                <c:pt idx="1155">
                  <c:v>450</c:v>
                </c:pt>
                <c:pt idx="1156">
                  <c:v>450</c:v>
                </c:pt>
                <c:pt idx="1157">
                  <c:v>450</c:v>
                </c:pt>
                <c:pt idx="1158">
                  <c:v>450</c:v>
                </c:pt>
                <c:pt idx="1159">
                  <c:v>450</c:v>
                </c:pt>
                <c:pt idx="1160">
                  <c:v>450</c:v>
                </c:pt>
                <c:pt idx="1161">
                  <c:v>450</c:v>
                </c:pt>
                <c:pt idx="1162">
                  <c:v>450</c:v>
                </c:pt>
                <c:pt idx="1163">
                  <c:v>450</c:v>
                </c:pt>
                <c:pt idx="1164">
                  <c:v>450</c:v>
                </c:pt>
                <c:pt idx="1165">
                  <c:v>450</c:v>
                </c:pt>
                <c:pt idx="1166">
                  <c:v>450</c:v>
                </c:pt>
                <c:pt idx="1167">
                  <c:v>450</c:v>
                </c:pt>
                <c:pt idx="1168">
                  <c:v>450</c:v>
                </c:pt>
                <c:pt idx="1169">
                  <c:v>450</c:v>
                </c:pt>
                <c:pt idx="1170">
                  <c:v>450</c:v>
                </c:pt>
                <c:pt idx="1171">
                  <c:v>450</c:v>
                </c:pt>
                <c:pt idx="1172">
                  <c:v>450</c:v>
                </c:pt>
                <c:pt idx="1173">
                  <c:v>450</c:v>
                </c:pt>
                <c:pt idx="1174">
                  <c:v>450</c:v>
                </c:pt>
                <c:pt idx="1175">
                  <c:v>450</c:v>
                </c:pt>
                <c:pt idx="1176">
                  <c:v>450</c:v>
                </c:pt>
                <c:pt idx="1177">
                  <c:v>450</c:v>
                </c:pt>
                <c:pt idx="1178">
                  <c:v>450</c:v>
                </c:pt>
                <c:pt idx="1179">
                  <c:v>450</c:v>
                </c:pt>
                <c:pt idx="1180">
                  <c:v>450</c:v>
                </c:pt>
                <c:pt idx="1181">
                  <c:v>450</c:v>
                </c:pt>
                <c:pt idx="1182">
                  <c:v>450</c:v>
                </c:pt>
                <c:pt idx="1183">
                  <c:v>450</c:v>
                </c:pt>
                <c:pt idx="1184">
                  <c:v>450</c:v>
                </c:pt>
                <c:pt idx="1185">
                  <c:v>450</c:v>
                </c:pt>
                <c:pt idx="1186">
                  <c:v>450</c:v>
                </c:pt>
                <c:pt idx="1187">
                  <c:v>450</c:v>
                </c:pt>
                <c:pt idx="1188">
                  <c:v>450</c:v>
                </c:pt>
                <c:pt idx="1189">
                  <c:v>450</c:v>
                </c:pt>
                <c:pt idx="1190">
                  <c:v>450</c:v>
                </c:pt>
                <c:pt idx="1191">
                  <c:v>450</c:v>
                </c:pt>
                <c:pt idx="1192">
                  <c:v>450</c:v>
                </c:pt>
                <c:pt idx="1193">
                  <c:v>450</c:v>
                </c:pt>
                <c:pt idx="1194">
                  <c:v>450</c:v>
                </c:pt>
                <c:pt idx="1195">
                  <c:v>450</c:v>
                </c:pt>
                <c:pt idx="1196">
                  <c:v>450</c:v>
                </c:pt>
                <c:pt idx="1197">
                  <c:v>450</c:v>
                </c:pt>
                <c:pt idx="1198">
                  <c:v>450</c:v>
                </c:pt>
                <c:pt idx="1199">
                  <c:v>450</c:v>
                </c:pt>
                <c:pt idx="1200">
                  <c:v>450</c:v>
                </c:pt>
                <c:pt idx="1201">
                  <c:v>450</c:v>
                </c:pt>
                <c:pt idx="1202">
                  <c:v>450</c:v>
                </c:pt>
                <c:pt idx="1203">
                  <c:v>450</c:v>
                </c:pt>
                <c:pt idx="1204">
                  <c:v>450</c:v>
                </c:pt>
                <c:pt idx="1205">
                  <c:v>450</c:v>
                </c:pt>
                <c:pt idx="1206">
                  <c:v>450</c:v>
                </c:pt>
                <c:pt idx="1207">
                  <c:v>450</c:v>
                </c:pt>
                <c:pt idx="1208">
                  <c:v>450</c:v>
                </c:pt>
                <c:pt idx="1209">
                  <c:v>450</c:v>
                </c:pt>
                <c:pt idx="1210">
                  <c:v>450</c:v>
                </c:pt>
                <c:pt idx="1211">
                  <c:v>450</c:v>
                </c:pt>
                <c:pt idx="1212">
                  <c:v>450</c:v>
                </c:pt>
                <c:pt idx="1213">
                  <c:v>450</c:v>
                </c:pt>
                <c:pt idx="1214">
                  <c:v>450</c:v>
                </c:pt>
                <c:pt idx="1215">
                  <c:v>450</c:v>
                </c:pt>
                <c:pt idx="1216">
                  <c:v>450</c:v>
                </c:pt>
                <c:pt idx="1217">
                  <c:v>450</c:v>
                </c:pt>
                <c:pt idx="1218">
                  <c:v>450</c:v>
                </c:pt>
                <c:pt idx="1219">
                  <c:v>450</c:v>
                </c:pt>
                <c:pt idx="1220">
                  <c:v>450</c:v>
                </c:pt>
                <c:pt idx="1221">
                  <c:v>450</c:v>
                </c:pt>
                <c:pt idx="1222">
                  <c:v>450</c:v>
                </c:pt>
                <c:pt idx="1223">
                  <c:v>450</c:v>
                </c:pt>
                <c:pt idx="1224">
                  <c:v>450</c:v>
                </c:pt>
                <c:pt idx="1225">
                  <c:v>450</c:v>
                </c:pt>
                <c:pt idx="1226">
                  <c:v>450</c:v>
                </c:pt>
                <c:pt idx="1227">
                  <c:v>450</c:v>
                </c:pt>
                <c:pt idx="1228">
                  <c:v>450</c:v>
                </c:pt>
                <c:pt idx="1229">
                  <c:v>450</c:v>
                </c:pt>
                <c:pt idx="1230">
                  <c:v>450</c:v>
                </c:pt>
                <c:pt idx="1231">
                  <c:v>450</c:v>
                </c:pt>
                <c:pt idx="1232">
                  <c:v>450</c:v>
                </c:pt>
                <c:pt idx="1233">
                  <c:v>450</c:v>
                </c:pt>
                <c:pt idx="1234">
                  <c:v>450</c:v>
                </c:pt>
                <c:pt idx="1235">
                  <c:v>450</c:v>
                </c:pt>
                <c:pt idx="1236">
                  <c:v>450</c:v>
                </c:pt>
                <c:pt idx="1237">
                  <c:v>450</c:v>
                </c:pt>
                <c:pt idx="1238">
                  <c:v>450</c:v>
                </c:pt>
                <c:pt idx="1239">
                  <c:v>450</c:v>
                </c:pt>
                <c:pt idx="1240">
                  <c:v>450</c:v>
                </c:pt>
                <c:pt idx="1241">
                  <c:v>450</c:v>
                </c:pt>
                <c:pt idx="1242">
                  <c:v>450</c:v>
                </c:pt>
                <c:pt idx="1243">
                  <c:v>450</c:v>
                </c:pt>
                <c:pt idx="1244">
                  <c:v>450</c:v>
                </c:pt>
                <c:pt idx="1245">
                  <c:v>450</c:v>
                </c:pt>
                <c:pt idx="1246">
                  <c:v>450</c:v>
                </c:pt>
                <c:pt idx="1247">
                  <c:v>450</c:v>
                </c:pt>
                <c:pt idx="1248">
                  <c:v>450</c:v>
                </c:pt>
                <c:pt idx="1249">
                  <c:v>450</c:v>
                </c:pt>
                <c:pt idx="1250">
                  <c:v>450</c:v>
                </c:pt>
                <c:pt idx="1251">
                  <c:v>450</c:v>
                </c:pt>
                <c:pt idx="1252">
                  <c:v>450</c:v>
                </c:pt>
                <c:pt idx="1253">
                  <c:v>450</c:v>
                </c:pt>
                <c:pt idx="1254">
                  <c:v>450</c:v>
                </c:pt>
                <c:pt idx="1255">
                  <c:v>450</c:v>
                </c:pt>
                <c:pt idx="1256">
                  <c:v>450</c:v>
                </c:pt>
                <c:pt idx="1257">
                  <c:v>450</c:v>
                </c:pt>
                <c:pt idx="1258">
                  <c:v>450</c:v>
                </c:pt>
                <c:pt idx="1259">
                  <c:v>450</c:v>
                </c:pt>
                <c:pt idx="1260">
                  <c:v>450</c:v>
                </c:pt>
                <c:pt idx="1261">
                  <c:v>450</c:v>
                </c:pt>
                <c:pt idx="1262">
                  <c:v>450</c:v>
                </c:pt>
                <c:pt idx="1263">
                  <c:v>450</c:v>
                </c:pt>
                <c:pt idx="1264">
                  <c:v>450</c:v>
                </c:pt>
                <c:pt idx="1265">
                  <c:v>450</c:v>
                </c:pt>
                <c:pt idx="1266">
                  <c:v>450</c:v>
                </c:pt>
                <c:pt idx="1267">
                  <c:v>450</c:v>
                </c:pt>
                <c:pt idx="1268">
                  <c:v>450</c:v>
                </c:pt>
                <c:pt idx="1269">
                  <c:v>450</c:v>
                </c:pt>
                <c:pt idx="1270">
                  <c:v>450</c:v>
                </c:pt>
                <c:pt idx="1271">
                  <c:v>450</c:v>
                </c:pt>
                <c:pt idx="1272">
                  <c:v>450</c:v>
                </c:pt>
                <c:pt idx="1273">
                  <c:v>450</c:v>
                </c:pt>
                <c:pt idx="1274">
                  <c:v>450</c:v>
                </c:pt>
                <c:pt idx="1275">
                  <c:v>450</c:v>
                </c:pt>
                <c:pt idx="1276">
                  <c:v>450</c:v>
                </c:pt>
                <c:pt idx="1277">
                  <c:v>450</c:v>
                </c:pt>
                <c:pt idx="1278">
                  <c:v>450</c:v>
                </c:pt>
                <c:pt idx="1279">
                  <c:v>450</c:v>
                </c:pt>
                <c:pt idx="1280">
                  <c:v>450</c:v>
                </c:pt>
                <c:pt idx="1281">
                  <c:v>450</c:v>
                </c:pt>
                <c:pt idx="1282">
                  <c:v>450</c:v>
                </c:pt>
                <c:pt idx="1283">
                  <c:v>450</c:v>
                </c:pt>
                <c:pt idx="1284">
                  <c:v>450</c:v>
                </c:pt>
                <c:pt idx="1285">
                  <c:v>450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335-46A8-8B8A-CA5DB725BBA7}"/>
            </c:ext>
          </c:extLst>
        </c:ser>
        <c:ser>
          <c:idx val="2"/>
          <c:order val="2"/>
          <c:tx>
            <c:strRef>
              <c:f>'Գծապատկեր 3.Զ.1.'!$D$1</c:f>
              <c:strCache>
                <c:ptCount val="1"/>
                <c:pt idx="0">
                  <c:v>Դամոդարանի գնահատական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3.Զ.1.'!$A$2:$A$1287</c:f>
              <c:numCache>
                <c:formatCode>[$-409]mmm\-yy;@</c:formatCode>
                <c:ptCount val="1286"/>
                <c:pt idx="0">
                  <c:v>43728</c:v>
                </c:pt>
                <c:pt idx="1">
                  <c:v>43731</c:v>
                </c:pt>
                <c:pt idx="2">
                  <c:v>43732</c:v>
                </c:pt>
                <c:pt idx="3">
                  <c:v>43733</c:v>
                </c:pt>
                <c:pt idx="4">
                  <c:v>43734</c:v>
                </c:pt>
                <c:pt idx="5">
                  <c:v>43735</c:v>
                </c:pt>
                <c:pt idx="6">
                  <c:v>43738</c:v>
                </c:pt>
                <c:pt idx="7">
                  <c:v>43739</c:v>
                </c:pt>
                <c:pt idx="8">
                  <c:v>43740</c:v>
                </c:pt>
                <c:pt idx="9">
                  <c:v>43741</c:v>
                </c:pt>
                <c:pt idx="10">
                  <c:v>43742</c:v>
                </c:pt>
                <c:pt idx="11">
                  <c:v>43745</c:v>
                </c:pt>
                <c:pt idx="12">
                  <c:v>43746</c:v>
                </c:pt>
                <c:pt idx="13">
                  <c:v>43747</c:v>
                </c:pt>
                <c:pt idx="14">
                  <c:v>43748</c:v>
                </c:pt>
                <c:pt idx="15">
                  <c:v>43749</c:v>
                </c:pt>
                <c:pt idx="16">
                  <c:v>43752</c:v>
                </c:pt>
                <c:pt idx="17">
                  <c:v>43753</c:v>
                </c:pt>
                <c:pt idx="18">
                  <c:v>43754</c:v>
                </c:pt>
                <c:pt idx="19">
                  <c:v>43755</c:v>
                </c:pt>
                <c:pt idx="20">
                  <c:v>43756</c:v>
                </c:pt>
                <c:pt idx="21">
                  <c:v>43759</c:v>
                </c:pt>
                <c:pt idx="22">
                  <c:v>43760</c:v>
                </c:pt>
                <c:pt idx="23">
                  <c:v>43761</c:v>
                </c:pt>
                <c:pt idx="24">
                  <c:v>43762</c:v>
                </c:pt>
                <c:pt idx="25">
                  <c:v>43763</c:v>
                </c:pt>
                <c:pt idx="26">
                  <c:v>43766</c:v>
                </c:pt>
                <c:pt idx="27">
                  <c:v>43767</c:v>
                </c:pt>
                <c:pt idx="28">
                  <c:v>43768</c:v>
                </c:pt>
                <c:pt idx="29">
                  <c:v>43769</c:v>
                </c:pt>
                <c:pt idx="30">
                  <c:v>43770</c:v>
                </c:pt>
                <c:pt idx="31">
                  <c:v>43773</c:v>
                </c:pt>
                <c:pt idx="32">
                  <c:v>43774</c:v>
                </c:pt>
                <c:pt idx="33">
                  <c:v>43775</c:v>
                </c:pt>
                <c:pt idx="34">
                  <c:v>43776</c:v>
                </c:pt>
                <c:pt idx="35">
                  <c:v>43777</c:v>
                </c:pt>
                <c:pt idx="36">
                  <c:v>43780</c:v>
                </c:pt>
                <c:pt idx="37">
                  <c:v>43781</c:v>
                </c:pt>
                <c:pt idx="38">
                  <c:v>43782</c:v>
                </c:pt>
                <c:pt idx="39">
                  <c:v>43783</c:v>
                </c:pt>
                <c:pt idx="40">
                  <c:v>43784</c:v>
                </c:pt>
                <c:pt idx="41">
                  <c:v>43787</c:v>
                </c:pt>
                <c:pt idx="42">
                  <c:v>43788</c:v>
                </c:pt>
                <c:pt idx="43">
                  <c:v>43789</c:v>
                </c:pt>
                <c:pt idx="44">
                  <c:v>43790</c:v>
                </c:pt>
                <c:pt idx="45">
                  <c:v>43791</c:v>
                </c:pt>
                <c:pt idx="46">
                  <c:v>43794</c:v>
                </c:pt>
                <c:pt idx="47">
                  <c:v>43795</c:v>
                </c:pt>
                <c:pt idx="48">
                  <c:v>43796</c:v>
                </c:pt>
                <c:pt idx="49">
                  <c:v>43797</c:v>
                </c:pt>
                <c:pt idx="50">
                  <c:v>43798</c:v>
                </c:pt>
                <c:pt idx="51">
                  <c:v>43801</c:v>
                </c:pt>
                <c:pt idx="52">
                  <c:v>43802</c:v>
                </c:pt>
                <c:pt idx="53">
                  <c:v>43803</c:v>
                </c:pt>
                <c:pt idx="54">
                  <c:v>43804</c:v>
                </c:pt>
                <c:pt idx="55">
                  <c:v>43805</c:v>
                </c:pt>
                <c:pt idx="56">
                  <c:v>43808</c:v>
                </c:pt>
                <c:pt idx="57">
                  <c:v>43809</c:v>
                </c:pt>
                <c:pt idx="58">
                  <c:v>43810</c:v>
                </c:pt>
                <c:pt idx="59">
                  <c:v>43811</c:v>
                </c:pt>
                <c:pt idx="60">
                  <c:v>43812</c:v>
                </c:pt>
                <c:pt idx="61">
                  <c:v>43815</c:v>
                </c:pt>
                <c:pt idx="62">
                  <c:v>43816</c:v>
                </c:pt>
                <c:pt idx="63">
                  <c:v>43817</c:v>
                </c:pt>
                <c:pt idx="64">
                  <c:v>43818</c:v>
                </c:pt>
                <c:pt idx="65">
                  <c:v>43819</c:v>
                </c:pt>
                <c:pt idx="66">
                  <c:v>43822</c:v>
                </c:pt>
                <c:pt idx="67">
                  <c:v>43823</c:v>
                </c:pt>
                <c:pt idx="68">
                  <c:v>43824</c:v>
                </c:pt>
                <c:pt idx="69">
                  <c:v>43825</c:v>
                </c:pt>
                <c:pt idx="70">
                  <c:v>43826</c:v>
                </c:pt>
                <c:pt idx="71">
                  <c:v>43829</c:v>
                </c:pt>
                <c:pt idx="72">
                  <c:v>43830</c:v>
                </c:pt>
                <c:pt idx="73">
                  <c:v>43831</c:v>
                </c:pt>
                <c:pt idx="74">
                  <c:v>43832</c:v>
                </c:pt>
                <c:pt idx="75">
                  <c:v>43833</c:v>
                </c:pt>
                <c:pt idx="76">
                  <c:v>43836</c:v>
                </c:pt>
                <c:pt idx="77">
                  <c:v>43837</c:v>
                </c:pt>
                <c:pt idx="78">
                  <c:v>43838</c:v>
                </c:pt>
                <c:pt idx="79">
                  <c:v>43839</c:v>
                </c:pt>
                <c:pt idx="80">
                  <c:v>43840</c:v>
                </c:pt>
                <c:pt idx="81">
                  <c:v>43843</c:v>
                </c:pt>
                <c:pt idx="82">
                  <c:v>43844</c:v>
                </c:pt>
                <c:pt idx="83">
                  <c:v>43845</c:v>
                </c:pt>
                <c:pt idx="84">
                  <c:v>43846</c:v>
                </c:pt>
                <c:pt idx="85">
                  <c:v>43847</c:v>
                </c:pt>
                <c:pt idx="86">
                  <c:v>43850</c:v>
                </c:pt>
                <c:pt idx="87">
                  <c:v>43851</c:v>
                </c:pt>
                <c:pt idx="88">
                  <c:v>43852</c:v>
                </c:pt>
                <c:pt idx="89">
                  <c:v>43853</c:v>
                </c:pt>
                <c:pt idx="90">
                  <c:v>43854</c:v>
                </c:pt>
                <c:pt idx="91">
                  <c:v>43857</c:v>
                </c:pt>
                <c:pt idx="92">
                  <c:v>43858</c:v>
                </c:pt>
                <c:pt idx="93">
                  <c:v>43859</c:v>
                </c:pt>
                <c:pt idx="94">
                  <c:v>43860</c:v>
                </c:pt>
                <c:pt idx="95">
                  <c:v>43861</c:v>
                </c:pt>
                <c:pt idx="96">
                  <c:v>43864</c:v>
                </c:pt>
                <c:pt idx="97">
                  <c:v>43865</c:v>
                </c:pt>
                <c:pt idx="98">
                  <c:v>43866</c:v>
                </c:pt>
                <c:pt idx="99">
                  <c:v>43867</c:v>
                </c:pt>
                <c:pt idx="100">
                  <c:v>43868</c:v>
                </c:pt>
                <c:pt idx="101">
                  <c:v>43871</c:v>
                </c:pt>
                <c:pt idx="102">
                  <c:v>43872</c:v>
                </c:pt>
                <c:pt idx="103">
                  <c:v>43873</c:v>
                </c:pt>
                <c:pt idx="104">
                  <c:v>43874</c:v>
                </c:pt>
                <c:pt idx="105">
                  <c:v>43875</c:v>
                </c:pt>
                <c:pt idx="106">
                  <c:v>43878</c:v>
                </c:pt>
                <c:pt idx="107">
                  <c:v>43879</c:v>
                </c:pt>
                <c:pt idx="108">
                  <c:v>43880</c:v>
                </c:pt>
                <c:pt idx="109">
                  <c:v>43881</c:v>
                </c:pt>
                <c:pt idx="110">
                  <c:v>43882</c:v>
                </c:pt>
                <c:pt idx="111">
                  <c:v>43885</c:v>
                </c:pt>
                <c:pt idx="112">
                  <c:v>43886</c:v>
                </c:pt>
                <c:pt idx="113">
                  <c:v>43887</c:v>
                </c:pt>
                <c:pt idx="114">
                  <c:v>43888</c:v>
                </c:pt>
                <c:pt idx="115">
                  <c:v>43889</c:v>
                </c:pt>
                <c:pt idx="116">
                  <c:v>43892</c:v>
                </c:pt>
                <c:pt idx="117">
                  <c:v>43893</c:v>
                </c:pt>
                <c:pt idx="118">
                  <c:v>43894</c:v>
                </c:pt>
                <c:pt idx="119">
                  <c:v>43895</c:v>
                </c:pt>
                <c:pt idx="120">
                  <c:v>43896</c:v>
                </c:pt>
                <c:pt idx="121">
                  <c:v>43899</c:v>
                </c:pt>
                <c:pt idx="122">
                  <c:v>43900</c:v>
                </c:pt>
                <c:pt idx="123">
                  <c:v>43901</c:v>
                </c:pt>
                <c:pt idx="124">
                  <c:v>43902</c:v>
                </c:pt>
                <c:pt idx="125">
                  <c:v>43903</c:v>
                </c:pt>
                <c:pt idx="126">
                  <c:v>43906</c:v>
                </c:pt>
                <c:pt idx="127">
                  <c:v>43907</c:v>
                </c:pt>
                <c:pt idx="128">
                  <c:v>43908</c:v>
                </c:pt>
                <c:pt idx="129">
                  <c:v>43909</c:v>
                </c:pt>
                <c:pt idx="130">
                  <c:v>43910</c:v>
                </c:pt>
                <c:pt idx="131">
                  <c:v>43913</c:v>
                </c:pt>
                <c:pt idx="132">
                  <c:v>43914</c:v>
                </c:pt>
                <c:pt idx="133">
                  <c:v>43915</c:v>
                </c:pt>
                <c:pt idx="134">
                  <c:v>43916</c:v>
                </c:pt>
                <c:pt idx="135">
                  <c:v>43917</c:v>
                </c:pt>
                <c:pt idx="136">
                  <c:v>43920</c:v>
                </c:pt>
                <c:pt idx="137">
                  <c:v>43921</c:v>
                </c:pt>
                <c:pt idx="138">
                  <c:v>43922</c:v>
                </c:pt>
                <c:pt idx="139">
                  <c:v>43923</c:v>
                </c:pt>
                <c:pt idx="140">
                  <c:v>43924</c:v>
                </c:pt>
                <c:pt idx="141">
                  <c:v>43927</c:v>
                </c:pt>
                <c:pt idx="142">
                  <c:v>43928</c:v>
                </c:pt>
                <c:pt idx="143">
                  <c:v>43929</c:v>
                </c:pt>
                <c:pt idx="144">
                  <c:v>43930</c:v>
                </c:pt>
                <c:pt idx="145">
                  <c:v>43931</c:v>
                </c:pt>
                <c:pt idx="146">
                  <c:v>43934</c:v>
                </c:pt>
                <c:pt idx="147">
                  <c:v>43935</c:v>
                </c:pt>
                <c:pt idx="148">
                  <c:v>43936</c:v>
                </c:pt>
                <c:pt idx="149">
                  <c:v>43937</c:v>
                </c:pt>
                <c:pt idx="150">
                  <c:v>43938</c:v>
                </c:pt>
                <c:pt idx="151">
                  <c:v>43941</c:v>
                </c:pt>
                <c:pt idx="152">
                  <c:v>43942</c:v>
                </c:pt>
                <c:pt idx="153">
                  <c:v>43943</c:v>
                </c:pt>
                <c:pt idx="154">
                  <c:v>43944</c:v>
                </c:pt>
                <c:pt idx="155">
                  <c:v>43945</c:v>
                </c:pt>
                <c:pt idx="156">
                  <c:v>43948</c:v>
                </c:pt>
                <c:pt idx="157">
                  <c:v>43949</c:v>
                </c:pt>
                <c:pt idx="158">
                  <c:v>43950</c:v>
                </c:pt>
                <c:pt idx="159">
                  <c:v>43951</c:v>
                </c:pt>
                <c:pt idx="160">
                  <c:v>43952</c:v>
                </c:pt>
                <c:pt idx="161">
                  <c:v>43955</c:v>
                </c:pt>
                <c:pt idx="162">
                  <c:v>43956</c:v>
                </c:pt>
                <c:pt idx="163">
                  <c:v>43957</c:v>
                </c:pt>
                <c:pt idx="164">
                  <c:v>43958</c:v>
                </c:pt>
                <c:pt idx="165">
                  <c:v>43959</c:v>
                </c:pt>
                <c:pt idx="166">
                  <c:v>43962</c:v>
                </c:pt>
                <c:pt idx="167">
                  <c:v>43963</c:v>
                </c:pt>
                <c:pt idx="168">
                  <c:v>43964</c:v>
                </c:pt>
                <c:pt idx="169">
                  <c:v>43965</c:v>
                </c:pt>
                <c:pt idx="170">
                  <c:v>43966</c:v>
                </c:pt>
                <c:pt idx="171">
                  <c:v>43969</c:v>
                </c:pt>
                <c:pt idx="172">
                  <c:v>43970</c:v>
                </c:pt>
                <c:pt idx="173">
                  <c:v>43971</c:v>
                </c:pt>
                <c:pt idx="174">
                  <c:v>43972</c:v>
                </c:pt>
                <c:pt idx="175">
                  <c:v>43973</c:v>
                </c:pt>
                <c:pt idx="176">
                  <c:v>43976</c:v>
                </c:pt>
                <c:pt idx="177">
                  <c:v>43977</c:v>
                </c:pt>
                <c:pt idx="178">
                  <c:v>43978</c:v>
                </c:pt>
                <c:pt idx="179">
                  <c:v>43979</c:v>
                </c:pt>
                <c:pt idx="180">
                  <c:v>43980</c:v>
                </c:pt>
                <c:pt idx="181">
                  <c:v>43983</c:v>
                </c:pt>
                <c:pt idx="182">
                  <c:v>43984</c:v>
                </c:pt>
                <c:pt idx="183">
                  <c:v>43985</c:v>
                </c:pt>
                <c:pt idx="184">
                  <c:v>43986</c:v>
                </c:pt>
                <c:pt idx="185">
                  <c:v>43987</c:v>
                </c:pt>
                <c:pt idx="186">
                  <c:v>43990</c:v>
                </c:pt>
                <c:pt idx="187">
                  <c:v>43991</c:v>
                </c:pt>
                <c:pt idx="188">
                  <c:v>43992</c:v>
                </c:pt>
                <c:pt idx="189">
                  <c:v>43993</c:v>
                </c:pt>
                <c:pt idx="190">
                  <c:v>43994</c:v>
                </c:pt>
                <c:pt idx="191">
                  <c:v>43997</c:v>
                </c:pt>
                <c:pt idx="192">
                  <c:v>43998</c:v>
                </c:pt>
                <c:pt idx="193">
                  <c:v>43999</c:v>
                </c:pt>
                <c:pt idx="194">
                  <c:v>44000</c:v>
                </c:pt>
                <c:pt idx="195">
                  <c:v>44001</c:v>
                </c:pt>
                <c:pt idx="196">
                  <c:v>44004</c:v>
                </c:pt>
                <c:pt idx="197">
                  <c:v>44005</c:v>
                </c:pt>
                <c:pt idx="198">
                  <c:v>44006</c:v>
                </c:pt>
                <c:pt idx="199">
                  <c:v>44007</c:v>
                </c:pt>
                <c:pt idx="200">
                  <c:v>44008</c:v>
                </c:pt>
                <c:pt idx="201">
                  <c:v>44011</c:v>
                </c:pt>
                <c:pt idx="202">
                  <c:v>44012</c:v>
                </c:pt>
                <c:pt idx="203">
                  <c:v>44013</c:v>
                </c:pt>
                <c:pt idx="204">
                  <c:v>44014</c:v>
                </c:pt>
                <c:pt idx="205">
                  <c:v>44015</c:v>
                </c:pt>
                <c:pt idx="206">
                  <c:v>44018</c:v>
                </c:pt>
                <c:pt idx="207">
                  <c:v>44019</c:v>
                </c:pt>
                <c:pt idx="208">
                  <c:v>44020</c:v>
                </c:pt>
                <c:pt idx="209">
                  <c:v>44021</c:v>
                </c:pt>
                <c:pt idx="210">
                  <c:v>44022</c:v>
                </c:pt>
                <c:pt idx="211">
                  <c:v>44025</c:v>
                </c:pt>
                <c:pt idx="212">
                  <c:v>44026</c:v>
                </c:pt>
                <c:pt idx="213">
                  <c:v>44027</c:v>
                </c:pt>
                <c:pt idx="214">
                  <c:v>44028</c:v>
                </c:pt>
                <c:pt idx="215">
                  <c:v>44029</c:v>
                </c:pt>
                <c:pt idx="216">
                  <c:v>44032</c:v>
                </c:pt>
                <c:pt idx="217">
                  <c:v>44033</c:v>
                </c:pt>
                <c:pt idx="218">
                  <c:v>44034</c:v>
                </c:pt>
                <c:pt idx="219">
                  <c:v>44035</c:v>
                </c:pt>
                <c:pt idx="220">
                  <c:v>44036</c:v>
                </c:pt>
                <c:pt idx="221">
                  <c:v>44039</c:v>
                </c:pt>
                <c:pt idx="222">
                  <c:v>44040</c:v>
                </c:pt>
                <c:pt idx="223">
                  <c:v>44041</c:v>
                </c:pt>
                <c:pt idx="224">
                  <c:v>44042</c:v>
                </c:pt>
                <c:pt idx="225">
                  <c:v>44043</c:v>
                </c:pt>
                <c:pt idx="226">
                  <c:v>44046</c:v>
                </c:pt>
                <c:pt idx="227">
                  <c:v>44047</c:v>
                </c:pt>
                <c:pt idx="228">
                  <c:v>44048</c:v>
                </c:pt>
                <c:pt idx="229">
                  <c:v>44049</c:v>
                </c:pt>
                <c:pt idx="230">
                  <c:v>44050</c:v>
                </c:pt>
                <c:pt idx="231">
                  <c:v>44053</c:v>
                </c:pt>
                <c:pt idx="232">
                  <c:v>44054</c:v>
                </c:pt>
                <c:pt idx="233">
                  <c:v>44055</c:v>
                </c:pt>
                <c:pt idx="234">
                  <c:v>44056</c:v>
                </c:pt>
                <c:pt idx="235">
                  <c:v>44057</c:v>
                </c:pt>
                <c:pt idx="236">
                  <c:v>44060</c:v>
                </c:pt>
                <c:pt idx="237">
                  <c:v>44061</c:v>
                </c:pt>
                <c:pt idx="238">
                  <c:v>44062</c:v>
                </c:pt>
                <c:pt idx="239">
                  <c:v>44063</c:v>
                </c:pt>
                <c:pt idx="240">
                  <c:v>44064</c:v>
                </c:pt>
                <c:pt idx="241">
                  <c:v>44067</c:v>
                </c:pt>
                <c:pt idx="242">
                  <c:v>44068</c:v>
                </c:pt>
                <c:pt idx="243">
                  <c:v>44069</c:v>
                </c:pt>
                <c:pt idx="244">
                  <c:v>44070</c:v>
                </c:pt>
                <c:pt idx="245">
                  <c:v>44071</c:v>
                </c:pt>
                <c:pt idx="246">
                  <c:v>44074</c:v>
                </c:pt>
                <c:pt idx="247">
                  <c:v>44075</c:v>
                </c:pt>
                <c:pt idx="248">
                  <c:v>44076</c:v>
                </c:pt>
                <c:pt idx="249">
                  <c:v>44077</c:v>
                </c:pt>
                <c:pt idx="250">
                  <c:v>44078</c:v>
                </c:pt>
                <c:pt idx="251">
                  <c:v>44081</c:v>
                </c:pt>
                <c:pt idx="252">
                  <c:v>44082</c:v>
                </c:pt>
                <c:pt idx="253">
                  <c:v>44083</c:v>
                </c:pt>
                <c:pt idx="254">
                  <c:v>44084</c:v>
                </c:pt>
                <c:pt idx="255">
                  <c:v>44085</c:v>
                </c:pt>
                <c:pt idx="256">
                  <c:v>44088</c:v>
                </c:pt>
                <c:pt idx="257">
                  <c:v>44089</c:v>
                </c:pt>
                <c:pt idx="258">
                  <c:v>44090</c:v>
                </c:pt>
                <c:pt idx="259">
                  <c:v>44091</c:v>
                </c:pt>
                <c:pt idx="260">
                  <c:v>44092</c:v>
                </c:pt>
                <c:pt idx="261">
                  <c:v>44095</c:v>
                </c:pt>
                <c:pt idx="262">
                  <c:v>44096</c:v>
                </c:pt>
                <c:pt idx="263">
                  <c:v>44097</c:v>
                </c:pt>
                <c:pt idx="264">
                  <c:v>44098</c:v>
                </c:pt>
                <c:pt idx="265">
                  <c:v>44099</c:v>
                </c:pt>
                <c:pt idx="266">
                  <c:v>44102</c:v>
                </c:pt>
                <c:pt idx="267">
                  <c:v>44103</c:v>
                </c:pt>
                <c:pt idx="268">
                  <c:v>44104</c:v>
                </c:pt>
                <c:pt idx="269">
                  <c:v>44105</c:v>
                </c:pt>
                <c:pt idx="270">
                  <c:v>44106</c:v>
                </c:pt>
                <c:pt idx="271">
                  <c:v>44109</c:v>
                </c:pt>
                <c:pt idx="272">
                  <c:v>44110</c:v>
                </c:pt>
                <c:pt idx="273">
                  <c:v>44111</c:v>
                </c:pt>
                <c:pt idx="274">
                  <c:v>44112</c:v>
                </c:pt>
                <c:pt idx="275">
                  <c:v>44113</c:v>
                </c:pt>
                <c:pt idx="276">
                  <c:v>44116</c:v>
                </c:pt>
                <c:pt idx="277">
                  <c:v>44117</c:v>
                </c:pt>
                <c:pt idx="278">
                  <c:v>44118</c:v>
                </c:pt>
                <c:pt idx="279">
                  <c:v>44119</c:v>
                </c:pt>
                <c:pt idx="280">
                  <c:v>44120</c:v>
                </c:pt>
                <c:pt idx="281">
                  <c:v>44123</c:v>
                </c:pt>
                <c:pt idx="282">
                  <c:v>44124</c:v>
                </c:pt>
                <c:pt idx="283">
                  <c:v>44125</c:v>
                </c:pt>
                <c:pt idx="284">
                  <c:v>44126</c:v>
                </c:pt>
                <c:pt idx="285">
                  <c:v>44127</c:v>
                </c:pt>
                <c:pt idx="286">
                  <c:v>44130</c:v>
                </c:pt>
                <c:pt idx="287">
                  <c:v>44131</c:v>
                </c:pt>
                <c:pt idx="288">
                  <c:v>44132</c:v>
                </c:pt>
                <c:pt idx="289">
                  <c:v>44133</c:v>
                </c:pt>
                <c:pt idx="290">
                  <c:v>44134</c:v>
                </c:pt>
                <c:pt idx="291">
                  <c:v>44137</c:v>
                </c:pt>
                <c:pt idx="292">
                  <c:v>44138</c:v>
                </c:pt>
                <c:pt idx="293">
                  <c:v>44139</c:v>
                </c:pt>
                <c:pt idx="294">
                  <c:v>44140</c:v>
                </c:pt>
                <c:pt idx="295">
                  <c:v>44141</c:v>
                </c:pt>
                <c:pt idx="296">
                  <c:v>44144</c:v>
                </c:pt>
                <c:pt idx="297">
                  <c:v>44145</c:v>
                </c:pt>
                <c:pt idx="298">
                  <c:v>44146</c:v>
                </c:pt>
                <c:pt idx="299">
                  <c:v>44147</c:v>
                </c:pt>
                <c:pt idx="300">
                  <c:v>44148</c:v>
                </c:pt>
                <c:pt idx="301">
                  <c:v>44151</c:v>
                </c:pt>
                <c:pt idx="302">
                  <c:v>44152</c:v>
                </c:pt>
                <c:pt idx="303">
                  <c:v>44153</c:v>
                </c:pt>
                <c:pt idx="304">
                  <c:v>44154</c:v>
                </c:pt>
                <c:pt idx="305">
                  <c:v>44155</c:v>
                </c:pt>
                <c:pt idx="306">
                  <c:v>44158</c:v>
                </c:pt>
                <c:pt idx="307">
                  <c:v>44159</c:v>
                </c:pt>
                <c:pt idx="308">
                  <c:v>44160</c:v>
                </c:pt>
                <c:pt idx="309">
                  <c:v>44161</c:v>
                </c:pt>
                <c:pt idx="310">
                  <c:v>44162</c:v>
                </c:pt>
                <c:pt idx="311">
                  <c:v>44165</c:v>
                </c:pt>
                <c:pt idx="312">
                  <c:v>44166</c:v>
                </c:pt>
                <c:pt idx="313">
                  <c:v>44167</c:v>
                </c:pt>
                <c:pt idx="314">
                  <c:v>44168</c:v>
                </c:pt>
                <c:pt idx="315">
                  <c:v>44169</c:v>
                </c:pt>
                <c:pt idx="316">
                  <c:v>44172</c:v>
                </c:pt>
                <c:pt idx="317">
                  <c:v>44173</c:v>
                </c:pt>
                <c:pt idx="318">
                  <c:v>44174</c:v>
                </c:pt>
                <c:pt idx="319">
                  <c:v>44175</c:v>
                </c:pt>
                <c:pt idx="320">
                  <c:v>44176</c:v>
                </c:pt>
                <c:pt idx="321">
                  <c:v>44179</c:v>
                </c:pt>
                <c:pt idx="322">
                  <c:v>44180</c:v>
                </c:pt>
                <c:pt idx="323">
                  <c:v>44181</c:v>
                </c:pt>
                <c:pt idx="324">
                  <c:v>44182</c:v>
                </c:pt>
                <c:pt idx="325">
                  <c:v>44183</c:v>
                </c:pt>
                <c:pt idx="326">
                  <c:v>44186</c:v>
                </c:pt>
                <c:pt idx="327">
                  <c:v>44187</c:v>
                </c:pt>
                <c:pt idx="328">
                  <c:v>44188</c:v>
                </c:pt>
                <c:pt idx="329">
                  <c:v>44189</c:v>
                </c:pt>
                <c:pt idx="330">
                  <c:v>44190</c:v>
                </c:pt>
                <c:pt idx="331">
                  <c:v>44193</c:v>
                </c:pt>
                <c:pt idx="332">
                  <c:v>44194</c:v>
                </c:pt>
                <c:pt idx="333">
                  <c:v>44195</c:v>
                </c:pt>
                <c:pt idx="334">
                  <c:v>44196</c:v>
                </c:pt>
                <c:pt idx="335">
                  <c:v>44197</c:v>
                </c:pt>
                <c:pt idx="336">
                  <c:v>44200</c:v>
                </c:pt>
                <c:pt idx="337">
                  <c:v>44201</c:v>
                </c:pt>
                <c:pt idx="338">
                  <c:v>44202</c:v>
                </c:pt>
                <c:pt idx="339">
                  <c:v>44203</c:v>
                </c:pt>
                <c:pt idx="340">
                  <c:v>44204</c:v>
                </c:pt>
                <c:pt idx="341">
                  <c:v>44207</c:v>
                </c:pt>
                <c:pt idx="342">
                  <c:v>44208</c:v>
                </c:pt>
                <c:pt idx="343">
                  <c:v>44209</c:v>
                </c:pt>
                <c:pt idx="344">
                  <c:v>44210</c:v>
                </c:pt>
                <c:pt idx="345">
                  <c:v>44211</c:v>
                </c:pt>
                <c:pt idx="346">
                  <c:v>44214</c:v>
                </c:pt>
                <c:pt idx="347">
                  <c:v>44215</c:v>
                </c:pt>
                <c:pt idx="348">
                  <c:v>44216</c:v>
                </c:pt>
                <c:pt idx="349">
                  <c:v>44217</c:v>
                </c:pt>
                <c:pt idx="350">
                  <c:v>44218</c:v>
                </c:pt>
                <c:pt idx="351">
                  <c:v>44221</c:v>
                </c:pt>
                <c:pt idx="352">
                  <c:v>44222</c:v>
                </c:pt>
                <c:pt idx="353">
                  <c:v>44223</c:v>
                </c:pt>
                <c:pt idx="354">
                  <c:v>44224</c:v>
                </c:pt>
                <c:pt idx="355">
                  <c:v>44225</c:v>
                </c:pt>
                <c:pt idx="356">
                  <c:v>44228</c:v>
                </c:pt>
                <c:pt idx="357">
                  <c:v>44229</c:v>
                </c:pt>
                <c:pt idx="358">
                  <c:v>44230</c:v>
                </c:pt>
                <c:pt idx="359">
                  <c:v>44231</c:v>
                </c:pt>
                <c:pt idx="360">
                  <c:v>44232</c:v>
                </c:pt>
                <c:pt idx="361">
                  <c:v>44235</c:v>
                </c:pt>
                <c:pt idx="362">
                  <c:v>44236</c:v>
                </c:pt>
                <c:pt idx="363">
                  <c:v>44237</c:v>
                </c:pt>
                <c:pt idx="364">
                  <c:v>44238</c:v>
                </c:pt>
                <c:pt idx="365">
                  <c:v>44239</c:v>
                </c:pt>
                <c:pt idx="366">
                  <c:v>44242</c:v>
                </c:pt>
                <c:pt idx="367">
                  <c:v>44243</c:v>
                </c:pt>
                <c:pt idx="368">
                  <c:v>44244</c:v>
                </c:pt>
                <c:pt idx="369">
                  <c:v>44245</c:v>
                </c:pt>
                <c:pt idx="370">
                  <c:v>44246</c:v>
                </c:pt>
                <c:pt idx="371">
                  <c:v>44249</c:v>
                </c:pt>
                <c:pt idx="372">
                  <c:v>44250</c:v>
                </c:pt>
                <c:pt idx="373">
                  <c:v>44251</c:v>
                </c:pt>
                <c:pt idx="374">
                  <c:v>44252</c:v>
                </c:pt>
                <c:pt idx="375">
                  <c:v>44253</c:v>
                </c:pt>
                <c:pt idx="376">
                  <c:v>44256</c:v>
                </c:pt>
                <c:pt idx="377">
                  <c:v>44257</c:v>
                </c:pt>
                <c:pt idx="378">
                  <c:v>44258</c:v>
                </c:pt>
                <c:pt idx="379">
                  <c:v>44259</c:v>
                </c:pt>
                <c:pt idx="380">
                  <c:v>44260</c:v>
                </c:pt>
                <c:pt idx="381">
                  <c:v>44263</c:v>
                </c:pt>
                <c:pt idx="382">
                  <c:v>44264</c:v>
                </c:pt>
                <c:pt idx="383">
                  <c:v>44265</c:v>
                </c:pt>
                <c:pt idx="384">
                  <c:v>44266</c:v>
                </c:pt>
                <c:pt idx="385">
                  <c:v>44267</c:v>
                </c:pt>
                <c:pt idx="386">
                  <c:v>44270</c:v>
                </c:pt>
                <c:pt idx="387">
                  <c:v>44271</c:v>
                </c:pt>
                <c:pt idx="388">
                  <c:v>44272</c:v>
                </c:pt>
                <c:pt idx="389">
                  <c:v>44273</c:v>
                </c:pt>
                <c:pt idx="390">
                  <c:v>44274</c:v>
                </c:pt>
                <c:pt idx="391">
                  <c:v>44277</c:v>
                </c:pt>
                <c:pt idx="392">
                  <c:v>44278</c:v>
                </c:pt>
                <c:pt idx="393">
                  <c:v>44279</c:v>
                </c:pt>
                <c:pt idx="394">
                  <c:v>44280</c:v>
                </c:pt>
                <c:pt idx="395">
                  <c:v>44281</c:v>
                </c:pt>
                <c:pt idx="396">
                  <c:v>44284</c:v>
                </c:pt>
                <c:pt idx="397">
                  <c:v>44285</c:v>
                </c:pt>
                <c:pt idx="398">
                  <c:v>44286</c:v>
                </c:pt>
                <c:pt idx="399">
                  <c:v>44287</c:v>
                </c:pt>
                <c:pt idx="400">
                  <c:v>44288</c:v>
                </c:pt>
                <c:pt idx="401">
                  <c:v>44291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44554</c:v>
                </c:pt>
                <c:pt idx="591">
                  <c:v>44557</c:v>
                </c:pt>
                <c:pt idx="592">
                  <c:v>44558</c:v>
                </c:pt>
                <c:pt idx="593">
                  <c:v>44559</c:v>
                </c:pt>
                <c:pt idx="594">
                  <c:v>44560</c:v>
                </c:pt>
                <c:pt idx="595">
                  <c:v>44561</c:v>
                </c:pt>
                <c:pt idx="596">
                  <c:v>44564</c:v>
                </c:pt>
                <c:pt idx="597">
                  <c:v>44565</c:v>
                </c:pt>
                <c:pt idx="598">
                  <c:v>44566</c:v>
                </c:pt>
                <c:pt idx="599">
                  <c:v>44567</c:v>
                </c:pt>
                <c:pt idx="600">
                  <c:v>44568</c:v>
                </c:pt>
                <c:pt idx="601">
                  <c:v>44571</c:v>
                </c:pt>
                <c:pt idx="602">
                  <c:v>44572</c:v>
                </c:pt>
                <c:pt idx="603">
                  <c:v>44573</c:v>
                </c:pt>
                <c:pt idx="604">
                  <c:v>44574</c:v>
                </c:pt>
                <c:pt idx="605">
                  <c:v>44575</c:v>
                </c:pt>
                <c:pt idx="606">
                  <c:v>44578</c:v>
                </c:pt>
                <c:pt idx="607">
                  <c:v>44579</c:v>
                </c:pt>
                <c:pt idx="608">
                  <c:v>44580</c:v>
                </c:pt>
                <c:pt idx="609">
                  <c:v>44581</c:v>
                </c:pt>
                <c:pt idx="610">
                  <c:v>44582</c:v>
                </c:pt>
                <c:pt idx="611">
                  <c:v>44585</c:v>
                </c:pt>
                <c:pt idx="612">
                  <c:v>44586</c:v>
                </c:pt>
                <c:pt idx="613">
                  <c:v>44587</c:v>
                </c:pt>
                <c:pt idx="614">
                  <c:v>44588</c:v>
                </c:pt>
                <c:pt idx="615">
                  <c:v>44589</c:v>
                </c:pt>
                <c:pt idx="616">
                  <c:v>44592</c:v>
                </c:pt>
                <c:pt idx="617">
                  <c:v>44593</c:v>
                </c:pt>
                <c:pt idx="618">
                  <c:v>44594</c:v>
                </c:pt>
                <c:pt idx="619">
                  <c:v>44595</c:v>
                </c:pt>
                <c:pt idx="620">
                  <c:v>44596</c:v>
                </c:pt>
                <c:pt idx="621">
                  <c:v>44599</c:v>
                </c:pt>
                <c:pt idx="622">
                  <c:v>44600</c:v>
                </c:pt>
                <c:pt idx="623">
                  <c:v>44601</c:v>
                </c:pt>
                <c:pt idx="624">
                  <c:v>44602</c:v>
                </c:pt>
                <c:pt idx="625">
                  <c:v>44603</c:v>
                </c:pt>
                <c:pt idx="626">
                  <c:v>44606</c:v>
                </c:pt>
                <c:pt idx="627">
                  <c:v>44607</c:v>
                </c:pt>
                <c:pt idx="628">
                  <c:v>44608</c:v>
                </c:pt>
                <c:pt idx="629">
                  <c:v>44609</c:v>
                </c:pt>
                <c:pt idx="630">
                  <c:v>44610</c:v>
                </c:pt>
                <c:pt idx="631">
                  <c:v>44613</c:v>
                </c:pt>
                <c:pt idx="632">
                  <c:v>44614</c:v>
                </c:pt>
                <c:pt idx="633">
                  <c:v>44615</c:v>
                </c:pt>
                <c:pt idx="634">
                  <c:v>44616</c:v>
                </c:pt>
                <c:pt idx="635">
                  <c:v>44617</c:v>
                </c:pt>
                <c:pt idx="636">
                  <c:v>44620</c:v>
                </c:pt>
                <c:pt idx="637">
                  <c:v>44620</c:v>
                </c:pt>
                <c:pt idx="638">
                  <c:v>44621</c:v>
                </c:pt>
                <c:pt idx="639">
                  <c:v>44622</c:v>
                </c:pt>
                <c:pt idx="640">
                  <c:v>44623</c:v>
                </c:pt>
                <c:pt idx="641">
                  <c:v>44624</c:v>
                </c:pt>
                <c:pt idx="642">
                  <c:v>44627</c:v>
                </c:pt>
                <c:pt idx="643">
                  <c:v>44628</c:v>
                </c:pt>
                <c:pt idx="644">
                  <c:v>44629</c:v>
                </c:pt>
                <c:pt idx="645">
                  <c:v>44630</c:v>
                </c:pt>
                <c:pt idx="646">
                  <c:v>44631</c:v>
                </c:pt>
                <c:pt idx="647">
                  <c:v>44634</c:v>
                </c:pt>
                <c:pt idx="648">
                  <c:v>44635</c:v>
                </c:pt>
                <c:pt idx="649">
                  <c:v>44636</c:v>
                </c:pt>
                <c:pt idx="650">
                  <c:v>44637</c:v>
                </c:pt>
                <c:pt idx="651">
                  <c:v>44638</c:v>
                </c:pt>
                <c:pt idx="652">
                  <c:v>44641</c:v>
                </c:pt>
                <c:pt idx="653">
                  <c:v>44642</c:v>
                </c:pt>
                <c:pt idx="654">
                  <c:v>44643</c:v>
                </c:pt>
                <c:pt idx="655">
                  <c:v>44644</c:v>
                </c:pt>
                <c:pt idx="656">
                  <c:v>44645</c:v>
                </c:pt>
                <c:pt idx="657">
                  <c:v>44648</c:v>
                </c:pt>
                <c:pt idx="658">
                  <c:v>44649</c:v>
                </c:pt>
                <c:pt idx="659">
                  <c:v>44650</c:v>
                </c:pt>
                <c:pt idx="660">
                  <c:v>44651</c:v>
                </c:pt>
                <c:pt idx="661">
                  <c:v>44652</c:v>
                </c:pt>
                <c:pt idx="662">
                  <c:v>44655</c:v>
                </c:pt>
                <c:pt idx="663">
                  <c:v>44656</c:v>
                </c:pt>
                <c:pt idx="664">
                  <c:v>44657</c:v>
                </c:pt>
                <c:pt idx="665">
                  <c:v>44658</c:v>
                </c:pt>
                <c:pt idx="666">
                  <c:v>44659</c:v>
                </c:pt>
                <c:pt idx="667">
                  <c:v>44662</c:v>
                </c:pt>
                <c:pt idx="668">
                  <c:v>44663</c:v>
                </c:pt>
                <c:pt idx="669">
                  <c:v>44664</c:v>
                </c:pt>
                <c:pt idx="670">
                  <c:v>44665</c:v>
                </c:pt>
                <c:pt idx="671">
                  <c:v>44666</c:v>
                </c:pt>
                <c:pt idx="672">
                  <c:v>44669</c:v>
                </c:pt>
                <c:pt idx="673">
                  <c:v>44670</c:v>
                </c:pt>
                <c:pt idx="674">
                  <c:v>44671</c:v>
                </c:pt>
                <c:pt idx="675">
                  <c:v>44672</c:v>
                </c:pt>
                <c:pt idx="676">
                  <c:v>44673</c:v>
                </c:pt>
                <c:pt idx="677">
                  <c:v>44676</c:v>
                </c:pt>
                <c:pt idx="678">
                  <c:v>44677</c:v>
                </c:pt>
                <c:pt idx="679">
                  <c:v>44678</c:v>
                </c:pt>
                <c:pt idx="680">
                  <c:v>44679</c:v>
                </c:pt>
                <c:pt idx="681">
                  <c:v>44680</c:v>
                </c:pt>
                <c:pt idx="682">
                  <c:v>44683</c:v>
                </c:pt>
                <c:pt idx="683">
                  <c:v>44684</c:v>
                </c:pt>
                <c:pt idx="684">
                  <c:v>44685</c:v>
                </c:pt>
                <c:pt idx="685">
                  <c:v>44686</c:v>
                </c:pt>
                <c:pt idx="686">
                  <c:v>44687</c:v>
                </c:pt>
                <c:pt idx="687">
                  <c:v>44690</c:v>
                </c:pt>
                <c:pt idx="688">
                  <c:v>44691</c:v>
                </c:pt>
                <c:pt idx="689">
                  <c:v>44692</c:v>
                </c:pt>
                <c:pt idx="690">
                  <c:v>44693</c:v>
                </c:pt>
                <c:pt idx="691">
                  <c:v>44694</c:v>
                </c:pt>
                <c:pt idx="692">
                  <c:v>44697</c:v>
                </c:pt>
                <c:pt idx="693">
                  <c:v>44698</c:v>
                </c:pt>
                <c:pt idx="694">
                  <c:v>44699</c:v>
                </c:pt>
                <c:pt idx="695">
                  <c:v>44700</c:v>
                </c:pt>
                <c:pt idx="696">
                  <c:v>44701</c:v>
                </c:pt>
                <c:pt idx="697">
                  <c:v>44704</c:v>
                </c:pt>
                <c:pt idx="698">
                  <c:v>44705</c:v>
                </c:pt>
                <c:pt idx="699">
                  <c:v>44706</c:v>
                </c:pt>
                <c:pt idx="700">
                  <c:v>44707</c:v>
                </c:pt>
                <c:pt idx="701">
                  <c:v>44708</c:v>
                </c:pt>
                <c:pt idx="702">
                  <c:v>44711</c:v>
                </c:pt>
                <c:pt idx="703">
                  <c:v>44712</c:v>
                </c:pt>
                <c:pt idx="704">
                  <c:v>44713</c:v>
                </c:pt>
                <c:pt idx="705">
                  <c:v>44714</c:v>
                </c:pt>
                <c:pt idx="706">
                  <c:v>44715</c:v>
                </c:pt>
                <c:pt idx="707">
                  <c:v>44718</c:v>
                </c:pt>
                <c:pt idx="708">
                  <c:v>44719</c:v>
                </c:pt>
                <c:pt idx="709">
                  <c:v>44720</c:v>
                </c:pt>
                <c:pt idx="710">
                  <c:v>44721</c:v>
                </c:pt>
                <c:pt idx="711">
                  <c:v>44722</c:v>
                </c:pt>
                <c:pt idx="712">
                  <c:v>44725</c:v>
                </c:pt>
                <c:pt idx="713">
                  <c:v>44726</c:v>
                </c:pt>
                <c:pt idx="714">
                  <c:v>44727</c:v>
                </c:pt>
                <c:pt idx="715">
                  <c:v>44728</c:v>
                </c:pt>
                <c:pt idx="716">
                  <c:v>44729</c:v>
                </c:pt>
                <c:pt idx="717">
                  <c:v>44732</c:v>
                </c:pt>
                <c:pt idx="718">
                  <c:v>44733</c:v>
                </c:pt>
                <c:pt idx="719">
                  <c:v>44734</c:v>
                </c:pt>
                <c:pt idx="720">
                  <c:v>44735</c:v>
                </c:pt>
                <c:pt idx="721">
                  <c:v>44736</c:v>
                </c:pt>
                <c:pt idx="722">
                  <c:v>44739</c:v>
                </c:pt>
                <c:pt idx="723">
                  <c:v>44740</c:v>
                </c:pt>
                <c:pt idx="724">
                  <c:v>44741</c:v>
                </c:pt>
                <c:pt idx="725">
                  <c:v>44742</c:v>
                </c:pt>
                <c:pt idx="726">
                  <c:v>44743</c:v>
                </c:pt>
                <c:pt idx="727">
                  <c:v>44746</c:v>
                </c:pt>
                <c:pt idx="728">
                  <c:v>44747</c:v>
                </c:pt>
                <c:pt idx="729">
                  <c:v>44748</c:v>
                </c:pt>
                <c:pt idx="730">
                  <c:v>44749</c:v>
                </c:pt>
                <c:pt idx="731">
                  <c:v>44750</c:v>
                </c:pt>
                <c:pt idx="732">
                  <c:v>44753</c:v>
                </c:pt>
                <c:pt idx="733">
                  <c:v>44754</c:v>
                </c:pt>
                <c:pt idx="734">
                  <c:v>44755</c:v>
                </c:pt>
                <c:pt idx="735">
                  <c:v>44756</c:v>
                </c:pt>
                <c:pt idx="736">
                  <c:v>44757</c:v>
                </c:pt>
                <c:pt idx="737">
                  <c:v>44760</c:v>
                </c:pt>
                <c:pt idx="738">
                  <c:v>44761</c:v>
                </c:pt>
                <c:pt idx="739">
                  <c:v>44762</c:v>
                </c:pt>
                <c:pt idx="740">
                  <c:v>44763</c:v>
                </c:pt>
                <c:pt idx="741">
                  <c:v>44764</c:v>
                </c:pt>
                <c:pt idx="742">
                  <c:v>44767</c:v>
                </c:pt>
                <c:pt idx="743">
                  <c:v>44768</c:v>
                </c:pt>
                <c:pt idx="744">
                  <c:v>44769</c:v>
                </c:pt>
                <c:pt idx="745">
                  <c:v>44770</c:v>
                </c:pt>
                <c:pt idx="746">
                  <c:v>44771</c:v>
                </c:pt>
                <c:pt idx="747">
                  <c:v>44774</c:v>
                </c:pt>
                <c:pt idx="748">
                  <c:v>44775</c:v>
                </c:pt>
                <c:pt idx="749">
                  <c:v>44776</c:v>
                </c:pt>
                <c:pt idx="750">
                  <c:v>44777</c:v>
                </c:pt>
                <c:pt idx="751">
                  <c:v>44778</c:v>
                </c:pt>
                <c:pt idx="752">
                  <c:v>44781</c:v>
                </c:pt>
                <c:pt idx="753">
                  <c:v>44782</c:v>
                </c:pt>
                <c:pt idx="754">
                  <c:v>44783</c:v>
                </c:pt>
                <c:pt idx="755">
                  <c:v>44784</c:v>
                </c:pt>
                <c:pt idx="756">
                  <c:v>44785</c:v>
                </c:pt>
                <c:pt idx="757">
                  <c:v>44788</c:v>
                </c:pt>
                <c:pt idx="758">
                  <c:v>44789</c:v>
                </c:pt>
                <c:pt idx="759">
                  <c:v>44790</c:v>
                </c:pt>
                <c:pt idx="760">
                  <c:v>44791</c:v>
                </c:pt>
                <c:pt idx="761">
                  <c:v>44792</c:v>
                </c:pt>
                <c:pt idx="762">
                  <c:v>44795</c:v>
                </c:pt>
                <c:pt idx="763">
                  <c:v>44796</c:v>
                </c:pt>
                <c:pt idx="764">
                  <c:v>44797</c:v>
                </c:pt>
                <c:pt idx="765">
                  <c:v>44798</c:v>
                </c:pt>
                <c:pt idx="766">
                  <c:v>44799</c:v>
                </c:pt>
                <c:pt idx="767">
                  <c:v>44802</c:v>
                </c:pt>
                <c:pt idx="768">
                  <c:v>44803</c:v>
                </c:pt>
                <c:pt idx="769">
                  <c:v>44804</c:v>
                </c:pt>
                <c:pt idx="770">
                  <c:v>44805</c:v>
                </c:pt>
                <c:pt idx="771">
                  <c:v>44806</c:v>
                </c:pt>
                <c:pt idx="772">
                  <c:v>44809</c:v>
                </c:pt>
                <c:pt idx="773">
                  <c:v>44810</c:v>
                </c:pt>
                <c:pt idx="774">
                  <c:v>44811</c:v>
                </c:pt>
                <c:pt idx="775">
                  <c:v>44812</c:v>
                </c:pt>
                <c:pt idx="776">
                  <c:v>44813</c:v>
                </c:pt>
                <c:pt idx="777">
                  <c:v>44816</c:v>
                </c:pt>
                <c:pt idx="778">
                  <c:v>44817</c:v>
                </c:pt>
                <c:pt idx="779">
                  <c:v>44818</c:v>
                </c:pt>
                <c:pt idx="780">
                  <c:v>44819</c:v>
                </c:pt>
                <c:pt idx="781">
                  <c:v>44820</c:v>
                </c:pt>
                <c:pt idx="782">
                  <c:v>44823</c:v>
                </c:pt>
                <c:pt idx="783">
                  <c:v>44824</c:v>
                </c:pt>
                <c:pt idx="784">
                  <c:v>44825</c:v>
                </c:pt>
                <c:pt idx="785">
                  <c:v>44826</c:v>
                </c:pt>
                <c:pt idx="786">
                  <c:v>44827</c:v>
                </c:pt>
                <c:pt idx="787">
                  <c:v>44830</c:v>
                </c:pt>
                <c:pt idx="788">
                  <c:v>44831</c:v>
                </c:pt>
                <c:pt idx="789">
                  <c:v>44832</c:v>
                </c:pt>
                <c:pt idx="790">
                  <c:v>44833</c:v>
                </c:pt>
                <c:pt idx="791">
                  <c:v>44834</c:v>
                </c:pt>
                <c:pt idx="792">
                  <c:v>44837</c:v>
                </c:pt>
                <c:pt idx="793">
                  <c:v>44838</c:v>
                </c:pt>
                <c:pt idx="794">
                  <c:v>44839</c:v>
                </c:pt>
                <c:pt idx="795">
                  <c:v>44840</c:v>
                </c:pt>
                <c:pt idx="796">
                  <c:v>44841</c:v>
                </c:pt>
                <c:pt idx="797">
                  <c:v>44844</c:v>
                </c:pt>
                <c:pt idx="798">
                  <c:v>44845</c:v>
                </c:pt>
                <c:pt idx="799">
                  <c:v>44846</c:v>
                </c:pt>
                <c:pt idx="800">
                  <c:v>44847</c:v>
                </c:pt>
                <c:pt idx="801">
                  <c:v>44848</c:v>
                </c:pt>
                <c:pt idx="802">
                  <c:v>44851</c:v>
                </c:pt>
                <c:pt idx="803">
                  <c:v>44852</c:v>
                </c:pt>
                <c:pt idx="804">
                  <c:v>44853</c:v>
                </c:pt>
                <c:pt idx="805">
                  <c:v>44854</c:v>
                </c:pt>
                <c:pt idx="806">
                  <c:v>44855</c:v>
                </c:pt>
                <c:pt idx="807">
                  <c:v>44858</c:v>
                </c:pt>
                <c:pt idx="808">
                  <c:v>44859</c:v>
                </c:pt>
                <c:pt idx="809">
                  <c:v>44860</c:v>
                </c:pt>
                <c:pt idx="810">
                  <c:v>44861</c:v>
                </c:pt>
                <c:pt idx="811">
                  <c:v>44862</c:v>
                </c:pt>
                <c:pt idx="812">
                  <c:v>44865</c:v>
                </c:pt>
                <c:pt idx="813">
                  <c:v>44866</c:v>
                </c:pt>
                <c:pt idx="814">
                  <c:v>44867</c:v>
                </c:pt>
                <c:pt idx="815">
                  <c:v>44868</c:v>
                </c:pt>
                <c:pt idx="816">
                  <c:v>44869</c:v>
                </c:pt>
                <c:pt idx="817">
                  <c:v>44872</c:v>
                </c:pt>
                <c:pt idx="818">
                  <c:v>44873</c:v>
                </c:pt>
                <c:pt idx="819">
                  <c:v>44874</c:v>
                </c:pt>
                <c:pt idx="820">
                  <c:v>44875</c:v>
                </c:pt>
                <c:pt idx="821">
                  <c:v>44876</c:v>
                </c:pt>
                <c:pt idx="822">
                  <c:v>44879</c:v>
                </c:pt>
                <c:pt idx="823">
                  <c:v>44880</c:v>
                </c:pt>
                <c:pt idx="824">
                  <c:v>44881</c:v>
                </c:pt>
                <c:pt idx="825">
                  <c:v>44882</c:v>
                </c:pt>
                <c:pt idx="826">
                  <c:v>44883</c:v>
                </c:pt>
                <c:pt idx="827">
                  <c:v>44886</c:v>
                </c:pt>
                <c:pt idx="828">
                  <c:v>44887</c:v>
                </c:pt>
                <c:pt idx="829">
                  <c:v>44888</c:v>
                </c:pt>
                <c:pt idx="830">
                  <c:v>44889</c:v>
                </c:pt>
                <c:pt idx="831">
                  <c:v>44890</c:v>
                </c:pt>
                <c:pt idx="832">
                  <c:v>44893</c:v>
                </c:pt>
                <c:pt idx="833">
                  <c:v>44894</c:v>
                </c:pt>
                <c:pt idx="834">
                  <c:v>44895</c:v>
                </c:pt>
                <c:pt idx="835">
                  <c:v>44896</c:v>
                </c:pt>
                <c:pt idx="836">
                  <c:v>44897</c:v>
                </c:pt>
                <c:pt idx="837">
                  <c:v>44900</c:v>
                </c:pt>
                <c:pt idx="838">
                  <c:v>44901</c:v>
                </c:pt>
                <c:pt idx="839">
                  <c:v>44902</c:v>
                </c:pt>
                <c:pt idx="840">
                  <c:v>44903</c:v>
                </c:pt>
                <c:pt idx="841">
                  <c:v>44904</c:v>
                </c:pt>
                <c:pt idx="842">
                  <c:v>44907</c:v>
                </c:pt>
                <c:pt idx="843">
                  <c:v>44908</c:v>
                </c:pt>
                <c:pt idx="844">
                  <c:v>44909</c:v>
                </c:pt>
                <c:pt idx="845">
                  <c:v>44910</c:v>
                </c:pt>
                <c:pt idx="846">
                  <c:v>44911</c:v>
                </c:pt>
                <c:pt idx="847">
                  <c:v>44914</c:v>
                </c:pt>
                <c:pt idx="848">
                  <c:v>44915</c:v>
                </c:pt>
                <c:pt idx="849">
                  <c:v>44916</c:v>
                </c:pt>
                <c:pt idx="850">
                  <c:v>44917</c:v>
                </c:pt>
                <c:pt idx="851">
                  <c:v>44918</c:v>
                </c:pt>
                <c:pt idx="852">
                  <c:v>44921</c:v>
                </c:pt>
                <c:pt idx="853">
                  <c:v>44922</c:v>
                </c:pt>
                <c:pt idx="854">
                  <c:v>44923</c:v>
                </c:pt>
                <c:pt idx="855">
                  <c:v>44924</c:v>
                </c:pt>
                <c:pt idx="856">
                  <c:v>44925</c:v>
                </c:pt>
                <c:pt idx="857">
                  <c:v>44928</c:v>
                </c:pt>
                <c:pt idx="858">
                  <c:v>44929</c:v>
                </c:pt>
                <c:pt idx="859">
                  <c:v>44930</c:v>
                </c:pt>
                <c:pt idx="860">
                  <c:v>44931</c:v>
                </c:pt>
                <c:pt idx="861">
                  <c:v>44932</c:v>
                </c:pt>
                <c:pt idx="862">
                  <c:v>44935</c:v>
                </c:pt>
                <c:pt idx="863">
                  <c:v>44936</c:v>
                </c:pt>
                <c:pt idx="864">
                  <c:v>44937</c:v>
                </c:pt>
                <c:pt idx="865">
                  <c:v>44938</c:v>
                </c:pt>
                <c:pt idx="866">
                  <c:v>44939</c:v>
                </c:pt>
                <c:pt idx="867">
                  <c:v>44942</c:v>
                </c:pt>
                <c:pt idx="868">
                  <c:v>44943</c:v>
                </c:pt>
                <c:pt idx="869">
                  <c:v>44944</c:v>
                </c:pt>
                <c:pt idx="870">
                  <c:v>44945</c:v>
                </c:pt>
                <c:pt idx="871">
                  <c:v>44946</c:v>
                </c:pt>
                <c:pt idx="872">
                  <c:v>44949</c:v>
                </c:pt>
                <c:pt idx="873">
                  <c:v>44950</c:v>
                </c:pt>
                <c:pt idx="874">
                  <c:v>44951</c:v>
                </c:pt>
                <c:pt idx="875">
                  <c:v>44952</c:v>
                </c:pt>
                <c:pt idx="876">
                  <c:v>44953</c:v>
                </c:pt>
                <c:pt idx="877">
                  <c:v>44956</c:v>
                </c:pt>
                <c:pt idx="878">
                  <c:v>44957</c:v>
                </c:pt>
                <c:pt idx="879">
                  <c:v>44958</c:v>
                </c:pt>
                <c:pt idx="880">
                  <c:v>44959</c:v>
                </c:pt>
                <c:pt idx="881">
                  <c:v>44960</c:v>
                </c:pt>
                <c:pt idx="882">
                  <c:v>44963</c:v>
                </c:pt>
                <c:pt idx="883">
                  <c:v>44964</c:v>
                </c:pt>
                <c:pt idx="884">
                  <c:v>44965</c:v>
                </c:pt>
                <c:pt idx="885">
                  <c:v>44966</c:v>
                </c:pt>
                <c:pt idx="886">
                  <c:v>44967</c:v>
                </c:pt>
                <c:pt idx="887">
                  <c:v>44970</c:v>
                </c:pt>
                <c:pt idx="888">
                  <c:v>44971</c:v>
                </c:pt>
                <c:pt idx="889">
                  <c:v>44972</c:v>
                </c:pt>
                <c:pt idx="890">
                  <c:v>44973</c:v>
                </c:pt>
                <c:pt idx="891">
                  <c:v>44974</c:v>
                </c:pt>
                <c:pt idx="892">
                  <c:v>44977</c:v>
                </c:pt>
                <c:pt idx="893">
                  <c:v>44978</c:v>
                </c:pt>
                <c:pt idx="894">
                  <c:v>44979</c:v>
                </c:pt>
                <c:pt idx="895">
                  <c:v>44980</c:v>
                </c:pt>
                <c:pt idx="896">
                  <c:v>44981</c:v>
                </c:pt>
                <c:pt idx="897">
                  <c:v>44984</c:v>
                </c:pt>
                <c:pt idx="898">
                  <c:v>44985</c:v>
                </c:pt>
                <c:pt idx="899">
                  <c:v>44986</c:v>
                </c:pt>
                <c:pt idx="900">
                  <c:v>44987</c:v>
                </c:pt>
                <c:pt idx="901">
                  <c:v>44988</c:v>
                </c:pt>
                <c:pt idx="902">
                  <c:v>44991</c:v>
                </c:pt>
                <c:pt idx="903">
                  <c:v>44992</c:v>
                </c:pt>
                <c:pt idx="904">
                  <c:v>44993</c:v>
                </c:pt>
                <c:pt idx="905">
                  <c:v>44994</c:v>
                </c:pt>
                <c:pt idx="906">
                  <c:v>44995</c:v>
                </c:pt>
                <c:pt idx="907">
                  <c:v>44998</c:v>
                </c:pt>
                <c:pt idx="908">
                  <c:v>44999</c:v>
                </c:pt>
                <c:pt idx="909">
                  <c:v>45000</c:v>
                </c:pt>
                <c:pt idx="910">
                  <c:v>45001</c:v>
                </c:pt>
                <c:pt idx="911">
                  <c:v>45002</c:v>
                </c:pt>
                <c:pt idx="912">
                  <c:v>45005</c:v>
                </c:pt>
                <c:pt idx="913">
                  <c:v>45006</c:v>
                </c:pt>
                <c:pt idx="914">
                  <c:v>45007</c:v>
                </c:pt>
                <c:pt idx="915">
                  <c:v>45008</c:v>
                </c:pt>
                <c:pt idx="916">
                  <c:v>45009</c:v>
                </c:pt>
                <c:pt idx="917">
                  <c:v>45012</c:v>
                </c:pt>
                <c:pt idx="918">
                  <c:v>45013</c:v>
                </c:pt>
                <c:pt idx="919">
                  <c:v>45014</c:v>
                </c:pt>
                <c:pt idx="920">
                  <c:v>45015</c:v>
                </c:pt>
                <c:pt idx="921">
                  <c:v>45016</c:v>
                </c:pt>
                <c:pt idx="922">
                  <c:v>45019</c:v>
                </c:pt>
                <c:pt idx="923">
                  <c:v>45020</c:v>
                </c:pt>
                <c:pt idx="924">
                  <c:v>45021</c:v>
                </c:pt>
                <c:pt idx="925">
                  <c:v>45022</c:v>
                </c:pt>
                <c:pt idx="926">
                  <c:v>45023</c:v>
                </c:pt>
                <c:pt idx="927">
                  <c:v>45026</c:v>
                </c:pt>
                <c:pt idx="928">
                  <c:v>45027</c:v>
                </c:pt>
                <c:pt idx="929">
                  <c:v>45028</c:v>
                </c:pt>
                <c:pt idx="930">
                  <c:v>45029</c:v>
                </c:pt>
                <c:pt idx="931">
                  <c:v>45030</c:v>
                </c:pt>
                <c:pt idx="932">
                  <c:v>45033</c:v>
                </c:pt>
                <c:pt idx="933">
                  <c:v>45034</c:v>
                </c:pt>
                <c:pt idx="934">
                  <c:v>45035</c:v>
                </c:pt>
                <c:pt idx="935">
                  <c:v>45036</c:v>
                </c:pt>
                <c:pt idx="936">
                  <c:v>45037</c:v>
                </c:pt>
                <c:pt idx="937">
                  <c:v>45040</c:v>
                </c:pt>
                <c:pt idx="938">
                  <c:v>45041</c:v>
                </c:pt>
                <c:pt idx="939">
                  <c:v>45042</c:v>
                </c:pt>
                <c:pt idx="940">
                  <c:v>45043</c:v>
                </c:pt>
                <c:pt idx="941">
                  <c:v>45044</c:v>
                </c:pt>
                <c:pt idx="942">
                  <c:v>45047</c:v>
                </c:pt>
                <c:pt idx="943">
                  <c:v>45048</c:v>
                </c:pt>
                <c:pt idx="944">
                  <c:v>45049</c:v>
                </c:pt>
                <c:pt idx="945">
                  <c:v>45050</c:v>
                </c:pt>
                <c:pt idx="946">
                  <c:v>45051</c:v>
                </c:pt>
                <c:pt idx="947">
                  <c:v>45054</c:v>
                </c:pt>
                <c:pt idx="948">
                  <c:v>45055</c:v>
                </c:pt>
                <c:pt idx="949">
                  <c:v>45056</c:v>
                </c:pt>
                <c:pt idx="950">
                  <c:v>45057</c:v>
                </c:pt>
                <c:pt idx="951">
                  <c:v>45058</c:v>
                </c:pt>
                <c:pt idx="952">
                  <c:v>45061</c:v>
                </c:pt>
                <c:pt idx="953">
                  <c:v>45062</c:v>
                </c:pt>
                <c:pt idx="954">
                  <c:v>45063</c:v>
                </c:pt>
                <c:pt idx="955">
                  <c:v>45064</c:v>
                </c:pt>
                <c:pt idx="956">
                  <c:v>45065</c:v>
                </c:pt>
                <c:pt idx="957">
                  <c:v>45068</c:v>
                </c:pt>
                <c:pt idx="958">
                  <c:v>45069</c:v>
                </c:pt>
                <c:pt idx="959">
                  <c:v>45070</c:v>
                </c:pt>
                <c:pt idx="960">
                  <c:v>45071</c:v>
                </c:pt>
                <c:pt idx="961">
                  <c:v>45072</c:v>
                </c:pt>
                <c:pt idx="962">
                  <c:v>45075</c:v>
                </c:pt>
                <c:pt idx="963">
                  <c:v>45076</c:v>
                </c:pt>
                <c:pt idx="964">
                  <c:v>45077</c:v>
                </c:pt>
                <c:pt idx="965">
                  <c:v>45078</c:v>
                </c:pt>
                <c:pt idx="966">
                  <c:v>45079</c:v>
                </c:pt>
                <c:pt idx="967">
                  <c:v>45082</c:v>
                </c:pt>
                <c:pt idx="968">
                  <c:v>45083</c:v>
                </c:pt>
                <c:pt idx="969">
                  <c:v>45084</c:v>
                </c:pt>
                <c:pt idx="970">
                  <c:v>45085</c:v>
                </c:pt>
                <c:pt idx="971">
                  <c:v>45086</c:v>
                </c:pt>
                <c:pt idx="972">
                  <c:v>45089</c:v>
                </c:pt>
                <c:pt idx="973">
                  <c:v>45090</c:v>
                </c:pt>
                <c:pt idx="974">
                  <c:v>45091</c:v>
                </c:pt>
                <c:pt idx="975">
                  <c:v>45092</c:v>
                </c:pt>
                <c:pt idx="976">
                  <c:v>45093</c:v>
                </c:pt>
                <c:pt idx="977">
                  <c:v>45096</c:v>
                </c:pt>
                <c:pt idx="978">
                  <c:v>45097</c:v>
                </c:pt>
                <c:pt idx="979">
                  <c:v>45098</c:v>
                </c:pt>
                <c:pt idx="980">
                  <c:v>45099</c:v>
                </c:pt>
                <c:pt idx="981">
                  <c:v>45100</c:v>
                </c:pt>
                <c:pt idx="982">
                  <c:v>45103</c:v>
                </c:pt>
                <c:pt idx="983">
                  <c:v>45104</c:v>
                </c:pt>
                <c:pt idx="984">
                  <c:v>45105</c:v>
                </c:pt>
                <c:pt idx="985">
                  <c:v>45106</c:v>
                </c:pt>
                <c:pt idx="986">
                  <c:v>45107</c:v>
                </c:pt>
                <c:pt idx="987">
                  <c:v>45110</c:v>
                </c:pt>
                <c:pt idx="988">
                  <c:v>45111</c:v>
                </c:pt>
                <c:pt idx="989">
                  <c:v>45112</c:v>
                </c:pt>
                <c:pt idx="990">
                  <c:v>45113</c:v>
                </c:pt>
                <c:pt idx="991">
                  <c:v>45114</c:v>
                </c:pt>
                <c:pt idx="992">
                  <c:v>45117</c:v>
                </c:pt>
                <c:pt idx="993">
                  <c:v>45118</c:v>
                </c:pt>
                <c:pt idx="994">
                  <c:v>45119</c:v>
                </c:pt>
                <c:pt idx="995">
                  <c:v>45120</c:v>
                </c:pt>
                <c:pt idx="996">
                  <c:v>45121</c:v>
                </c:pt>
                <c:pt idx="997">
                  <c:v>45124</c:v>
                </c:pt>
                <c:pt idx="998">
                  <c:v>45125</c:v>
                </c:pt>
                <c:pt idx="999">
                  <c:v>45126</c:v>
                </c:pt>
                <c:pt idx="1000">
                  <c:v>45127</c:v>
                </c:pt>
                <c:pt idx="1001">
                  <c:v>45128</c:v>
                </c:pt>
                <c:pt idx="1002">
                  <c:v>45131</c:v>
                </c:pt>
                <c:pt idx="1003">
                  <c:v>45132</c:v>
                </c:pt>
                <c:pt idx="1004">
                  <c:v>45133</c:v>
                </c:pt>
                <c:pt idx="1005">
                  <c:v>45134</c:v>
                </c:pt>
                <c:pt idx="1006">
                  <c:v>45135</c:v>
                </c:pt>
                <c:pt idx="1007">
                  <c:v>45138</c:v>
                </c:pt>
                <c:pt idx="1008">
                  <c:v>45139</c:v>
                </c:pt>
                <c:pt idx="1009">
                  <c:v>45140</c:v>
                </c:pt>
                <c:pt idx="1010">
                  <c:v>45141</c:v>
                </c:pt>
                <c:pt idx="1011">
                  <c:v>45142</c:v>
                </c:pt>
                <c:pt idx="1012">
                  <c:v>45145</c:v>
                </c:pt>
                <c:pt idx="1013">
                  <c:v>45146</c:v>
                </c:pt>
                <c:pt idx="1014">
                  <c:v>45147</c:v>
                </c:pt>
                <c:pt idx="1015">
                  <c:v>45148</c:v>
                </c:pt>
                <c:pt idx="1016">
                  <c:v>45149</c:v>
                </c:pt>
                <c:pt idx="1017">
                  <c:v>45152</c:v>
                </c:pt>
                <c:pt idx="1018">
                  <c:v>45153</c:v>
                </c:pt>
                <c:pt idx="1019">
                  <c:v>45154</c:v>
                </c:pt>
                <c:pt idx="1020">
                  <c:v>45155</c:v>
                </c:pt>
                <c:pt idx="1021">
                  <c:v>45156</c:v>
                </c:pt>
                <c:pt idx="1022">
                  <c:v>45159</c:v>
                </c:pt>
                <c:pt idx="1023">
                  <c:v>45160</c:v>
                </c:pt>
                <c:pt idx="1024">
                  <c:v>45161</c:v>
                </c:pt>
                <c:pt idx="1025">
                  <c:v>45162</c:v>
                </c:pt>
                <c:pt idx="1026">
                  <c:v>45163</c:v>
                </c:pt>
                <c:pt idx="1027">
                  <c:v>45166</c:v>
                </c:pt>
                <c:pt idx="1028">
                  <c:v>45167</c:v>
                </c:pt>
                <c:pt idx="1029">
                  <c:v>45168</c:v>
                </c:pt>
                <c:pt idx="1030">
                  <c:v>45169</c:v>
                </c:pt>
                <c:pt idx="1031">
                  <c:v>45170</c:v>
                </c:pt>
                <c:pt idx="1032">
                  <c:v>45173</c:v>
                </c:pt>
                <c:pt idx="1033">
                  <c:v>45174</c:v>
                </c:pt>
                <c:pt idx="1034">
                  <c:v>45175</c:v>
                </c:pt>
                <c:pt idx="1035">
                  <c:v>45176</c:v>
                </c:pt>
                <c:pt idx="1036">
                  <c:v>45177</c:v>
                </c:pt>
                <c:pt idx="1037">
                  <c:v>45180</c:v>
                </c:pt>
                <c:pt idx="1038">
                  <c:v>45181</c:v>
                </c:pt>
                <c:pt idx="1039">
                  <c:v>45182</c:v>
                </c:pt>
                <c:pt idx="1040">
                  <c:v>45183</c:v>
                </c:pt>
                <c:pt idx="1041">
                  <c:v>45184</c:v>
                </c:pt>
                <c:pt idx="1042">
                  <c:v>45187</c:v>
                </c:pt>
                <c:pt idx="1043">
                  <c:v>45188</c:v>
                </c:pt>
                <c:pt idx="1044">
                  <c:v>45189</c:v>
                </c:pt>
                <c:pt idx="1045">
                  <c:v>45190</c:v>
                </c:pt>
                <c:pt idx="1046">
                  <c:v>45191</c:v>
                </c:pt>
                <c:pt idx="1047">
                  <c:v>45194</c:v>
                </c:pt>
                <c:pt idx="1048">
                  <c:v>45195</c:v>
                </c:pt>
                <c:pt idx="1049">
                  <c:v>45196</c:v>
                </c:pt>
                <c:pt idx="1050">
                  <c:v>45197</c:v>
                </c:pt>
                <c:pt idx="1051">
                  <c:v>45198</c:v>
                </c:pt>
                <c:pt idx="1052">
                  <c:v>45201</c:v>
                </c:pt>
                <c:pt idx="1053">
                  <c:v>45202</c:v>
                </c:pt>
                <c:pt idx="1054">
                  <c:v>45203</c:v>
                </c:pt>
                <c:pt idx="1055">
                  <c:v>45204</c:v>
                </c:pt>
                <c:pt idx="1056">
                  <c:v>45205</c:v>
                </c:pt>
                <c:pt idx="1057">
                  <c:v>45208</c:v>
                </c:pt>
                <c:pt idx="1058">
                  <c:v>45209</c:v>
                </c:pt>
                <c:pt idx="1059">
                  <c:v>45211</c:v>
                </c:pt>
                <c:pt idx="1060">
                  <c:v>45212</c:v>
                </c:pt>
                <c:pt idx="1061">
                  <c:v>45215</c:v>
                </c:pt>
                <c:pt idx="1062">
                  <c:v>45216</c:v>
                </c:pt>
                <c:pt idx="1063">
                  <c:v>45217</c:v>
                </c:pt>
                <c:pt idx="1064">
                  <c:v>45218</c:v>
                </c:pt>
                <c:pt idx="1065">
                  <c:v>45219</c:v>
                </c:pt>
                <c:pt idx="1066">
                  <c:v>45222</c:v>
                </c:pt>
                <c:pt idx="1067">
                  <c:v>45223</c:v>
                </c:pt>
                <c:pt idx="1068">
                  <c:v>45224</c:v>
                </c:pt>
                <c:pt idx="1069">
                  <c:v>45225</c:v>
                </c:pt>
                <c:pt idx="1070">
                  <c:v>45226</c:v>
                </c:pt>
                <c:pt idx="1071">
                  <c:v>45229</c:v>
                </c:pt>
                <c:pt idx="1072">
                  <c:v>45230</c:v>
                </c:pt>
                <c:pt idx="1073">
                  <c:v>45231</c:v>
                </c:pt>
                <c:pt idx="1074">
                  <c:v>45232</c:v>
                </c:pt>
                <c:pt idx="1075">
                  <c:v>45233</c:v>
                </c:pt>
                <c:pt idx="1076">
                  <c:v>45236</c:v>
                </c:pt>
                <c:pt idx="1077">
                  <c:v>45237</c:v>
                </c:pt>
                <c:pt idx="1078">
                  <c:v>45238</c:v>
                </c:pt>
                <c:pt idx="1079">
                  <c:v>45239</c:v>
                </c:pt>
                <c:pt idx="1080">
                  <c:v>45240</c:v>
                </c:pt>
                <c:pt idx="1081">
                  <c:v>45243</c:v>
                </c:pt>
                <c:pt idx="1082">
                  <c:v>45244</c:v>
                </c:pt>
                <c:pt idx="1083">
                  <c:v>45245</c:v>
                </c:pt>
                <c:pt idx="1084">
                  <c:v>45246</c:v>
                </c:pt>
                <c:pt idx="1085">
                  <c:v>45247</c:v>
                </c:pt>
                <c:pt idx="1086">
                  <c:v>45250</c:v>
                </c:pt>
                <c:pt idx="1087">
                  <c:v>45251</c:v>
                </c:pt>
                <c:pt idx="1088">
                  <c:v>45252</c:v>
                </c:pt>
                <c:pt idx="1089">
                  <c:v>45253</c:v>
                </c:pt>
                <c:pt idx="1090">
                  <c:v>45254</c:v>
                </c:pt>
                <c:pt idx="1091">
                  <c:v>45257</c:v>
                </c:pt>
                <c:pt idx="1092">
                  <c:v>45258</c:v>
                </c:pt>
                <c:pt idx="1093">
                  <c:v>45259</c:v>
                </c:pt>
                <c:pt idx="1094">
                  <c:v>45260</c:v>
                </c:pt>
                <c:pt idx="1095">
                  <c:v>45261</c:v>
                </c:pt>
                <c:pt idx="1096">
                  <c:v>45264</c:v>
                </c:pt>
                <c:pt idx="1097">
                  <c:v>45265</c:v>
                </c:pt>
                <c:pt idx="1098">
                  <c:v>45266</c:v>
                </c:pt>
                <c:pt idx="1099">
                  <c:v>45267</c:v>
                </c:pt>
                <c:pt idx="1100">
                  <c:v>45268</c:v>
                </c:pt>
                <c:pt idx="1101">
                  <c:v>45271</c:v>
                </c:pt>
                <c:pt idx="1102">
                  <c:v>45272</c:v>
                </c:pt>
                <c:pt idx="1103">
                  <c:v>45273</c:v>
                </c:pt>
                <c:pt idx="1104">
                  <c:v>45274</c:v>
                </c:pt>
                <c:pt idx="1105">
                  <c:v>45275</c:v>
                </c:pt>
                <c:pt idx="1106">
                  <c:v>45278</c:v>
                </c:pt>
                <c:pt idx="1107">
                  <c:v>45279</c:v>
                </c:pt>
                <c:pt idx="1108">
                  <c:v>45280</c:v>
                </c:pt>
                <c:pt idx="1109">
                  <c:v>45281</c:v>
                </c:pt>
                <c:pt idx="1110">
                  <c:v>45282</c:v>
                </c:pt>
                <c:pt idx="1111">
                  <c:v>45285</c:v>
                </c:pt>
                <c:pt idx="1112">
                  <c:v>45286</c:v>
                </c:pt>
                <c:pt idx="1113">
                  <c:v>45287</c:v>
                </c:pt>
                <c:pt idx="1114">
                  <c:v>45288</c:v>
                </c:pt>
                <c:pt idx="1115">
                  <c:v>45289</c:v>
                </c:pt>
                <c:pt idx="1116">
                  <c:v>45292</c:v>
                </c:pt>
                <c:pt idx="1117">
                  <c:v>45293</c:v>
                </c:pt>
                <c:pt idx="1118">
                  <c:v>45294</c:v>
                </c:pt>
                <c:pt idx="1119">
                  <c:v>45295</c:v>
                </c:pt>
                <c:pt idx="1120">
                  <c:v>45296</c:v>
                </c:pt>
                <c:pt idx="1121">
                  <c:v>45299</c:v>
                </c:pt>
                <c:pt idx="1122">
                  <c:v>45300</c:v>
                </c:pt>
                <c:pt idx="1123">
                  <c:v>45301</c:v>
                </c:pt>
                <c:pt idx="1124">
                  <c:v>45302</c:v>
                </c:pt>
                <c:pt idx="1125">
                  <c:v>45303</c:v>
                </c:pt>
                <c:pt idx="1126">
                  <c:v>45306</c:v>
                </c:pt>
                <c:pt idx="1127">
                  <c:v>45307</c:v>
                </c:pt>
                <c:pt idx="1128">
                  <c:v>45308</c:v>
                </c:pt>
                <c:pt idx="1129">
                  <c:v>45309</c:v>
                </c:pt>
                <c:pt idx="1130">
                  <c:v>45310</c:v>
                </c:pt>
                <c:pt idx="1131">
                  <c:v>45313</c:v>
                </c:pt>
                <c:pt idx="1132">
                  <c:v>45314</c:v>
                </c:pt>
                <c:pt idx="1133">
                  <c:v>45315</c:v>
                </c:pt>
                <c:pt idx="1134">
                  <c:v>45316</c:v>
                </c:pt>
                <c:pt idx="1135">
                  <c:v>45317</c:v>
                </c:pt>
                <c:pt idx="1136">
                  <c:v>45320</c:v>
                </c:pt>
                <c:pt idx="1137">
                  <c:v>45321</c:v>
                </c:pt>
                <c:pt idx="1138">
                  <c:v>45322</c:v>
                </c:pt>
                <c:pt idx="1139">
                  <c:v>45323</c:v>
                </c:pt>
                <c:pt idx="1140">
                  <c:v>45324</c:v>
                </c:pt>
                <c:pt idx="1141">
                  <c:v>45327</c:v>
                </c:pt>
                <c:pt idx="1142">
                  <c:v>45328</c:v>
                </c:pt>
                <c:pt idx="1143">
                  <c:v>45329</c:v>
                </c:pt>
                <c:pt idx="1144">
                  <c:v>45330</c:v>
                </c:pt>
                <c:pt idx="1145">
                  <c:v>45331</c:v>
                </c:pt>
                <c:pt idx="1146">
                  <c:v>45334</c:v>
                </c:pt>
                <c:pt idx="1147">
                  <c:v>45335</c:v>
                </c:pt>
                <c:pt idx="1148">
                  <c:v>45336</c:v>
                </c:pt>
                <c:pt idx="1149">
                  <c:v>45337</c:v>
                </c:pt>
                <c:pt idx="1150">
                  <c:v>45338</c:v>
                </c:pt>
                <c:pt idx="1151">
                  <c:v>45341</c:v>
                </c:pt>
                <c:pt idx="1152">
                  <c:v>45342</c:v>
                </c:pt>
                <c:pt idx="1153">
                  <c:v>45343</c:v>
                </c:pt>
                <c:pt idx="1154">
                  <c:v>45344</c:v>
                </c:pt>
                <c:pt idx="1155">
                  <c:v>45345</c:v>
                </c:pt>
                <c:pt idx="1156">
                  <c:v>45348</c:v>
                </c:pt>
                <c:pt idx="1157">
                  <c:v>45349</c:v>
                </c:pt>
                <c:pt idx="1158">
                  <c:v>45350</c:v>
                </c:pt>
                <c:pt idx="1159">
                  <c:v>45351</c:v>
                </c:pt>
                <c:pt idx="1160">
                  <c:v>45352</c:v>
                </c:pt>
                <c:pt idx="1161">
                  <c:v>45355</c:v>
                </c:pt>
                <c:pt idx="1162">
                  <c:v>45356</c:v>
                </c:pt>
                <c:pt idx="1163">
                  <c:v>45357</c:v>
                </c:pt>
                <c:pt idx="1164">
                  <c:v>45358</c:v>
                </c:pt>
                <c:pt idx="1165">
                  <c:v>45359</c:v>
                </c:pt>
                <c:pt idx="1166">
                  <c:v>45362</c:v>
                </c:pt>
                <c:pt idx="1167">
                  <c:v>45363</c:v>
                </c:pt>
                <c:pt idx="1168">
                  <c:v>45364</c:v>
                </c:pt>
                <c:pt idx="1169">
                  <c:v>45365</c:v>
                </c:pt>
                <c:pt idx="1170">
                  <c:v>45366</c:v>
                </c:pt>
                <c:pt idx="1171">
                  <c:v>45369</c:v>
                </c:pt>
                <c:pt idx="1172">
                  <c:v>45370</c:v>
                </c:pt>
                <c:pt idx="1173">
                  <c:v>45371</c:v>
                </c:pt>
                <c:pt idx="1174">
                  <c:v>45372</c:v>
                </c:pt>
                <c:pt idx="1175">
                  <c:v>45373</c:v>
                </c:pt>
                <c:pt idx="1176">
                  <c:v>45376</c:v>
                </c:pt>
                <c:pt idx="1177">
                  <c:v>45377</c:v>
                </c:pt>
                <c:pt idx="1178">
                  <c:v>45378</c:v>
                </c:pt>
                <c:pt idx="1179">
                  <c:v>45379</c:v>
                </c:pt>
                <c:pt idx="1180">
                  <c:v>45380</c:v>
                </c:pt>
                <c:pt idx="1181">
                  <c:v>45383</c:v>
                </c:pt>
                <c:pt idx="1182">
                  <c:v>45384</c:v>
                </c:pt>
                <c:pt idx="1183">
                  <c:v>45385</c:v>
                </c:pt>
                <c:pt idx="1184">
                  <c:v>45386</c:v>
                </c:pt>
                <c:pt idx="1185">
                  <c:v>45387</c:v>
                </c:pt>
                <c:pt idx="1186">
                  <c:v>45390</c:v>
                </c:pt>
                <c:pt idx="1187">
                  <c:v>45391</c:v>
                </c:pt>
                <c:pt idx="1188">
                  <c:v>45392</c:v>
                </c:pt>
                <c:pt idx="1189">
                  <c:v>45393</c:v>
                </c:pt>
                <c:pt idx="1190">
                  <c:v>45394</c:v>
                </c:pt>
                <c:pt idx="1191">
                  <c:v>45397</c:v>
                </c:pt>
                <c:pt idx="1192">
                  <c:v>45398</c:v>
                </c:pt>
                <c:pt idx="1193">
                  <c:v>45399</c:v>
                </c:pt>
                <c:pt idx="1194">
                  <c:v>45400</c:v>
                </c:pt>
                <c:pt idx="1195">
                  <c:v>45401</c:v>
                </c:pt>
                <c:pt idx="1196">
                  <c:v>45404</c:v>
                </c:pt>
                <c:pt idx="1197">
                  <c:v>45405</c:v>
                </c:pt>
                <c:pt idx="1198">
                  <c:v>45406</c:v>
                </c:pt>
                <c:pt idx="1199">
                  <c:v>45407</c:v>
                </c:pt>
                <c:pt idx="1200">
                  <c:v>45408</c:v>
                </c:pt>
                <c:pt idx="1201">
                  <c:v>45411</c:v>
                </c:pt>
                <c:pt idx="1202">
                  <c:v>45412</c:v>
                </c:pt>
                <c:pt idx="1203">
                  <c:v>45413</c:v>
                </c:pt>
                <c:pt idx="1204">
                  <c:v>45414</c:v>
                </c:pt>
                <c:pt idx="1205">
                  <c:v>45415</c:v>
                </c:pt>
                <c:pt idx="1206">
                  <c:v>45418</c:v>
                </c:pt>
                <c:pt idx="1207">
                  <c:v>45419</c:v>
                </c:pt>
                <c:pt idx="1208">
                  <c:v>45420</c:v>
                </c:pt>
                <c:pt idx="1209">
                  <c:v>45421</c:v>
                </c:pt>
                <c:pt idx="1210">
                  <c:v>45422</c:v>
                </c:pt>
                <c:pt idx="1211">
                  <c:v>45425</c:v>
                </c:pt>
                <c:pt idx="1212">
                  <c:v>45426</c:v>
                </c:pt>
                <c:pt idx="1213">
                  <c:v>45427</c:v>
                </c:pt>
                <c:pt idx="1214">
                  <c:v>45428</c:v>
                </c:pt>
                <c:pt idx="1215">
                  <c:v>45429</c:v>
                </c:pt>
                <c:pt idx="1216">
                  <c:v>45432</c:v>
                </c:pt>
                <c:pt idx="1217">
                  <c:v>45433</c:v>
                </c:pt>
                <c:pt idx="1218">
                  <c:v>45434</c:v>
                </c:pt>
                <c:pt idx="1219">
                  <c:v>45435</c:v>
                </c:pt>
                <c:pt idx="1220">
                  <c:v>45436</c:v>
                </c:pt>
                <c:pt idx="1221">
                  <c:v>45439</c:v>
                </c:pt>
                <c:pt idx="1222">
                  <c:v>45440</c:v>
                </c:pt>
                <c:pt idx="1223">
                  <c:v>45441</c:v>
                </c:pt>
                <c:pt idx="1224">
                  <c:v>45442</c:v>
                </c:pt>
                <c:pt idx="1225">
                  <c:v>45443</c:v>
                </c:pt>
                <c:pt idx="1226">
                  <c:v>45446</c:v>
                </c:pt>
                <c:pt idx="1227">
                  <c:v>45447</c:v>
                </c:pt>
                <c:pt idx="1228">
                  <c:v>45448</c:v>
                </c:pt>
                <c:pt idx="1229">
                  <c:v>45449</c:v>
                </c:pt>
                <c:pt idx="1230">
                  <c:v>45450</c:v>
                </c:pt>
                <c:pt idx="1231">
                  <c:v>45453</c:v>
                </c:pt>
                <c:pt idx="1232">
                  <c:v>45454</c:v>
                </c:pt>
                <c:pt idx="1233">
                  <c:v>45455</c:v>
                </c:pt>
                <c:pt idx="1234">
                  <c:v>45456</c:v>
                </c:pt>
                <c:pt idx="1235">
                  <c:v>45457</c:v>
                </c:pt>
                <c:pt idx="1236">
                  <c:v>45460</c:v>
                </c:pt>
                <c:pt idx="1237">
                  <c:v>45461</c:v>
                </c:pt>
                <c:pt idx="1238">
                  <c:v>45462</c:v>
                </c:pt>
                <c:pt idx="1239">
                  <c:v>45463</c:v>
                </c:pt>
                <c:pt idx="1240">
                  <c:v>45464</c:v>
                </c:pt>
                <c:pt idx="1241">
                  <c:v>45467</c:v>
                </c:pt>
                <c:pt idx="1242">
                  <c:v>45468</c:v>
                </c:pt>
                <c:pt idx="1243">
                  <c:v>45469</c:v>
                </c:pt>
                <c:pt idx="1244">
                  <c:v>45470</c:v>
                </c:pt>
                <c:pt idx="1245">
                  <c:v>45471</c:v>
                </c:pt>
                <c:pt idx="1246">
                  <c:v>45474</c:v>
                </c:pt>
                <c:pt idx="1247">
                  <c:v>45475</c:v>
                </c:pt>
                <c:pt idx="1248">
                  <c:v>45476</c:v>
                </c:pt>
                <c:pt idx="1249">
                  <c:v>45477</c:v>
                </c:pt>
                <c:pt idx="1250">
                  <c:v>45478</c:v>
                </c:pt>
                <c:pt idx="1251">
                  <c:v>45481</c:v>
                </c:pt>
                <c:pt idx="1252">
                  <c:v>45482</c:v>
                </c:pt>
                <c:pt idx="1253">
                  <c:v>45483</c:v>
                </c:pt>
                <c:pt idx="1254">
                  <c:v>45484</c:v>
                </c:pt>
                <c:pt idx="1255">
                  <c:v>45485</c:v>
                </c:pt>
                <c:pt idx="1256">
                  <c:v>45488</c:v>
                </c:pt>
                <c:pt idx="1257">
                  <c:v>45489</c:v>
                </c:pt>
                <c:pt idx="1258">
                  <c:v>45490</c:v>
                </c:pt>
                <c:pt idx="1259">
                  <c:v>45491</c:v>
                </c:pt>
                <c:pt idx="1260">
                  <c:v>45492</c:v>
                </c:pt>
                <c:pt idx="1261">
                  <c:v>45495</c:v>
                </c:pt>
                <c:pt idx="1262">
                  <c:v>45496</c:v>
                </c:pt>
                <c:pt idx="1263">
                  <c:v>45497</c:v>
                </c:pt>
                <c:pt idx="1264">
                  <c:v>45498</c:v>
                </c:pt>
                <c:pt idx="1265">
                  <c:v>45499</c:v>
                </c:pt>
                <c:pt idx="1266">
                  <c:v>45502</c:v>
                </c:pt>
                <c:pt idx="1267">
                  <c:v>45503</c:v>
                </c:pt>
                <c:pt idx="1268">
                  <c:v>45504</c:v>
                </c:pt>
                <c:pt idx="1269">
                  <c:v>45505</c:v>
                </c:pt>
                <c:pt idx="1270">
                  <c:v>45506</c:v>
                </c:pt>
                <c:pt idx="1271">
                  <c:v>45509</c:v>
                </c:pt>
                <c:pt idx="1272">
                  <c:v>45510</c:v>
                </c:pt>
                <c:pt idx="1273">
                  <c:v>45511</c:v>
                </c:pt>
                <c:pt idx="1274">
                  <c:v>45512</c:v>
                </c:pt>
                <c:pt idx="1275">
                  <c:v>45513</c:v>
                </c:pt>
                <c:pt idx="1276">
                  <c:v>45516</c:v>
                </c:pt>
                <c:pt idx="1277">
                  <c:v>45517</c:v>
                </c:pt>
                <c:pt idx="1278">
                  <c:v>45518</c:v>
                </c:pt>
                <c:pt idx="1279">
                  <c:v>45519</c:v>
                </c:pt>
                <c:pt idx="1280">
                  <c:v>45520</c:v>
                </c:pt>
                <c:pt idx="1281">
                  <c:v>45523</c:v>
                </c:pt>
                <c:pt idx="1282">
                  <c:v>45524</c:v>
                </c:pt>
                <c:pt idx="1283">
                  <c:v>45525</c:v>
                </c:pt>
                <c:pt idx="1284">
                  <c:v>45526</c:v>
                </c:pt>
                <c:pt idx="1285">
                  <c:v>45527</c:v>
                </c:pt>
              </c:numCache>
            </c:numRef>
          </c:cat>
          <c:val>
            <c:numRef>
              <c:f>'Գծապատկեր 3.Զ.1.'!$D$2:$D$1287</c:f>
              <c:numCache>
                <c:formatCode>General</c:formatCode>
                <c:ptCount val="1286"/>
                <c:pt idx="1248">
                  <c:v>440</c:v>
                </c:pt>
                <c:pt idx="1249">
                  <c:v>440</c:v>
                </c:pt>
                <c:pt idx="1250">
                  <c:v>440</c:v>
                </c:pt>
                <c:pt idx="1251">
                  <c:v>440</c:v>
                </c:pt>
                <c:pt idx="1252">
                  <c:v>440</c:v>
                </c:pt>
                <c:pt idx="1253">
                  <c:v>440</c:v>
                </c:pt>
                <c:pt idx="1254">
                  <c:v>440</c:v>
                </c:pt>
                <c:pt idx="1255">
                  <c:v>440</c:v>
                </c:pt>
                <c:pt idx="1256">
                  <c:v>440</c:v>
                </c:pt>
                <c:pt idx="1257">
                  <c:v>440</c:v>
                </c:pt>
                <c:pt idx="1258">
                  <c:v>440</c:v>
                </c:pt>
                <c:pt idx="1259">
                  <c:v>440</c:v>
                </c:pt>
                <c:pt idx="1260">
                  <c:v>440</c:v>
                </c:pt>
                <c:pt idx="1261">
                  <c:v>440</c:v>
                </c:pt>
                <c:pt idx="1262">
                  <c:v>440</c:v>
                </c:pt>
                <c:pt idx="1263">
                  <c:v>440</c:v>
                </c:pt>
                <c:pt idx="1264">
                  <c:v>440</c:v>
                </c:pt>
                <c:pt idx="1265">
                  <c:v>440</c:v>
                </c:pt>
                <c:pt idx="1266">
                  <c:v>440</c:v>
                </c:pt>
                <c:pt idx="1267">
                  <c:v>440</c:v>
                </c:pt>
                <c:pt idx="1268">
                  <c:v>440</c:v>
                </c:pt>
                <c:pt idx="1269">
                  <c:v>440</c:v>
                </c:pt>
                <c:pt idx="1270">
                  <c:v>440</c:v>
                </c:pt>
                <c:pt idx="1271">
                  <c:v>440</c:v>
                </c:pt>
                <c:pt idx="1272">
                  <c:v>440</c:v>
                </c:pt>
                <c:pt idx="1273">
                  <c:v>440</c:v>
                </c:pt>
                <c:pt idx="1274">
                  <c:v>440</c:v>
                </c:pt>
                <c:pt idx="1275">
                  <c:v>440</c:v>
                </c:pt>
                <c:pt idx="1276">
                  <c:v>440</c:v>
                </c:pt>
                <c:pt idx="1277">
                  <c:v>440</c:v>
                </c:pt>
                <c:pt idx="1278">
                  <c:v>440</c:v>
                </c:pt>
                <c:pt idx="1279">
                  <c:v>440</c:v>
                </c:pt>
                <c:pt idx="1280">
                  <c:v>440</c:v>
                </c:pt>
                <c:pt idx="1281">
                  <c:v>440</c:v>
                </c:pt>
                <c:pt idx="1282">
                  <c:v>440</c:v>
                </c:pt>
                <c:pt idx="1283">
                  <c:v>440</c:v>
                </c:pt>
                <c:pt idx="1284">
                  <c:v>440</c:v>
                </c:pt>
                <c:pt idx="1285">
                  <c:v>440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335-46A8-8B8A-CA5DB725BB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41309312"/>
        <c:axId val="641310368"/>
      </c:lineChart>
      <c:dateAx>
        <c:axId val="641309312"/>
        <c:scaling>
          <c:orientation val="minMax"/>
        </c:scaling>
        <c:delete val="0"/>
        <c:axPos val="b"/>
        <c:numFmt formatCode="[$-409]mmm\-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41310368"/>
        <c:crosses val="autoZero"/>
        <c:auto val="1"/>
        <c:lblOffset val="100"/>
        <c:baseTimeUnit val="days"/>
      </c:dateAx>
      <c:valAx>
        <c:axId val="641310368"/>
        <c:scaling>
          <c:orientation val="minMax"/>
          <c:max val="650"/>
          <c:min val="2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413093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1"/>
          <c:tx>
            <c:strRef>
              <c:f>'Գծապատկեր 3.Զ.2'!$C$1</c:f>
              <c:strCache>
                <c:ptCount val="1"/>
                <c:pt idx="0">
                  <c:v>EMBI (hակադարձած)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numRef>
              <c:f>'Գծապատկեր 3.Զ.2'!$A$2:$A$4097</c:f>
              <c:numCache>
                <c:formatCode>m/d/yyyy</c:formatCode>
                <c:ptCount val="4096"/>
                <c:pt idx="0">
                  <c:v>39450</c:v>
                </c:pt>
                <c:pt idx="1">
                  <c:v>39451</c:v>
                </c:pt>
                <c:pt idx="2">
                  <c:v>39454</c:v>
                </c:pt>
                <c:pt idx="3">
                  <c:v>39455</c:v>
                </c:pt>
                <c:pt idx="4">
                  <c:v>39456</c:v>
                </c:pt>
                <c:pt idx="5">
                  <c:v>39457</c:v>
                </c:pt>
                <c:pt idx="6">
                  <c:v>39458</c:v>
                </c:pt>
                <c:pt idx="7">
                  <c:v>39461</c:v>
                </c:pt>
                <c:pt idx="8">
                  <c:v>39462</c:v>
                </c:pt>
                <c:pt idx="9">
                  <c:v>39463</c:v>
                </c:pt>
                <c:pt idx="10">
                  <c:v>39464</c:v>
                </c:pt>
                <c:pt idx="11">
                  <c:v>39465</c:v>
                </c:pt>
                <c:pt idx="12">
                  <c:v>39469</c:v>
                </c:pt>
                <c:pt idx="13">
                  <c:v>39470</c:v>
                </c:pt>
                <c:pt idx="14">
                  <c:v>39471</c:v>
                </c:pt>
                <c:pt idx="15">
                  <c:v>39472</c:v>
                </c:pt>
                <c:pt idx="16">
                  <c:v>39475</c:v>
                </c:pt>
                <c:pt idx="17">
                  <c:v>39476</c:v>
                </c:pt>
                <c:pt idx="18">
                  <c:v>39477</c:v>
                </c:pt>
                <c:pt idx="19">
                  <c:v>39478</c:v>
                </c:pt>
                <c:pt idx="20">
                  <c:v>39479</c:v>
                </c:pt>
                <c:pt idx="21">
                  <c:v>39482</c:v>
                </c:pt>
                <c:pt idx="22">
                  <c:v>39483</c:v>
                </c:pt>
                <c:pt idx="23">
                  <c:v>39484</c:v>
                </c:pt>
                <c:pt idx="24">
                  <c:v>39485</c:v>
                </c:pt>
                <c:pt idx="25">
                  <c:v>39486</c:v>
                </c:pt>
                <c:pt idx="26">
                  <c:v>39489</c:v>
                </c:pt>
                <c:pt idx="27">
                  <c:v>39490</c:v>
                </c:pt>
                <c:pt idx="28">
                  <c:v>39491</c:v>
                </c:pt>
                <c:pt idx="29">
                  <c:v>39492</c:v>
                </c:pt>
                <c:pt idx="30">
                  <c:v>39493</c:v>
                </c:pt>
                <c:pt idx="31">
                  <c:v>39497</c:v>
                </c:pt>
                <c:pt idx="32">
                  <c:v>39498</c:v>
                </c:pt>
                <c:pt idx="33">
                  <c:v>39499</c:v>
                </c:pt>
                <c:pt idx="34">
                  <c:v>39500</c:v>
                </c:pt>
                <c:pt idx="35">
                  <c:v>39503</c:v>
                </c:pt>
                <c:pt idx="36">
                  <c:v>39504</c:v>
                </c:pt>
                <c:pt idx="37">
                  <c:v>39505</c:v>
                </c:pt>
                <c:pt idx="38">
                  <c:v>39506</c:v>
                </c:pt>
                <c:pt idx="39">
                  <c:v>39507</c:v>
                </c:pt>
                <c:pt idx="40">
                  <c:v>39510</c:v>
                </c:pt>
                <c:pt idx="41">
                  <c:v>39511</c:v>
                </c:pt>
                <c:pt idx="42">
                  <c:v>39512</c:v>
                </c:pt>
                <c:pt idx="43">
                  <c:v>39513</c:v>
                </c:pt>
                <c:pt idx="44">
                  <c:v>39514</c:v>
                </c:pt>
                <c:pt idx="45">
                  <c:v>39517</c:v>
                </c:pt>
                <c:pt idx="46">
                  <c:v>39518</c:v>
                </c:pt>
                <c:pt idx="47">
                  <c:v>39519</c:v>
                </c:pt>
                <c:pt idx="48">
                  <c:v>39520</c:v>
                </c:pt>
                <c:pt idx="49">
                  <c:v>39521</c:v>
                </c:pt>
                <c:pt idx="50">
                  <c:v>39524</c:v>
                </c:pt>
                <c:pt idx="51">
                  <c:v>39525</c:v>
                </c:pt>
                <c:pt idx="52">
                  <c:v>39526</c:v>
                </c:pt>
                <c:pt idx="53">
                  <c:v>39527</c:v>
                </c:pt>
                <c:pt idx="54">
                  <c:v>39531</c:v>
                </c:pt>
                <c:pt idx="55">
                  <c:v>39532</c:v>
                </c:pt>
                <c:pt idx="56">
                  <c:v>39533</c:v>
                </c:pt>
                <c:pt idx="57">
                  <c:v>39534</c:v>
                </c:pt>
                <c:pt idx="58">
                  <c:v>39535</c:v>
                </c:pt>
                <c:pt idx="59">
                  <c:v>39538</c:v>
                </c:pt>
                <c:pt idx="60">
                  <c:v>39539</c:v>
                </c:pt>
                <c:pt idx="61">
                  <c:v>39540</c:v>
                </c:pt>
                <c:pt idx="62">
                  <c:v>39541</c:v>
                </c:pt>
                <c:pt idx="63">
                  <c:v>39542</c:v>
                </c:pt>
                <c:pt idx="64">
                  <c:v>39545</c:v>
                </c:pt>
                <c:pt idx="65">
                  <c:v>39546</c:v>
                </c:pt>
                <c:pt idx="66">
                  <c:v>39547</c:v>
                </c:pt>
                <c:pt idx="67">
                  <c:v>39548</c:v>
                </c:pt>
                <c:pt idx="68">
                  <c:v>39549</c:v>
                </c:pt>
                <c:pt idx="69">
                  <c:v>39552</c:v>
                </c:pt>
                <c:pt idx="70">
                  <c:v>39553</c:v>
                </c:pt>
                <c:pt idx="71">
                  <c:v>39554</c:v>
                </c:pt>
                <c:pt idx="72">
                  <c:v>39555</c:v>
                </c:pt>
                <c:pt idx="73">
                  <c:v>39556</c:v>
                </c:pt>
                <c:pt idx="74">
                  <c:v>39559</c:v>
                </c:pt>
                <c:pt idx="75">
                  <c:v>39560</c:v>
                </c:pt>
                <c:pt idx="76">
                  <c:v>39561</c:v>
                </c:pt>
                <c:pt idx="77">
                  <c:v>39562</c:v>
                </c:pt>
                <c:pt idx="78">
                  <c:v>39563</c:v>
                </c:pt>
                <c:pt idx="79">
                  <c:v>39566</c:v>
                </c:pt>
                <c:pt idx="80">
                  <c:v>39567</c:v>
                </c:pt>
                <c:pt idx="81">
                  <c:v>39568</c:v>
                </c:pt>
                <c:pt idx="82">
                  <c:v>39569</c:v>
                </c:pt>
                <c:pt idx="83">
                  <c:v>39570</c:v>
                </c:pt>
                <c:pt idx="84">
                  <c:v>39573</c:v>
                </c:pt>
                <c:pt idx="85">
                  <c:v>39574</c:v>
                </c:pt>
                <c:pt idx="86">
                  <c:v>39575</c:v>
                </c:pt>
                <c:pt idx="87">
                  <c:v>39576</c:v>
                </c:pt>
                <c:pt idx="88">
                  <c:v>39577</c:v>
                </c:pt>
                <c:pt idx="89">
                  <c:v>39580</c:v>
                </c:pt>
                <c:pt idx="90">
                  <c:v>39581</c:v>
                </c:pt>
                <c:pt idx="91">
                  <c:v>39582</c:v>
                </c:pt>
                <c:pt idx="92">
                  <c:v>39583</c:v>
                </c:pt>
                <c:pt idx="93">
                  <c:v>39584</c:v>
                </c:pt>
                <c:pt idx="94">
                  <c:v>39587</c:v>
                </c:pt>
                <c:pt idx="95">
                  <c:v>39588</c:v>
                </c:pt>
                <c:pt idx="96">
                  <c:v>39589</c:v>
                </c:pt>
                <c:pt idx="97">
                  <c:v>39590</c:v>
                </c:pt>
                <c:pt idx="98">
                  <c:v>39591</c:v>
                </c:pt>
                <c:pt idx="99">
                  <c:v>39595</c:v>
                </c:pt>
                <c:pt idx="100">
                  <c:v>39596</c:v>
                </c:pt>
                <c:pt idx="101">
                  <c:v>39597</c:v>
                </c:pt>
                <c:pt idx="102">
                  <c:v>39598</c:v>
                </c:pt>
                <c:pt idx="103">
                  <c:v>39601</c:v>
                </c:pt>
                <c:pt idx="104">
                  <c:v>39602</c:v>
                </c:pt>
                <c:pt idx="105">
                  <c:v>39603</c:v>
                </c:pt>
                <c:pt idx="106">
                  <c:v>39604</c:v>
                </c:pt>
                <c:pt idx="107">
                  <c:v>39605</c:v>
                </c:pt>
                <c:pt idx="108">
                  <c:v>39608</c:v>
                </c:pt>
                <c:pt idx="109">
                  <c:v>39609</c:v>
                </c:pt>
                <c:pt idx="110">
                  <c:v>39610</c:v>
                </c:pt>
                <c:pt idx="111">
                  <c:v>39611</c:v>
                </c:pt>
                <c:pt idx="112">
                  <c:v>39612</c:v>
                </c:pt>
                <c:pt idx="113">
                  <c:v>39615</c:v>
                </c:pt>
                <c:pt idx="114">
                  <c:v>39616</c:v>
                </c:pt>
                <c:pt idx="115">
                  <c:v>39617</c:v>
                </c:pt>
                <c:pt idx="116">
                  <c:v>39618</c:v>
                </c:pt>
                <c:pt idx="117">
                  <c:v>39619</c:v>
                </c:pt>
                <c:pt idx="118">
                  <c:v>39622</c:v>
                </c:pt>
                <c:pt idx="119">
                  <c:v>39623</c:v>
                </c:pt>
                <c:pt idx="120">
                  <c:v>39624</c:v>
                </c:pt>
                <c:pt idx="121">
                  <c:v>39625</c:v>
                </c:pt>
                <c:pt idx="122">
                  <c:v>39626</c:v>
                </c:pt>
                <c:pt idx="123">
                  <c:v>39629</c:v>
                </c:pt>
                <c:pt idx="124">
                  <c:v>39630</c:v>
                </c:pt>
                <c:pt idx="125">
                  <c:v>39631</c:v>
                </c:pt>
                <c:pt idx="126">
                  <c:v>39632</c:v>
                </c:pt>
                <c:pt idx="127">
                  <c:v>39636</c:v>
                </c:pt>
                <c:pt idx="128">
                  <c:v>39637</c:v>
                </c:pt>
                <c:pt idx="129">
                  <c:v>39638</c:v>
                </c:pt>
                <c:pt idx="130">
                  <c:v>39639</c:v>
                </c:pt>
                <c:pt idx="131">
                  <c:v>39640</c:v>
                </c:pt>
                <c:pt idx="132">
                  <c:v>39643</c:v>
                </c:pt>
                <c:pt idx="133">
                  <c:v>39644</c:v>
                </c:pt>
                <c:pt idx="134">
                  <c:v>39645</c:v>
                </c:pt>
                <c:pt idx="135">
                  <c:v>39646</c:v>
                </c:pt>
                <c:pt idx="136">
                  <c:v>39647</c:v>
                </c:pt>
                <c:pt idx="137">
                  <c:v>39650</c:v>
                </c:pt>
                <c:pt idx="138">
                  <c:v>39651</c:v>
                </c:pt>
                <c:pt idx="139">
                  <c:v>39652</c:v>
                </c:pt>
                <c:pt idx="140">
                  <c:v>39653</c:v>
                </c:pt>
                <c:pt idx="141">
                  <c:v>39654</c:v>
                </c:pt>
                <c:pt idx="142">
                  <c:v>39657</c:v>
                </c:pt>
                <c:pt idx="143">
                  <c:v>39658</c:v>
                </c:pt>
                <c:pt idx="144">
                  <c:v>39659</c:v>
                </c:pt>
                <c:pt idx="145">
                  <c:v>39660</c:v>
                </c:pt>
                <c:pt idx="146">
                  <c:v>39661</c:v>
                </c:pt>
                <c:pt idx="147">
                  <c:v>39664</c:v>
                </c:pt>
                <c:pt idx="148">
                  <c:v>39665</c:v>
                </c:pt>
                <c:pt idx="149">
                  <c:v>39666</c:v>
                </c:pt>
                <c:pt idx="150">
                  <c:v>39667</c:v>
                </c:pt>
                <c:pt idx="151">
                  <c:v>39668</c:v>
                </c:pt>
                <c:pt idx="152">
                  <c:v>39671</c:v>
                </c:pt>
                <c:pt idx="153">
                  <c:v>39672</c:v>
                </c:pt>
                <c:pt idx="154">
                  <c:v>39673</c:v>
                </c:pt>
                <c:pt idx="155">
                  <c:v>39674</c:v>
                </c:pt>
                <c:pt idx="156">
                  <c:v>39675</c:v>
                </c:pt>
                <c:pt idx="157">
                  <c:v>39678</c:v>
                </c:pt>
                <c:pt idx="158">
                  <c:v>39679</c:v>
                </c:pt>
                <c:pt idx="159">
                  <c:v>39680</c:v>
                </c:pt>
                <c:pt idx="160">
                  <c:v>39681</c:v>
                </c:pt>
                <c:pt idx="161">
                  <c:v>39682</c:v>
                </c:pt>
                <c:pt idx="162">
                  <c:v>39685</c:v>
                </c:pt>
                <c:pt idx="163">
                  <c:v>39686</c:v>
                </c:pt>
                <c:pt idx="164">
                  <c:v>39687</c:v>
                </c:pt>
                <c:pt idx="165">
                  <c:v>39688</c:v>
                </c:pt>
                <c:pt idx="166">
                  <c:v>39689</c:v>
                </c:pt>
                <c:pt idx="167">
                  <c:v>39693</c:v>
                </c:pt>
                <c:pt idx="168">
                  <c:v>39694</c:v>
                </c:pt>
                <c:pt idx="169">
                  <c:v>39695</c:v>
                </c:pt>
                <c:pt idx="170">
                  <c:v>39696</c:v>
                </c:pt>
                <c:pt idx="171">
                  <c:v>39699</c:v>
                </c:pt>
                <c:pt idx="172">
                  <c:v>39700</c:v>
                </c:pt>
                <c:pt idx="173">
                  <c:v>39701</c:v>
                </c:pt>
                <c:pt idx="174">
                  <c:v>39702</c:v>
                </c:pt>
                <c:pt idx="175">
                  <c:v>39703</c:v>
                </c:pt>
                <c:pt idx="176">
                  <c:v>39706</c:v>
                </c:pt>
                <c:pt idx="177">
                  <c:v>39707</c:v>
                </c:pt>
                <c:pt idx="178">
                  <c:v>39708</c:v>
                </c:pt>
                <c:pt idx="179">
                  <c:v>39709</c:v>
                </c:pt>
                <c:pt idx="180">
                  <c:v>39710</c:v>
                </c:pt>
                <c:pt idx="181">
                  <c:v>39713</c:v>
                </c:pt>
                <c:pt idx="182">
                  <c:v>39714</c:v>
                </c:pt>
                <c:pt idx="183">
                  <c:v>39715</c:v>
                </c:pt>
                <c:pt idx="184">
                  <c:v>39716</c:v>
                </c:pt>
                <c:pt idx="185">
                  <c:v>39717</c:v>
                </c:pt>
                <c:pt idx="186">
                  <c:v>39720</c:v>
                </c:pt>
                <c:pt idx="187">
                  <c:v>39721</c:v>
                </c:pt>
                <c:pt idx="188">
                  <c:v>39722</c:v>
                </c:pt>
                <c:pt idx="189">
                  <c:v>39723</c:v>
                </c:pt>
                <c:pt idx="190">
                  <c:v>39724</c:v>
                </c:pt>
                <c:pt idx="191">
                  <c:v>39727</c:v>
                </c:pt>
                <c:pt idx="192">
                  <c:v>39728</c:v>
                </c:pt>
                <c:pt idx="193">
                  <c:v>39729</c:v>
                </c:pt>
                <c:pt idx="194">
                  <c:v>39730</c:v>
                </c:pt>
                <c:pt idx="195">
                  <c:v>39731</c:v>
                </c:pt>
                <c:pt idx="196">
                  <c:v>39735</c:v>
                </c:pt>
                <c:pt idx="197">
                  <c:v>39736</c:v>
                </c:pt>
                <c:pt idx="198">
                  <c:v>39737</c:v>
                </c:pt>
                <c:pt idx="199">
                  <c:v>39738</c:v>
                </c:pt>
                <c:pt idx="200">
                  <c:v>39741</c:v>
                </c:pt>
                <c:pt idx="201">
                  <c:v>39742</c:v>
                </c:pt>
                <c:pt idx="202">
                  <c:v>39743</c:v>
                </c:pt>
                <c:pt idx="203">
                  <c:v>39744</c:v>
                </c:pt>
                <c:pt idx="204">
                  <c:v>39745</c:v>
                </c:pt>
                <c:pt idx="205">
                  <c:v>39748</c:v>
                </c:pt>
                <c:pt idx="206">
                  <c:v>39749</c:v>
                </c:pt>
                <c:pt idx="207">
                  <c:v>39750</c:v>
                </c:pt>
                <c:pt idx="208">
                  <c:v>39751</c:v>
                </c:pt>
                <c:pt idx="209">
                  <c:v>39752</c:v>
                </c:pt>
                <c:pt idx="210">
                  <c:v>39755</c:v>
                </c:pt>
                <c:pt idx="211">
                  <c:v>39756</c:v>
                </c:pt>
                <c:pt idx="212">
                  <c:v>39757</c:v>
                </c:pt>
                <c:pt idx="213">
                  <c:v>39758</c:v>
                </c:pt>
                <c:pt idx="214">
                  <c:v>39759</c:v>
                </c:pt>
                <c:pt idx="215">
                  <c:v>39762</c:v>
                </c:pt>
                <c:pt idx="216">
                  <c:v>39764</c:v>
                </c:pt>
                <c:pt idx="217">
                  <c:v>39765</c:v>
                </c:pt>
                <c:pt idx="218">
                  <c:v>39766</c:v>
                </c:pt>
                <c:pt idx="219">
                  <c:v>39769</c:v>
                </c:pt>
                <c:pt idx="220">
                  <c:v>39770</c:v>
                </c:pt>
                <c:pt idx="221">
                  <c:v>39771</c:v>
                </c:pt>
                <c:pt idx="222">
                  <c:v>39772</c:v>
                </c:pt>
                <c:pt idx="223">
                  <c:v>39773</c:v>
                </c:pt>
                <c:pt idx="224">
                  <c:v>39776</c:v>
                </c:pt>
                <c:pt idx="225">
                  <c:v>39777</c:v>
                </c:pt>
                <c:pt idx="226">
                  <c:v>39778</c:v>
                </c:pt>
                <c:pt idx="227">
                  <c:v>39780</c:v>
                </c:pt>
                <c:pt idx="228">
                  <c:v>39783</c:v>
                </c:pt>
                <c:pt idx="229">
                  <c:v>39784</c:v>
                </c:pt>
                <c:pt idx="230">
                  <c:v>39785</c:v>
                </c:pt>
                <c:pt idx="231">
                  <c:v>39786</c:v>
                </c:pt>
                <c:pt idx="232">
                  <c:v>39787</c:v>
                </c:pt>
                <c:pt idx="233">
                  <c:v>39790</c:v>
                </c:pt>
                <c:pt idx="234">
                  <c:v>39791</c:v>
                </c:pt>
                <c:pt idx="235">
                  <c:v>39792</c:v>
                </c:pt>
                <c:pt idx="236">
                  <c:v>39793</c:v>
                </c:pt>
                <c:pt idx="237">
                  <c:v>39794</c:v>
                </c:pt>
                <c:pt idx="238">
                  <c:v>39797</c:v>
                </c:pt>
                <c:pt idx="239">
                  <c:v>39798</c:v>
                </c:pt>
                <c:pt idx="240">
                  <c:v>39799</c:v>
                </c:pt>
                <c:pt idx="241">
                  <c:v>39800</c:v>
                </c:pt>
                <c:pt idx="242">
                  <c:v>39801</c:v>
                </c:pt>
                <c:pt idx="243">
                  <c:v>39804</c:v>
                </c:pt>
                <c:pt idx="244">
                  <c:v>39805</c:v>
                </c:pt>
                <c:pt idx="245">
                  <c:v>39806</c:v>
                </c:pt>
                <c:pt idx="246">
                  <c:v>39808</c:v>
                </c:pt>
                <c:pt idx="247">
                  <c:v>39811</c:v>
                </c:pt>
                <c:pt idx="248">
                  <c:v>39812</c:v>
                </c:pt>
                <c:pt idx="249">
                  <c:v>39813</c:v>
                </c:pt>
                <c:pt idx="250">
                  <c:v>39815</c:v>
                </c:pt>
                <c:pt idx="251">
                  <c:v>39818</c:v>
                </c:pt>
                <c:pt idx="252">
                  <c:v>39819</c:v>
                </c:pt>
                <c:pt idx="253">
                  <c:v>39820</c:v>
                </c:pt>
                <c:pt idx="254">
                  <c:v>39821</c:v>
                </c:pt>
                <c:pt idx="255">
                  <c:v>39822</c:v>
                </c:pt>
                <c:pt idx="256">
                  <c:v>39825</c:v>
                </c:pt>
                <c:pt idx="257">
                  <c:v>39826</c:v>
                </c:pt>
                <c:pt idx="258">
                  <c:v>39827</c:v>
                </c:pt>
                <c:pt idx="259">
                  <c:v>39828</c:v>
                </c:pt>
                <c:pt idx="260">
                  <c:v>39829</c:v>
                </c:pt>
                <c:pt idx="261">
                  <c:v>39833</c:v>
                </c:pt>
                <c:pt idx="262">
                  <c:v>39834</c:v>
                </c:pt>
                <c:pt idx="263">
                  <c:v>39835</c:v>
                </c:pt>
                <c:pt idx="264">
                  <c:v>39836</c:v>
                </c:pt>
                <c:pt idx="265">
                  <c:v>39839</c:v>
                </c:pt>
                <c:pt idx="266">
                  <c:v>39840</c:v>
                </c:pt>
                <c:pt idx="267">
                  <c:v>39841</c:v>
                </c:pt>
                <c:pt idx="268">
                  <c:v>39842</c:v>
                </c:pt>
                <c:pt idx="269">
                  <c:v>39843</c:v>
                </c:pt>
                <c:pt idx="270">
                  <c:v>39846</c:v>
                </c:pt>
                <c:pt idx="271">
                  <c:v>39847</c:v>
                </c:pt>
                <c:pt idx="272">
                  <c:v>39848</c:v>
                </c:pt>
                <c:pt idx="273">
                  <c:v>39849</c:v>
                </c:pt>
                <c:pt idx="274">
                  <c:v>39850</c:v>
                </c:pt>
                <c:pt idx="275">
                  <c:v>39853</c:v>
                </c:pt>
                <c:pt idx="276">
                  <c:v>39854</c:v>
                </c:pt>
                <c:pt idx="277">
                  <c:v>39855</c:v>
                </c:pt>
                <c:pt idx="278">
                  <c:v>39856</c:v>
                </c:pt>
                <c:pt idx="279">
                  <c:v>39857</c:v>
                </c:pt>
                <c:pt idx="280">
                  <c:v>39861</c:v>
                </c:pt>
                <c:pt idx="281">
                  <c:v>39862</c:v>
                </c:pt>
                <c:pt idx="282">
                  <c:v>39863</c:v>
                </c:pt>
                <c:pt idx="283">
                  <c:v>39864</c:v>
                </c:pt>
                <c:pt idx="284">
                  <c:v>39867</c:v>
                </c:pt>
                <c:pt idx="285">
                  <c:v>39868</c:v>
                </c:pt>
                <c:pt idx="286">
                  <c:v>39869</c:v>
                </c:pt>
                <c:pt idx="287">
                  <c:v>39870</c:v>
                </c:pt>
                <c:pt idx="288">
                  <c:v>39871</c:v>
                </c:pt>
                <c:pt idx="289">
                  <c:v>39874</c:v>
                </c:pt>
                <c:pt idx="290">
                  <c:v>39875</c:v>
                </c:pt>
                <c:pt idx="291">
                  <c:v>39876</c:v>
                </c:pt>
                <c:pt idx="292">
                  <c:v>39877</c:v>
                </c:pt>
                <c:pt idx="293">
                  <c:v>39878</c:v>
                </c:pt>
                <c:pt idx="294">
                  <c:v>39881</c:v>
                </c:pt>
                <c:pt idx="295">
                  <c:v>39882</c:v>
                </c:pt>
                <c:pt idx="296">
                  <c:v>39883</c:v>
                </c:pt>
                <c:pt idx="297">
                  <c:v>39884</c:v>
                </c:pt>
                <c:pt idx="298">
                  <c:v>39885</c:v>
                </c:pt>
                <c:pt idx="299">
                  <c:v>39888</c:v>
                </c:pt>
                <c:pt idx="300">
                  <c:v>39889</c:v>
                </c:pt>
                <c:pt idx="301">
                  <c:v>39890</c:v>
                </c:pt>
                <c:pt idx="302">
                  <c:v>39891</c:v>
                </c:pt>
                <c:pt idx="303">
                  <c:v>39892</c:v>
                </c:pt>
                <c:pt idx="304">
                  <c:v>39895</c:v>
                </c:pt>
                <c:pt idx="305">
                  <c:v>39896</c:v>
                </c:pt>
                <c:pt idx="306">
                  <c:v>39897</c:v>
                </c:pt>
                <c:pt idx="307">
                  <c:v>39898</c:v>
                </c:pt>
                <c:pt idx="308">
                  <c:v>39899</c:v>
                </c:pt>
                <c:pt idx="309">
                  <c:v>39902</c:v>
                </c:pt>
                <c:pt idx="310">
                  <c:v>39903</c:v>
                </c:pt>
                <c:pt idx="311">
                  <c:v>39904</c:v>
                </c:pt>
                <c:pt idx="312">
                  <c:v>39905</c:v>
                </c:pt>
                <c:pt idx="313">
                  <c:v>39906</c:v>
                </c:pt>
                <c:pt idx="314">
                  <c:v>39909</c:v>
                </c:pt>
                <c:pt idx="315">
                  <c:v>39910</c:v>
                </c:pt>
                <c:pt idx="316">
                  <c:v>39911</c:v>
                </c:pt>
                <c:pt idx="317">
                  <c:v>39912</c:v>
                </c:pt>
                <c:pt idx="318">
                  <c:v>39916</c:v>
                </c:pt>
                <c:pt idx="319">
                  <c:v>39917</c:v>
                </c:pt>
                <c:pt idx="320">
                  <c:v>39918</c:v>
                </c:pt>
                <c:pt idx="321">
                  <c:v>39919</c:v>
                </c:pt>
                <c:pt idx="322">
                  <c:v>39920</c:v>
                </c:pt>
                <c:pt idx="323">
                  <c:v>39923</c:v>
                </c:pt>
                <c:pt idx="324">
                  <c:v>39924</c:v>
                </c:pt>
                <c:pt idx="325">
                  <c:v>39925</c:v>
                </c:pt>
                <c:pt idx="326">
                  <c:v>39926</c:v>
                </c:pt>
                <c:pt idx="327">
                  <c:v>39927</c:v>
                </c:pt>
                <c:pt idx="328">
                  <c:v>39930</c:v>
                </c:pt>
                <c:pt idx="329">
                  <c:v>39931</c:v>
                </c:pt>
                <c:pt idx="330">
                  <c:v>39932</c:v>
                </c:pt>
                <c:pt idx="331">
                  <c:v>39933</c:v>
                </c:pt>
                <c:pt idx="332">
                  <c:v>39934</c:v>
                </c:pt>
                <c:pt idx="333">
                  <c:v>39937</c:v>
                </c:pt>
                <c:pt idx="334">
                  <c:v>39938</c:v>
                </c:pt>
                <c:pt idx="335">
                  <c:v>39939</c:v>
                </c:pt>
                <c:pt idx="336">
                  <c:v>39940</c:v>
                </c:pt>
                <c:pt idx="337">
                  <c:v>39941</c:v>
                </c:pt>
                <c:pt idx="338">
                  <c:v>39944</c:v>
                </c:pt>
                <c:pt idx="339">
                  <c:v>39945</c:v>
                </c:pt>
                <c:pt idx="340">
                  <c:v>39946</c:v>
                </c:pt>
                <c:pt idx="341">
                  <c:v>39947</c:v>
                </c:pt>
                <c:pt idx="342">
                  <c:v>39948</c:v>
                </c:pt>
                <c:pt idx="343">
                  <c:v>39951</c:v>
                </c:pt>
                <c:pt idx="344">
                  <c:v>39952</c:v>
                </c:pt>
                <c:pt idx="345">
                  <c:v>39953</c:v>
                </c:pt>
                <c:pt idx="346">
                  <c:v>39954</c:v>
                </c:pt>
                <c:pt idx="347">
                  <c:v>39955</c:v>
                </c:pt>
                <c:pt idx="348">
                  <c:v>39959</c:v>
                </c:pt>
                <c:pt idx="349">
                  <c:v>39960</c:v>
                </c:pt>
                <c:pt idx="350">
                  <c:v>39961</c:v>
                </c:pt>
                <c:pt idx="351">
                  <c:v>39962</c:v>
                </c:pt>
                <c:pt idx="352">
                  <c:v>39965</c:v>
                </c:pt>
                <c:pt idx="353">
                  <c:v>39966</c:v>
                </c:pt>
                <c:pt idx="354">
                  <c:v>39967</c:v>
                </c:pt>
                <c:pt idx="355">
                  <c:v>39968</c:v>
                </c:pt>
                <c:pt idx="356">
                  <c:v>39969</c:v>
                </c:pt>
                <c:pt idx="357">
                  <c:v>39972</c:v>
                </c:pt>
                <c:pt idx="358">
                  <c:v>39973</c:v>
                </c:pt>
                <c:pt idx="359">
                  <c:v>39974</c:v>
                </c:pt>
                <c:pt idx="360">
                  <c:v>39975</c:v>
                </c:pt>
                <c:pt idx="361">
                  <c:v>39976</c:v>
                </c:pt>
                <c:pt idx="362">
                  <c:v>39979</c:v>
                </c:pt>
                <c:pt idx="363">
                  <c:v>39980</c:v>
                </c:pt>
                <c:pt idx="364">
                  <c:v>39981</c:v>
                </c:pt>
                <c:pt idx="365">
                  <c:v>39982</c:v>
                </c:pt>
                <c:pt idx="366">
                  <c:v>39983</c:v>
                </c:pt>
                <c:pt idx="367">
                  <c:v>39986</c:v>
                </c:pt>
                <c:pt idx="368">
                  <c:v>39987</c:v>
                </c:pt>
                <c:pt idx="369">
                  <c:v>39988</c:v>
                </c:pt>
                <c:pt idx="370">
                  <c:v>39989</c:v>
                </c:pt>
                <c:pt idx="371">
                  <c:v>39990</c:v>
                </c:pt>
                <c:pt idx="372">
                  <c:v>39993</c:v>
                </c:pt>
                <c:pt idx="373">
                  <c:v>39994</c:v>
                </c:pt>
                <c:pt idx="374">
                  <c:v>39995</c:v>
                </c:pt>
                <c:pt idx="375">
                  <c:v>39996</c:v>
                </c:pt>
                <c:pt idx="376">
                  <c:v>40000</c:v>
                </c:pt>
                <c:pt idx="377">
                  <c:v>40001</c:v>
                </c:pt>
                <c:pt idx="378">
                  <c:v>40002</c:v>
                </c:pt>
                <c:pt idx="379">
                  <c:v>40003</c:v>
                </c:pt>
                <c:pt idx="380">
                  <c:v>40004</c:v>
                </c:pt>
                <c:pt idx="381">
                  <c:v>40007</c:v>
                </c:pt>
                <c:pt idx="382">
                  <c:v>40008</c:v>
                </c:pt>
                <c:pt idx="383">
                  <c:v>40009</c:v>
                </c:pt>
                <c:pt idx="384">
                  <c:v>40010</c:v>
                </c:pt>
                <c:pt idx="385">
                  <c:v>40011</c:v>
                </c:pt>
                <c:pt idx="386">
                  <c:v>40014</c:v>
                </c:pt>
                <c:pt idx="387">
                  <c:v>40015</c:v>
                </c:pt>
                <c:pt idx="388">
                  <c:v>40016</c:v>
                </c:pt>
                <c:pt idx="389">
                  <c:v>40017</c:v>
                </c:pt>
                <c:pt idx="390">
                  <c:v>40018</c:v>
                </c:pt>
                <c:pt idx="391">
                  <c:v>40021</c:v>
                </c:pt>
                <c:pt idx="392">
                  <c:v>40022</c:v>
                </c:pt>
                <c:pt idx="393">
                  <c:v>40023</c:v>
                </c:pt>
                <c:pt idx="394">
                  <c:v>40024</c:v>
                </c:pt>
                <c:pt idx="395">
                  <c:v>40025</c:v>
                </c:pt>
                <c:pt idx="396">
                  <c:v>40028</c:v>
                </c:pt>
                <c:pt idx="397">
                  <c:v>40029</c:v>
                </c:pt>
                <c:pt idx="398">
                  <c:v>40030</c:v>
                </c:pt>
                <c:pt idx="399">
                  <c:v>40031</c:v>
                </c:pt>
                <c:pt idx="400">
                  <c:v>40032</c:v>
                </c:pt>
                <c:pt idx="401">
                  <c:v>40035</c:v>
                </c:pt>
                <c:pt idx="402">
                  <c:v>40036</c:v>
                </c:pt>
                <c:pt idx="403">
                  <c:v>40037</c:v>
                </c:pt>
                <c:pt idx="404">
                  <c:v>40038</c:v>
                </c:pt>
                <c:pt idx="405">
                  <c:v>40039</c:v>
                </c:pt>
                <c:pt idx="406">
                  <c:v>40042</c:v>
                </c:pt>
                <c:pt idx="407">
                  <c:v>40043</c:v>
                </c:pt>
                <c:pt idx="408">
                  <c:v>40044</c:v>
                </c:pt>
                <c:pt idx="409">
                  <c:v>40045</c:v>
                </c:pt>
                <c:pt idx="410">
                  <c:v>40046</c:v>
                </c:pt>
                <c:pt idx="411">
                  <c:v>40049</c:v>
                </c:pt>
                <c:pt idx="412">
                  <c:v>40050</c:v>
                </c:pt>
                <c:pt idx="413">
                  <c:v>40051</c:v>
                </c:pt>
                <c:pt idx="414">
                  <c:v>40052</c:v>
                </c:pt>
                <c:pt idx="415">
                  <c:v>40053</c:v>
                </c:pt>
                <c:pt idx="416">
                  <c:v>40056</c:v>
                </c:pt>
                <c:pt idx="417">
                  <c:v>40057</c:v>
                </c:pt>
                <c:pt idx="418">
                  <c:v>40058</c:v>
                </c:pt>
                <c:pt idx="419">
                  <c:v>40059</c:v>
                </c:pt>
                <c:pt idx="420">
                  <c:v>40060</c:v>
                </c:pt>
                <c:pt idx="421">
                  <c:v>40064</c:v>
                </c:pt>
                <c:pt idx="422">
                  <c:v>40065</c:v>
                </c:pt>
                <c:pt idx="423">
                  <c:v>40066</c:v>
                </c:pt>
                <c:pt idx="424">
                  <c:v>40067</c:v>
                </c:pt>
                <c:pt idx="425">
                  <c:v>40070</c:v>
                </c:pt>
                <c:pt idx="426">
                  <c:v>40071</c:v>
                </c:pt>
                <c:pt idx="427">
                  <c:v>40072</c:v>
                </c:pt>
                <c:pt idx="428">
                  <c:v>40073</c:v>
                </c:pt>
                <c:pt idx="429">
                  <c:v>40074</c:v>
                </c:pt>
                <c:pt idx="430">
                  <c:v>40077</c:v>
                </c:pt>
                <c:pt idx="431">
                  <c:v>40078</c:v>
                </c:pt>
                <c:pt idx="432">
                  <c:v>40079</c:v>
                </c:pt>
                <c:pt idx="433">
                  <c:v>40080</c:v>
                </c:pt>
                <c:pt idx="434">
                  <c:v>40081</c:v>
                </c:pt>
                <c:pt idx="435">
                  <c:v>40084</c:v>
                </c:pt>
                <c:pt idx="436">
                  <c:v>40085</c:v>
                </c:pt>
                <c:pt idx="437">
                  <c:v>40086</c:v>
                </c:pt>
                <c:pt idx="438">
                  <c:v>40087</c:v>
                </c:pt>
                <c:pt idx="439">
                  <c:v>40088</c:v>
                </c:pt>
                <c:pt idx="440">
                  <c:v>40091</c:v>
                </c:pt>
                <c:pt idx="441">
                  <c:v>40092</c:v>
                </c:pt>
                <c:pt idx="442">
                  <c:v>40093</c:v>
                </c:pt>
                <c:pt idx="443">
                  <c:v>40094</c:v>
                </c:pt>
                <c:pt idx="444">
                  <c:v>40095</c:v>
                </c:pt>
                <c:pt idx="445">
                  <c:v>40099</c:v>
                </c:pt>
                <c:pt idx="446">
                  <c:v>40100</c:v>
                </c:pt>
                <c:pt idx="447">
                  <c:v>40101</c:v>
                </c:pt>
                <c:pt idx="448">
                  <c:v>40102</c:v>
                </c:pt>
                <c:pt idx="449">
                  <c:v>40105</c:v>
                </c:pt>
                <c:pt idx="450">
                  <c:v>40106</c:v>
                </c:pt>
                <c:pt idx="451">
                  <c:v>40107</c:v>
                </c:pt>
                <c:pt idx="452">
                  <c:v>40108</c:v>
                </c:pt>
                <c:pt idx="453">
                  <c:v>40109</c:v>
                </c:pt>
                <c:pt idx="454">
                  <c:v>40112</c:v>
                </c:pt>
                <c:pt idx="455">
                  <c:v>40113</c:v>
                </c:pt>
                <c:pt idx="456">
                  <c:v>40114</c:v>
                </c:pt>
                <c:pt idx="457">
                  <c:v>40115</c:v>
                </c:pt>
                <c:pt idx="458">
                  <c:v>40116</c:v>
                </c:pt>
                <c:pt idx="459">
                  <c:v>40119</c:v>
                </c:pt>
                <c:pt idx="460">
                  <c:v>40120</c:v>
                </c:pt>
                <c:pt idx="461">
                  <c:v>40121</c:v>
                </c:pt>
                <c:pt idx="462">
                  <c:v>40122</c:v>
                </c:pt>
                <c:pt idx="463">
                  <c:v>40123</c:v>
                </c:pt>
                <c:pt idx="464">
                  <c:v>40126</c:v>
                </c:pt>
                <c:pt idx="465">
                  <c:v>40127</c:v>
                </c:pt>
                <c:pt idx="466">
                  <c:v>40129</c:v>
                </c:pt>
                <c:pt idx="467">
                  <c:v>40130</c:v>
                </c:pt>
                <c:pt idx="468">
                  <c:v>40133</c:v>
                </c:pt>
                <c:pt idx="469">
                  <c:v>40134</c:v>
                </c:pt>
                <c:pt idx="470">
                  <c:v>40135</c:v>
                </c:pt>
                <c:pt idx="471">
                  <c:v>40136</c:v>
                </c:pt>
                <c:pt idx="472">
                  <c:v>40137</c:v>
                </c:pt>
                <c:pt idx="473">
                  <c:v>40140</c:v>
                </c:pt>
                <c:pt idx="474">
                  <c:v>40141</c:v>
                </c:pt>
                <c:pt idx="475">
                  <c:v>40142</c:v>
                </c:pt>
                <c:pt idx="476">
                  <c:v>40144</c:v>
                </c:pt>
                <c:pt idx="477">
                  <c:v>40147</c:v>
                </c:pt>
                <c:pt idx="478">
                  <c:v>40148</c:v>
                </c:pt>
                <c:pt idx="479">
                  <c:v>40149</c:v>
                </c:pt>
                <c:pt idx="480">
                  <c:v>40150</c:v>
                </c:pt>
                <c:pt idx="481">
                  <c:v>40151</c:v>
                </c:pt>
                <c:pt idx="482">
                  <c:v>40154</c:v>
                </c:pt>
                <c:pt idx="483">
                  <c:v>40155</c:v>
                </c:pt>
                <c:pt idx="484">
                  <c:v>40156</c:v>
                </c:pt>
                <c:pt idx="485">
                  <c:v>40157</c:v>
                </c:pt>
                <c:pt idx="486">
                  <c:v>40158</c:v>
                </c:pt>
                <c:pt idx="487">
                  <c:v>40161</c:v>
                </c:pt>
                <c:pt idx="488">
                  <c:v>40162</c:v>
                </c:pt>
                <c:pt idx="489">
                  <c:v>40163</c:v>
                </c:pt>
                <c:pt idx="490">
                  <c:v>40164</c:v>
                </c:pt>
                <c:pt idx="491">
                  <c:v>40165</c:v>
                </c:pt>
                <c:pt idx="492">
                  <c:v>40168</c:v>
                </c:pt>
                <c:pt idx="493">
                  <c:v>40169</c:v>
                </c:pt>
                <c:pt idx="494">
                  <c:v>40170</c:v>
                </c:pt>
                <c:pt idx="495">
                  <c:v>40171</c:v>
                </c:pt>
                <c:pt idx="496">
                  <c:v>40175</c:v>
                </c:pt>
                <c:pt idx="497">
                  <c:v>40176</c:v>
                </c:pt>
                <c:pt idx="498">
                  <c:v>40177</c:v>
                </c:pt>
                <c:pt idx="499">
                  <c:v>40178</c:v>
                </c:pt>
                <c:pt idx="500">
                  <c:v>40182</c:v>
                </c:pt>
                <c:pt idx="501">
                  <c:v>40183</c:v>
                </c:pt>
                <c:pt idx="502">
                  <c:v>40184</c:v>
                </c:pt>
                <c:pt idx="503">
                  <c:v>40185</c:v>
                </c:pt>
                <c:pt idx="504">
                  <c:v>40186</c:v>
                </c:pt>
                <c:pt idx="505">
                  <c:v>40189</c:v>
                </c:pt>
                <c:pt idx="506">
                  <c:v>40190</c:v>
                </c:pt>
                <c:pt idx="507">
                  <c:v>40191</c:v>
                </c:pt>
                <c:pt idx="508">
                  <c:v>40192</c:v>
                </c:pt>
                <c:pt idx="509">
                  <c:v>40193</c:v>
                </c:pt>
                <c:pt idx="510">
                  <c:v>40197</c:v>
                </c:pt>
                <c:pt idx="511">
                  <c:v>40198</c:v>
                </c:pt>
                <c:pt idx="512">
                  <c:v>40199</c:v>
                </c:pt>
                <c:pt idx="513">
                  <c:v>40200</c:v>
                </c:pt>
                <c:pt idx="514">
                  <c:v>40203</c:v>
                </c:pt>
                <c:pt idx="515">
                  <c:v>40204</c:v>
                </c:pt>
                <c:pt idx="516">
                  <c:v>40205</c:v>
                </c:pt>
                <c:pt idx="517">
                  <c:v>40206</c:v>
                </c:pt>
                <c:pt idx="518">
                  <c:v>40207</c:v>
                </c:pt>
                <c:pt idx="519">
                  <c:v>40210</c:v>
                </c:pt>
                <c:pt idx="520">
                  <c:v>40211</c:v>
                </c:pt>
                <c:pt idx="521">
                  <c:v>40212</c:v>
                </c:pt>
                <c:pt idx="522">
                  <c:v>40213</c:v>
                </c:pt>
                <c:pt idx="523">
                  <c:v>40214</c:v>
                </c:pt>
                <c:pt idx="524">
                  <c:v>40217</c:v>
                </c:pt>
                <c:pt idx="525">
                  <c:v>40218</c:v>
                </c:pt>
                <c:pt idx="526">
                  <c:v>40219</c:v>
                </c:pt>
                <c:pt idx="527">
                  <c:v>40220</c:v>
                </c:pt>
                <c:pt idx="528">
                  <c:v>40221</c:v>
                </c:pt>
                <c:pt idx="529">
                  <c:v>40225</c:v>
                </c:pt>
                <c:pt idx="530">
                  <c:v>40226</c:v>
                </c:pt>
                <c:pt idx="531">
                  <c:v>40227</c:v>
                </c:pt>
                <c:pt idx="532">
                  <c:v>40228</c:v>
                </c:pt>
                <c:pt idx="533">
                  <c:v>40231</c:v>
                </c:pt>
                <c:pt idx="534">
                  <c:v>40232</c:v>
                </c:pt>
                <c:pt idx="535">
                  <c:v>40233</c:v>
                </c:pt>
                <c:pt idx="536">
                  <c:v>40234</c:v>
                </c:pt>
                <c:pt idx="537">
                  <c:v>40235</c:v>
                </c:pt>
                <c:pt idx="538">
                  <c:v>40238</c:v>
                </c:pt>
                <c:pt idx="539">
                  <c:v>40239</c:v>
                </c:pt>
                <c:pt idx="540">
                  <c:v>40240</c:v>
                </c:pt>
                <c:pt idx="541">
                  <c:v>40241</c:v>
                </c:pt>
                <c:pt idx="542">
                  <c:v>40242</c:v>
                </c:pt>
                <c:pt idx="543">
                  <c:v>40245</c:v>
                </c:pt>
                <c:pt idx="544">
                  <c:v>40246</c:v>
                </c:pt>
                <c:pt idx="545">
                  <c:v>40247</c:v>
                </c:pt>
                <c:pt idx="546">
                  <c:v>40248</c:v>
                </c:pt>
                <c:pt idx="547">
                  <c:v>40249</c:v>
                </c:pt>
                <c:pt idx="548">
                  <c:v>40252</c:v>
                </c:pt>
                <c:pt idx="549">
                  <c:v>40253</c:v>
                </c:pt>
                <c:pt idx="550">
                  <c:v>40254</c:v>
                </c:pt>
                <c:pt idx="551">
                  <c:v>40255</c:v>
                </c:pt>
                <c:pt idx="552">
                  <c:v>40256</c:v>
                </c:pt>
                <c:pt idx="553">
                  <c:v>40259</c:v>
                </c:pt>
                <c:pt idx="554">
                  <c:v>40260</c:v>
                </c:pt>
                <c:pt idx="555">
                  <c:v>40261</c:v>
                </c:pt>
                <c:pt idx="556">
                  <c:v>40262</c:v>
                </c:pt>
                <c:pt idx="557">
                  <c:v>40263</c:v>
                </c:pt>
                <c:pt idx="558">
                  <c:v>40266</c:v>
                </c:pt>
                <c:pt idx="559">
                  <c:v>40267</c:v>
                </c:pt>
                <c:pt idx="560">
                  <c:v>40268</c:v>
                </c:pt>
                <c:pt idx="561">
                  <c:v>40269</c:v>
                </c:pt>
                <c:pt idx="562">
                  <c:v>40273</c:v>
                </c:pt>
                <c:pt idx="563">
                  <c:v>40274</c:v>
                </c:pt>
                <c:pt idx="564">
                  <c:v>40275</c:v>
                </c:pt>
                <c:pt idx="565">
                  <c:v>40276</c:v>
                </c:pt>
                <c:pt idx="566">
                  <c:v>40277</c:v>
                </c:pt>
                <c:pt idx="567">
                  <c:v>40280</c:v>
                </c:pt>
                <c:pt idx="568">
                  <c:v>40281</c:v>
                </c:pt>
                <c:pt idx="569">
                  <c:v>40282</c:v>
                </c:pt>
                <c:pt idx="570">
                  <c:v>40283</c:v>
                </c:pt>
                <c:pt idx="571">
                  <c:v>40284</c:v>
                </c:pt>
                <c:pt idx="572">
                  <c:v>40287</c:v>
                </c:pt>
                <c:pt idx="573">
                  <c:v>40288</c:v>
                </c:pt>
                <c:pt idx="574">
                  <c:v>40289</c:v>
                </c:pt>
                <c:pt idx="575">
                  <c:v>40290</c:v>
                </c:pt>
                <c:pt idx="576">
                  <c:v>40291</c:v>
                </c:pt>
                <c:pt idx="577">
                  <c:v>40294</c:v>
                </c:pt>
                <c:pt idx="578">
                  <c:v>40295</c:v>
                </c:pt>
                <c:pt idx="579">
                  <c:v>40296</c:v>
                </c:pt>
                <c:pt idx="580">
                  <c:v>40297</c:v>
                </c:pt>
                <c:pt idx="581">
                  <c:v>40298</c:v>
                </c:pt>
                <c:pt idx="582">
                  <c:v>40301</c:v>
                </c:pt>
                <c:pt idx="583">
                  <c:v>40302</c:v>
                </c:pt>
                <c:pt idx="584">
                  <c:v>40303</c:v>
                </c:pt>
                <c:pt idx="585">
                  <c:v>40304</c:v>
                </c:pt>
                <c:pt idx="586">
                  <c:v>40305</c:v>
                </c:pt>
                <c:pt idx="587">
                  <c:v>40308</c:v>
                </c:pt>
                <c:pt idx="588">
                  <c:v>40309</c:v>
                </c:pt>
                <c:pt idx="589">
                  <c:v>40310</c:v>
                </c:pt>
                <c:pt idx="590">
                  <c:v>40311</c:v>
                </c:pt>
                <c:pt idx="591">
                  <c:v>40312</c:v>
                </c:pt>
                <c:pt idx="592">
                  <c:v>40315</c:v>
                </c:pt>
                <c:pt idx="593">
                  <c:v>40316</c:v>
                </c:pt>
                <c:pt idx="594">
                  <c:v>40317</c:v>
                </c:pt>
                <c:pt idx="595">
                  <c:v>40318</c:v>
                </c:pt>
                <c:pt idx="596">
                  <c:v>40319</c:v>
                </c:pt>
                <c:pt idx="597">
                  <c:v>40322</c:v>
                </c:pt>
                <c:pt idx="598">
                  <c:v>40323</c:v>
                </c:pt>
                <c:pt idx="599">
                  <c:v>40324</c:v>
                </c:pt>
                <c:pt idx="600">
                  <c:v>40325</c:v>
                </c:pt>
                <c:pt idx="601">
                  <c:v>40326</c:v>
                </c:pt>
                <c:pt idx="602">
                  <c:v>40330</c:v>
                </c:pt>
                <c:pt idx="603">
                  <c:v>40331</c:v>
                </c:pt>
                <c:pt idx="604">
                  <c:v>40332</c:v>
                </c:pt>
                <c:pt idx="605">
                  <c:v>40333</c:v>
                </c:pt>
                <c:pt idx="606">
                  <c:v>40336</c:v>
                </c:pt>
                <c:pt idx="607">
                  <c:v>40337</c:v>
                </c:pt>
                <c:pt idx="608">
                  <c:v>40338</c:v>
                </c:pt>
                <c:pt idx="609">
                  <c:v>40339</c:v>
                </c:pt>
                <c:pt idx="610">
                  <c:v>40340</c:v>
                </c:pt>
                <c:pt idx="611">
                  <c:v>40343</c:v>
                </c:pt>
                <c:pt idx="612">
                  <c:v>40344</c:v>
                </c:pt>
                <c:pt idx="613">
                  <c:v>40345</c:v>
                </c:pt>
                <c:pt idx="614">
                  <c:v>40346</c:v>
                </c:pt>
                <c:pt idx="615">
                  <c:v>40347</c:v>
                </c:pt>
                <c:pt idx="616">
                  <c:v>40350</c:v>
                </c:pt>
                <c:pt idx="617">
                  <c:v>40351</c:v>
                </c:pt>
                <c:pt idx="618">
                  <c:v>40352</c:v>
                </c:pt>
                <c:pt idx="619">
                  <c:v>40353</c:v>
                </c:pt>
                <c:pt idx="620">
                  <c:v>40354</c:v>
                </c:pt>
                <c:pt idx="621">
                  <c:v>40357</c:v>
                </c:pt>
                <c:pt idx="622">
                  <c:v>40358</c:v>
                </c:pt>
                <c:pt idx="623">
                  <c:v>40359</c:v>
                </c:pt>
                <c:pt idx="624">
                  <c:v>40360</c:v>
                </c:pt>
                <c:pt idx="625">
                  <c:v>40361</c:v>
                </c:pt>
                <c:pt idx="626">
                  <c:v>40365</c:v>
                </c:pt>
                <c:pt idx="627">
                  <c:v>40366</c:v>
                </c:pt>
                <c:pt idx="628">
                  <c:v>40367</c:v>
                </c:pt>
                <c:pt idx="629">
                  <c:v>40368</c:v>
                </c:pt>
                <c:pt idx="630">
                  <c:v>40371</c:v>
                </c:pt>
                <c:pt idx="631">
                  <c:v>40372</c:v>
                </c:pt>
                <c:pt idx="632">
                  <c:v>40373</c:v>
                </c:pt>
                <c:pt idx="633">
                  <c:v>40374</c:v>
                </c:pt>
                <c:pt idx="634">
                  <c:v>40375</c:v>
                </c:pt>
                <c:pt idx="635">
                  <c:v>40378</c:v>
                </c:pt>
                <c:pt idx="636">
                  <c:v>40379</c:v>
                </c:pt>
                <c:pt idx="637">
                  <c:v>40380</c:v>
                </c:pt>
                <c:pt idx="638">
                  <c:v>40381</c:v>
                </c:pt>
                <c:pt idx="639">
                  <c:v>40382</c:v>
                </c:pt>
                <c:pt idx="640">
                  <c:v>40385</c:v>
                </c:pt>
                <c:pt idx="641">
                  <c:v>40386</c:v>
                </c:pt>
                <c:pt idx="642">
                  <c:v>40387</c:v>
                </c:pt>
                <c:pt idx="643">
                  <c:v>40388</c:v>
                </c:pt>
                <c:pt idx="644">
                  <c:v>40389</c:v>
                </c:pt>
                <c:pt idx="645">
                  <c:v>40392</c:v>
                </c:pt>
                <c:pt idx="646">
                  <c:v>40393</c:v>
                </c:pt>
                <c:pt idx="647">
                  <c:v>40394</c:v>
                </c:pt>
                <c:pt idx="648">
                  <c:v>40395</c:v>
                </c:pt>
                <c:pt idx="649">
                  <c:v>40396</c:v>
                </c:pt>
                <c:pt idx="650">
                  <c:v>40399</c:v>
                </c:pt>
                <c:pt idx="651">
                  <c:v>40400</c:v>
                </c:pt>
                <c:pt idx="652">
                  <c:v>40401</c:v>
                </c:pt>
                <c:pt idx="653">
                  <c:v>40402</c:v>
                </c:pt>
                <c:pt idx="654">
                  <c:v>40403</c:v>
                </c:pt>
                <c:pt idx="655">
                  <c:v>40406</c:v>
                </c:pt>
                <c:pt idx="656">
                  <c:v>40407</c:v>
                </c:pt>
                <c:pt idx="657">
                  <c:v>40408</c:v>
                </c:pt>
                <c:pt idx="658">
                  <c:v>40409</c:v>
                </c:pt>
                <c:pt idx="659">
                  <c:v>40410</c:v>
                </c:pt>
                <c:pt idx="660">
                  <c:v>40413</c:v>
                </c:pt>
                <c:pt idx="661">
                  <c:v>40414</c:v>
                </c:pt>
                <c:pt idx="662">
                  <c:v>40415</c:v>
                </c:pt>
                <c:pt idx="663">
                  <c:v>40416</c:v>
                </c:pt>
                <c:pt idx="664">
                  <c:v>40417</c:v>
                </c:pt>
                <c:pt idx="665">
                  <c:v>40420</c:v>
                </c:pt>
                <c:pt idx="666">
                  <c:v>40421</c:v>
                </c:pt>
                <c:pt idx="667">
                  <c:v>40422</c:v>
                </c:pt>
                <c:pt idx="668">
                  <c:v>40423</c:v>
                </c:pt>
                <c:pt idx="669">
                  <c:v>40424</c:v>
                </c:pt>
                <c:pt idx="670">
                  <c:v>40428</c:v>
                </c:pt>
                <c:pt idx="671">
                  <c:v>40429</c:v>
                </c:pt>
                <c:pt idx="672">
                  <c:v>40430</c:v>
                </c:pt>
                <c:pt idx="673">
                  <c:v>40431</c:v>
                </c:pt>
                <c:pt idx="674">
                  <c:v>40434</c:v>
                </c:pt>
                <c:pt idx="675">
                  <c:v>40435</c:v>
                </c:pt>
                <c:pt idx="676">
                  <c:v>40436</c:v>
                </c:pt>
                <c:pt idx="677">
                  <c:v>40437</c:v>
                </c:pt>
                <c:pt idx="678">
                  <c:v>40438</c:v>
                </c:pt>
                <c:pt idx="679">
                  <c:v>40441</c:v>
                </c:pt>
                <c:pt idx="680">
                  <c:v>40442</c:v>
                </c:pt>
                <c:pt idx="681">
                  <c:v>40443</c:v>
                </c:pt>
                <c:pt idx="682">
                  <c:v>40444</c:v>
                </c:pt>
                <c:pt idx="683">
                  <c:v>40445</c:v>
                </c:pt>
                <c:pt idx="684">
                  <c:v>40448</c:v>
                </c:pt>
                <c:pt idx="685">
                  <c:v>40449</c:v>
                </c:pt>
                <c:pt idx="686">
                  <c:v>40450</c:v>
                </c:pt>
                <c:pt idx="687">
                  <c:v>40451</c:v>
                </c:pt>
                <c:pt idx="688">
                  <c:v>40452</c:v>
                </c:pt>
                <c:pt idx="689">
                  <c:v>40455</c:v>
                </c:pt>
                <c:pt idx="690">
                  <c:v>40456</c:v>
                </c:pt>
                <c:pt idx="691">
                  <c:v>40457</c:v>
                </c:pt>
                <c:pt idx="692">
                  <c:v>40458</c:v>
                </c:pt>
                <c:pt idx="693">
                  <c:v>40459</c:v>
                </c:pt>
                <c:pt idx="694">
                  <c:v>40463</c:v>
                </c:pt>
                <c:pt idx="695">
                  <c:v>40464</c:v>
                </c:pt>
                <c:pt idx="696">
                  <c:v>40465</c:v>
                </c:pt>
                <c:pt idx="697">
                  <c:v>40466</c:v>
                </c:pt>
                <c:pt idx="698">
                  <c:v>40469</c:v>
                </c:pt>
                <c:pt idx="699">
                  <c:v>40470</c:v>
                </c:pt>
                <c:pt idx="700">
                  <c:v>40471</c:v>
                </c:pt>
                <c:pt idx="701">
                  <c:v>40472</c:v>
                </c:pt>
                <c:pt idx="702">
                  <c:v>40473</c:v>
                </c:pt>
                <c:pt idx="703">
                  <c:v>40476</c:v>
                </c:pt>
                <c:pt idx="704">
                  <c:v>40477</c:v>
                </c:pt>
                <c:pt idx="705">
                  <c:v>40478</c:v>
                </c:pt>
                <c:pt idx="706">
                  <c:v>40479</c:v>
                </c:pt>
                <c:pt idx="707">
                  <c:v>40480</c:v>
                </c:pt>
                <c:pt idx="708">
                  <c:v>40483</c:v>
                </c:pt>
                <c:pt idx="709">
                  <c:v>40484</c:v>
                </c:pt>
                <c:pt idx="710">
                  <c:v>40485</c:v>
                </c:pt>
                <c:pt idx="711">
                  <c:v>40486</c:v>
                </c:pt>
                <c:pt idx="712">
                  <c:v>40487</c:v>
                </c:pt>
                <c:pt idx="713">
                  <c:v>40490</c:v>
                </c:pt>
                <c:pt idx="714">
                  <c:v>40491</c:v>
                </c:pt>
                <c:pt idx="715">
                  <c:v>40492</c:v>
                </c:pt>
                <c:pt idx="716">
                  <c:v>40494</c:v>
                </c:pt>
                <c:pt idx="717">
                  <c:v>40497</c:v>
                </c:pt>
                <c:pt idx="718">
                  <c:v>40498</c:v>
                </c:pt>
                <c:pt idx="719">
                  <c:v>40499</c:v>
                </c:pt>
                <c:pt idx="720">
                  <c:v>40500</c:v>
                </c:pt>
                <c:pt idx="721">
                  <c:v>40501</c:v>
                </c:pt>
                <c:pt idx="722">
                  <c:v>40504</c:v>
                </c:pt>
                <c:pt idx="723">
                  <c:v>40505</c:v>
                </c:pt>
                <c:pt idx="724">
                  <c:v>40506</c:v>
                </c:pt>
                <c:pt idx="725">
                  <c:v>40511</c:v>
                </c:pt>
                <c:pt idx="726">
                  <c:v>40512</c:v>
                </c:pt>
                <c:pt idx="727">
                  <c:v>40513</c:v>
                </c:pt>
                <c:pt idx="728">
                  <c:v>40514</c:v>
                </c:pt>
                <c:pt idx="729">
                  <c:v>40515</c:v>
                </c:pt>
                <c:pt idx="730">
                  <c:v>40518</c:v>
                </c:pt>
                <c:pt idx="731">
                  <c:v>40519</c:v>
                </c:pt>
                <c:pt idx="732">
                  <c:v>40520</c:v>
                </c:pt>
                <c:pt idx="733">
                  <c:v>40521</c:v>
                </c:pt>
                <c:pt idx="734">
                  <c:v>40522</c:v>
                </c:pt>
                <c:pt idx="735">
                  <c:v>40525</c:v>
                </c:pt>
                <c:pt idx="736">
                  <c:v>40526</c:v>
                </c:pt>
                <c:pt idx="737">
                  <c:v>40527</c:v>
                </c:pt>
                <c:pt idx="738">
                  <c:v>40528</c:v>
                </c:pt>
                <c:pt idx="739">
                  <c:v>40529</c:v>
                </c:pt>
                <c:pt idx="740">
                  <c:v>40532</c:v>
                </c:pt>
                <c:pt idx="741">
                  <c:v>40533</c:v>
                </c:pt>
                <c:pt idx="742">
                  <c:v>40534</c:v>
                </c:pt>
                <c:pt idx="743">
                  <c:v>40535</c:v>
                </c:pt>
                <c:pt idx="744">
                  <c:v>40539</c:v>
                </c:pt>
                <c:pt idx="745">
                  <c:v>40540</c:v>
                </c:pt>
                <c:pt idx="746">
                  <c:v>40541</c:v>
                </c:pt>
                <c:pt idx="747">
                  <c:v>40542</c:v>
                </c:pt>
                <c:pt idx="748">
                  <c:v>40543</c:v>
                </c:pt>
                <c:pt idx="749">
                  <c:v>40546</c:v>
                </c:pt>
                <c:pt idx="750">
                  <c:v>40547</c:v>
                </c:pt>
                <c:pt idx="751">
                  <c:v>40548</c:v>
                </c:pt>
                <c:pt idx="752">
                  <c:v>40549</c:v>
                </c:pt>
                <c:pt idx="753">
                  <c:v>40550</c:v>
                </c:pt>
                <c:pt idx="754">
                  <c:v>40553</c:v>
                </c:pt>
                <c:pt idx="755">
                  <c:v>40554</c:v>
                </c:pt>
                <c:pt idx="756">
                  <c:v>40555</c:v>
                </c:pt>
                <c:pt idx="757">
                  <c:v>40556</c:v>
                </c:pt>
                <c:pt idx="758">
                  <c:v>40557</c:v>
                </c:pt>
                <c:pt idx="759">
                  <c:v>40561</c:v>
                </c:pt>
                <c:pt idx="760">
                  <c:v>40562</c:v>
                </c:pt>
                <c:pt idx="761">
                  <c:v>40563</c:v>
                </c:pt>
                <c:pt idx="762">
                  <c:v>40564</c:v>
                </c:pt>
                <c:pt idx="763">
                  <c:v>40567</c:v>
                </c:pt>
                <c:pt idx="764">
                  <c:v>40568</c:v>
                </c:pt>
                <c:pt idx="765">
                  <c:v>40569</c:v>
                </c:pt>
                <c:pt idx="766">
                  <c:v>40570</c:v>
                </c:pt>
                <c:pt idx="767">
                  <c:v>40571</c:v>
                </c:pt>
                <c:pt idx="768">
                  <c:v>40574</c:v>
                </c:pt>
                <c:pt idx="769">
                  <c:v>40575</c:v>
                </c:pt>
                <c:pt idx="770">
                  <c:v>40576</c:v>
                </c:pt>
                <c:pt idx="771">
                  <c:v>40577</c:v>
                </c:pt>
                <c:pt idx="772">
                  <c:v>40578</c:v>
                </c:pt>
                <c:pt idx="773">
                  <c:v>40581</c:v>
                </c:pt>
                <c:pt idx="774">
                  <c:v>40582</c:v>
                </c:pt>
                <c:pt idx="775">
                  <c:v>40583</c:v>
                </c:pt>
                <c:pt idx="776">
                  <c:v>40584</c:v>
                </c:pt>
                <c:pt idx="777">
                  <c:v>40585</c:v>
                </c:pt>
                <c:pt idx="778">
                  <c:v>40588</c:v>
                </c:pt>
                <c:pt idx="779">
                  <c:v>40589</c:v>
                </c:pt>
                <c:pt idx="780">
                  <c:v>40590</c:v>
                </c:pt>
                <c:pt idx="781">
                  <c:v>40591</c:v>
                </c:pt>
                <c:pt idx="782">
                  <c:v>40592</c:v>
                </c:pt>
                <c:pt idx="783">
                  <c:v>40596</c:v>
                </c:pt>
                <c:pt idx="784">
                  <c:v>40597</c:v>
                </c:pt>
                <c:pt idx="785">
                  <c:v>40598</c:v>
                </c:pt>
                <c:pt idx="786">
                  <c:v>40599</c:v>
                </c:pt>
                <c:pt idx="787">
                  <c:v>40602</c:v>
                </c:pt>
                <c:pt idx="788">
                  <c:v>40603</c:v>
                </c:pt>
                <c:pt idx="789">
                  <c:v>40604</c:v>
                </c:pt>
                <c:pt idx="790">
                  <c:v>40605</c:v>
                </c:pt>
                <c:pt idx="791">
                  <c:v>40606</c:v>
                </c:pt>
                <c:pt idx="792">
                  <c:v>40609</c:v>
                </c:pt>
                <c:pt idx="793">
                  <c:v>40610</c:v>
                </c:pt>
                <c:pt idx="794">
                  <c:v>40611</c:v>
                </c:pt>
                <c:pt idx="795">
                  <c:v>40612</c:v>
                </c:pt>
                <c:pt idx="796">
                  <c:v>40613</c:v>
                </c:pt>
                <c:pt idx="797">
                  <c:v>40616</c:v>
                </c:pt>
                <c:pt idx="798">
                  <c:v>40617</c:v>
                </c:pt>
                <c:pt idx="799">
                  <c:v>40618</c:v>
                </c:pt>
                <c:pt idx="800">
                  <c:v>40619</c:v>
                </c:pt>
                <c:pt idx="801">
                  <c:v>40620</c:v>
                </c:pt>
                <c:pt idx="802">
                  <c:v>40623</c:v>
                </c:pt>
                <c:pt idx="803">
                  <c:v>40624</c:v>
                </c:pt>
                <c:pt idx="804">
                  <c:v>40625</c:v>
                </c:pt>
                <c:pt idx="805">
                  <c:v>40626</c:v>
                </c:pt>
                <c:pt idx="806">
                  <c:v>40627</c:v>
                </c:pt>
                <c:pt idx="807">
                  <c:v>40630</c:v>
                </c:pt>
                <c:pt idx="808">
                  <c:v>40631</c:v>
                </c:pt>
                <c:pt idx="809">
                  <c:v>40632</c:v>
                </c:pt>
                <c:pt idx="810">
                  <c:v>40633</c:v>
                </c:pt>
                <c:pt idx="811">
                  <c:v>40634</c:v>
                </c:pt>
                <c:pt idx="812">
                  <c:v>40637</c:v>
                </c:pt>
                <c:pt idx="813">
                  <c:v>40638</c:v>
                </c:pt>
                <c:pt idx="814">
                  <c:v>40639</c:v>
                </c:pt>
                <c:pt idx="815">
                  <c:v>40640</c:v>
                </c:pt>
                <c:pt idx="816">
                  <c:v>40641</c:v>
                </c:pt>
                <c:pt idx="817">
                  <c:v>40644</c:v>
                </c:pt>
                <c:pt idx="818">
                  <c:v>40645</c:v>
                </c:pt>
                <c:pt idx="819">
                  <c:v>40646</c:v>
                </c:pt>
                <c:pt idx="820">
                  <c:v>40647</c:v>
                </c:pt>
                <c:pt idx="821">
                  <c:v>40648</c:v>
                </c:pt>
                <c:pt idx="822">
                  <c:v>40651</c:v>
                </c:pt>
                <c:pt idx="823">
                  <c:v>40652</c:v>
                </c:pt>
                <c:pt idx="824">
                  <c:v>40653</c:v>
                </c:pt>
                <c:pt idx="825">
                  <c:v>40654</c:v>
                </c:pt>
                <c:pt idx="826">
                  <c:v>40658</c:v>
                </c:pt>
                <c:pt idx="827">
                  <c:v>40659</c:v>
                </c:pt>
                <c:pt idx="828">
                  <c:v>40660</c:v>
                </c:pt>
                <c:pt idx="829">
                  <c:v>40661</c:v>
                </c:pt>
                <c:pt idx="830">
                  <c:v>40662</c:v>
                </c:pt>
                <c:pt idx="831">
                  <c:v>40665</c:v>
                </c:pt>
                <c:pt idx="832">
                  <c:v>40666</c:v>
                </c:pt>
                <c:pt idx="833">
                  <c:v>40667</c:v>
                </c:pt>
                <c:pt idx="834">
                  <c:v>40668</c:v>
                </c:pt>
                <c:pt idx="835">
                  <c:v>40669</c:v>
                </c:pt>
                <c:pt idx="836">
                  <c:v>40672</c:v>
                </c:pt>
                <c:pt idx="837">
                  <c:v>40673</c:v>
                </c:pt>
                <c:pt idx="838">
                  <c:v>40674</c:v>
                </c:pt>
                <c:pt idx="839">
                  <c:v>40675</c:v>
                </c:pt>
                <c:pt idx="840">
                  <c:v>40676</c:v>
                </c:pt>
                <c:pt idx="841">
                  <c:v>40679</c:v>
                </c:pt>
                <c:pt idx="842">
                  <c:v>40680</c:v>
                </c:pt>
                <c:pt idx="843">
                  <c:v>40681</c:v>
                </c:pt>
                <c:pt idx="844">
                  <c:v>40682</c:v>
                </c:pt>
                <c:pt idx="845">
                  <c:v>40683</c:v>
                </c:pt>
                <c:pt idx="846">
                  <c:v>40686</c:v>
                </c:pt>
                <c:pt idx="847">
                  <c:v>40687</c:v>
                </c:pt>
                <c:pt idx="848">
                  <c:v>40688</c:v>
                </c:pt>
                <c:pt idx="849">
                  <c:v>40689</c:v>
                </c:pt>
                <c:pt idx="850">
                  <c:v>40690</c:v>
                </c:pt>
                <c:pt idx="851">
                  <c:v>40694</c:v>
                </c:pt>
                <c:pt idx="852">
                  <c:v>40695</c:v>
                </c:pt>
                <c:pt idx="853">
                  <c:v>40696</c:v>
                </c:pt>
                <c:pt idx="854">
                  <c:v>40697</c:v>
                </c:pt>
                <c:pt idx="855">
                  <c:v>40700</c:v>
                </c:pt>
                <c:pt idx="856">
                  <c:v>40701</c:v>
                </c:pt>
                <c:pt idx="857">
                  <c:v>40702</c:v>
                </c:pt>
                <c:pt idx="858">
                  <c:v>40703</c:v>
                </c:pt>
                <c:pt idx="859">
                  <c:v>40704</c:v>
                </c:pt>
                <c:pt idx="860">
                  <c:v>40707</c:v>
                </c:pt>
                <c:pt idx="861">
                  <c:v>40708</c:v>
                </c:pt>
                <c:pt idx="862">
                  <c:v>40709</c:v>
                </c:pt>
                <c:pt idx="863">
                  <c:v>40710</c:v>
                </c:pt>
                <c:pt idx="864">
                  <c:v>40711</c:v>
                </c:pt>
                <c:pt idx="865">
                  <c:v>40714</c:v>
                </c:pt>
                <c:pt idx="866">
                  <c:v>40715</c:v>
                </c:pt>
                <c:pt idx="867">
                  <c:v>40716</c:v>
                </c:pt>
                <c:pt idx="868">
                  <c:v>40717</c:v>
                </c:pt>
                <c:pt idx="869">
                  <c:v>40718</c:v>
                </c:pt>
                <c:pt idx="870">
                  <c:v>40721</c:v>
                </c:pt>
                <c:pt idx="871">
                  <c:v>40722</c:v>
                </c:pt>
                <c:pt idx="872">
                  <c:v>40723</c:v>
                </c:pt>
                <c:pt idx="873">
                  <c:v>40724</c:v>
                </c:pt>
                <c:pt idx="874">
                  <c:v>40725</c:v>
                </c:pt>
                <c:pt idx="875">
                  <c:v>40729</c:v>
                </c:pt>
                <c:pt idx="876">
                  <c:v>40730</c:v>
                </c:pt>
                <c:pt idx="877">
                  <c:v>40731</c:v>
                </c:pt>
                <c:pt idx="878">
                  <c:v>40732</c:v>
                </c:pt>
                <c:pt idx="879">
                  <c:v>40735</c:v>
                </c:pt>
                <c:pt idx="880">
                  <c:v>40736</c:v>
                </c:pt>
                <c:pt idx="881">
                  <c:v>40737</c:v>
                </c:pt>
                <c:pt idx="882">
                  <c:v>40738</c:v>
                </c:pt>
                <c:pt idx="883">
                  <c:v>40739</c:v>
                </c:pt>
                <c:pt idx="884">
                  <c:v>40742</c:v>
                </c:pt>
                <c:pt idx="885">
                  <c:v>40743</c:v>
                </c:pt>
                <c:pt idx="886">
                  <c:v>40744</c:v>
                </c:pt>
                <c:pt idx="887">
                  <c:v>40745</c:v>
                </c:pt>
                <c:pt idx="888">
                  <c:v>40746</c:v>
                </c:pt>
                <c:pt idx="889">
                  <c:v>40749</c:v>
                </c:pt>
                <c:pt idx="890">
                  <c:v>40750</c:v>
                </c:pt>
                <c:pt idx="891">
                  <c:v>40751</c:v>
                </c:pt>
                <c:pt idx="892">
                  <c:v>40752</c:v>
                </c:pt>
                <c:pt idx="893">
                  <c:v>40753</c:v>
                </c:pt>
                <c:pt idx="894">
                  <c:v>40756</c:v>
                </c:pt>
                <c:pt idx="895">
                  <c:v>40757</c:v>
                </c:pt>
                <c:pt idx="896">
                  <c:v>40758</c:v>
                </c:pt>
                <c:pt idx="897">
                  <c:v>40759</c:v>
                </c:pt>
                <c:pt idx="898">
                  <c:v>40760</c:v>
                </c:pt>
                <c:pt idx="899">
                  <c:v>40763</c:v>
                </c:pt>
                <c:pt idx="900">
                  <c:v>40764</c:v>
                </c:pt>
                <c:pt idx="901">
                  <c:v>40765</c:v>
                </c:pt>
                <c:pt idx="902">
                  <c:v>40766</c:v>
                </c:pt>
                <c:pt idx="903">
                  <c:v>40767</c:v>
                </c:pt>
                <c:pt idx="904">
                  <c:v>40770</c:v>
                </c:pt>
                <c:pt idx="905">
                  <c:v>40771</c:v>
                </c:pt>
                <c:pt idx="906">
                  <c:v>40772</c:v>
                </c:pt>
                <c:pt idx="907">
                  <c:v>40773</c:v>
                </c:pt>
                <c:pt idx="908">
                  <c:v>40774</c:v>
                </c:pt>
                <c:pt idx="909">
                  <c:v>40777</c:v>
                </c:pt>
                <c:pt idx="910">
                  <c:v>40778</c:v>
                </c:pt>
                <c:pt idx="911">
                  <c:v>40779</c:v>
                </c:pt>
                <c:pt idx="912">
                  <c:v>40780</c:v>
                </c:pt>
                <c:pt idx="913">
                  <c:v>40781</c:v>
                </c:pt>
                <c:pt idx="914">
                  <c:v>40784</c:v>
                </c:pt>
                <c:pt idx="915">
                  <c:v>40785</c:v>
                </c:pt>
                <c:pt idx="916">
                  <c:v>40786</c:v>
                </c:pt>
                <c:pt idx="917">
                  <c:v>40787</c:v>
                </c:pt>
                <c:pt idx="918">
                  <c:v>40788</c:v>
                </c:pt>
                <c:pt idx="919">
                  <c:v>40792</c:v>
                </c:pt>
                <c:pt idx="920">
                  <c:v>40793</c:v>
                </c:pt>
                <c:pt idx="921">
                  <c:v>40794</c:v>
                </c:pt>
                <c:pt idx="922">
                  <c:v>40795</c:v>
                </c:pt>
                <c:pt idx="923">
                  <c:v>40798</c:v>
                </c:pt>
                <c:pt idx="924">
                  <c:v>40799</c:v>
                </c:pt>
                <c:pt idx="925">
                  <c:v>40800</c:v>
                </c:pt>
                <c:pt idx="926">
                  <c:v>40801</c:v>
                </c:pt>
                <c:pt idx="927">
                  <c:v>40802</c:v>
                </c:pt>
                <c:pt idx="928">
                  <c:v>40805</c:v>
                </c:pt>
                <c:pt idx="929">
                  <c:v>40806</c:v>
                </c:pt>
                <c:pt idx="930">
                  <c:v>40807</c:v>
                </c:pt>
                <c:pt idx="931">
                  <c:v>40808</c:v>
                </c:pt>
                <c:pt idx="932">
                  <c:v>40809</c:v>
                </c:pt>
                <c:pt idx="933">
                  <c:v>40812</c:v>
                </c:pt>
                <c:pt idx="934">
                  <c:v>40813</c:v>
                </c:pt>
                <c:pt idx="935">
                  <c:v>40814</c:v>
                </c:pt>
                <c:pt idx="936">
                  <c:v>40815</c:v>
                </c:pt>
                <c:pt idx="937">
                  <c:v>40816</c:v>
                </c:pt>
                <c:pt idx="938">
                  <c:v>40819</c:v>
                </c:pt>
                <c:pt idx="939">
                  <c:v>40820</c:v>
                </c:pt>
                <c:pt idx="940">
                  <c:v>40821</c:v>
                </c:pt>
                <c:pt idx="941">
                  <c:v>40822</c:v>
                </c:pt>
                <c:pt idx="942">
                  <c:v>40823</c:v>
                </c:pt>
                <c:pt idx="943">
                  <c:v>40827</c:v>
                </c:pt>
                <c:pt idx="944">
                  <c:v>40828</c:v>
                </c:pt>
                <c:pt idx="945">
                  <c:v>40829</c:v>
                </c:pt>
                <c:pt idx="946">
                  <c:v>40830</c:v>
                </c:pt>
                <c:pt idx="947">
                  <c:v>40833</c:v>
                </c:pt>
                <c:pt idx="948">
                  <c:v>40834</c:v>
                </c:pt>
                <c:pt idx="949">
                  <c:v>40835</c:v>
                </c:pt>
                <c:pt idx="950">
                  <c:v>40836</c:v>
                </c:pt>
                <c:pt idx="951">
                  <c:v>40837</c:v>
                </c:pt>
                <c:pt idx="952">
                  <c:v>40840</c:v>
                </c:pt>
                <c:pt idx="953">
                  <c:v>40841</c:v>
                </c:pt>
                <c:pt idx="954">
                  <c:v>40842</c:v>
                </c:pt>
                <c:pt idx="955">
                  <c:v>40843</c:v>
                </c:pt>
                <c:pt idx="956">
                  <c:v>40844</c:v>
                </c:pt>
                <c:pt idx="957">
                  <c:v>40847</c:v>
                </c:pt>
                <c:pt idx="958">
                  <c:v>40848</c:v>
                </c:pt>
                <c:pt idx="959">
                  <c:v>40849</c:v>
                </c:pt>
                <c:pt idx="960">
                  <c:v>40850</c:v>
                </c:pt>
                <c:pt idx="961">
                  <c:v>40851</c:v>
                </c:pt>
                <c:pt idx="962">
                  <c:v>40854</c:v>
                </c:pt>
                <c:pt idx="963">
                  <c:v>40855</c:v>
                </c:pt>
                <c:pt idx="964">
                  <c:v>40856</c:v>
                </c:pt>
                <c:pt idx="965">
                  <c:v>40857</c:v>
                </c:pt>
                <c:pt idx="966">
                  <c:v>40861</c:v>
                </c:pt>
                <c:pt idx="967">
                  <c:v>40862</c:v>
                </c:pt>
                <c:pt idx="968">
                  <c:v>40863</c:v>
                </c:pt>
                <c:pt idx="969">
                  <c:v>40864</c:v>
                </c:pt>
                <c:pt idx="970">
                  <c:v>40865</c:v>
                </c:pt>
                <c:pt idx="971">
                  <c:v>40868</c:v>
                </c:pt>
                <c:pt idx="972">
                  <c:v>40869</c:v>
                </c:pt>
                <c:pt idx="973">
                  <c:v>40870</c:v>
                </c:pt>
                <c:pt idx="974">
                  <c:v>40875</c:v>
                </c:pt>
                <c:pt idx="975">
                  <c:v>40876</c:v>
                </c:pt>
                <c:pt idx="976">
                  <c:v>40877</c:v>
                </c:pt>
                <c:pt idx="977">
                  <c:v>40878</c:v>
                </c:pt>
                <c:pt idx="978">
                  <c:v>40879</c:v>
                </c:pt>
                <c:pt idx="979">
                  <c:v>40882</c:v>
                </c:pt>
                <c:pt idx="980">
                  <c:v>40883</c:v>
                </c:pt>
                <c:pt idx="981">
                  <c:v>40884</c:v>
                </c:pt>
                <c:pt idx="982">
                  <c:v>40885</c:v>
                </c:pt>
                <c:pt idx="983">
                  <c:v>40886</c:v>
                </c:pt>
                <c:pt idx="984">
                  <c:v>40889</c:v>
                </c:pt>
                <c:pt idx="985">
                  <c:v>40890</c:v>
                </c:pt>
                <c:pt idx="986">
                  <c:v>40891</c:v>
                </c:pt>
                <c:pt idx="987">
                  <c:v>40892</c:v>
                </c:pt>
                <c:pt idx="988">
                  <c:v>40893</c:v>
                </c:pt>
                <c:pt idx="989">
                  <c:v>40896</c:v>
                </c:pt>
                <c:pt idx="990">
                  <c:v>40897</c:v>
                </c:pt>
                <c:pt idx="991">
                  <c:v>40898</c:v>
                </c:pt>
                <c:pt idx="992">
                  <c:v>40899</c:v>
                </c:pt>
                <c:pt idx="993">
                  <c:v>40900</c:v>
                </c:pt>
                <c:pt idx="994">
                  <c:v>40904</c:v>
                </c:pt>
                <c:pt idx="995">
                  <c:v>40905</c:v>
                </c:pt>
                <c:pt idx="996">
                  <c:v>40906</c:v>
                </c:pt>
                <c:pt idx="997">
                  <c:v>40907</c:v>
                </c:pt>
                <c:pt idx="998">
                  <c:v>40911</c:v>
                </c:pt>
                <c:pt idx="999">
                  <c:v>40912</c:v>
                </c:pt>
                <c:pt idx="1000">
                  <c:v>40913</c:v>
                </c:pt>
                <c:pt idx="1001">
                  <c:v>40914</c:v>
                </c:pt>
                <c:pt idx="1002">
                  <c:v>40917</c:v>
                </c:pt>
                <c:pt idx="1003">
                  <c:v>40918</c:v>
                </c:pt>
                <c:pt idx="1004">
                  <c:v>40919</c:v>
                </c:pt>
                <c:pt idx="1005">
                  <c:v>40920</c:v>
                </c:pt>
                <c:pt idx="1006">
                  <c:v>40921</c:v>
                </c:pt>
                <c:pt idx="1007">
                  <c:v>40925</c:v>
                </c:pt>
                <c:pt idx="1008">
                  <c:v>40926</c:v>
                </c:pt>
                <c:pt idx="1009">
                  <c:v>40927</c:v>
                </c:pt>
                <c:pt idx="1010">
                  <c:v>40928</c:v>
                </c:pt>
                <c:pt idx="1011">
                  <c:v>40931</c:v>
                </c:pt>
                <c:pt idx="1012">
                  <c:v>40932</c:v>
                </c:pt>
                <c:pt idx="1013">
                  <c:v>40933</c:v>
                </c:pt>
                <c:pt idx="1014">
                  <c:v>40934</c:v>
                </c:pt>
                <c:pt idx="1015">
                  <c:v>40935</c:v>
                </c:pt>
                <c:pt idx="1016">
                  <c:v>40938</c:v>
                </c:pt>
                <c:pt idx="1017">
                  <c:v>40939</c:v>
                </c:pt>
                <c:pt idx="1018">
                  <c:v>40940</c:v>
                </c:pt>
                <c:pt idx="1019">
                  <c:v>40941</c:v>
                </c:pt>
                <c:pt idx="1020">
                  <c:v>40942</c:v>
                </c:pt>
                <c:pt idx="1021">
                  <c:v>40945</c:v>
                </c:pt>
                <c:pt idx="1022">
                  <c:v>40946</c:v>
                </c:pt>
                <c:pt idx="1023">
                  <c:v>40947</c:v>
                </c:pt>
                <c:pt idx="1024">
                  <c:v>40948</c:v>
                </c:pt>
                <c:pt idx="1025">
                  <c:v>40949</c:v>
                </c:pt>
                <c:pt idx="1026">
                  <c:v>40952</c:v>
                </c:pt>
                <c:pt idx="1027">
                  <c:v>40953</c:v>
                </c:pt>
                <c:pt idx="1028">
                  <c:v>40954</c:v>
                </c:pt>
                <c:pt idx="1029">
                  <c:v>40955</c:v>
                </c:pt>
                <c:pt idx="1030">
                  <c:v>40956</c:v>
                </c:pt>
                <c:pt idx="1031">
                  <c:v>40960</c:v>
                </c:pt>
                <c:pt idx="1032">
                  <c:v>40961</c:v>
                </c:pt>
                <c:pt idx="1033">
                  <c:v>40962</c:v>
                </c:pt>
                <c:pt idx="1034">
                  <c:v>40963</c:v>
                </c:pt>
                <c:pt idx="1035">
                  <c:v>40966</c:v>
                </c:pt>
                <c:pt idx="1036">
                  <c:v>40967</c:v>
                </c:pt>
                <c:pt idx="1037">
                  <c:v>40968</c:v>
                </c:pt>
                <c:pt idx="1038">
                  <c:v>40969</c:v>
                </c:pt>
                <c:pt idx="1039">
                  <c:v>40970</c:v>
                </c:pt>
                <c:pt idx="1040">
                  <c:v>40973</c:v>
                </c:pt>
                <c:pt idx="1041">
                  <c:v>40974</c:v>
                </c:pt>
                <c:pt idx="1042">
                  <c:v>40975</c:v>
                </c:pt>
                <c:pt idx="1043">
                  <c:v>40976</c:v>
                </c:pt>
                <c:pt idx="1044">
                  <c:v>40977</c:v>
                </c:pt>
                <c:pt idx="1045">
                  <c:v>40980</c:v>
                </c:pt>
                <c:pt idx="1046">
                  <c:v>40981</c:v>
                </c:pt>
                <c:pt idx="1047">
                  <c:v>40982</c:v>
                </c:pt>
                <c:pt idx="1048">
                  <c:v>40983</c:v>
                </c:pt>
                <c:pt idx="1049">
                  <c:v>40984</c:v>
                </c:pt>
                <c:pt idx="1050">
                  <c:v>40987</c:v>
                </c:pt>
                <c:pt idx="1051">
                  <c:v>40988</c:v>
                </c:pt>
                <c:pt idx="1052">
                  <c:v>40989</c:v>
                </c:pt>
                <c:pt idx="1053">
                  <c:v>40990</c:v>
                </c:pt>
                <c:pt idx="1054">
                  <c:v>40991</c:v>
                </c:pt>
                <c:pt idx="1055">
                  <c:v>40994</c:v>
                </c:pt>
                <c:pt idx="1056">
                  <c:v>40995</c:v>
                </c:pt>
                <c:pt idx="1057">
                  <c:v>40996</c:v>
                </c:pt>
                <c:pt idx="1058">
                  <c:v>40997</c:v>
                </c:pt>
                <c:pt idx="1059">
                  <c:v>40998</c:v>
                </c:pt>
                <c:pt idx="1060">
                  <c:v>41001</c:v>
                </c:pt>
                <c:pt idx="1061">
                  <c:v>41002</c:v>
                </c:pt>
                <c:pt idx="1062">
                  <c:v>41003</c:v>
                </c:pt>
                <c:pt idx="1063">
                  <c:v>41004</c:v>
                </c:pt>
                <c:pt idx="1064">
                  <c:v>41008</c:v>
                </c:pt>
                <c:pt idx="1065">
                  <c:v>41009</c:v>
                </c:pt>
                <c:pt idx="1066">
                  <c:v>41010</c:v>
                </c:pt>
                <c:pt idx="1067">
                  <c:v>41011</c:v>
                </c:pt>
                <c:pt idx="1068">
                  <c:v>41012</c:v>
                </c:pt>
                <c:pt idx="1069">
                  <c:v>41015</c:v>
                </c:pt>
                <c:pt idx="1070">
                  <c:v>41016</c:v>
                </c:pt>
                <c:pt idx="1071">
                  <c:v>41017</c:v>
                </c:pt>
                <c:pt idx="1072">
                  <c:v>41018</c:v>
                </c:pt>
                <c:pt idx="1073">
                  <c:v>41019</c:v>
                </c:pt>
                <c:pt idx="1074">
                  <c:v>41022</c:v>
                </c:pt>
                <c:pt idx="1075">
                  <c:v>41023</c:v>
                </c:pt>
                <c:pt idx="1076">
                  <c:v>41024</c:v>
                </c:pt>
                <c:pt idx="1077">
                  <c:v>41025</c:v>
                </c:pt>
                <c:pt idx="1078">
                  <c:v>41026</c:v>
                </c:pt>
                <c:pt idx="1079">
                  <c:v>41029</c:v>
                </c:pt>
                <c:pt idx="1080">
                  <c:v>41030</c:v>
                </c:pt>
                <c:pt idx="1081">
                  <c:v>41031</c:v>
                </c:pt>
                <c:pt idx="1082">
                  <c:v>41032</c:v>
                </c:pt>
                <c:pt idx="1083">
                  <c:v>41033</c:v>
                </c:pt>
                <c:pt idx="1084">
                  <c:v>41036</c:v>
                </c:pt>
                <c:pt idx="1085">
                  <c:v>41037</c:v>
                </c:pt>
                <c:pt idx="1086">
                  <c:v>41038</c:v>
                </c:pt>
                <c:pt idx="1087">
                  <c:v>41039</c:v>
                </c:pt>
                <c:pt idx="1088">
                  <c:v>41040</c:v>
                </c:pt>
                <c:pt idx="1089">
                  <c:v>41043</c:v>
                </c:pt>
                <c:pt idx="1090">
                  <c:v>41044</c:v>
                </c:pt>
                <c:pt idx="1091">
                  <c:v>41045</c:v>
                </c:pt>
                <c:pt idx="1092">
                  <c:v>41046</c:v>
                </c:pt>
                <c:pt idx="1093">
                  <c:v>41047</c:v>
                </c:pt>
                <c:pt idx="1094">
                  <c:v>41050</c:v>
                </c:pt>
                <c:pt idx="1095">
                  <c:v>41051</c:v>
                </c:pt>
                <c:pt idx="1096">
                  <c:v>41052</c:v>
                </c:pt>
                <c:pt idx="1097">
                  <c:v>41053</c:v>
                </c:pt>
                <c:pt idx="1098">
                  <c:v>41054</c:v>
                </c:pt>
                <c:pt idx="1099">
                  <c:v>41058</c:v>
                </c:pt>
                <c:pt idx="1100">
                  <c:v>41059</c:v>
                </c:pt>
                <c:pt idx="1101">
                  <c:v>41060</c:v>
                </c:pt>
                <c:pt idx="1102">
                  <c:v>41061</c:v>
                </c:pt>
                <c:pt idx="1103">
                  <c:v>41064</c:v>
                </c:pt>
                <c:pt idx="1104">
                  <c:v>41065</c:v>
                </c:pt>
                <c:pt idx="1105">
                  <c:v>41066</c:v>
                </c:pt>
                <c:pt idx="1106">
                  <c:v>41067</c:v>
                </c:pt>
                <c:pt idx="1107">
                  <c:v>41068</c:v>
                </c:pt>
                <c:pt idx="1108">
                  <c:v>41071</c:v>
                </c:pt>
                <c:pt idx="1109">
                  <c:v>41072</c:v>
                </c:pt>
                <c:pt idx="1110">
                  <c:v>41073</c:v>
                </c:pt>
                <c:pt idx="1111">
                  <c:v>41074</c:v>
                </c:pt>
                <c:pt idx="1112">
                  <c:v>41075</c:v>
                </c:pt>
                <c:pt idx="1113">
                  <c:v>41078</c:v>
                </c:pt>
                <c:pt idx="1114">
                  <c:v>41079</c:v>
                </c:pt>
                <c:pt idx="1115">
                  <c:v>41080</c:v>
                </c:pt>
                <c:pt idx="1116">
                  <c:v>41081</c:v>
                </c:pt>
                <c:pt idx="1117">
                  <c:v>41082</c:v>
                </c:pt>
                <c:pt idx="1118">
                  <c:v>41085</c:v>
                </c:pt>
                <c:pt idx="1119">
                  <c:v>41086</c:v>
                </c:pt>
                <c:pt idx="1120">
                  <c:v>41087</c:v>
                </c:pt>
                <c:pt idx="1121">
                  <c:v>41088</c:v>
                </c:pt>
                <c:pt idx="1122">
                  <c:v>41089</c:v>
                </c:pt>
                <c:pt idx="1123">
                  <c:v>41092</c:v>
                </c:pt>
                <c:pt idx="1124">
                  <c:v>41093</c:v>
                </c:pt>
                <c:pt idx="1125">
                  <c:v>41095</c:v>
                </c:pt>
                <c:pt idx="1126">
                  <c:v>41096</c:v>
                </c:pt>
                <c:pt idx="1127">
                  <c:v>41099</c:v>
                </c:pt>
                <c:pt idx="1128">
                  <c:v>41100</c:v>
                </c:pt>
                <c:pt idx="1129">
                  <c:v>41101</c:v>
                </c:pt>
                <c:pt idx="1130">
                  <c:v>41102</c:v>
                </c:pt>
                <c:pt idx="1131">
                  <c:v>41103</c:v>
                </c:pt>
                <c:pt idx="1132">
                  <c:v>41106</c:v>
                </c:pt>
                <c:pt idx="1133">
                  <c:v>41107</c:v>
                </c:pt>
                <c:pt idx="1134">
                  <c:v>41108</c:v>
                </c:pt>
                <c:pt idx="1135">
                  <c:v>41109</c:v>
                </c:pt>
                <c:pt idx="1136">
                  <c:v>41110</c:v>
                </c:pt>
                <c:pt idx="1137">
                  <c:v>41113</c:v>
                </c:pt>
                <c:pt idx="1138">
                  <c:v>41114</c:v>
                </c:pt>
                <c:pt idx="1139">
                  <c:v>41115</c:v>
                </c:pt>
                <c:pt idx="1140">
                  <c:v>41116</c:v>
                </c:pt>
                <c:pt idx="1141">
                  <c:v>41117</c:v>
                </c:pt>
                <c:pt idx="1142">
                  <c:v>41120</c:v>
                </c:pt>
                <c:pt idx="1143">
                  <c:v>41121</c:v>
                </c:pt>
                <c:pt idx="1144">
                  <c:v>41122</c:v>
                </c:pt>
                <c:pt idx="1145">
                  <c:v>41123</c:v>
                </c:pt>
                <c:pt idx="1146">
                  <c:v>41124</c:v>
                </c:pt>
                <c:pt idx="1147">
                  <c:v>41127</c:v>
                </c:pt>
                <c:pt idx="1148">
                  <c:v>41128</c:v>
                </c:pt>
                <c:pt idx="1149">
                  <c:v>41129</c:v>
                </c:pt>
                <c:pt idx="1150">
                  <c:v>41130</c:v>
                </c:pt>
                <c:pt idx="1151">
                  <c:v>41131</c:v>
                </c:pt>
                <c:pt idx="1152">
                  <c:v>41134</c:v>
                </c:pt>
                <c:pt idx="1153">
                  <c:v>41135</c:v>
                </c:pt>
                <c:pt idx="1154">
                  <c:v>41136</c:v>
                </c:pt>
                <c:pt idx="1155">
                  <c:v>41137</c:v>
                </c:pt>
                <c:pt idx="1156">
                  <c:v>41138</c:v>
                </c:pt>
                <c:pt idx="1157">
                  <c:v>41141</c:v>
                </c:pt>
                <c:pt idx="1158">
                  <c:v>41142</c:v>
                </c:pt>
                <c:pt idx="1159">
                  <c:v>41143</c:v>
                </c:pt>
                <c:pt idx="1160">
                  <c:v>41144</c:v>
                </c:pt>
                <c:pt idx="1161">
                  <c:v>41145</c:v>
                </c:pt>
                <c:pt idx="1162">
                  <c:v>41148</c:v>
                </c:pt>
                <c:pt idx="1163">
                  <c:v>41149</c:v>
                </c:pt>
                <c:pt idx="1164">
                  <c:v>41150</c:v>
                </c:pt>
                <c:pt idx="1165">
                  <c:v>41151</c:v>
                </c:pt>
                <c:pt idx="1166">
                  <c:v>41152</c:v>
                </c:pt>
                <c:pt idx="1167">
                  <c:v>41156</c:v>
                </c:pt>
                <c:pt idx="1168">
                  <c:v>41157</c:v>
                </c:pt>
                <c:pt idx="1169">
                  <c:v>41158</c:v>
                </c:pt>
                <c:pt idx="1170">
                  <c:v>41159</c:v>
                </c:pt>
                <c:pt idx="1171">
                  <c:v>41162</c:v>
                </c:pt>
                <c:pt idx="1172">
                  <c:v>41163</c:v>
                </c:pt>
                <c:pt idx="1173">
                  <c:v>41164</c:v>
                </c:pt>
                <c:pt idx="1174">
                  <c:v>41165</c:v>
                </c:pt>
                <c:pt idx="1175">
                  <c:v>41166</c:v>
                </c:pt>
                <c:pt idx="1176">
                  <c:v>41169</c:v>
                </c:pt>
                <c:pt idx="1177">
                  <c:v>41170</c:v>
                </c:pt>
                <c:pt idx="1178">
                  <c:v>41171</c:v>
                </c:pt>
                <c:pt idx="1179">
                  <c:v>41172</c:v>
                </c:pt>
                <c:pt idx="1180">
                  <c:v>41173</c:v>
                </c:pt>
                <c:pt idx="1181">
                  <c:v>41176</c:v>
                </c:pt>
                <c:pt idx="1182">
                  <c:v>41177</c:v>
                </c:pt>
                <c:pt idx="1183">
                  <c:v>41178</c:v>
                </c:pt>
                <c:pt idx="1184">
                  <c:v>41179</c:v>
                </c:pt>
                <c:pt idx="1185">
                  <c:v>41180</c:v>
                </c:pt>
                <c:pt idx="1186">
                  <c:v>41183</c:v>
                </c:pt>
                <c:pt idx="1187">
                  <c:v>41184</c:v>
                </c:pt>
                <c:pt idx="1188">
                  <c:v>41185</c:v>
                </c:pt>
                <c:pt idx="1189">
                  <c:v>41186</c:v>
                </c:pt>
                <c:pt idx="1190">
                  <c:v>41187</c:v>
                </c:pt>
                <c:pt idx="1191">
                  <c:v>41191</c:v>
                </c:pt>
                <c:pt idx="1192">
                  <c:v>41192</c:v>
                </c:pt>
                <c:pt idx="1193">
                  <c:v>41193</c:v>
                </c:pt>
                <c:pt idx="1194">
                  <c:v>41194</c:v>
                </c:pt>
                <c:pt idx="1195">
                  <c:v>41197</c:v>
                </c:pt>
                <c:pt idx="1196">
                  <c:v>41198</c:v>
                </c:pt>
                <c:pt idx="1197">
                  <c:v>41199</c:v>
                </c:pt>
                <c:pt idx="1198">
                  <c:v>41200</c:v>
                </c:pt>
                <c:pt idx="1199">
                  <c:v>41201</c:v>
                </c:pt>
                <c:pt idx="1200">
                  <c:v>41204</c:v>
                </c:pt>
                <c:pt idx="1201">
                  <c:v>41205</c:v>
                </c:pt>
                <c:pt idx="1202">
                  <c:v>41206</c:v>
                </c:pt>
                <c:pt idx="1203">
                  <c:v>41207</c:v>
                </c:pt>
                <c:pt idx="1204">
                  <c:v>41208</c:v>
                </c:pt>
                <c:pt idx="1205">
                  <c:v>41211</c:v>
                </c:pt>
                <c:pt idx="1206">
                  <c:v>41213</c:v>
                </c:pt>
                <c:pt idx="1207">
                  <c:v>41214</c:v>
                </c:pt>
                <c:pt idx="1208">
                  <c:v>41215</c:v>
                </c:pt>
                <c:pt idx="1209">
                  <c:v>41218</c:v>
                </c:pt>
                <c:pt idx="1210">
                  <c:v>41219</c:v>
                </c:pt>
                <c:pt idx="1211">
                  <c:v>41220</c:v>
                </c:pt>
                <c:pt idx="1212">
                  <c:v>41221</c:v>
                </c:pt>
                <c:pt idx="1213">
                  <c:v>41222</c:v>
                </c:pt>
                <c:pt idx="1214">
                  <c:v>41226</c:v>
                </c:pt>
                <c:pt idx="1215">
                  <c:v>41227</c:v>
                </c:pt>
                <c:pt idx="1216">
                  <c:v>41228</c:v>
                </c:pt>
                <c:pt idx="1217">
                  <c:v>41229</c:v>
                </c:pt>
                <c:pt idx="1218">
                  <c:v>41232</c:v>
                </c:pt>
                <c:pt idx="1219">
                  <c:v>41233</c:v>
                </c:pt>
                <c:pt idx="1220">
                  <c:v>41234</c:v>
                </c:pt>
                <c:pt idx="1221">
                  <c:v>41239</c:v>
                </c:pt>
                <c:pt idx="1222">
                  <c:v>41240</c:v>
                </c:pt>
                <c:pt idx="1223">
                  <c:v>41241</c:v>
                </c:pt>
                <c:pt idx="1224">
                  <c:v>41242</c:v>
                </c:pt>
                <c:pt idx="1225">
                  <c:v>41243</c:v>
                </c:pt>
                <c:pt idx="1226">
                  <c:v>41246</c:v>
                </c:pt>
                <c:pt idx="1227">
                  <c:v>41247</c:v>
                </c:pt>
                <c:pt idx="1228">
                  <c:v>41248</c:v>
                </c:pt>
                <c:pt idx="1229">
                  <c:v>41249</c:v>
                </c:pt>
                <c:pt idx="1230">
                  <c:v>41250</c:v>
                </c:pt>
                <c:pt idx="1231">
                  <c:v>41253</c:v>
                </c:pt>
                <c:pt idx="1232">
                  <c:v>41254</c:v>
                </c:pt>
                <c:pt idx="1233">
                  <c:v>41255</c:v>
                </c:pt>
                <c:pt idx="1234">
                  <c:v>41256</c:v>
                </c:pt>
                <c:pt idx="1235">
                  <c:v>41257</c:v>
                </c:pt>
                <c:pt idx="1236">
                  <c:v>41260</c:v>
                </c:pt>
                <c:pt idx="1237">
                  <c:v>41261</c:v>
                </c:pt>
                <c:pt idx="1238">
                  <c:v>41262</c:v>
                </c:pt>
                <c:pt idx="1239">
                  <c:v>41263</c:v>
                </c:pt>
                <c:pt idx="1240">
                  <c:v>41264</c:v>
                </c:pt>
                <c:pt idx="1241">
                  <c:v>41267</c:v>
                </c:pt>
                <c:pt idx="1242">
                  <c:v>41269</c:v>
                </c:pt>
                <c:pt idx="1243">
                  <c:v>41270</c:v>
                </c:pt>
                <c:pt idx="1244">
                  <c:v>41271</c:v>
                </c:pt>
                <c:pt idx="1245">
                  <c:v>41274</c:v>
                </c:pt>
                <c:pt idx="1246">
                  <c:v>41275</c:v>
                </c:pt>
                <c:pt idx="1247">
                  <c:v>41276</c:v>
                </c:pt>
                <c:pt idx="1248">
                  <c:v>41277</c:v>
                </c:pt>
                <c:pt idx="1249">
                  <c:v>41278</c:v>
                </c:pt>
                <c:pt idx="1250">
                  <c:v>41281</c:v>
                </c:pt>
                <c:pt idx="1251">
                  <c:v>41282</c:v>
                </c:pt>
                <c:pt idx="1252">
                  <c:v>41283</c:v>
                </c:pt>
                <c:pt idx="1253">
                  <c:v>41284</c:v>
                </c:pt>
                <c:pt idx="1254">
                  <c:v>41285</c:v>
                </c:pt>
                <c:pt idx="1255">
                  <c:v>41288</c:v>
                </c:pt>
                <c:pt idx="1256">
                  <c:v>41289</c:v>
                </c:pt>
                <c:pt idx="1257">
                  <c:v>41290</c:v>
                </c:pt>
                <c:pt idx="1258">
                  <c:v>41291</c:v>
                </c:pt>
                <c:pt idx="1259">
                  <c:v>41292</c:v>
                </c:pt>
                <c:pt idx="1260">
                  <c:v>41296</c:v>
                </c:pt>
                <c:pt idx="1261">
                  <c:v>41297</c:v>
                </c:pt>
                <c:pt idx="1262">
                  <c:v>41298</c:v>
                </c:pt>
                <c:pt idx="1263">
                  <c:v>41299</c:v>
                </c:pt>
                <c:pt idx="1264">
                  <c:v>41302</c:v>
                </c:pt>
                <c:pt idx="1265">
                  <c:v>41303</c:v>
                </c:pt>
                <c:pt idx="1266">
                  <c:v>41304</c:v>
                </c:pt>
                <c:pt idx="1267">
                  <c:v>41305</c:v>
                </c:pt>
                <c:pt idx="1268">
                  <c:v>41306</c:v>
                </c:pt>
                <c:pt idx="1269">
                  <c:v>41309</c:v>
                </c:pt>
                <c:pt idx="1270">
                  <c:v>41310</c:v>
                </c:pt>
                <c:pt idx="1271">
                  <c:v>41311</c:v>
                </c:pt>
                <c:pt idx="1272">
                  <c:v>41312</c:v>
                </c:pt>
                <c:pt idx="1273">
                  <c:v>41313</c:v>
                </c:pt>
                <c:pt idx="1274">
                  <c:v>41316</c:v>
                </c:pt>
                <c:pt idx="1275">
                  <c:v>41317</c:v>
                </c:pt>
                <c:pt idx="1276">
                  <c:v>41318</c:v>
                </c:pt>
                <c:pt idx="1277">
                  <c:v>41319</c:v>
                </c:pt>
                <c:pt idx="1278">
                  <c:v>41320</c:v>
                </c:pt>
                <c:pt idx="1279">
                  <c:v>41324</c:v>
                </c:pt>
                <c:pt idx="1280">
                  <c:v>41325</c:v>
                </c:pt>
                <c:pt idx="1281">
                  <c:v>41326</c:v>
                </c:pt>
                <c:pt idx="1282">
                  <c:v>41327</c:v>
                </c:pt>
                <c:pt idx="1283">
                  <c:v>41330</c:v>
                </c:pt>
                <c:pt idx="1284">
                  <c:v>41331</c:v>
                </c:pt>
                <c:pt idx="1285">
                  <c:v>41332</c:v>
                </c:pt>
                <c:pt idx="1286">
                  <c:v>41333</c:v>
                </c:pt>
                <c:pt idx="1287">
                  <c:v>41334</c:v>
                </c:pt>
                <c:pt idx="1288">
                  <c:v>41337</c:v>
                </c:pt>
                <c:pt idx="1289">
                  <c:v>41338</c:v>
                </c:pt>
                <c:pt idx="1290">
                  <c:v>41339</c:v>
                </c:pt>
                <c:pt idx="1291">
                  <c:v>41340</c:v>
                </c:pt>
                <c:pt idx="1292">
                  <c:v>41341</c:v>
                </c:pt>
                <c:pt idx="1293">
                  <c:v>41344</c:v>
                </c:pt>
                <c:pt idx="1294">
                  <c:v>41345</c:v>
                </c:pt>
                <c:pt idx="1295">
                  <c:v>41346</c:v>
                </c:pt>
                <c:pt idx="1296">
                  <c:v>41347</c:v>
                </c:pt>
                <c:pt idx="1297">
                  <c:v>41348</c:v>
                </c:pt>
                <c:pt idx="1298">
                  <c:v>41351</c:v>
                </c:pt>
                <c:pt idx="1299">
                  <c:v>41352</c:v>
                </c:pt>
                <c:pt idx="1300">
                  <c:v>41353</c:v>
                </c:pt>
                <c:pt idx="1301">
                  <c:v>41354</c:v>
                </c:pt>
                <c:pt idx="1302">
                  <c:v>41355</c:v>
                </c:pt>
                <c:pt idx="1303">
                  <c:v>41358</c:v>
                </c:pt>
                <c:pt idx="1304">
                  <c:v>41359</c:v>
                </c:pt>
                <c:pt idx="1305">
                  <c:v>41360</c:v>
                </c:pt>
                <c:pt idx="1306">
                  <c:v>41361</c:v>
                </c:pt>
                <c:pt idx="1307">
                  <c:v>41365</c:v>
                </c:pt>
                <c:pt idx="1308">
                  <c:v>41366</c:v>
                </c:pt>
                <c:pt idx="1309">
                  <c:v>41367</c:v>
                </c:pt>
                <c:pt idx="1310">
                  <c:v>41368</c:v>
                </c:pt>
                <c:pt idx="1311">
                  <c:v>41369</c:v>
                </c:pt>
                <c:pt idx="1312">
                  <c:v>41372</c:v>
                </c:pt>
                <c:pt idx="1313">
                  <c:v>41373</c:v>
                </c:pt>
                <c:pt idx="1314">
                  <c:v>41374</c:v>
                </c:pt>
                <c:pt idx="1315">
                  <c:v>41375</c:v>
                </c:pt>
                <c:pt idx="1316">
                  <c:v>41376</c:v>
                </c:pt>
                <c:pt idx="1317">
                  <c:v>41379</c:v>
                </c:pt>
                <c:pt idx="1318">
                  <c:v>41380</c:v>
                </c:pt>
                <c:pt idx="1319">
                  <c:v>41381</c:v>
                </c:pt>
                <c:pt idx="1320">
                  <c:v>41382</c:v>
                </c:pt>
                <c:pt idx="1321">
                  <c:v>41383</c:v>
                </c:pt>
                <c:pt idx="1322">
                  <c:v>41386</c:v>
                </c:pt>
                <c:pt idx="1323">
                  <c:v>41387</c:v>
                </c:pt>
                <c:pt idx="1324">
                  <c:v>41388</c:v>
                </c:pt>
                <c:pt idx="1325">
                  <c:v>41389</c:v>
                </c:pt>
                <c:pt idx="1326">
                  <c:v>41390</c:v>
                </c:pt>
                <c:pt idx="1327">
                  <c:v>41393</c:v>
                </c:pt>
                <c:pt idx="1328">
                  <c:v>41394</c:v>
                </c:pt>
                <c:pt idx="1329">
                  <c:v>41395</c:v>
                </c:pt>
                <c:pt idx="1330">
                  <c:v>41396</c:v>
                </c:pt>
                <c:pt idx="1331">
                  <c:v>41397</c:v>
                </c:pt>
                <c:pt idx="1332">
                  <c:v>41400</c:v>
                </c:pt>
                <c:pt idx="1333">
                  <c:v>41401</c:v>
                </c:pt>
                <c:pt idx="1334">
                  <c:v>41402</c:v>
                </c:pt>
                <c:pt idx="1335">
                  <c:v>41403</c:v>
                </c:pt>
                <c:pt idx="1336">
                  <c:v>41404</c:v>
                </c:pt>
                <c:pt idx="1337">
                  <c:v>41407</c:v>
                </c:pt>
                <c:pt idx="1338">
                  <c:v>41408</c:v>
                </c:pt>
                <c:pt idx="1339">
                  <c:v>41409</c:v>
                </c:pt>
                <c:pt idx="1340">
                  <c:v>41410</c:v>
                </c:pt>
                <c:pt idx="1341">
                  <c:v>41411</c:v>
                </c:pt>
                <c:pt idx="1342">
                  <c:v>41414</c:v>
                </c:pt>
                <c:pt idx="1343">
                  <c:v>41415</c:v>
                </c:pt>
                <c:pt idx="1344">
                  <c:v>41416</c:v>
                </c:pt>
                <c:pt idx="1345">
                  <c:v>41417</c:v>
                </c:pt>
                <c:pt idx="1346">
                  <c:v>41418</c:v>
                </c:pt>
                <c:pt idx="1347">
                  <c:v>41422</c:v>
                </c:pt>
                <c:pt idx="1348">
                  <c:v>41423</c:v>
                </c:pt>
                <c:pt idx="1349">
                  <c:v>41424</c:v>
                </c:pt>
                <c:pt idx="1350">
                  <c:v>41425</c:v>
                </c:pt>
                <c:pt idx="1351">
                  <c:v>41428</c:v>
                </c:pt>
                <c:pt idx="1352">
                  <c:v>41429</c:v>
                </c:pt>
                <c:pt idx="1353">
                  <c:v>41430</c:v>
                </c:pt>
                <c:pt idx="1354">
                  <c:v>41431</c:v>
                </c:pt>
                <c:pt idx="1355">
                  <c:v>41432</c:v>
                </c:pt>
                <c:pt idx="1356">
                  <c:v>41435</c:v>
                </c:pt>
                <c:pt idx="1357">
                  <c:v>41436</c:v>
                </c:pt>
                <c:pt idx="1358">
                  <c:v>41437</c:v>
                </c:pt>
                <c:pt idx="1359">
                  <c:v>41438</c:v>
                </c:pt>
                <c:pt idx="1360">
                  <c:v>41439</c:v>
                </c:pt>
                <c:pt idx="1361">
                  <c:v>41442</c:v>
                </c:pt>
                <c:pt idx="1362">
                  <c:v>41443</c:v>
                </c:pt>
                <c:pt idx="1363">
                  <c:v>41444</c:v>
                </c:pt>
                <c:pt idx="1364">
                  <c:v>41445</c:v>
                </c:pt>
                <c:pt idx="1365">
                  <c:v>41446</c:v>
                </c:pt>
                <c:pt idx="1366">
                  <c:v>41449</c:v>
                </c:pt>
                <c:pt idx="1367">
                  <c:v>41450</c:v>
                </c:pt>
                <c:pt idx="1368">
                  <c:v>41451</c:v>
                </c:pt>
                <c:pt idx="1369">
                  <c:v>41452</c:v>
                </c:pt>
                <c:pt idx="1370">
                  <c:v>41453</c:v>
                </c:pt>
                <c:pt idx="1371">
                  <c:v>41456</c:v>
                </c:pt>
                <c:pt idx="1372">
                  <c:v>41457</c:v>
                </c:pt>
                <c:pt idx="1373">
                  <c:v>41458</c:v>
                </c:pt>
                <c:pt idx="1374">
                  <c:v>41460</c:v>
                </c:pt>
                <c:pt idx="1375">
                  <c:v>41463</c:v>
                </c:pt>
                <c:pt idx="1376">
                  <c:v>41464</c:v>
                </c:pt>
                <c:pt idx="1377">
                  <c:v>41465</c:v>
                </c:pt>
                <c:pt idx="1378">
                  <c:v>41466</c:v>
                </c:pt>
                <c:pt idx="1379">
                  <c:v>41467</c:v>
                </c:pt>
                <c:pt idx="1380">
                  <c:v>41470</c:v>
                </c:pt>
                <c:pt idx="1381">
                  <c:v>41471</c:v>
                </c:pt>
                <c:pt idx="1382">
                  <c:v>41472</c:v>
                </c:pt>
                <c:pt idx="1383">
                  <c:v>41473</c:v>
                </c:pt>
                <c:pt idx="1384">
                  <c:v>41474</c:v>
                </c:pt>
                <c:pt idx="1385">
                  <c:v>41477</c:v>
                </c:pt>
                <c:pt idx="1386">
                  <c:v>41478</c:v>
                </c:pt>
                <c:pt idx="1387">
                  <c:v>41479</c:v>
                </c:pt>
                <c:pt idx="1388">
                  <c:v>41480</c:v>
                </c:pt>
                <c:pt idx="1389">
                  <c:v>41481</c:v>
                </c:pt>
                <c:pt idx="1390">
                  <c:v>41484</c:v>
                </c:pt>
                <c:pt idx="1391">
                  <c:v>41485</c:v>
                </c:pt>
                <c:pt idx="1392">
                  <c:v>41486</c:v>
                </c:pt>
                <c:pt idx="1393">
                  <c:v>41487</c:v>
                </c:pt>
                <c:pt idx="1394">
                  <c:v>41488</c:v>
                </c:pt>
                <c:pt idx="1395">
                  <c:v>41491</c:v>
                </c:pt>
                <c:pt idx="1396">
                  <c:v>41492</c:v>
                </c:pt>
                <c:pt idx="1397">
                  <c:v>41493</c:v>
                </c:pt>
                <c:pt idx="1398">
                  <c:v>41494</c:v>
                </c:pt>
                <c:pt idx="1399">
                  <c:v>41495</c:v>
                </c:pt>
                <c:pt idx="1400">
                  <c:v>41498</c:v>
                </c:pt>
                <c:pt idx="1401">
                  <c:v>41499</c:v>
                </c:pt>
                <c:pt idx="1402">
                  <c:v>41500</c:v>
                </c:pt>
                <c:pt idx="1403">
                  <c:v>41501</c:v>
                </c:pt>
                <c:pt idx="1404">
                  <c:v>41502</c:v>
                </c:pt>
                <c:pt idx="1405">
                  <c:v>41505</c:v>
                </c:pt>
                <c:pt idx="1406">
                  <c:v>41506</c:v>
                </c:pt>
                <c:pt idx="1407">
                  <c:v>41507</c:v>
                </c:pt>
                <c:pt idx="1408">
                  <c:v>41508</c:v>
                </c:pt>
                <c:pt idx="1409">
                  <c:v>41509</c:v>
                </c:pt>
                <c:pt idx="1410">
                  <c:v>41512</c:v>
                </c:pt>
                <c:pt idx="1411">
                  <c:v>41513</c:v>
                </c:pt>
                <c:pt idx="1412">
                  <c:v>41514</c:v>
                </c:pt>
                <c:pt idx="1413">
                  <c:v>41515</c:v>
                </c:pt>
                <c:pt idx="1414">
                  <c:v>41516</c:v>
                </c:pt>
                <c:pt idx="1415">
                  <c:v>41520</c:v>
                </c:pt>
                <c:pt idx="1416">
                  <c:v>41521</c:v>
                </c:pt>
                <c:pt idx="1417">
                  <c:v>41522</c:v>
                </c:pt>
                <c:pt idx="1418">
                  <c:v>41523</c:v>
                </c:pt>
                <c:pt idx="1419">
                  <c:v>41526</c:v>
                </c:pt>
                <c:pt idx="1420">
                  <c:v>41527</c:v>
                </c:pt>
                <c:pt idx="1421">
                  <c:v>41528</c:v>
                </c:pt>
                <c:pt idx="1422">
                  <c:v>41529</c:v>
                </c:pt>
                <c:pt idx="1423">
                  <c:v>41530</c:v>
                </c:pt>
                <c:pt idx="1424">
                  <c:v>41533</c:v>
                </c:pt>
                <c:pt idx="1425">
                  <c:v>41534</c:v>
                </c:pt>
                <c:pt idx="1426">
                  <c:v>41535</c:v>
                </c:pt>
                <c:pt idx="1427">
                  <c:v>41536</c:v>
                </c:pt>
                <c:pt idx="1428">
                  <c:v>41537</c:v>
                </c:pt>
                <c:pt idx="1429">
                  <c:v>41540</c:v>
                </c:pt>
                <c:pt idx="1430">
                  <c:v>41541</c:v>
                </c:pt>
                <c:pt idx="1431">
                  <c:v>41542</c:v>
                </c:pt>
                <c:pt idx="1432">
                  <c:v>41543</c:v>
                </c:pt>
                <c:pt idx="1433">
                  <c:v>41544</c:v>
                </c:pt>
                <c:pt idx="1434">
                  <c:v>41547</c:v>
                </c:pt>
                <c:pt idx="1435">
                  <c:v>41548</c:v>
                </c:pt>
                <c:pt idx="1436">
                  <c:v>41549</c:v>
                </c:pt>
                <c:pt idx="1437">
                  <c:v>41550</c:v>
                </c:pt>
                <c:pt idx="1438">
                  <c:v>41551</c:v>
                </c:pt>
                <c:pt idx="1439">
                  <c:v>41554</c:v>
                </c:pt>
                <c:pt idx="1440">
                  <c:v>41555</c:v>
                </c:pt>
                <c:pt idx="1441">
                  <c:v>41556</c:v>
                </c:pt>
                <c:pt idx="1442">
                  <c:v>41557</c:v>
                </c:pt>
                <c:pt idx="1443">
                  <c:v>41558</c:v>
                </c:pt>
                <c:pt idx="1444">
                  <c:v>41562</c:v>
                </c:pt>
                <c:pt idx="1445">
                  <c:v>41563</c:v>
                </c:pt>
                <c:pt idx="1446">
                  <c:v>41564</c:v>
                </c:pt>
                <c:pt idx="1447">
                  <c:v>41565</c:v>
                </c:pt>
                <c:pt idx="1448">
                  <c:v>41568</c:v>
                </c:pt>
                <c:pt idx="1449">
                  <c:v>41569</c:v>
                </c:pt>
                <c:pt idx="1450">
                  <c:v>41570</c:v>
                </c:pt>
                <c:pt idx="1451">
                  <c:v>41571</c:v>
                </c:pt>
                <c:pt idx="1452">
                  <c:v>41572</c:v>
                </c:pt>
                <c:pt idx="1453">
                  <c:v>41575</c:v>
                </c:pt>
                <c:pt idx="1454">
                  <c:v>41576</c:v>
                </c:pt>
                <c:pt idx="1455">
                  <c:v>41577</c:v>
                </c:pt>
                <c:pt idx="1456">
                  <c:v>41578</c:v>
                </c:pt>
                <c:pt idx="1457">
                  <c:v>41579</c:v>
                </c:pt>
                <c:pt idx="1458">
                  <c:v>41582</c:v>
                </c:pt>
                <c:pt idx="1459">
                  <c:v>41583</c:v>
                </c:pt>
                <c:pt idx="1460">
                  <c:v>41584</c:v>
                </c:pt>
                <c:pt idx="1461">
                  <c:v>41585</c:v>
                </c:pt>
                <c:pt idx="1462">
                  <c:v>41586</c:v>
                </c:pt>
                <c:pt idx="1463">
                  <c:v>41590</c:v>
                </c:pt>
                <c:pt idx="1464">
                  <c:v>41591</c:v>
                </c:pt>
                <c:pt idx="1465">
                  <c:v>41592</c:v>
                </c:pt>
                <c:pt idx="1466">
                  <c:v>41593</c:v>
                </c:pt>
                <c:pt idx="1467">
                  <c:v>41596</c:v>
                </c:pt>
                <c:pt idx="1468">
                  <c:v>41597</c:v>
                </c:pt>
                <c:pt idx="1469">
                  <c:v>41598</c:v>
                </c:pt>
                <c:pt idx="1470">
                  <c:v>41599</c:v>
                </c:pt>
                <c:pt idx="1471">
                  <c:v>41600</c:v>
                </c:pt>
                <c:pt idx="1472">
                  <c:v>41603</c:v>
                </c:pt>
                <c:pt idx="1473">
                  <c:v>41604</c:v>
                </c:pt>
                <c:pt idx="1474">
                  <c:v>41605</c:v>
                </c:pt>
                <c:pt idx="1475">
                  <c:v>41610</c:v>
                </c:pt>
                <c:pt idx="1476">
                  <c:v>41611</c:v>
                </c:pt>
                <c:pt idx="1477">
                  <c:v>41612</c:v>
                </c:pt>
                <c:pt idx="1478">
                  <c:v>41613</c:v>
                </c:pt>
                <c:pt idx="1479">
                  <c:v>41614</c:v>
                </c:pt>
                <c:pt idx="1480">
                  <c:v>41617</c:v>
                </c:pt>
                <c:pt idx="1481">
                  <c:v>41618</c:v>
                </c:pt>
                <c:pt idx="1482">
                  <c:v>41619</c:v>
                </c:pt>
                <c:pt idx="1483">
                  <c:v>41620</c:v>
                </c:pt>
                <c:pt idx="1484">
                  <c:v>41621</c:v>
                </c:pt>
                <c:pt idx="1485">
                  <c:v>41624</c:v>
                </c:pt>
                <c:pt idx="1486">
                  <c:v>41625</c:v>
                </c:pt>
                <c:pt idx="1487">
                  <c:v>41626</c:v>
                </c:pt>
                <c:pt idx="1488">
                  <c:v>41627</c:v>
                </c:pt>
                <c:pt idx="1489">
                  <c:v>41628</c:v>
                </c:pt>
                <c:pt idx="1490">
                  <c:v>41631</c:v>
                </c:pt>
                <c:pt idx="1491">
                  <c:v>41632</c:v>
                </c:pt>
                <c:pt idx="1492">
                  <c:v>41634</c:v>
                </c:pt>
                <c:pt idx="1493">
                  <c:v>41635</c:v>
                </c:pt>
                <c:pt idx="1494">
                  <c:v>41638</c:v>
                </c:pt>
                <c:pt idx="1495">
                  <c:v>41639</c:v>
                </c:pt>
                <c:pt idx="1496">
                  <c:v>41641</c:v>
                </c:pt>
                <c:pt idx="1497">
                  <c:v>41642</c:v>
                </c:pt>
                <c:pt idx="1498">
                  <c:v>41645</c:v>
                </c:pt>
                <c:pt idx="1499">
                  <c:v>41646</c:v>
                </c:pt>
                <c:pt idx="1500">
                  <c:v>41647</c:v>
                </c:pt>
                <c:pt idx="1501">
                  <c:v>41648</c:v>
                </c:pt>
                <c:pt idx="1502">
                  <c:v>41649</c:v>
                </c:pt>
                <c:pt idx="1503">
                  <c:v>41652</c:v>
                </c:pt>
                <c:pt idx="1504">
                  <c:v>41653</c:v>
                </c:pt>
                <c:pt idx="1505">
                  <c:v>41654</c:v>
                </c:pt>
                <c:pt idx="1506">
                  <c:v>41655</c:v>
                </c:pt>
                <c:pt idx="1507">
                  <c:v>41656</c:v>
                </c:pt>
                <c:pt idx="1508">
                  <c:v>41660</c:v>
                </c:pt>
                <c:pt idx="1509">
                  <c:v>41661</c:v>
                </c:pt>
                <c:pt idx="1510">
                  <c:v>41662</c:v>
                </c:pt>
                <c:pt idx="1511">
                  <c:v>41663</c:v>
                </c:pt>
                <c:pt idx="1512">
                  <c:v>41666</c:v>
                </c:pt>
                <c:pt idx="1513">
                  <c:v>41667</c:v>
                </c:pt>
                <c:pt idx="1514">
                  <c:v>41668</c:v>
                </c:pt>
                <c:pt idx="1515">
                  <c:v>41669</c:v>
                </c:pt>
                <c:pt idx="1516">
                  <c:v>41670</c:v>
                </c:pt>
                <c:pt idx="1517">
                  <c:v>41673</c:v>
                </c:pt>
                <c:pt idx="1518">
                  <c:v>41674</c:v>
                </c:pt>
                <c:pt idx="1519">
                  <c:v>41675</c:v>
                </c:pt>
                <c:pt idx="1520">
                  <c:v>41676</c:v>
                </c:pt>
                <c:pt idx="1521">
                  <c:v>41677</c:v>
                </c:pt>
                <c:pt idx="1522">
                  <c:v>41680</c:v>
                </c:pt>
                <c:pt idx="1523">
                  <c:v>41681</c:v>
                </c:pt>
                <c:pt idx="1524">
                  <c:v>41682</c:v>
                </c:pt>
                <c:pt idx="1525">
                  <c:v>41683</c:v>
                </c:pt>
                <c:pt idx="1526">
                  <c:v>41684</c:v>
                </c:pt>
                <c:pt idx="1527">
                  <c:v>41688</c:v>
                </c:pt>
                <c:pt idx="1528">
                  <c:v>41689</c:v>
                </c:pt>
                <c:pt idx="1529">
                  <c:v>41690</c:v>
                </c:pt>
                <c:pt idx="1530">
                  <c:v>41691</c:v>
                </c:pt>
                <c:pt idx="1531">
                  <c:v>41694</c:v>
                </c:pt>
                <c:pt idx="1532">
                  <c:v>41695</c:v>
                </c:pt>
                <c:pt idx="1533">
                  <c:v>41696</c:v>
                </c:pt>
                <c:pt idx="1534">
                  <c:v>41697</c:v>
                </c:pt>
                <c:pt idx="1535">
                  <c:v>41698</c:v>
                </c:pt>
                <c:pt idx="1536">
                  <c:v>41701</c:v>
                </c:pt>
                <c:pt idx="1537">
                  <c:v>41702</c:v>
                </c:pt>
                <c:pt idx="1538">
                  <c:v>41703</c:v>
                </c:pt>
                <c:pt idx="1539">
                  <c:v>41704</c:v>
                </c:pt>
                <c:pt idx="1540">
                  <c:v>41705</c:v>
                </c:pt>
                <c:pt idx="1541">
                  <c:v>41708</c:v>
                </c:pt>
                <c:pt idx="1542">
                  <c:v>41709</c:v>
                </c:pt>
                <c:pt idx="1543">
                  <c:v>41710</c:v>
                </c:pt>
                <c:pt idx="1544">
                  <c:v>41711</c:v>
                </c:pt>
                <c:pt idx="1545">
                  <c:v>41712</c:v>
                </c:pt>
                <c:pt idx="1546">
                  <c:v>41715</c:v>
                </c:pt>
                <c:pt idx="1547">
                  <c:v>41716</c:v>
                </c:pt>
                <c:pt idx="1548">
                  <c:v>41717</c:v>
                </c:pt>
                <c:pt idx="1549">
                  <c:v>41718</c:v>
                </c:pt>
                <c:pt idx="1550">
                  <c:v>41719</c:v>
                </c:pt>
                <c:pt idx="1551">
                  <c:v>41722</c:v>
                </c:pt>
                <c:pt idx="1552">
                  <c:v>41723</c:v>
                </c:pt>
                <c:pt idx="1553">
                  <c:v>41724</c:v>
                </c:pt>
                <c:pt idx="1554">
                  <c:v>41725</c:v>
                </c:pt>
                <c:pt idx="1555">
                  <c:v>41726</c:v>
                </c:pt>
                <c:pt idx="1556">
                  <c:v>41729</c:v>
                </c:pt>
                <c:pt idx="1557">
                  <c:v>41730</c:v>
                </c:pt>
                <c:pt idx="1558">
                  <c:v>41731</c:v>
                </c:pt>
                <c:pt idx="1559">
                  <c:v>41732</c:v>
                </c:pt>
                <c:pt idx="1560">
                  <c:v>41733</c:v>
                </c:pt>
                <c:pt idx="1561">
                  <c:v>41736</c:v>
                </c:pt>
                <c:pt idx="1562">
                  <c:v>41737</c:v>
                </c:pt>
                <c:pt idx="1563">
                  <c:v>41738</c:v>
                </c:pt>
                <c:pt idx="1564">
                  <c:v>41739</c:v>
                </c:pt>
                <c:pt idx="1565">
                  <c:v>41740</c:v>
                </c:pt>
                <c:pt idx="1566">
                  <c:v>41743</c:v>
                </c:pt>
                <c:pt idx="1567">
                  <c:v>41744</c:v>
                </c:pt>
                <c:pt idx="1568">
                  <c:v>41745</c:v>
                </c:pt>
                <c:pt idx="1569">
                  <c:v>41746</c:v>
                </c:pt>
                <c:pt idx="1570">
                  <c:v>41750</c:v>
                </c:pt>
                <c:pt idx="1571">
                  <c:v>41751</c:v>
                </c:pt>
                <c:pt idx="1572">
                  <c:v>41752</c:v>
                </c:pt>
                <c:pt idx="1573">
                  <c:v>41753</c:v>
                </c:pt>
                <c:pt idx="1574">
                  <c:v>41754</c:v>
                </c:pt>
                <c:pt idx="1575">
                  <c:v>41757</c:v>
                </c:pt>
                <c:pt idx="1576">
                  <c:v>41758</c:v>
                </c:pt>
                <c:pt idx="1577">
                  <c:v>41759</c:v>
                </c:pt>
                <c:pt idx="1578">
                  <c:v>41760</c:v>
                </c:pt>
                <c:pt idx="1579">
                  <c:v>41761</c:v>
                </c:pt>
                <c:pt idx="1580">
                  <c:v>41764</c:v>
                </c:pt>
                <c:pt idx="1581">
                  <c:v>41765</c:v>
                </c:pt>
                <c:pt idx="1582">
                  <c:v>41766</c:v>
                </c:pt>
                <c:pt idx="1583">
                  <c:v>41767</c:v>
                </c:pt>
                <c:pt idx="1584">
                  <c:v>41768</c:v>
                </c:pt>
                <c:pt idx="1585">
                  <c:v>41771</c:v>
                </c:pt>
                <c:pt idx="1586">
                  <c:v>41772</c:v>
                </c:pt>
                <c:pt idx="1587">
                  <c:v>41773</c:v>
                </c:pt>
                <c:pt idx="1588">
                  <c:v>41774</c:v>
                </c:pt>
                <c:pt idx="1589">
                  <c:v>41775</c:v>
                </c:pt>
                <c:pt idx="1590">
                  <c:v>41778</c:v>
                </c:pt>
                <c:pt idx="1591">
                  <c:v>41779</c:v>
                </c:pt>
                <c:pt idx="1592">
                  <c:v>41780</c:v>
                </c:pt>
                <c:pt idx="1593">
                  <c:v>41781</c:v>
                </c:pt>
                <c:pt idx="1594">
                  <c:v>41782</c:v>
                </c:pt>
                <c:pt idx="1595">
                  <c:v>41786</c:v>
                </c:pt>
                <c:pt idx="1596">
                  <c:v>41787</c:v>
                </c:pt>
                <c:pt idx="1597">
                  <c:v>41788</c:v>
                </c:pt>
                <c:pt idx="1598">
                  <c:v>41789</c:v>
                </c:pt>
                <c:pt idx="1599">
                  <c:v>41792</c:v>
                </c:pt>
                <c:pt idx="1600">
                  <c:v>41793</c:v>
                </c:pt>
                <c:pt idx="1601">
                  <c:v>41794</c:v>
                </c:pt>
                <c:pt idx="1602">
                  <c:v>41795</c:v>
                </c:pt>
                <c:pt idx="1603">
                  <c:v>41796</c:v>
                </c:pt>
                <c:pt idx="1604">
                  <c:v>41799</c:v>
                </c:pt>
                <c:pt idx="1605">
                  <c:v>41800</c:v>
                </c:pt>
                <c:pt idx="1606">
                  <c:v>41801</c:v>
                </c:pt>
                <c:pt idx="1607">
                  <c:v>41802</c:v>
                </c:pt>
                <c:pt idx="1608">
                  <c:v>41803</c:v>
                </c:pt>
                <c:pt idx="1609">
                  <c:v>41806</c:v>
                </c:pt>
                <c:pt idx="1610">
                  <c:v>41807</c:v>
                </c:pt>
                <c:pt idx="1611">
                  <c:v>41808</c:v>
                </c:pt>
                <c:pt idx="1612">
                  <c:v>41809</c:v>
                </c:pt>
                <c:pt idx="1613">
                  <c:v>41810</c:v>
                </c:pt>
                <c:pt idx="1614">
                  <c:v>41813</c:v>
                </c:pt>
                <c:pt idx="1615">
                  <c:v>41814</c:v>
                </c:pt>
                <c:pt idx="1616">
                  <c:v>41815</c:v>
                </c:pt>
                <c:pt idx="1617">
                  <c:v>41816</c:v>
                </c:pt>
                <c:pt idx="1618">
                  <c:v>41817</c:v>
                </c:pt>
                <c:pt idx="1619">
                  <c:v>41820</c:v>
                </c:pt>
                <c:pt idx="1620">
                  <c:v>41821</c:v>
                </c:pt>
                <c:pt idx="1621">
                  <c:v>41822</c:v>
                </c:pt>
                <c:pt idx="1622">
                  <c:v>41823</c:v>
                </c:pt>
                <c:pt idx="1623">
                  <c:v>41827</c:v>
                </c:pt>
                <c:pt idx="1624">
                  <c:v>41828</c:v>
                </c:pt>
                <c:pt idx="1625">
                  <c:v>41829</c:v>
                </c:pt>
                <c:pt idx="1626">
                  <c:v>41830</c:v>
                </c:pt>
                <c:pt idx="1627">
                  <c:v>41831</c:v>
                </c:pt>
                <c:pt idx="1628">
                  <c:v>41834</c:v>
                </c:pt>
                <c:pt idx="1629">
                  <c:v>41835</c:v>
                </c:pt>
                <c:pt idx="1630">
                  <c:v>41836</c:v>
                </c:pt>
                <c:pt idx="1631">
                  <c:v>41837</c:v>
                </c:pt>
                <c:pt idx="1632">
                  <c:v>41838</c:v>
                </c:pt>
                <c:pt idx="1633">
                  <c:v>41841</c:v>
                </c:pt>
                <c:pt idx="1634">
                  <c:v>41842</c:v>
                </c:pt>
                <c:pt idx="1635">
                  <c:v>41843</c:v>
                </c:pt>
                <c:pt idx="1636">
                  <c:v>41844</c:v>
                </c:pt>
                <c:pt idx="1637">
                  <c:v>41845</c:v>
                </c:pt>
                <c:pt idx="1638">
                  <c:v>41848</c:v>
                </c:pt>
                <c:pt idx="1639">
                  <c:v>41849</c:v>
                </c:pt>
                <c:pt idx="1640">
                  <c:v>41850</c:v>
                </c:pt>
                <c:pt idx="1641">
                  <c:v>41851</c:v>
                </c:pt>
                <c:pt idx="1642">
                  <c:v>41852</c:v>
                </c:pt>
                <c:pt idx="1643">
                  <c:v>41855</c:v>
                </c:pt>
                <c:pt idx="1644">
                  <c:v>41856</c:v>
                </c:pt>
                <c:pt idx="1645">
                  <c:v>41857</c:v>
                </c:pt>
                <c:pt idx="1646">
                  <c:v>41858</c:v>
                </c:pt>
                <c:pt idx="1647">
                  <c:v>41859</c:v>
                </c:pt>
                <c:pt idx="1648">
                  <c:v>41862</c:v>
                </c:pt>
                <c:pt idx="1649">
                  <c:v>41863</c:v>
                </c:pt>
                <c:pt idx="1650">
                  <c:v>41864</c:v>
                </c:pt>
                <c:pt idx="1651">
                  <c:v>41865</c:v>
                </c:pt>
                <c:pt idx="1652">
                  <c:v>41866</c:v>
                </c:pt>
                <c:pt idx="1653">
                  <c:v>41869</c:v>
                </c:pt>
                <c:pt idx="1654">
                  <c:v>41870</c:v>
                </c:pt>
                <c:pt idx="1655">
                  <c:v>41871</c:v>
                </c:pt>
                <c:pt idx="1656">
                  <c:v>41872</c:v>
                </c:pt>
                <c:pt idx="1657">
                  <c:v>41873</c:v>
                </c:pt>
                <c:pt idx="1658">
                  <c:v>41876</c:v>
                </c:pt>
                <c:pt idx="1659">
                  <c:v>41877</c:v>
                </c:pt>
                <c:pt idx="1660">
                  <c:v>41878</c:v>
                </c:pt>
                <c:pt idx="1661">
                  <c:v>41879</c:v>
                </c:pt>
                <c:pt idx="1662">
                  <c:v>41880</c:v>
                </c:pt>
                <c:pt idx="1663">
                  <c:v>41884</c:v>
                </c:pt>
                <c:pt idx="1664">
                  <c:v>41885</c:v>
                </c:pt>
                <c:pt idx="1665">
                  <c:v>41886</c:v>
                </c:pt>
                <c:pt idx="1666">
                  <c:v>41887</c:v>
                </c:pt>
                <c:pt idx="1667">
                  <c:v>41890</c:v>
                </c:pt>
                <c:pt idx="1668">
                  <c:v>41891</c:v>
                </c:pt>
                <c:pt idx="1669">
                  <c:v>41892</c:v>
                </c:pt>
                <c:pt idx="1670">
                  <c:v>41893</c:v>
                </c:pt>
                <c:pt idx="1671">
                  <c:v>41894</c:v>
                </c:pt>
                <c:pt idx="1672">
                  <c:v>41897</c:v>
                </c:pt>
                <c:pt idx="1673">
                  <c:v>41898</c:v>
                </c:pt>
                <c:pt idx="1674">
                  <c:v>41899</c:v>
                </c:pt>
                <c:pt idx="1675">
                  <c:v>41900</c:v>
                </c:pt>
                <c:pt idx="1676">
                  <c:v>41901</c:v>
                </c:pt>
                <c:pt idx="1677">
                  <c:v>41904</c:v>
                </c:pt>
                <c:pt idx="1678">
                  <c:v>41905</c:v>
                </c:pt>
                <c:pt idx="1679">
                  <c:v>41906</c:v>
                </c:pt>
                <c:pt idx="1680">
                  <c:v>41907</c:v>
                </c:pt>
                <c:pt idx="1681">
                  <c:v>41908</c:v>
                </c:pt>
                <c:pt idx="1682">
                  <c:v>41911</c:v>
                </c:pt>
                <c:pt idx="1683">
                  <c:v>41912</c:v>
                </c:pt>
                <c:pt idx="1684">
                  <c:v>41913</c:v>
                </c:pt>
                <c:pt idx="1685">
                  <c:v>41914</c:v>
                </c:pt>
                <c:pt idx="1686">
                  <c:v>41915</c:v>
                </c:pt>
                <c:pt idx="1687">
                  <c:v>41918</c:v>
                </c:pt>
                <c:pt idx="1688">
                  <c:v>41919</c:v>
                </c:pt>
                <c:pt idx="1689">
                  <c:v>41920</c:v>
                </c:pt>
                <c:pt idx="1690">
                  <c:v>41921</c:v>
                </c:pt>
                <c:pt idx="1691">
                  <c:v>41922</c:v>
                </c:pt>
                <c:pt idx="1692">
                  <c:v>41926</c:v>
                </c:pt>
                <c:pt idx="1693">
                  <c:v>41927</c:v>
                </c:pt>
                <c:pt idx="1694">
                  <c:v>41928</c:v>
                </c:pt>
                <c:pt idx="1695">
                  <c:v>41929</c:v>
                </c:pt>
                <c:pt idx="1696">
                  <c:v>41932</c:v>
                </c:pt>
                <c:pt idx="1697">
                  <c:v>41933</c:v>
                </c:pt>
                <c:pt idx="1698">
                  <c:v>41934</c:v>
                </c:pt>
                <c:pt idx="1699">
                  <c:v>41935</c:v>
                </c:pt>
                <c:pt idx="1700">
                  <c:v>41936</c:v>
                </c:pt>
                <c:pt idx="1701">
                  <c:v>41939</c:v>
                </c:pt>
                <c:pt idx="1702">
                  <c:v>41940</c:v>
                </c:pt>
                <c:pt idx="1703">
                  <c:v>41941</c:v>
                </c:pt>
                <c:pt idx="1704">
                  <c:v>41942</c:v>
                </c:pt>
                <c:pt idx="1705">
                  <c:v>41943</c:v>
                </c:pt>
                <c:pt idx="1706">
                  <c:v>41946</c:v>
                </c:pt>
                <c:pt idx="1707">
                  <c:v>41947</c:v>
                </c:pt>
                <c:pt idx="1708">
                  <c:v>41948</c:v>
                </c:pt>
                <c:pt idx="1709">
                  <c:v>41949</c:v>
                </c:pt>
                <c:pt idx="1710">
                  <c:v>41950</c:v>
                </c:pt>
                <c:pt idx="1711">
                  <c:v>41953</c:v>
                </c:pt>
                <c:pt idx="1712">
                  <c:v>41955</c:v>
                </c:pt>
                <c:pt idx="1713">
                  <c:v>41956</c:v>
                </c:pt>
                <c:pt idx="1714">
                  <c:v>41957</c:v>
                </c:pt>
                <c:pt idx="1715">
                  <c:v>41960</c:v>
                </c:pt>
                <c:pt idx="1716">
                  <c:v>41961</c:v>
                </c:pt>
                <c:pt idx="1717">
                  <c:v>41962</c:v>
                </c:pt>
                <c:pt idx="1718">
                  <c:v>41963</c:v>
                </c:pt>
                <c:pt idx="1719">
                  <c:v>41964</c:v>
                </c:pt>
                <c:pt idx="1720">
                  <c:v>41967</c:v>
                </c:pt>
                <c:pt idx="1721">
                  <c:v>41968</c:v>
                </c:pt>
                <c:pt idx="1722">
                  <c:v>41969</c:v>
                </c:pt>
                <c:pt idx="1723">
                  <c:v>41974</c:v>
                </c:pt>
                <c:pt idx="1724">
                  <c:v>41975</c:v>
                </c:pt>
                <c:pt idx="1725">
                  <c:v>41976</c:v>
                </c:pt>
                <c:pt idx="1726">
                  <c:v>41977</c:v>
                </c:pt>
                <c:pt idx="1727">
                  <c:v>41978</c:v>
                </c:pt>
                <c:pt idx="1728">
                  <c:v>41981</c:v>
                </c:pt>
                <c:pt idx="1729">
                  <c:v>41982</c:v>
                </c:pt>
                <c:pt idx="1730">
                  <c:v>41983</c:v>
                </c:pt>
                <c:pt idx="1731">
                  <c:v>41984</c:v>
                </c:pt>
                <c:pt idx="1732">
                  <c:v>41985</c:v>
                </c:pt>
                <c:pt idx="1733">
                  <c:v>41988</c:v>
                </c:pt>
                <c:pt idx="1734">
                  <c:v>41989</c:v>
                </c:pt>
                <c:pt idx="1735">
                  <c:v>41990</c:v>
                </c:pt>
                <c:pt idx="1736">
                  <c:v>41991</c:v>
                </c:pt>
                <c:pt idx="1737">
                  <c:v>41992</c:v>
                </c:pt>
                <c:pt idx="1738">
                  <c:v>41995</c:v>
                </c:pt>
                <c:pt idx="1739">
                  <c:v>41996</c:v>
                </c:pt>
                <c:pt idx="1740">
                  <c:v>41997</c:v>
                </c:pt>
                <c:pt idx="1741">
                  <c:v>41999</c:v>
                </c:pt>
                <c:pt idx="1742">
                  <c:v>42002</c:v>
                </c:pt>
                <c:pt idx="1743">
                  <c:v>42003</c:v>
                </c:pt>
                <c:pt idx="1744">
                  <c:v>42004</c:v>
                </c:pt>
                <c:pt idx="1745">
                  <c:v>42006</c:v>
                </c:pt>
                <c:pt idx="1746">
                  <c:v>42009</c:v>
                </c:pt>
                <c:pt idx="1747">
                  <c:v>42010</c:v>
                </c:pt>
                <c:pt idx="1748">
                  <c:v>42011</c:v>
                </c:pt>
                <c:pt idx="1749">
                  <c:v>42012</c:v>
                </c:pt>
                <c:pt idx="1750">
                  <c:v>42013</c:v>
                </c:pt>
                <c:pt idx="1751">
                  <c:v>42016</c:v>
                </c:pt>
                <c:pt idx="1752">
                  <c:v>42017</c:v>
                </c:pt>
                <c:pt idx="1753">
                  <c:v>42018</c:v>
                </c:pt>
                <c:pt idx="1754">
                  <c:v>42019</c:v>
                </c:pt>
                <c:pt idx="1755">
                  <c:v>42020</c:v>
                </c:pt>
                <c:pt idx="1756">
                  <c:v>42024</c:v>
                </c:pt>
                <c:pt idx="1757">
                  <c:v>42025</c:v>
                </c:pt>
                <c:pt idx="1758">
                  <c:v>42026</c:v>
                </c:pt>
                <c:pt idx="1759">
                  <c:v>42027</c:v>
                </c:pt>
                <c:pt idx="1760">
                  <c:v>42030</c:v>
                </c:pt>
                <c:pt idx="1761">
                  <c:v>42031</c:v>
                </c:pt>
                <c:pt idx="1762">
                  <c:v>42032</c:v>
                </c:pt>
                <c:pt idx="1763">
                  <c:v>42033</c:v>
                </c:pt>
                <c:pt idx="1764">
                  <c:v>42034</c:v>
                </c:pt>
                <c:pt idx="1765">
                  <c:v>42037</c:v>
                </c:pt>
                <c:pt idx="1766">
                  <c:v>42038</c:v>
                </c:pt>
                <c:pt idx="1767">
                  <c:v>42039</c:v>
                </c:pt>
                <c:pt idx="1768">
                  <c:v>42040</c:v>
                </c:pt>
                <c:pt idx="1769">
                  <c:v>42041</c:v>
                </c:pt>
                <c:pt idx="1770">
                  <c:v>42044</c:v>
                </c:pt>
                <c:pt idx="1771">
                  <c:v>42045</c:v>
                </c:pt>
                <c:pt idx="1772">
                  <c:v>42046</c:v>
                </c:pt>
                <c:pt idx="1773">
                  <c:v>42047</c:v>
                </c:pt>
                <c:pt idx="1774">
                  <c:v>42048</c:v>
                </c:pt>
                <c:pt idx="1775">
                  <c:v>42052</c:v>
                </c:pt>
                <c:pt idx="1776">
                  <c:v>42053</c:v>
                </c:pt>
                <c:pt idx="1777">
                  <c:v>42054</c:v>
                </c:pt>
                <c:pt idx="1778">
                  <c:v>42055</c:v>
                </c:pt>
                <c:pt idx="1779">
                  <c:v>42058</c:v>
                </c:pt>
                <c:pt idx="1780">
                  <c:v>42059</c:v>
                </c:pt>
                <c:pt idx="1781">
                  <c:v>42060</c:v>
                </c:pt>
                <c:pt idx="1782">
                  <c:v>42061</c:v>
                </c:pt>
                <c:pt idx="1783">
                  <c:v>42062</c:v>
                </c:pt>
                <c:pt idx="1784">
                  <c:v>42065</c:v>
                </c:pt>
                <c:pt idx="1785">
                  <c:v>42066</c:v>
                </c:pt>
                <c:pt idx="1786">
                  <c:v>42067</c:v>
                </c:pt>
                <c:pt idx="1787">
                  <c:v>42068</c:v>
                </c:pt>
                <c:pt idx="1788">
                  <c:v>42069</c:v>
                </c:pt>
                <c:pt idx="1789">
                  <c:v>42072</c:v>
                </c:pt>
                <c:pt idx="1790">
                  <c:v>42073</c:v>
                </c:pt>
                <c:pt idx="1791">
                  <c:v>42074</c:v>
                </c:pt>
                <c:pt idx="1792">
                  <c:v>42075</c:v>
                </c:pt>
                <c:pt idx="1793">
                  <c:v>42076</c:v>
                </c:pt>
                <c:pt idx="1794">
                  <c:v>42079</c:v>
                </c:pt>
                <c:pt idx="1795">
                  <c:v>42080</c:v>
                </c:pt>
                <c:pt idx="1796">
                  <c:v>42081</c:v>
                </c:pt>
                <c:pt idx="1797">
                  <c:v>42082</c:v>
                </c:pt>
                <c:pt idx="1798">
                  <c:v>42083</c:v>
                </c:pt>
                <c:pt idx="1799">
                  <c:v>42086</c:v>
                </c:pt>
                <c:pt idx="1800">
                  <c:v>42087</c:v>
                </c:pt>
                <c:pt idx="1801">
                  <c:v>42088</c:v>
                </c:pt>
                <c:pt idx="1802">
                  <c:v>42089</c:v>
                </c:pt>
                <c:pt idx="1803">
                  <c:v>42090</c:v>
                </c:pt>
                <c:pt idx="1804">
                  <c:v>42093</c:v>
                </c:pt>
                <c:pt idx="1805">
                  <c:v>42094</c:v>
                </c:pt>
                <c:pt idx="1806">
                  <c:v>42095</c:v>
                </c:pt>
                <c:pt idx="1807">
                  <c:v>42096</c:v>
                </c:pt>
                <c:pt idx="1808">
                  <c:v>42097</c:v>
                </c:pt>
                <c:pt idx="1809">
                  <c:v>42100</c:v>
                </c:pt>
                <c:pt idx="1810">
                  <c:v>42101</c:v>
                </c:pt>
                <c:pt idx="1811">
                  <c:v>42102</c:v>
                </c:pt>
                <c:pt idx="1812">
                  <c:v>42103</c:v>
                </c:pt>
                <c:pt idx="1813">
                  <c:v>42104</c:v>
                </c:pt>
                <c:pt idx="1814">
                  <c:v>42107</c:v>
                </c:pt>
                <c:pt idx="1815">
                  <c:v>42108</c:v>
                </c:pt>
                <c:pt idx="1816">
                  <c:v>42109</c:v>
                </c:pt>
                <c:pt idx="1817">
                  <c:v>42110</c:v>
                </c:pt>
                <c:pt idx="1818">
                  <c:v>42111</c:v>
                </c:pt>
                <c:pt idx="1819">
                  <c:v>42114</c:v>
                </c:pt>
                <c:pt idx="1820">
                  <c:v>42115</c:v>
                </c:pt>
                <c:pt idx="1821">
                  <c:v>42116</c:v>
                </c:pt>
                <c:pt idx="1822">
                  <c:v>42117</c:v>
                </c:pt>
                <c:pt idx="1823">
                  <c:v>42118</c:v>
                </c:pt>
                <c:pt idx="1824">
                  <c:v>42121</c:v>
                </c:pt>
                <c:pt idx="1825">
                  <c:v>42122</c:v>
                </c:pt>
                <c:pt idx="1826">
                  <c:v>42123</c:v>
                </c:pt>
                <c:pt idx="1827">
                  <c:v>42124</c:v>
                </c:pt>
                <c:pt idx="1828">
                  <c:v>42125</c:v>
                </c:pt>
                <c:pt idx="1829">
                  <c:v>42128</c:v>
                </c:pt>
                <c:pt idx="1830">
                  <c:v>42129</c:v>
                </c:pt>
                <c:pt idx="1831">
                  <c:v>42130</c:v>
                </c:pt>
                <c:pt idx="1832">
                  <c:v>42131</c:v>
                </c:pt>
                <c:pt idx="1833">
                  <c:v>42132</c:v>
                </c:pt>
                <c:pt idx="1834">
                  <c:v>42135</c:v>
                </c:pt>
                <c:pt idx="1835">
                  <c:v>42136</c:v>
                </c:pt>
                <c:pt idx="1836">
                  <c:v>42137</c:v>
                </c:pt>
                <c:pt idx="1837">
                  <c:v>42138</c:v>
                </c:pt>
                <c:pt idx="1838">
                  <c:v>42139</c:v>
                </c:pt>
                <c:pt idx="1839">
                  <c:v>42142</c:v>
                </c:pt>
                <c:pt idx="1840">
                  <c:v>42143</c:v>
                </c:pt>
                <c:pt idx="1841">
                  <c:v>42144</c:v>
                </c:pt>
                <c:pt idx="1842">
                  <c:v>42145</c:v>
                </c:pt>
                <c:pt idx="1843">
                  <c:v>42146</c:v>
                </c:pt>
                <c:pt idx="1844">
                  <c:v>42150</c:v>
                </c:pt>
                <c:pt idx="1845">
                  <c:v>42151</c:v>
                </c:pt>
                <c:pt idx="1846">
                  <c:v>42152</c:v>
                </c:pt>
                <c:pt idx="1847">
                  <c:v>42153</c:v>
                </c:pt>
                <c:pt idx="1848">
                  <c:v>42156</c:v>
                </c:pt>
                <c:pt idx="1849">
                  <c:v>42157</c:v>
                </c:pt>
                <c:pt idx="1850">
                  <c:v>42158</c:v>
                </c:pt>
                <c:pt idx="1851">
                  <c:v>42159</c:v>
                </c:pt>
                <c:pt idx="1852">
                  <c:v>42160</c:v>
                </c:pt>
                <c:pt idx="1853">
                  <c:v>42163</c:v>
                </c:pt>
                <c:pt idx="1854">
                  <c:v>42164</c:v>
                </c:pt>
                <c:pt idx="1855">
                  <c:v>42165</c:v>
                </c:pt>
                <c:pt idx="1856">
                  <c:v>42166</c:v>
                </c:pt>
                <c:pt idx="1857">
                  <c:v>42167</c:v>
                </c:pt>
                <c:pt idx="1858">
                  <c:v>42170</c:v>
                </c:pt>
                <c:pt idx="1859">
                  <c:v>42171</c:v>
                </c:pt>
                <c:pt idx="1860">
                  <c:v>42172</c:v>
                </c:pt>
                <c:pt idx="1861">
                  <c:v>42173</c:v>
                </c:pt>
                <c:pt idx="1862">
                  <c:v>42174</c:v>
                </c:pt>
                <c:pt idx="1863">
                  <c:v>42177</c:v>
                </c:pt>
                <c:pt idx="1864">
                  <c:v>42178</c:v>
                </c:pt>
                <c:pt idx="1865">
                  <c:v>42179</c:v>
                </c:pt>
                <c:pt idx="1866">
                  <c:v>42180</c:v>
                </c:pt>
                <c:pt idx="1867">
                  <c:v>42181</c:v>
                </c:pt>
                <c:pt idx="1868">
                  <c:v>42184</c:v>
                </c:pt>
                <c:pt idx="1869">
                  <c:v>42185</c:v>
                </c:pt>
                <c:pt idx="1870">
                  <c:v>42186</c:v>
                </c:pt>
                <c:pt idx="1871">
                  <c:v>42187</c:v>
                </c:pt>
                <c:pt idx="1872">
                  <c:v>42191</c:v>
                </c:pt>
                <c:pt idx="1873">
                  <c:v>42192</c:v>
                </c:pt>
                <c:pt idx="1874">
                  <c:v>42193</c:v>
                </c:pt>
                <c:pt idx="1875">
                  <c:v>42194</c:v>
                </c:pt>
                <c:pt idx="1876">
                  <c:v>42195</c:v>
                </c:pt>
                <c:pt idx="1877">
                  <c:v>42198</c:v>
                </c:pt>
                <c:pt idx="1878">
                  <c:v>42199</c:v>
                </c:pt>
                <c:pt idx="1879">
                  <c:v>42200</c:v>
                </c:pt>
                <c:pt idx="1880">
                  <c:v>42201</c:v>
                </c:pt>
                <c:pt idx="1881">
                  <c:v>42202</c:v>
                </c:pt>
                <c:pt idx="1882">
                  <c:v>42205</c:v>
                </c:pt>
                <c:pt idx="1883">
                  <c:v>42206</c:v>
                </c:pt>
                <c:pt idx="1884">
                  <c:v>42207</c:v>
                </c:pt>
                <c:pt idx="1885">
                  <c:v>42208</c:v>
                </c:pt>
                <c:pt idx="1886">
                  <c:v>42209</c:v>
                </c:pt>
                <c:pt idx="1887">
                  <c:v>42212</c:v>
                </c:pt>
                <c:pt idx="1888">
                  <c:v>42213</c:v>
                </c:pt>
                <c:pt idx="1889">
                  <c:v>42214</c:v>
                </c:pt>
                <c:pt idx="1890">
                  <c:v>42215</c:v>
                </c:pt>
                <c:pt idx="1891">
                  <c:v>42216</c:v>
                </c:pt>
                <c:pt idx="1892">
                  <c:v>42219</c:v>
                </c:pt>
                <c:pt idx="1893">
                  <c:v>42220</c:v>
                </c:pt>
                <c:pt idx="1894">
                  <c:v>42221</c:v>
                </c:pt>
                <c:pt idx="1895">
                  <c:v>42222</c:v>
                </c:pt>
                <c:pt idx="1896">
                  <c:v>42223</c:v>
                </c:pt>
                <c:pt idx="1897">
                  <c:v>42226</c:v>
                </c:pt>
                <c:pt idx="1898">
                  <c:v>42227</c:v>
                </c:pt>
                <c:pt idx="1899">
                  <c:v>42228</c:v>
                </c:pt>
                <c:pt idx="1900">
                  <c:v>42229</c:v>
                </c:pt>
                <c:pt idx="1901">
                  <c:v>42230</c:v>
                </c:pt>
                <c:pt idx="1902">
                  <c:v>42233</c:v>
                </c:pt>
                <c:pt idx="1903">
                  <c:v>42234</c:v>
                </c:pt>
                <c:pt idx="1904">
                  <c:v>42235</c:v>
                </c:pt>
                <c:pt idx="1905">
                  <c:v>42236</c:v>
                </c:pt>
                <c:pt idx="1906">
                  <c:v>42237</c:v>
                </c:pt>
                <c:pt idx="1907">
                  <c:v>42240</c:v>
                </c:pt>
                <c:pt idx="1908">
                  <c:v>42241</c:v>
                </c:pt>
                <c:pt idx="1909">
                  <c:v>42242</c:v>
                </c:pt>
                <c:pt idx="1910">
                  <c:v>42243</c:v>
                </c:pt>
                <c:pt idx="1911">
                  <c:v>42244</c:v>
                </c:pt>
                <c:pt idx="1912">
                  <c:v>42247</c:v>
                </c:pt>
                <c:pt idx="1913">
                  <c:v>42248</c:v>
                </c:pt>
                <c:pt idx="1914">
                  <c:v>42249</c:v>
                </c:pt>
                <c:pt idx="1915">
                  <c:v>42250</c:v>
                </c:pt>
                <c:pt idx="1916">
                  <c:v>42251</c:v>
                </c:pt>
                <c:pt idx="1917">
                  <c:v>42255</c:v>
                </c:pt>
                <c:pt idx="1918">
                  <c:v>42256</c:v>
                </c:pt>
                <c:pt idx="1919">
                  <c:v>42257</c:v>
                </c:pt>
                <c:pt idx="1920">
                  <c:v>42258</c:v>
                </c:pt>
                <c:pt idx="1921">
                  <c:v>42261</c:v>
                </c:pt>
                <c:pt idx="1922">
                  <c:v>42262</c:v>
                </c:pt>
                <c:pt idx="1923">
                  <c:v>42263</c:v>
                </c:pt>
                <c:pt idx="1924">
                  <c:v>42264</c:v>
                </c:pt>
                <c:pt idx="1925">
                  <c:v>42265</c:v>
                </c:pt>
                <c:pt idx="1926">
                  <c:v>42268</c:v>
                </c:pt>
                <c:pt idx="1927">
                  <c:v>42269</c:v>
                </c:pt>
                <c:pt idx="1928">
                  <c:v>42270</c:v>
                </c:pt>
                <c:pt idx="1929">
                  <c:v>42271</c:v>
                </c:pt>
                <c:pt idx="1930">
                  <c:v>42272</c:v>
                </c:pt>
                <c:pt idx="1931">
                  <c:v>42275</c:v>
                </c:pt>
                <c:pt idx="1932">
                  <c:v>42276</c:v>
                </c:pt>
                <c:pt idx="1933">
                  <c:v>42277</c:v>
                </c:pt>
                <c:pt idx="1934">
                  <c:v>42278</c:v>
                </c:pt>
                <c:pt idx="1935">
                  <c:v>42279</c:v>
                </c:pt>
                <c:pt idx="1936">
                  <c:v>42282</c:v>
                </c:pt>
                <c:pt idx="1937">
                  <c:v>42283</c:v>
                </c:pt>
                <c:pt idx="1938">
                  <c:v>42284</c:v>
                </c:pt>
                <c:pt idx="1939">
                  <c:v>42285</c:v>
                </c:pt>
                <c:pt idx="1940">
                  <c:v>42286</c:v>
                </c:pt>
                <c:pt idx="1941">
                  <c:v>42290</c:v>
                </c:pt>
                <c:pt idx="1942">
                  <c:v>42291</c:v>
                </c:pt>
                <c:pt idx="1943">
                  <c:v>42292</c:v>
                </c:pt>
                <c:pt idx="1944">
                  <c:v>42293</c:v>
                </c:pt>
                <c:pt idx="1945">
                  <c:v>42296</c:v>
                </c:pt>
                <c:pt idx="1946">
                  <c:v>42297</c:v>
                </c:pt>
                <c:pt idx="1947">
                  <c:v>42298</c:v>
                </c:pt>
                <c:pt idx="1948">
                  <c:v>42299</c:v>
                </c:pt>
                <c:pt idx="1949">
                  <c:v>42300</c:v>
                </c:pt>
                <c:pt idx="1950">
                  <c:v>42303</c:v>
                </c:pt>
                <c:pt idx="1951">
                  <c:v>42304</c:v>
                </c:pt>
                <c:pt idx="1952">
                  <c:v>42305</c:v>
                </c:pt>
                <c:pt idx="1953">
                  <c:v>42306</c:v>
                </c:pt>
                <c:pt idx="1954">
                  <c:v>42307</c:v>
                </c:pt>
                <c:pt idx="1955">
                  <c:v>42310</c:v>
                </c:pt>
                <c:pt idx="1956">
                  <c:v>42311</c:v>
                </c:pt>
                <c:pt idx="1957">
                  <c:v>42312</c:v>
                </c:pt>
                <c:pt idx="1958">
                  <c:v>42313</c:v>
                </c:pt>
                <c:pt idx="1959">
                  <c:v>42314</c:v>
                </c:pt>
                <c:pt idx="1960">
                  <c:v>42317</c:v>
                </c:pt>
                <c:pt idx="1961">
                  <c:v>42318</c:v>
                </c:pt>
                <c:pt idx="1962">
                  <c:v>42320</c:v>
                </c:pt>
                <c:pt idx="1963">
                  <c:v>42321</c:v>
                </c:pt>
                <c:pt idx="1964">
                  <c:v>42324</c:v>
                </c:pt>
                <c:pt idx="1965">
                  <c:v>42325</c:v>
                </c:pt>
                <c:pt idx="1966">
                  <c:v>42326</c:v>
                </c:pt>
                <c:pt idx="1967">
                  <c:v>42327</c:v>
                </c:pt>
                <c:pt idx="1968">
                  <c:v>42328</c:v>
                </c:pt>
                <c:pt idx="1969">
                  <c:v>42331</c:v>
                </c:pt>
                <c:pt idx="1970">
                  <c:v>42332</c:v>
                </c:pt>
                <c:pt idx="1971">
                  <c:v>42333</c:v>
                </c:pt>
                <c:pt idx="1972">
                  <c:v>42335</c:v>
                </c:pt>
                <c:pt idx="1973">
                  <c:v>42338</c:v>
                </c:pt>
                <c:pt idx="1974">
                  <c:v>42339</c:v>
                </c:pt>
                <c:pt idx="1975">
                  <c:v>42340</c:v>
                </c:pt>
                <c:pt idx="1976">
                  <c:v>42341</c:v>
                </c:pt>
                <c:pt idx="1977">
                  <c:v>42342</c:v>
                </c:pt>
                <c:pt idx="1978">
                  <c:v>42345</c:v>
                </c:pt>
                <c:pt idx="1979">
                  <c:v>42346</c:v>
                </c:pt>
                <c:pt idx="1980">
                  <c:v>42347</c:v>
                </c:pt>
                <c:pt idx="1981">
                  <c:v>42348</c:v>
                </c:pt>
                <c:pt idx="1982">
                  <c:v>42349</c:v>
                </c:pt>
                <c:pt idx="1983">
                  <c:v>42352</c:v>
                </c:pt>
                <c:pt idx="1984">
                  <c:v>42353</c:v>
                </c:pt>
                <c:pt idx="1985">
                  <c:v>42354</c:v>
                </c:pt>
                <c:pt idx="1986">
                  <c:v>42355</c:v>
                </c:pt>
                <c:pt idx="1987">
                  <c:v>42356</c:v>
                </c:pt>
                <c:pt idx="1988">
                  <c:v>42359</c:v>
                </c:pt>
                <c:pt idx="1989">
                  <c:v>42360</c:v>
                </c:pt>
                <c:pt idx="1990">
                  <c:v>42361</c:v>
                </c:pt>
                <c:pt idx="1991">
                  <c:v>42362</c:v>
                </c:pt>
                <c:pt idx="1992">
                  <c:v>42366</c:v>
                </c:pt>
                <c:pt idx="1993">
                  <c:v>42367</c:v>
                </c:pt>
                <c:pt idx="1994">
                  <c:v>42368</c:v>
                </c:pt>
                <c:pt idx="1995">
                  <c:v>42369</c:v>
                </c:pt>
                <c:pt idx="1996">
                  <c:v>42373</c:v>
                </c:pt>
                <c:pt idx="1997">
                  <c:v>42374</c:v>
                </c:pt>
                <c:pt idx="1998">
                  <c:v>42375</c:v>
                </c:pt>
                <c:pt idx="1999">
                  <c:v>42376</c:v>
                </c:pt>
                <c:pt idx="2000">
                  <c:v>42377</c:v>
                </c:pt>
                <c:pt idx="2001">
                  <c:v>42380</c:v>
                </c:pt>
                <c:pt idx="2002">
                  <c:v>42381</c:v>
                </c:pt>
                <c:pt idx="2003">
                  <c:v>42382</c:v>
                </c:pt>
                <c:pt idx="2004">
                  <c:v>42383</c:v>
                </c:pt>
                <c:pt idx="2005">
                  <c:v>42384</c:v>
                </c:pt>
                <c:pt idx="2006">
                  <c:v>42388</c:v>
                </c:pt>
                <c:pt idx="2007">
                  <c:v>42389</c:v>
                </c:pt>
                <c:pt idx="2008">
                  <c:v>42390</c:v>
                </c:pt>
                <c:pt idx="2009">
                  <c:v>42391</c:v>
                </c:pt>
                <c:pt idx="2010">
                  <c:v>42394</c:v>
                </c:pt>
                <c:pt idx="2011">
                  <c:v>42395</c:v>
                </c:pt>
                <c:pt idx="2012">
                  <c:v>42396</c:v>
                </c:pt>
                <c:pt idx="2013">
                  <c:v>42397</c:v>
                </c:pt>
                <c:pt idx="2014">
                  <c:v>42398</c:v>
                </c:pt>
                <c:pt idx="2015">
                  <c:v>42401</c:v>
                </c:pt>
                <c:pt idx="2016">
                  <c:v>42402</c:v>
                </c:pt>
                <c:pt idx="2017">
                  <c:v>42403</c:v>
                </c:pt>
                <c:pt idx="2018">
                  <c:v>42404</c:v>
                </c:pt>
                <c:pt idx="2019">
                  <c:v>42405</c:v>
                </c:pt>
                <c:pt idx="2020">
                  <c:v>42408</c:v>
                </c:pt>
                <c:pt idx="2021">
                  <c:v>42409</c:v>
                </c:pt>
                <c:pt idx="2022">
                  <c:v>42410</c:v>
                </c:pt>
                <c:pt idx="2023">
                  <c:v>42411</c:v>
                </c:pt>
                <c:pt idx="2024">
                  <c:v>42412</c:v>
                </c:pt>
                <c:pt idx="2025">
                  <c:v>42416</c:v>
                </c:pt>
                <c:pt idx="2026">
                  <c:v>42417</c:v>
                </c:pt>
                <c:pt idx="2027">
                  <c:v>42418</c:v>
                </c:pt>
                <c:pt idx="2028">
                  <c:v>42419</c:v>
                </c:pt>
                <c:pt idx="2029">
                  <c:v>42422</c:v>
                </c:pt>
                <c:pt idx="2030">
                  <c:v>42423</c:v>
                </c:pt>
                <c:pt idx="2031">
                  <c:v>42424</c:v>
                </c:pt>
                <c:pt idx="2032">
                  <c:v>42425</c:v>
                </c:pt>
                <c:pt idx="2033">
                  <c:v>42426</c:v>
                </c:pt>
                <c:pt idx="2034">
                  <c:v>42429</c:v>
                </c:pt>
                <c:pt idx="2035">
                  <c:v>42430</c:v>
                </c:pt>
                <c:pt idx="2036">
                  <c:v>42431</c:v>
                </c:pt>
                <c:pt idx="2037">
                  <c:v>42432</c:v>
                </c:pt>
                <c:pt idx="2038">
                  <c:v>42433</c:v>
                </c:pt>
                <c:pt idx="2039">
                  <c:v>42436</c:v>
                </c:pt>
                <c:pt idx="2040">
                  <c:v>42437</c:v>
                </c:pt>
                <c:pt idx="2041">
                  <c:v>42438</c:v>
                </c:pt>
                <c:pt idx="2042">
                  <c:v>42439</c:v>
                </c:pt>
                <c:pt idx="2043">
                  <c:v>42440</c:v>
                </c:pt>
                <c:pt idx="2044">
                  <c:v>42443</c:v>
                </c:pt>
                <c:pt idx="2045">
                  <c:v>42444</c:v>
                </c:pt>
                <c:pt idx="2046">
                  <c:v>42445</c:v>
                </c:pt>
                <c:pt idx="2047">
                  <c:v>42446</c:v>
                </c:pt>
                <c:pt idx="2048">
                  <c:v>42447</c:v>
                </c:pt>
                <c:pt idx="2049">
                  <c:v>42450</c:v>
                </c:pt>
                <c:pt idx="2050">
                  <c:v>42451</c:v>
                </c:pt>
                <c:pt idx="2051">
                  <c:v>42452</c:v>
                </c:pt>
                <c:pt idx="2052">
                  <c:v>42453</c:v>
                </c:pt>
                <c:pt idx="2053">
                  <c:v>42457</c:v>
                </c:pt>
                <c:pt idx="2054">
                  <c:v>42458</c:v>
                </c:pt>
                <c:pt idx="2055">
                  <c:v>42459</c:v>
                </c:pt>
                <c:pt idx="2056">
                  <c:v>42460</c:v>
                </c:pt>
                <c:pt idx="2057">
                  <c:v>42461</c:v>
                </c:pt>
                <c:pt idx="2058">
                  <c:v>42464</c:v>
                </c:pt>
                <c:pt idx="2059">
                  <c:v>42465</c:v>
                </c:pt>
                <c:pt idx="2060">
                  <c:v>42466</c:v>
                </c:pt>
                <c:pt idx="2061">
                  <c:v>42467</c:v>
                </c:pt>
                <c:pt idx="2062">
                  <c:v>42468</c:v>
                </c:pt>
                <c:pt idx="2063">
                  <c:v>42471</c:v>
                </c:pt>
                <c:pt idx="2064">
                  <c:v>42472</c:v>
                </c:pt>
                <c:pt idx="2065">
                  <c:v>42473</c:v>
                </c:pt>
                <c:pt idx="2066">
                  <c:v>42474</c:v>
                </c:pt>
                <c:pt idx="2067">
                  <c:v>42475</c:v>
                </c:pt>
                <c:pt idx="2068">
                  <c:v>42478</c:v>
                </c:pt>
                <c:pt idx="2069">
                  <c:v>42479</c:v>
                </c:pt>
                <c:pt idx="2070">
                  <c:v>42480</c:v>
                </c:pt>
                <c:pt idx="2071">
                  <c:v>42481</c:v>
                </c:pt>
                <c:pt idx="2072">
                  <c:v>42482</c:v>
                </c:pt>
                <c:pt idx="2073">
                  <c:v>42485</c:v>
                </c:pt>
                <c:pt idx="2074">
                  <c:v>42486</c:v>
                </c:pt>
                <c:pt idx="2075">
                  <c:v>42487</c:v>
                </c:pt>
                <c:pt idx="2076">
                  <c:v>42488</c:v>
                </c:pt>
                <c:pt idx="2077">
                  <c:v>42489</c:v>
                </c:pt>
                <c:pt idx="2078">
                  <c:v>42492</c:v>
                </c:pt>
                <c:pt idx="2079">
                  <c:v>42493</c:v>
                </c:pt>
                <c:pt idx="2080">
                  <c:v>42494</c:v>
                </c:pt>
                <c:pt idx="2081">
                  <c:v>42495</c:v>
                </c:pt>
                <c:pt idx="2082">
                  <c:v>42496</c:v>
                </c:pt>
                <c:pt idx="2083">
                  <c:v>42499</c:v>
                </c:pt>
                <c:pt idx="2084">
                  <c:v>42500</c:v>
                </c:pt>
                <c:pt idx="2085">
                  <c:v>42501</c:v>
                </c:pt>
                <c:pt idx="2086">
                  <c:v>42502</c:v>
                </c:pt>
                <c:pt idx="2087">
                  <c:v>42503</c:v>
                </c:pt>
                <c:pt idx="2088">
                  <c:v>42506</c:v>
                </c:pt>
                <c:pt idx="2089">
                  <c:v>42507</c:v>
                </c:pt>
                <c:pt idx="2090">
                  <c:v>42508</c:v>
                </c:pt>
                <c:pt idx="2091">
                  <c:v>42509</c:v>
                </c:pt>
                <c:pt idx="2092">
                  <c:v>42510</c:v>
                </c:pt>
                <c:pt idx="2093">
                  <c:v>42513</c:v>
                </c:pt>
                <c:pt idx="2094">
                  <c:v>42514</c:v>
                </c:pt>
                <c:pt idx="2095">
                  <c:v>42515</c:v>
                </c:pt>
                <c:pt idx="2096">
                  <c:v>42516</c:v>
                </c:pt>
                <c:pt idx="2097">
                  <c:v>42517</c:v>
                </c:pt>
                <c:pt idx="2098">
                  <c:v>42521</c:v>
                </c:pt>
                <c:pt idx="2099">
                  <c:v>42522</c:v>
                </c:pt>
                <c:pt idx="2100">
                  <c:v>42523</c:v>
                </c:pt>
                <c:pt idx="2101">
                  <c:v>42524</c:v>
                </c:pt>
                <c:pt idx="2102">
                  <c:v>42527</c:v>
                </c:pt>
                <c:pt idx="2103">
                  <c:v>42528</c:v>
                </c:pt>
                <c:pt idx="2104">
                  <c:v>42529</c:v>
                </c:pt>
                <c:pt idx="2105">
                  <c:v>42530</c:v>
                </c:pt>
                <c:pt idx="2106">
                  <c:v>42531</c:v>
                </c:pt>
                <c:pt idx="2107">
                  <c:v>42534</c:v>
                </c:pt>
                <c:pt idx="2108">
                  <c:v>42535</c:v>
                </c:pt>
                <c:pt idx="2109">
                  <c:v>42536</c:v>
                </c:pt>
                <c:pt idx="2110">
                  <c:v>42537</c:v>
                </c:pt>
                <c:pt idx="2111">
                  <c:v>42538</c:v>
                </c:pt>
                <c:pt idx="2112">
                  <c:v>42541</c:v>
                </c:pt>
                <c:pt idx="2113">
                  <c:v>42542</c:v>
                </c:pt>
                <c:pt idx="2114">
                  <c:v>42543</c:v>
                </c:pt>
                <c:pt idx="2115">
                  <c:v>42544</c:v>
                </c:pt>
                <c:pt idx="2116">
                  <c:v>42545</c:v>
                </c:pt>
                <c:pt idx="2117">
                  <c:v>42548</c:v>
                </c:pt>
                <c:pt idx="2118">
                  <c:v>42549</c:v>
                </c:pt>
                <c:pt idx="2119">
                  <c:v>42550</c:v>
                </c:pt>
                <c:pt idx="2120">
                  <c:v>42551</c:v>
                </c:pt>
                <c:pt idx="2121">
                  <c:v>42552</c:v>
                </c:pt>
                <c:pt idx="2122">
                  <c:v>42556</c:v>
                </c:pt>
                <c:pt idx="2123">
                  <c:v>42557</c:v>
                </c:pt>
                <c:pt idx="2124">
                  <c:v>42558</c:v>
                </c:pt>
                <c:pt idx="2125">
                  <c:v>42559</c:v>
                </c:pt>
                <c:pt idx="2126">
                  <c:v>42562</c:v>
                </c:pt>
                <c:pt idx="2127">
                  <c:v>42563</c:v>
                </c:pt>
                <c:pt idx="2128">
                  <c:v>42564</c:v>
                </c:pt>
                <c:pt idx="2129">
                  <c:v>42565</c:v>
                </c:pt>
                <c:pt idx="2130">
                  <c:v>42566</c:v>
                </c:pt>
                <c:pt idx="2131">
                  <c:v>42569</c:v>
                </c:pt>
                <c:pt idx="2132">
                  <c:v>42570</c:v>
                </c:pt>
                <c:pt idx="2133">
                  <c:v>42571</c:v>
                </c:pt>
                <c:pt idx="2134">
                  <c:v>42572</c:v>
                </c:pt>
                <c:pt idx="2135">
                  <c:v>42573</c:v>
                </c:pt>
                <c:pt idx="2136">
                  <c:v>42576</c:v>
                </c:pt>
                <c:pt idx="2137">
                  <c:v>42577</c:v>
                </c:pt>
                <c:pt idx="2138">
                  <c:v>42578</c:v>
                </c:pt>
                <c:pt idx="2139">
                  <c:v>42579</c:v>
                </c:pt>
                <c:pt idx="2140">
                  <c:v>42580</c:v>
                </c:pt>
                <c:pt idx="2141">
                  <c:v>42583</c:v>
                </c:pt>
                <c:pt idx="2142">
                  <c:v>42584</c:v>
                </c:pt>
                <c:pt idx="2143">
                  <c:v>42585</c:v>
                </c:pt>
                <c:pt idx="2144">
                  <c:v>42586</c:v>
                </c:pt>
                <c:pt idx="2145">
                  <c:v>42587</c:v>
                </c:pt>
                <c:pt idx="2146">
                  <c:v>42590</c:v>
                </c:pt>
                <c:pt idx="2147">
                  <c:v>42591</c:v>
                </c:pt>
                <c:pt idx="2148">
                  <c:v>42592</c:v>
                </c:pt>
                <c:pt idx="2149">
                  <c:v>42593</c:v>
                </c:pt>
                <c:pt idx="2150">
                  <c:v>42594</c:v>
                </c:pt>
                <c:pt idx="2151">
                  <c:v>42597</c:v>
                </c:pt>
                <c:pt idx="2152">
                  <c:v>42598</c:v>
                </c:pt>
                <c:pt idx="2153">
                  <c:v>42599</c:v>
                </c:pt>
                <c:pt idx="2154">
                  <c:v>42600</c:v>
                </c:pt>
                <c:pt idx="2155">
                  <c:v>42601</c:v>
                </c:pt>
                <c:pt idx="2156">
                  <c:v>42604</c:v>
                </c:pt>
                <c:pt idx="2157">
                  <c:v>42605</c:v>
                </c:pt>
                <c:pt idx="2158">
                  <c:v>42606</c:v>
                </c:pt>
                <c:pt idx="2159">
                  <c:v>42607</c:v>
                </c:pt>
                <c:pt idx="2160">
                  <c:v>42608</c:v>
                </c:pt>
                <c:pt idx="2161">
                  <c:v>42611</c:v>
                </c:pt>
                <c:pt idx="2162">
                  <c:v>42612</c:v>
                </c:pt>
                <c:pt idx="2163">
                  <c:v>42613</c:v>
                </c:pt>
                <c:pt idx="2164">
                  <c:v>42614</c:v>
                </c:pt>
                <c:pt idx="2165">
                  <c:v>42615</c:v>
                </c:pt>
                <c:pt idx="2166">
                  <c:v>42619</c:v>
                </c:pt>
                <c:pt idx="2167">
                  <c:v>42620</c:v>
                </c:pt>
                <c:pt idx="2168">
                  <c:v>42621</c:v>
                </c:pt>
                <c:pt idx="2169">
                  <c:v>42622</c:v>
                </c:pt>
                <c:pt idx="2170">
                  <c:v>42625</c:v>
                </c:pt>
                <c:pt idx="2171">
                  <c:v>42626</c:v>
                </c:pt>
                <c:pt idx="2172">
                  <c:v>42627</c:v>
                </c:pt>
                <c:pt idx="2173">
                  <c:v>42628</c:v>
                </c:pt>
                <c:pt idx="2174">
                  <c:v>42629</c:v>
                </c:pt>
                <c:pt idx="2175">
                  <c:v>42632</c:v>
                </c:pt>
                <c:pt idx="2176">
                  <c:v>42633</c:v>
                </c:pt>
                <c:pt idx="2177">
                  <c:v>42634</c:v>
                </c:pt>
                <c:pt idx="2178">
                  <c:v>42635</c:v>
                </c:pt>
                <c:pt idx="2179">
                  <c:v>42636</c:v>
                </c:pt>
                <c:pt idx="2180">
                  <c:v>42639</c:v>
                </c:pt>
                <c:pt idx="2181">
                  <c:v>42640</c:v>
                </c:pt>
                <c:pt idx="2182">
                  <c:v>42641</c:v>
                </c:pt>
                <c:pt idx="2183">
                  <c:v>42642</c:v>
                </c:pt>
                <c:pt idx="2184">
                  <c:v>42643</c:v>
                </c:pt>
                <c:pt idx="2185">
                  <c:v>42646</c:v>
                </c:pt>
                <c:pt idx="2186">
                  <c:v>42647</c:v>
                </c:pt>
                <c:pt idx="2187">
                  <c:v>42648</c:v>
                </c:pt>
                <c:pt idx="2188">
                  <c:v>42649</c:v>
                </c:pt>
                <c:pt idx="2189">
                  <c:v>42650</c:v>
                </c:pt>
                <c:pt idx="2190">
                  <c:v>42654</c:v>
                </c:pt>
                <c:pt idx="2191">
                  <c:v>42655</c:v>
                </c:pt>
                <c:pt idx="2192">
                  <c:v>42656</c:v>
                </c:pt>
                <c:pt idx="2193">
                  <c:v>42657</c:v>
                </c:pt>
                <c:pt idx="2194">
                  <c:v>42660</c:v>
                </c:pt>
                <c:pt idx="2195">
                  <c:v>42661</c:v>
                </c:pt>
                <c:pt idx="2196">
                  <c:v>42662</c:v>
                </c:pt>
                <c:pt idx="2197">
                  <c:v>42663</c:v>
                </c:pt>
                <c:pt idx="2198">
                  <c:v>42664</c:v>
                </c:pt>
                <c:pt idx="2199">
                  <c:v>42667</c:v>
                </c:pt>
                <c:pt idx="2200">
                  <c:v>42668</c:v>
                </c:pt>
                <c:pt idx="2201">
                  <c:v>42669</c:v>
                </c:pt>
                <c:pt idx="2202">
                  <c:v>42670</c:v>
                </c:pt>
                <c:pt idx="2203">
                  <c:v>42671</c:v>
                </c:pt>
                <c:pt idx="2204">
                  <c:v>42674</c:v>
                </c:pt>
                <c:pt idx="2205">
                  <c:v>42675</c:v>
                </c:pt>
                <c:pt idx="2206">
                  <c:v>42676</c:v>
                </c:pt>
                <c:pt idx="2207">
                  <c:v>42677</c:v>
                </c:pt>
                <c:pt idx="2208">
                  <c:v>42678</c:v>
                </c:pt>
                <c:pt idx="2209">
                  <c:v>42681</c:v>
                </c:pt>
                <c:pt idx="2210">
                  <c:v>42682</c:v>
                </c:pt>
                <c:pt idx="2211">
                  <c:v>42683</c:v>
                </c:pt>
                <c:pt idx="2212">
                  <c:v>42684</c:v>
                </c:pt>
                <c:pt idx="2213">
                  <c:v>42688</c:v>
                </c:pt>
                <c:pt idx="2214">
                  <c:v>42689</c:v>
                </c:pt>
                <c:pt idx="2215">
                  <c:v>42690</c:v>
                </c:pt>
                <c:pt idx="2216">
                  <c:v>42691</c:v>
                </c:pt>
                <c:pt idx="2217">
                  <c:v>42692</c:v>
                </c:pt>
                <c:pt idx="2218">
                  <c:v>42695</c:v>
                </c:pt>
                <c:pt idx="2219">
                  <c:v>42696</c:v>
                </c:pt>
                <c:pt idx="2220">
                  <c:v>42697</c:v>
                </c:pt>
                <c:pt idx="2221">
                  <c:v>42699</c:v>
                </c:pt>
                <c:pt idx="2222">
                  <c:v>42702</c:v>
                </c:pt>
                <c:pt idx="2223">
                  <c:v>42703</c:v>
                </c:pt>
                <c:pt idx="2224">
                  <c:v>42704</c:v>
                </c:pt>
                <c:pt idx="2225">
                  <c:v>42705</c:v>
                </c:pt>
                <c:pt idx="2226">
                  <c:v>42706</c:v>
                </c:pt>
                <c:pt idx="2227">
                  <c:v>42709</c:v>
                </c:pt>
                <c:pt idx="2228">
                  <c:v>42710</c:v>
                </c:pt>
                <c:pt idx="2229">
                  <c:v>42711</c:v>
                </c:pt>
                <c:pt idx="2230">
                  <c:v>42712</c:v>
                </c:pt>
                <c:pt idx="2231">
                  <c:v>42713</c:v>
                </c:pt>
                <c:pt idx="2232">
                  <c:v>42716</c:v>
                </c:pt>
                <c:pt idx="2233">
                  <c:v>42717</c:v>
                </c:pt>
                <c:pt idx="2234">
                  <c:v>42718</c:v>
                </c:pt>
                <c:pt idx="2235">
                  <c:v>42719</c:v>
                </c:pt>
                <c:pt idx="2236">
                  <c:v>42720</c:v>
                </c:pt>
                <c:pt idx="2237">
                  <c:v>42723</c:v>
                </c:pt>
                <c:pt idx="2238">
                  <c:v>42724</c:v>
                </c:pt>
                <c:pt idx="2239">
                  <c:v>42725</c:v>
                </c:pt>
                <c:pt idx="2240">
                  <c:v>42726</c:v>
                </c:pt>
                <c:pt idx="2241">
                  <c:v>42727</c:v>
                </c:pt>
                <c:pt idx="2242">
                  <c:v>42731</c:v>
                </c:pt>
                <c:pt idx="2243">
                  <c:v>42732</c:v>
                </c:pt>
                <c:pt idx="2244">
                  <c:v>42733</c:v>
                </c:pt>
                <c:pt idx="2245">
                  <c:v>42734</c:v>
                </c:pt>
                <c:pt idx="2246">
                  <c:v>42738</c:v>
                </c:pt>
                <c:pt idx="2247">
                  <c:v>42739</c:v>
                </c:pt>
                <c:pt idx="2248">
                  <c:v>42740</c:v>
                </c:pt>
                <c:pt idx="2249">
                  <c:v>42741</c:v>
                </c:pt>
                <c:pt idx="2250">
                  <c:v>42744</c:v>
                </c:pt>
                <c:pt idx="2251">
                  <c:v>42745</c:v>
                </c:pt>
                <c:pt idx="2252">
                  <c:v>42746</c:v>
                </c:pt>
                <c:pt idx="2253">
                  <c:v>42747</c:v>
                </c:pt>
                <c:pt idx="2254">
                  <c:v>42748</c:v>
                </c:pt>
                <c:pt idx="2255">
                  <c:v>42752</c:v>
                </c:pt>
                <c:pt idx="2256">
                  <c:v>42753</c:v>
                </c:pt>
                <c:pt idx="2257">
                  <c:v>42754</c:v>
                </c:pt>
                <c:pt idx="2258">
                  <c:v>42755</c:v>
                </c:pt>
                <c:pt idx="2259">
                  <c:v>42758</c:v>
                </c:pt>
                <c:pt idx="2260">
                  <c:v>42759</c:v>
                </c:pt>
                <c:pt idx="2261">
                  <c:v>42760</c:v>
                </c:pt>
                <c:pt idx="2262">
                  <c:v>42761</c:v>
                </c:pt>
                <c:pt idx="2263">
                  <c:v>42762</c:v>
                </c:pt>
                <c:pt idx="2264">
                  <c:v>42765</c:v>
                </c:pt>
                <c:pt idx="2265">
                  <c:v>42766</c:v>
                </c:pt>
                <c:pt idx="2266">
                  <c:v>42767</c:v>
                </c:pt>
                <c:pt idx="2267">
                  <c:v>42768</c:v>
                </c:pt>
                <c:pt idx="2268">
                  <c:v>42769</c:v>
                </c:pt>
                <c:pt idx="2269">
                  <c:v>42772</c:v>
                </c:pt>
                <c:pt idx="2270">
                  <c:v>42773</c:v>
                </c:pt>
                <c:pt idx="2271">
                  <c:v>42774</c:v>
                </c:pt>
                <c:pt idx="2272">
                  <c:v>42775</c:v>
                </c:pt>
                <c:pt idx="2273">
                  <c:v>42776</c:v>
                </c:pt>
                <c:pt idx="2274">
                  <c:v>42779</c:v>
                </c:pt>
                <c:pt idx="2275">
                  <c:v>42780</c:v>
                </c:pt>
                <c:pt idx="2276">
                  <c:v>42781</c:v>
                </c:pt>
                <c:pt idx="2277">
                  <c:v>42782</c:v>
                </c:pt>
                <c:pt idx="2278">
                  <c:v>42783</c:v>
                </c:pt>
                <c:pt idx="2279">
                  <c:v>42787</c:v>
                </c:pt>
                <c:pt idx="2280">
                  <c:v>42788</c:v>
                </c:pt>
                <c:pt idx="2281">
                  <c:v>42789</c:v>
                </c:pt>
                <c:pt idx="2282">
                  <c:v>42790</c:v>
                </c:pt>
                <c:pt idx="2283">
                  <c:v>42793</c:v>
                </c:pt>
                <c:pt idx="2284">
                  <c:v>42794</c:v>
                </c:pt>
                <c:pt idx="2285">
                  <c:v>42795</c:v>
                </c:pt>
                <c:pt idx="2286">
                  <c:v>42796</c:v>
                </c:pt>
                <c:pt idx="2287">
                  <c:v>42797</c:v>
                </c:pt>
                <c:pt idx="2288">
                  <c:v>42800</c:v>
                </c:pt>
                <c:pt idx="2289">
                  <c:v>42801</c:v>
                </c:pt>
                <c:pt idx="2290">
                  <c:v>42802</c:v>
                </c:pt>
                <c:pt idx="2291">
                  <c:v>42803</c:v>
                </c:pt>
                <c:pt idx="2292">
                  <c:v>42804</c:v>
                </c:pt>
                <c:pt idx="2293">
                  <c:v>42807</c:v>
                </c:pt>
                <c:pt idx="2294">
                  <c:v>42808</c:v>
                </c:pt>
                <c:pt idx="2295">
                  <c:v>42809</c:v>
                </c:pt>
                <c:pt idx="2296">
                  <c:v>42810</c:v>
                </c:pt>
                <c:pt idx="2297">
                  <c:v>42811</c:v>
                </c:pt>
                <c:pt idx="2298">
                  <c:v>42814</c:v>
                </c:pt>
                <c:pt idx="2299">
                  <c:v>42815</c:v>
                </c:pt>
                <c:pt idx="2300">
                  <c:v>42816</c:v>
                </c:pt>
                <c:pt idx="2301">
                  <c:v>42817</c:v>
                </c:pt>
                <c:pt idx="2302">
                  <c:v>42818</c:v>
                </c:pt>
                <c:pt idx="2303">
                  <c:v>42821</c:v>
                </c:pt>
                <c:pt idx="2304">
                  <c:v>42822</c:v>
                </c:pt>
                <c:pt idx="2305">
                  <c:v>42823</c:v>
                </c:pt>
                <c:pt idx="2306">
                  <c:v>42824</c:v>
                </c:pt>
                <c:pt idx="2307">
                  <c:v>42825</c:v>
                </c:pt>
                <c:pt idx="2308">
                  <c:v>42828</c:v>
                </c:pt>
                <c:pt idx="2309">
                  <c:v>42829</c:v>
                </c:pt>
                <c:pt idx="2310">
                  <c:v>42830</c:v>
                </c:pt>
                <c:pt idx="2311">
                  <c:v>42831</c:v>
                </c:pt>
                <c:pt idx="2312">
                  <c:v>42832</c:v>
                </c:pt>
                <c:pt idx="2313">
                  <c:v>42835</c:v>
                </c:pt>
                <c:pt idx="2314">
                  <c:v>42836</c:v>
                </c:pt>
                <c:pt idx="2315">
                  <c:v>42837</c:v>
                </c:pt>
                <c:pt idx="2316">
                  <c:v>42838</c:v>
                </c:pt>
                <c:pt idx="2317">
                  <c:v>42842</c:v>
                </c:pt>
                <c:pt idx="2318">
                  <c:v>42843</c:v>
                </c:pt>
                <c:pt idx="2319">
                  <c:v>42844</c:v>
                </c:pt>
                <c:pt idx="2320">
                  <c:v>42845</c:v>
                </c:pt>
                <c:pt idx="2321">
                  <c:v>42846</c:v>
                </c:pt>
                <c:pt idx="2322">
                  <c:v>42849</c:v>
                </c:pt>
                <c:pt idx="2323">
                  <c:v>42850</c:v>
                </c:pt>
                <c:pt idx="2324">
                  <c:v>42851</c:v>
                </c:pt>
                <c:pt idx="2325">
                  <c:v>42852</c:v>
                </c:pt>
                <c:pt idx="2326">
                  <c:v>42853</c:v>
                </c:pt>
                <c:pt idx="2327">
                  <c:v>42856</c:v>
                </c:pt>
                <c:pt idx="2328">
                  <c:v>42857</c:v>
                </c:pt>
                <c:pt idx="2329">
                  <c:v>42858</c:v>
                </c:pt>
                <c:pt idx="2330">
                  <c:v>42859</c:v>
                </c:pt>
                <c:pt idx="2331">
                  <c:v>42860</c:v>
                </c:pt>
                <c:pt idx="2332">
                  <c:v>42863</c:v>
                </c:pt>
                <c:pt idx="2333">
                  <c:v>42864</c:v>
                </c:pt>
                <c:pt idx="2334">
                  <c:v>42865</c:v>
                </c:pt>
                <c:pt idx="2335">
                  <c:v>42866</c:v>
                </c:pt>
                <c:pt idx="2336">
                  <c:v>42867</c:v>
                </c:pt>
                <c:pt idx="2337">
                  <c:v>42870</c:v>
                </c:pt>
                <c:pt idx="2338">
                  <c:v>42871</c:v>
                </c:pt>
                <c:pt idx="2339">
                  <c:v>42872</c:v>
                </c:pt>
                <c:pt idx="2340">
                  <c:v>42873</c:v>
                </c:pt>
                <c:pt idx="2341">
                  <c:v>42874</c:v>
                </c:pt>
                <c:pt idx="2342">
                  <c:v>42877</c:v>
                </c:pt>
                <c:pt idx="2343">
                  <c:v>42878</c:v>
                </c:pt>
                <c:pt idx="2344">
                  <c:v>42879</c:v>
                </c:pt>
                <c:pt idx="2345">
                  <c:v>42880</c:v>
                </c:pt>
                <c:pt idx="2346">
                  <c:v>42881</c:v>
                </c:pt>
                <c:pt idx="2347">
                  <c:v>42885</c:v>
                </c:pt>
                <c:pt idx="2348">
                  <c:v>42886</c:v>
                </c:pt>
                <c:pt idx="2349">
                  <c:v>42887</c:v>
                </c:pt>
                <c:pt idx="2350">
                  <c:v>42888</c:v>
                </c:pt>
                <c:pt idx="2351">
                  <c:v>42891</c:v>
                </c:pt>
                <c:pt idx="2352">
                  <c:v>42892</c:v>
                </c:pt>
                <c:pt idx="2353">
                  <c:v>42893</c:v>
                </c:pt>
                <c:pt idx="2354">
                  <c:v>42894</c:v>
                </c:pt>
                <c:pt idx="2355">
                  <c:v>42895</c:v>
                </c:pt>
                <c:pt idx="2356">
                  <c:v>42898</c:v>
                </c:pt>
                <c:pt idx="2357">
                  <c:v>42899</c:v>
                </c:pt>
                <c:pt idx="2358">
                  <c:v>42900</c:v>
                </c:pt>
                <c:pt idx="2359">
                  <c:v>42901</c:v>
                </c:pt>
                <c:pt idx="2360">
                  <c:v>42902</c:v>
                </c:pt>
                <c:pt idx="2361">
                  <c:v>42905</c:v>
                </c:pt>
                <c:pt idx="2362">
                  <c:v>42906</c:v>
                </c:pt>
                <c:pt idx="2363">
                  <c:v>42907</c:v>
                </c:pt>
                <c:pt idx="2364">
                  <c:v>42908</c:v>
                </c:pt>
                <c:pt idx="2365">
                  <c:v>42909</c:v>
                </c:pt>
                <c:pt idx="2366">
                  <c:v>42912</c:v>
                </c:pt>
                <c:pt idx="2367">
                  <c:v>42913</c:v>
                </c:pt>
                <c:pt idx="2368">
                  <c:v>42914</c:v>
                </c:pt>
                <c:pt idx="2369">
                  <c:v>42915</c:v>
                </c:pt>
                <c:pt idx="2370">
                  <c:v>42916</c:v>
                </c:pt>
                <c:pt idx="2371">
                  <c:v>42919</c:v>
                </c:pt>
                <c:pt idx="2372">
                  <c:v>42921</c:v>
                </c:pt>
                <c:pt idx="2373">
                  <c:v>42922</c:v>
                </c:pt>
                <c:pt idx="2374">
                  <c:v>42923</c:v>
                </c:pt>
                <c:pt idx="2375">
                  <c:v>42926</c:v>
                </c:pt>
                <c:pt idx="2376">
                  <c:v>42927</c:v>
                </c:pt>
                <c:pt idx="2377">
                  <c:v>42928</c:v>
                </c:pt>
                <c:pt idx="2378">
                  <c:v>42929</c:v>
                </c:pt>
                <c:pt idx="2379">
                  <c:v>42930</c:v>
                </c:pt>
                <c:pt idx="2380">
                  <c:v>42933</c:v>
                </c:pt>
                <c:pt idx="2381">
                  <c:v>42934</c:v>
                </c:pt>
                <c:pt idx="2382">
                  <c:v>42935</c:v>
                </c:pt>
                <c:pt idx="2383">
                  <c:v>42936</c:v>
                </c:pt>
                <c:pt idx="2384">
                  <c:v>42937</c:v>
                </c:pt>
                <c:pt idx="2385">
                  <c:v>42940</c:v>
                </c:pt>
                <c:pt idx="2386">
                  <c:v>42941</c:v>
                </c:pt>
                <c:pt idx="2387">
                  <c:v>42942</c:v>
                </c:pt>
                <c:pt idx="2388">
                  <c:v>42943</c:v>
                </c:pt>
                <c:pt idx="2389">
                  <c:v>42944</c:v>
                </c:pt>
                <c:pt idx="2390">
                  <c:v>42947</c:v>
                </c:pt>
                <c:pt idx="2391">
                  <c:v>42948</c:v>
                </c:pt>
                <c:pt idx="2392">
                  <c:v>42949</c:v>
                </c:pt>
                <c:pt idx="2393">
                  <c:v>42950</c:v>
                </c:pt>
                <c:pt idx="2394">
                  <c:v>42951</c:v>
                </c:pt>
                <c:pt idx="2395">
                  <c:v>42954</c:v>
                </c:pt>
                <c:pt idx="2396">
                  <c:v>42955</c:v>
                </c:pt>
                <c:pt idx="2397">
                  <c:v>42956</c:v>
                </c:pt>
                <c:pt idx="2398">
                  <c:v>42957</c:v>
                </c:pt>
                <c:pt idx="2399">
                  <c:v>42958</c:v>
                </c:pt>
                <c:pt idx="2400">
                  <c:v>42961</c:v>
                </c:pt>
                <c:pt idx="2401">
                  <c:v>42962</c:v>
                </c:pt>
                <c:pt idx="2402">
                  <c:v>42963</c:v>
                </c:pt>
                <c:pt idx="2403">
                  <c:v>42964</c:v>
                </c:pt>
                <c:pt idx="2404">
                  <c:v>42965</c:v>
                </c:pt>
                <c:pt idx="2405">
                  <c:v>42968</c:v>
                </c:pt>
                <c:pt idx="2406">
                  <c:v>42969</c:v>
                </c:pt>
                <c:pt idx="2407">
                  <c:v>42970</c:v>
                </c:pt>
                <c:pt idx="2408">
                  <c:v>42971</c:v>
                </c:pt>
                <c:pt idx="2409">
                  <c:v>42972</c:v>
                </c:pt>
                <c:pt idx="2410">
                  <c:v>42975</c:v>
                </c:pt>
                <c:pt idx="2411">
                  <c:v>42976</c:v>
                </c:pt>
                <c:pt idx="2412">
                  <c:v>42977</c:v>
                </c:pt>
                <c:pt idx="2413">
                  <c:v>42978</c:v>
                </c:pt>
                <c:pt idx="2414">
                  <c:v>42979</c:v>
                </c:pt>
                <c:pt idx="2415">
                  <c:v>42983</c:v>
                </c:pt>
                <c:pt idx="2416">
                  <c:v>42984</c:v>
                </c:pt>
                <c:pt idx="2417">
                  <c:v>42985</c:v>
                </c:pt>
                <c:pt idx="2418">
                  <c:v>42986</c:v>
                </c:pt>
                <c:pt idx="2419">
                  <c:v>42989</c:v>
                </c:pt>
                <c:pt idx="2420">
                  <c:v>42990</c:v>
                </c:pt>
                <c:pt idx="2421">
                  <c:v>42991</c:v>
                </c:pt>
                <c:pt idx="2422">
                  <c:v>42992</c:v>
                </c:pt>
                <c:pt idx="2423">
                  <c:v>42993</c:v>
                </c:pt>
                <c:pt idx="2424">
                  <c:v>42996</c:v>
                </c:pt>
                <c:pt idx="2425">
                  <c:v>42997</c:v>
                </c:pt>
                <c:pt idx="2426">
                  <c:v>42998</c:v>
                </c:pt>
                <c:pt idx="2427">
                  <c:v>42999</c:v>
                </c:pt>
                <c:pt idx="2428">
                  <c:v>43000</c:v>
                </c:pt>
                <c:pt idx="2429">
                  <c:v>43003</c:v>
                </c:pt>
                <c:pt idx="2430">
                  <c:v>43004</c:v>
                </c:pt>
                <c:pt idx="2431">
                  <c:v>43005</c:v>
                </c:pt>
                <c:pt idx="2432">
                  <c:v>43006</c:v>
                </c:pt>
                <c:pt idx="2433">
                  <c:v>43007</c:v>
                </c:pt>
                <c:pt idx="2434">
                  <c:v>43010</c:v>
                </c:pt>
                <c:pt idx="2435">
                  <c:v>43011</c:v>
                </c:pt>
                <c:pt idx="2436">
                  <c:v>43012</c:v>
                </c:pt>
                <c:pt idx="2437">
                  <c:v>43013</c:v>
                </c:pt>
                <c:pt idx="2438">
                  <c:v>43014</c:v>
                </c:pt>
                <c:pt idx="2439">
                  <c:v>43018</c:v>
                </c:pt>
                <c:pt idx="2440">
                  <c:v>43019</c:v>
                </c:pt>
                <c:pt idx="2441">
                  <c:v>43020</c:v>
                </c:pt>
                <c:pt idx="2442">
                  <c:v>43021</c:v>
                </c:pt>
                <c:pt idx="2443">
                  <c:v>43024</c:v>
                </c:pt>
                <c:pt idx="2444">
                  <c:v>43025</c:v>
                </c:pt>
                <c:pt idx="2445">
                  <c:v>43026</c:v>
                </c:pt>
                <c:pt idx="2446">
                  <c:v>43027</c:v>
                </c:pt>
                <c:pt idx="2447">
                  <c:v>43028</c:v>
                </c:pt>
                <c:pt idx="2448">
                  <c:v>43031</c:v>
                </c:pt>
                <c:pt idx="2449">
                  <c:v>43032</c:v>
                </c:pt>
                <c:pt idx="2450">
                  <c:v>43033</c:v>
                </c:pt>
                <c:pt idx="2451">
                  <c:v>43034</c:v>
                </c:pt>
                <c:pt idx="2452">
                  <c:v>43035</c:v>
                </c:pt>
                <c:pt idx="2453">
                  <c:v>43038</c:v>
                </c:pt>
                <c:pt idx="2454">
                  <c:v>43039</c:v>
                </c:pt>
                <c:pt idx="2455">
                  <c:v>43040</c:v>
                </c:pt>
                <c:pt idx="2456">
                  <c:v>43041</c:v>
                </c:pt>
                <c:pt idx="2457">
                  <c:v>43042</c:v>
                </c:pt>
                <c:pt idx="2458">
                  <c:v>43045</c:v>
                </c:pt>
                <c:pt idx="2459">
                  <c:v>43046</c:v>
                </c:pt>
                <c:pt idx="2460">
                  <c:v>43047</c:v>
                </c:pt>
                <c:pt idx="2461">
                  <c:v>43048</c:v>
                </c:pt>
                <c:pt idx="2462">
                  <c:v>43049</c:v>
                </c:pt>
                <c:pt idx="2463">
                  <c:v>43052</c:v>
                </c:pt>
                <c:pt idx="2464">
                  <c:v>43053</c:v>
                </c:pt>
                <c:pt idx="2465">
                  <c:v>43054</c:v>
                </c:pt>
                <c:pt idx="2466">
                  <c:v>43055</c:v>
                </c:pt>
                <c:pt idx="2467">
                  <c:v>43056</c:v>
                </c:pt>
                <c:pt idx="2468">
                  <c:v>43059</c:v>
                </c:pt>
                <c:pt idx="2469">
                  <c:v>43060</c:v>
                </c:pt>
                <c:pt idx="2470">
                  <c:v>43061</c:v>
                </c:pt>
                <c:pt idx="2471">
                  <c:v>43063</c:v>
                </c:pt>
                <c:pt idx="2472">
                  <c:v>43066</c:v>
                </c:pt>
                <c:pt idx="2473">
                  <c:v>43067</c:v>
                </c:pt>
                <c:pt idx="2474">
                  <c:v>43068</c:v>
                </c:pt>
                <c:pt idx="2475">
                  <c:v>43069</c:v>
                </c:pt>
                <c:pt idx="2476">
                  <c:v>43070</c:v>
                </c:pt>
                <c:pt idx="2477">
                  <c:v>43073</c:v>
                </c:pt>
                <c:pt idx="2478">
                  <c:v>43074</c:v>
                </c:pt>
                <c:pt idx="2479">
                  <c:v>43075</c:v>
                </c:pt>
                <c:pt idx="2480">
                  <c:v>43076</c:v>
                </c:pt>
                <c:pt idx="2481">
                  <c:v>43077</c:v>
                </c:pt>
                <c:pt idx="2482">
                  <c:v>43080</c:v>
                </c:pt>
                <c:pt idx="2483">
                  <c:v>43081</c:v>
                </c:pt>
                <c:pt idx="2484">
                  <c:v>43082</c:v>
                </c:pt>
                <c:pt idx="2485">
                  <c:v>43083</c:v>
                </c:pt>
                <c:pt idx="2486">
                  <c:v>43084</c:v>
                </c:pt>
                <c:pt idx="2487">
                  <c:v>43087</c:v>
                </c:pt>
                <c:pt idx="2488">
                  <c:v>43088</c:v>
                </c:pt>
                <c:pt idx="2489">
                  <c:v>43089</c:v>
                </c:pt>
                <c:pt idx="2490">
                  <c:v>43090</c:v>
                </c:pt>
                <c:pt idx="2491">
                  <c:v>43091</c:v>
                </c:pt>
                <c:pt idx="2492">
                  <c:v>43095</c:v>
                </c:pt>
                <c:pt idx="2493">
                  <c:v>43096</c:v>
                </c:pt>
                <c:pt idx="2494">
                  <c:v>43097</c:v>
                </c:pt>
                <c:pt idx="2495">
                  <c:v>43098</c:v>
                </c:pt>
                <c:pt idx="2496">
                  <c:v>43102</c:v>
                </c:pt>
                <c:pt idx="2497">
                  <c:v>43103</c:v>
                </c:pt>
                <c:pt idx="2498">
                  <c:v>43104</c:v>
                </c:pt>
                <c:pt idx="2499">
                  <c:v>43105</c:v>
                </c:pt>
                <c:pt idx="2500">
                  <c:v>43108</c:v>
                </c:pt>
                <c:pt idx="2501">
                  <c:v>43109</c:v>
                </c:pt>
                <c:pt idx="2502">
                  <c:v>43110</c:v>
                </c:pt>
                <c:pt idx="2503">
                  <c:v>43112</c:v>
                </c:pt>
                <c:pt idx="2504">
                  <c:v>43116</c:v>
                </c:pt>
                <c:pt idx="2505">
                  <c:v>43117</c:v>
                </c:pt>
                <c:pt idx="2506">
                  <c:v>43118</c:v>
                </c:pt>
                <c:pt idx="2507">
                  <c:v>43119</c:v>
                </c:pt>
                <c:pt idx="2508">
                  <c:v>43122</c:v>
                </c:pt>
                <c:pt idx="2509">
                  <c:v>43123</c:v>
                </c:pt>
                <c:pt idx="2510">
                  <c:v>43124</c:v>
                </c:pt>
                <c:pt idx="2511">
                  <c:v>43125</c:v>
                </c:pt>
                <c:pt idx="2512">
                  <c:v>43126</c:v>
                </c:pt>
                <c:pt idx="2513">
                  <c:v>43129</c:v>
                </c:pt>
                <c:pt idx="2514">
                  <c:v>43130</c:v>
                </c:pt>
                <c:pt idx="2515">
                  <c:v>43131</c:v>
                </c:pt>
                <c:pt idx="2516">
                  <c:v>43132</c:v>
                </c:pt>
                <c:pt idx="2517">
                  <c:v>43133</c:v>
                </c:pt>
                <c:pt idx="2518">
                  <c:v>43136</c:v>
                </c:pt>
                <c:pt idx="2519">
                  <c:v>43137</c:v>
                </c:pt>
                <c:pt idx="2520">
                  <c:v>43138</c:v>
                </c:pt>
                <c:pt idx="2521">
                  <c:v>43139</c:v>
                </c:pt>
                <c:pt idx="2522">
                  <c:v>43140</c:v>
                </c:pt>
                <c:pt idx="2523">
                  <c:v>43143</c:v>
                </c:pt>
                <c:pt idx="2524">
                  <c:v>43144</c:v>
                </c:pt>
                <c:pt idx="2525">
                  <c:v>43145</c:v>
                </c:pt>
                <c:pt idx="2526">
                  <c:v>43146</c:v>
                </c:pt>
                <c:pt idx="2527">
                  <c:v>43147</c:v>
                </c:pt>
                <c:pt idx="2528">
                  <c:v>43151</c:v>
                </c:pt>
                <c:pt idx="2529">
                  <c:v>43152</c:v>
                </c:pt>
                <c:pt idx="2530">
                  <c:v>43153</c:v>
                </c:pt>
                <c:pt idx="2531">
                  <c:v>43154</c:v>
                </c:pt>
                <c:pt idx="2532">
                  <c:v>43157</c:v>
                </c:pt>
                <c:pt idx="2533">
                  <c:v>43158</c:v>
                </c:pt>
                <c:pt idx="2534">
                  <c:v>43159</c:v>
                </c:pt>
                <c:pt idx="2535">
                  <c:v>43160</c:v>
                </c:pt>
                <c:pt idx="2536">
                  <c:v>43161</c:v>
                </c:pt>
                <c:pt idx="2537">
                  <c:v>43164</c:v>
                </c:pt>
                <c:pt idx="2538">
                  <c:v>43165</c:v>
                </c:pt>
                <c:pt idx="2539">
                  <c:v>43166</c:v>
                </c:pt>
                <c:pt idx="2540">
                  <c:v>43167</c:v>
                </c:pt>
                <c:pt idx="2541">
                  <c:v>43168</c:v>
                </c:pt>
                <c:pt idx="2542">
                  <c:v>43171</c:v>
                </c:pt>
                <c:pt idx="2543">
                  <c:v>43172</c:v>
                </c:pt>
                <c:pt idx="2544">
                  <c:v>43173</c:v>
                </c:pt>
                <c:pt idx="2545">
                  <c:v>43174</c:v>
                </c:pt>
                <c:pt idx="2546">
                  <c:v>43175</c:v>
                </c:pt>
                <c:pt idx="2547">
                  <c:v>43178</c:v>
                </c:pt>
                <c:pt idx="2548">
                  <c:v>43179</c:v>
                </c:pt>
                <c:pt idx="2549">
                  <c:v>43180</c:v>
                </c:pt>
                <c:pt idx="2550">
                  <c:v>43181</c:v>
                </c:pt>
                <c:pt idx="2551">
                  <c:v>43182</c:v>
                </c:pt>
                <c:pt idx="2552">
                  <c:v>43185</c:v>
                </c:pt>
                <c:pt idx="2553">
                  <c:v>43186</c:v>
                </c:pt>
                <c:pt idx="2554">
                  <c:v>43187</c:v>
                </c:pt>
                <c:pt idx="2555">
                  <c:v>43188</c:v>
                </c:pt>
                <c:pt idx="2556">
                  <c:v>43192</c:v>
                </c:pt>
                <c:pt idx="2557">
                  <c:v>43193</c:v>
                </c:pt>
                <c:pt idx="2558">
                  <c:v>43194</c:v>
                </c:pt>
                <c:pt idx="2559">
                  <c:v>43195</c:v>
                </c:pt>
                <c:pt idx="2560">
                  <c:v>43196</c:v>
                </c:pt>
                <c:pt idx="2561">
                  <c:v>43199</c:v>
                </c:pt>
                <c:pt idx="2562">
                  <c:v>43200</c:v>
                </c:pt>
                <c:pt idx="2563">
                  <c:v>43201</c:v>
                </c:pt>
                <c:pt idx="2564">
                  <c:v>43202</c:v>
                </c:pt>
                <c:pt idx="2565">
                  <c:v>43203</c:v>
                </c:pt>
                <c:pt idx="2566">
                  <c:v>43206</c:v>
                </c:pt>
                <c:pt idx="2567">
                  <c:v>43207</c:v>
                </c:pt>
                <c:pt idx="2568">
                  <c:v>43208</c:v>
                </c:pt>
                <c:pt idx="2569">
                  <c:v>43209</c:v>
                </c:pt>
                <c:pt idx="2570">
                  <c:v>43210</c:v>
                </c:pt>
                <c:pt idx="2571">
                  <c:v>43213</c:v>
                </c:pt>
                <c:pt idx="2572">
                  <c:v>43214</c:v>
                </c:pt>
                <c:pt idx="2573">
                  <c:v>43215</c:v>
                </c:pt>
                <c:pt idx="2574">
                  <c:v>43216</c:v>
                </c:pt>
                <c:pt idx="2575">
                  <c:v>43217</c:v>
                </c:pt>
                <c:pt idx="2576">
                  <c:v>43220</c:v>
                </c:pt>
                <c:pt idx="2577">
                  <c:v>43221</c:v>
                </c:pt>
                <c:pt idx="2578">
                  <c:v>43222</c:v>
                </c:pt>
                <c:pt idx="2579">
                  <c:v>43223</c:v>
                </c:pt>
                <c:pt idx="2580">
                  <c:v>43224</c:v>
                </c:pt>
                <c:pt idx="2581">
                  <c:v>43227</c:v>
                </c:pt>
                <c:pt idx="2582">
                  <c:v>43228</c:v>
                </c:pt>
                <c:pt idx="2583">
                  <c:v>43229</c:v>
                </c:pt>
                <c:pt idx="2584">
                  <c:v>43230</c:v>
                </c:pt>
                <c:pt idx="2585">
                  <c:v>43231</c:v>
                </c:pt>
                <c:pt idx="2586">
                  <c:v>43234</c:v>
                </c:pt>
                <c:pt idx="2587">
                  <c:v>43235</c:v>
                </c:pt>
                <c:pt idx="2588">
                  <c:v>43236</c:v>
                </c:pt>
                <c:pt idx="2589">
                  <c:v>43237</c:v>
                </c:pt>
                <c:pt idx="2590">
                  <c:v>43238</c:v>
                </c:pt>
                <c:pt idx="2591">
                  <c:v>43241</c:v>
                </c:pt>
                <c:pt idx="2592">
                  <c:v>43242</c:v>
                </c:pt>
                <c:pt idx="2593">
                  <c:v>43243</c:v>
                </c:pt>
                <c:pt idx="2594">
                  <c:v>43244</c:v>
                </c:pt>
                <c:pt idx="2595">
                  <c:v>43245</c:v>
                </c:pt>
                <c:pt idx="2596">
                  <c:v>43249</c:v>
                </c:pt>
                <c:pt idx="2597">
                  <c:v>43250</c:v>
                </c:pt>
                <c:pt idx="2598">
                  <c:v>43251</c:v>
                </c:pt>
                <c:pt idx="2599">
                  <c:v>43252</c:v>
                </c:pt>
                <c:pt idx="2600">
                  <c:v>43255</c:v>
                </c:pt>
                <c:pt idx="2601">
                  <c:v>43256</c:v>
                </c:pt>
                <c:pt idx="2602">
                  <c:v>43257</c:v>
                </c:pt>
                <c:pt idx="2603">
                  <c:v>43258</c:v>
                </c:pt>
                <c:pt idx="2604">
                  <c:v>43259</c:v>
                </c:pt>
                <c:pt idx="2605">
                  <c:v>43262</c:v>
                </c:pt>
                <c:pt idx="2606">
                  <c:v>43263</c:v>
                </c:pt>
                <c:pt idx="2607">
                  <c:v>43264</c:v>
                </c:pt>
                <c:pt idx="2608">
                  <c:v>43265</c:v>
                </c:pt>
                <c:pt idx="2609">
                  <c:v>43266</c:v>
                </c:pt>
                <c:pt idx="2610">
                  <c:v>43269</c:v>
                </c:pt>
                <c:pt idx="2611">
                  <c:v>43270</c:v>
                </c:pt>
                <c:pt idx="2612">
                  <c:v>43271</c:v>
                </c:pt>
                <c:pt idx="2613">
                  <c:v>43272</c:v>
                </c:pt>
                <c:pt idx="2614">
                  <c:v>43273</c:v>
                </c:pt>
                <c:pt idx="2615">
                  <c:v>43276</c:v>
                </c:pt>
                <c:pt idx="2616">
                  <c:v>43277</c:v>
                </c:pt>
                <c:pt idx="2617">
                  <c:v>43278</c:v>
                </c:pt>
                <c:pt idx="2618">
                  <c:v>43279</c:v>
                </c:pt>
                <c:pt idx="2619">
                  <c:v>43280</c:v>
                </c:pt>
                <c:pt idx="2620">
                  <c:v>43283</c:v>
                </c:pt>
                <c:pt idx="2621">
                  <c:v>43284</c:v>
                </c:pt>
                <c:pt idx="2622">
                  <c:v>43286</c:v>
                </c:pt>
                <c:pt idx="2623">
                  <c:v>43287</c:v>
                </c:pt>
                <c:pt idx="2624">
                  <c:v>43290</c:v>
                </c:pt>
                <c:pt idx="2625">
                  <c:v>43291</c:v>
                </c:pt>
                <c:pt idx="2626">
                  <c:v>43292</c:v>
                </c:pt>
                <c:pt idx="2627">
                  <c:v>43293</c:v>
                </c:pt>
                <c:pt idx="2628">
                  <c:v>43294</c:v>
                </c:pt>
                <c:pt idx="2629">
                  <c:v>43297</c:v>
                </c:pt>
                <c:pt idx="2630">
                  <c:v>43298</c:v>
                </c:pt>
                <c:pt idx="2631">
                  <c:v>43299</c:v>
                </c:pt>
                <c:pt idx="2632">
                  <c:v>43300</c:v>
                </c:pt>
                <c:pt idx="2633">
                  <c:v>43301</c:v>
                </c:pt>
                <c:pt idx="2634">
                  <c:v>43304</c:v>
                </c:pt>
                <c:pt idx="2635">
                  <c:v>43305</c:v>
                </c:pt>
                <c:pt idx="2636">
                  <c:v>43306</c:v>
                </c:pt>
                <c:pt idx="2637">
                  <c:v>43307</c:v>
                </c:pt>
                <c:pt idx="2638">
                  <c:v>43308</c:v>
                </c:pt>
                <c:pt idx="2639">
                  <c:v>43311</c:v>
                </c:pt>
                <c:pt idx="2640">
                  <c:v>43312</c:v>
                </c:pt>
                <c:pt idx="2641">
                  <c:v>43313</c:v>
                </c:pt>
                <c:pt idx="2642">
                  <c:v>43314</c:v>
                </c:pt>
                <c:pt idx="2643">
                  <c:v>43315</c:v>
                </c:pt>
                <c:pt idx="2644">
                  <c:v>43318</c:v>
                </c:pt>
                <c:pt idx="2645">
                  <c:v>43319</c:v>
                </c:pt>
                <c:pt idx="2646">
                  <c:v>43320</c:v>
                </c:pt>
                <c:pt idx="2647">
                  <c:v>43321</c:v>
                </c:pt>
                <c:pt idx="2648">
                  <c:v>43322</c:v>
                </c:pt>
                <c:pt idx="2649">
                  <c:v>43325</c:v>
                </c:pt>
                <c:pt idx="2650">
                  <c:v>43326</c:v>
                </c:pt>
                <c:pt idx="2651">
                  <c:v>43327</c:v>
                </c:pt>
                <c:pt idx="2652">
                  <c:v>43328</c:v>
                </c:pt>
                <c:pt idx="2653">
                  <c:v>43329</c:v>
                </c:pt>
                <c:pt idx="2654">
                  <c:v>43332</c:v>
                </c:pt>
                <c:pt idx="2655">
                  <c:v>43333</c:v>
                </c:pt>
                <c:pt idx="2656">
                  <c:v>43334</c:v>
                </c:pt>
                <c:pt idx="2657">
                  <c:v>43335</c:v>
                </c:pt>
                <c:pt idx="2658">
                  <c:v>43336</c:v>
                </c:pt>
                <c:pt idx="2659">
                  <c:v>43339</c:v>
                </c:pt>
                <c:pt idx="2660">
                  <c:v>43340</c:v>
                </c:pt>
                <c:pt idx="2661">
                  <c:v>43341</c:v>
                </c:pt>
                <c:pt idx="2662">
                  <c:v>43342</c:v>
                </c:pt>
                <c:pt idx="2663">
                  <c:v>43343</c:v>
                </c:pt>
                <c:pt idx="2664">
                  <c:v>43347</c:v>
                </c:pt>
                <c:pt idx="2665">
                  <c:v>43348</c:v>
                </c:pt>
                <c:pt idx="2666">
                  <c:v>43349</c:v>
                </c:pt>
                <c:pt idx="2667">
                  <c:v>43350</c:v>
                </c:pt>
                <c:pt idx="2668">
                  <c:v>43353</c:v>
                </c:pt>
                <c:pt idx="2669">
                  <c:v>43354</c:v>
                </c:pt>
                <c:pt idx="2670">
                  <c:v>43355</c:v>
                </c:pt>
                <c:pt idx="2671">
                  <c:v>43356</c:v>
                </c:pt>
                <c:pt idx="2672">
                  <c:v>43357</c:v>
                </c:pt>
                <c:pt idx="2673">
                  <c:v>43360</c:v>
                </c:pt>
                <c:pt idx="2674">
                  <c:v>43361</c:v>
                </c:pt>
                <c:pt idx="2675">
                  <c:v>43362</c:v>
                </c:pt>
                <c:pt idx="2676">
                  <c:v>43363</c:v>
                </c:pt>
                <c:pt idx="2677">
                  <c:v>43364</c:v>
                </c:pt>
                <c:pt idx="2678">
                  <c:v>43367</c:v>
                </c:pt>
                <c:pt idx="2679">
                  <c:v>43368</c:v>
                </c:pt>
                <c:pt idx="2680">
                  <c:v>43369</c:v>
                </c:pt>
                <c:pt idx="2681">
                  <c:v>43370</c:v>
                </c:pt>
                <c:pt idx="2682">
                  <c:v>43371</c:v>
                </c:pt>
                <c:pt idx="2683">
                  <c:v>43374</c:v>
                </c:pt>
                <c:pt idx="2684">
                  <c:v>43375</c:v>
                </c:pt>
                <c:pt idx="2685">
                  <c:v>43376</c:v>
                </c:pt>
                <c:pt idx="2686">
                  <c:v>43377</c:v>
                </c:pt>
                <c:pt idx="2687">
                  <c:v>43378</c:v>
                </c:pt>
                <c:pt idx="2688">
                  <c:v>43382</c:v>
                </c:pt>
                <c:pt idx="2689">
                  <c:v>43383</c:v>
                </c:pt>
                <c:pt idx="2690">
                  <c:v>43384</c:v>
                </c:pt>
                <c:pt idx="2691">
                  <c:v>43385</c:v>
                </c:pt>
                <c:pt idx="2692">
                  <c:v>43388</c:v>
                </c:pt>
                <c:pt idx="2693">
                  <c:v>43389</c:v>
                </c:pt>
                <c:pt idx="2694">
                  <c:v>43390</c:v>
                </c:pt>
                <c:pt idx="2695">
                  <c:v>43391</c:v>
                </c:pt>
                <c:pt idx="2696">
                  <c:v>43392</c:v>
                </c:pt>
                <c:pt idx="2697">
                  <c:v>43395</c:v>
                </c:pt>
                <c:pt idx="2698">
                  <c:v>43396</c:v>
                </c:pt>
                <c:pt idx="2699">
                  <c:v>43397</c:v>
                </c:pt>
                <c:pt idx="2700">
                  <c:v>43398</c:v>
                </c:pt>
                <c:pt idx="2701">
                  <c:v>43399</c:v>
                </c:pt>
                <c:pt idx="2702">
                  <c:v>43402</c:v>
                </c:pt>
                <c:pt idx="2703">
                  <c:v>43403</c:v>
                </c:pt>
                <c:pt idx="2704">
                  <c:v>43404</c:v>
                </c:pt>
                <c:pt idx="2705">
                  <c:v>43405</c:v>
                </c:pt>
                <c:pt idx="2706">
                  <c:v>43406</c:v>
                </c:pt>
                <c:pt idx="2707">
                  <c:v>43409</c:v>
                </c:pt>
                <c:pt idx="2708">
                  <c:v>43410</c:v>
                </c:pt>
                <c:pt idx="2709">
                  <c:v>43411</c:v>
                </c:pt>
                <c:pt idx="2710">
                  <c:v>43412</c:v>
                </c:pt>
                <c:pt idx="2711">
                  <c:v>43413</c:v>
                </c:pt>
                <c:pt idx="2712">
                  <c:v>43417</c:v>
                </c:pt>
                <c:pt idx="2713">
                  <c:v>43418</c:v>
                </c:pt>
                <c:pt idx="2714">
                  <c:v>43419</c:v>
                </c:pt>
                <c:pt idx="2715">
                  <c:v>43420</c:v>
                </c:pt>
                <c:pt idx="2716">
                  <c:v>43423</c:v>
                </c:pt>
                <c:pt idx="2717">
                  <c:v>43424</c:v>
                </c:pt>
                <c:pt idx="2718">
                  <c:v>43425</c:v>
                </c:pt>
                <c:pt idx="2719">
                  <c:v>43427</c:v>
                </c:pt>
                <c:pt idx="2720">
                  <c:v>43430</c:v>
                </c:pt>
                <c:pt idx="2721">
                  <c:v>43431</c:v>
                </c:pt>
                <c:pt idx="2722">
                  <c:v>43432</c:v>
                </c:pt>
                <c:pt idx="2723">
                  <c:v>43433</c:v>
                </c:pt>
                <c:pt idx="2724">
                  <c:v>43434</c:v>
                </c:pt>
                <c:pt idx="2725">
                  <c:v>43437</c:v>
                </c:pt>
                <c:pt idx="2726">
                  <c:v>43438</c:v>
                </c:pt>
                <c:pt idx="2727">
                  <c:v>43440</c:v>
                </c:pt>
                <c:pt idx="2728">
                  <c:v>43441</c:v>
                </c:pt>
                <c:pt idx="2729">
                  <c:v>43444</c:v>
                </c:pt>
                <c:pt idx="2730">
                  <c:v>43445</c:v>
                </c:pt>
                <c:pt idx="2731">
                  <c:v>43446</c:v>
                </c:pt>
                <c:pt idx="2732">
                  <c:v>43447</c:v>
                </c:pt>
                <c:pt idx="2733">
                  <c:v>43448</c:v>
                </c:pt>
                <c:pt idx="2734">
                  <c:v>43451</c:v>
                </c:pt>
                <c:pt idx="2735">
                  <c:v>43452</c:v>
                </c:pt>
                <c:pt idx="2736">
                  <c:v>43453</c:v>
                </c:pt>
                <c:pt idx="2737">
                  <c:v>43454</c:v>
                </c:pt>
                <c:pt idx="2738">
                  <c:v>43455</c:v>
                </c:pt>
                <c:pt idx="2739">
                  <c:v>43458</c:v>
                </c:pt>
                <c:pt idx="2740">
                  <c:v>43460</c:v>
                </c:pt>
                <c:pt idx="2741">
                  <c:v>43461</c:v>
                </c:pt>
                <c:pt idx="2742">
                  <c:v>43462</c:v>
                </c:pt>
                <c:pt idx="2743">
                  <c:v>43465</c:v>
                </c:pt>
                <c:pt idx="2744">
                  <c:v>43467</c:v>
                </c:pt>
                <c:pt idx="2745">
                  <c:v>43468</c:v>
                </c:pt>
                <c:pt idx="2746">
                  <c:v>43469</c:v>
                </c:pt>
                <c:pt idx="2747">
                  <c:v>43472</c:v>
                </c:pt>
                <c:pt idx="2748">
                  <c:v>43473</c:v>
                </c:pt>
                <c:pt idx="2749">
                  <c:v>43474</c:v>
                </c:pt>
                <c:pt idx="2750">
                  <c:v>43475</c:v>
                </c:pt>
                <c:pt idx="2751">
                  <c:v>43476</c:v>
                </c:pt>
                <c:pt idx="2752">
                  <c:v>43479</c:v>
                </c:pt>
                <c:pt idx="2753">
                  <c:v>43480</c:v>
                </c:pt>
                <c:pt idx="2754">
                  <c:v>43481</c:v>
                </c:pt>
                <c:pt idx="2755">
                  <c:v>43482</c:v>
                </c:pt>
                <c:pt idx="2756">
                  <c:v>43483</c:v>
                </c:pt>
                <c:pt idx="2757">
                  <c:v>43487</c:v>
                </c:pt>
                <c:pt idx="2758">
                  <c:v>43488</c:v>
                </c:pt>
                <c:pt idx="2759">
                  <c:v>43489</c:v>
                </c:pt>
                <c:pt idx="2760">
                  <c:v>43490</c:v>
                </c:pt>
                <c:pt idx="2761">
                  <c:v>43493</c:v>
                </c:pt>
                <c:pt idx="2762">
                  <c:v>43494</c:v>
                </c:pt>
                <c:pt idx="2763">
                  <c:v>43495</c:v>
                </c:pt>
                <c:pt idx="2764">
                  <c:v>43496</c:v>
                </c:pt>
                <c:pt idx="2765">
                  <c:v>43497</c:v>
                </c:pt>
                <c:pt idx="2766">
                  <c:v>43500</c:v>
                </c:pt>
                <c:pt idx="2767">
                  <c:v>43501</c:v>
                </c:pt>
                <c:pt idx="2768">
                  <c:v>43502</c:v>
                </c:pt>
                <c:pt idx="2769">
                  <c:v>43503</c:v>
                </c:pt>
                <c:pt idx="2770">
                  <c:v>43504</c:v>
                </c:pt>
                <c:pt idx="2771">
                  <c:v>43507</c:v>
                </c:pt>
                <c:pt idx="2772">
                  <c:v>43508</c:v>
                </c:pt>
                <c:pt idx="2773">
                  <c:v>43509</c:v>
                </c:pt>
                <c:pt idx="2774">
                  <c:v>43510</c:v>
                </c:pt>
                <c:pt idx="2775">
                  <c:v>43511</c:v>
                </c:pt>
                <c:pt idx="2776">
                  <c:v>43515</c:v>
                </c:pt>
                <c:pt idx="2777">
                  <c:v>43516</c:v>
                </c:pt>
                <c:pt idx="2778">
                  <c:v>43517</c:v>
                </c:pt>
                <c:pt idx="2779">
                  <c:v>43518</c:v>
                </c:pt>
                <c:pt idx="2780">
                  <c:v>43521</c:v>
                </c:pt>
                <c:pt idx="2781">
                  <c:v>43522</c:v>
                </c:pt>
                <c:pt idx="2782">
                  <c:v>43523</c:v>
                </c:pt>
                <c:pt idx="2783">
                  <c:v>43524</c:v>
                </c:pt>
                <c:pt idx="2784">
                  <c:v>43525</c:v>
                </c:pt>
                <c:pt idx="2785">
                  <c:v>43528</c:v>
                </c:pt>
                <c:pt idx="2786">
                  <c:v>43529</c:v>
                </c:pt>
                <c:pt idx="2787">
                  <c:v>43530</c:v>
                </c:pt>
                <c:pt idx="2788">
                  <c:v>43531</c:v>
                </c:pt>
                <c:pt idx="2789">
                  <c:v>43532</c:v>
                </c:pt>
                <c:pt idx="2790">
                  <c:v>43535</c:v>
                </c:pt>
                <c:pt idx="2791">
                  <c:v>43536</c:v>
                </c:pt>
                <c:pt idx="2792">
                  <c:v>43537</c:v>
                </c:pt>
                <c:pt idx="2793">
                  <c:v>43538</c:v>
                </c:pt>
                <c:pt idx="2794">
                  <c:v>43539</c:v>
                </c:pt>
                <c:pt idx="2795">
                  <c:v>43542</c:v>
                </c:pt>
                <c:pt idx="2796">
                  <c:v>43543</c:v>
                </c:pt>
                <c:pt idx="2797">
                  <c:v>43544</c:v>
                </c:pt>
                <c:pt idx="2798">
                  <c:v>43545</c:v>
                </c:pt>
                <c:pt idx="2799">
                  <c:v>43546</c:v>
                </c:pt>
                <c:pt idx="2800">
                  <c:v>43549</c:v>
                </c:pt>
                <c:pt idx="2801">
                  <c:v>43550</c:v>
                </c:pt>
                <c:pt idx="2802">
                  <c:v>43551</c:v>
                </c:pt>
                <c:pt idx="2803">
                  <c:v>43552</c:v>
                </c:pt>
                <c:pt idx="2804">
                  <c:v>43553</c:v>
                </c:pt>
                <c:pt idx="2805">
                  <c:v>43556</c:v>
                </c:pt>
                <c:pt idx="2806">
                  <c:v>43557</c:v>
                </c:pt>
                <c:pt idx="2807">
                  <c:v>43558</c:v>
                </c:pt>
                <c:pt idx="2808">
                  <c:v>43559</c:v>
                </c:pt>
                <c:pt idx="2809">
                  <c:v>43560</c:v>
                </c:pt>
                <c:pt idx="2810">
                  <c:v>43563</c:v>
                </c:pt>
                <c:pt idx="2811">
                  <c:v>43564</c:v>
                </c:pt>
                <c:pt idx="2812">
                  <c:v>43565</c:v>
                </c:pt>
                <c:pt idx="2813">
                  <c:v>43566</c:v>
                </c:pt>
                <c:pt idx="2814">
                  <c:v>43567</c:v>
                </c:pt>
                <c:pt idx="2815">
                  <c:v>43570</c:v>
                </c:pt>
                <c:pt idx="2816">
                  <c:v>43571</c:v>
                </c:pt>
                <c:pt idx="2817">
                  <c:v>43572</c:v>
                </c:pt>
                <c:pt idx="2818">
                  <c:v>43573</c:v>
                </c:pt>
                <c:pt idx="2819">
                  <c:v>43577</c:v>
                </c:pt>
                <c:pt idx="2820">
                  <c:v>43578</c:v>
                </c:pt>
                <c:pt idx="2821">
                  <c:v>43579</c:v>
                </c:pt>
                <c:pt idx="2822">
                  <c:v>43580</c:v>
                </c:pt>
                <c:pt idx="2823">
                  <c:v>43581</c:v>
                </c:pt>
                <c:pt idx="2824">
                  <c:v>43584</c:v>
                </c:pt>
                <c:pt idx="2825">
                  <c:v>43585</c:v>
                </c:pt>
                <c:pt idx="2826">
                  <c:v>43586</c:v>
                </c:pt>
                <c:pt idx="2827">
                  <c:v>43587</c:v>
                </c:pt>
                <c:pt idx="2828">
                  <c:v>43588</c:v>
                </c:pt>
                <c:pt idx="2829">
                  <c:v>43591</c:v>
                </c:pt>
                <c:pt idx="2830">
                  <c:v>43592</c:v>
                </c:pt>
                <c:pt idx="2831">
                  <c:v>43593</c:v>
                </c:pt>
                <c:pt idx="2832">
                  <c:v>43594</c:v>
                </c:pt>
                <c:pt idx="2833">
                  <c:v>43595</c:v>
                </c:pt>
                <c:pt idx="2834">
                  <c:v>43598</c:v>
                </c:pt>
                <c:pt idx="2835">
                  <c:v>43599</c:v>
                </c:pt>
                <c:pt idx="2836">
                  <c:v>43600</c:v>
                </c:pt>
                <c:pt idx="2837">
                  <c:v>43601</c:v>
                </c:pt>
                <c:pt idx="2838">
                  <c:v>43602</c:v>
                </c:pt>
                <c:pt idx="2839">
                  <c:v>43605</c:v>
                </c:pt>
                <c:pt idx="2840">
                  <c:v>43606</c:v>
                </c:pt>
                <c:pt idx="2841">
                  <c:v>43607</c:v>
                </c:pt>
                <c:pt idx="2842">
                  <c:v>43608</c:v>
                </c:pt>
                <c:pt idx="2843">
                  <c:v>43609</c:v>
                </c:pt>
                <c:pt idx="2844">
                  <c:v>43613</c:v>
                </c:pt>
                <c:pt idx="2845">
                  <c:v>43614</c:v>
                </c:pt>
                <c:pt idx="2846">
                  <c:v>43615</c:v>
                </c:pt>
                <c:pt idx="2847">
                  <c:v>43616</c:v>
                </c:pt>
                <c:pt idx="2848">
                  <c:v>43619</c:v>
                </c:pt>
                <c:pt idx="2849">
                  <c:v>43620</c:v>
                </c:pt>
                <c:pt idx="2850">
                  <c:v>43621</c:v>
                </c:pt>
                <c:pt idx="2851">
                  <c:v>43622</c:v>
                </c:pt>
                <c:pt idx="2852">
                  <c:v>43623</c:v>
                </c:pt>
                <c:pt idx="2853">
                  <c:v>43626</c:v>
                </c:pt>
                <c:pt idx="2854">
                  <c:v>43627</c:v>
                </c:pt>
                <c:pt idx="2855">
                  <c:v>43628</c:v>
                </c:pt>
                <c:pt idx="2856">
                  <c:v>43629</c:v>
                </c:pt>
                <c:pt idx="2857">
                  <c:v>43630</c:v>
                </c:pt>
                <c:pt idx="2858">
                  <c:v>43633</c:v>
                </c:pt>
                <c:pt idx="2859">
                  <c:v>43634</c:v>
                </c:pt>
                <c:pt idx="2860">
                  <c:v>43635</c:v>
                </c:pt>
                <c:pt idx="2861">
                  <c:v>43636</c:v>
                </c:pt>
                <c:pt idx="2862">
                  <c:v>43637</c:v>
                </c:pt>
                <c:pt idx="2863">
                  <c:v>43640</c:v>
                </c:pt>
                <c:pt idx="2864">
                  <c:v>43641</c:v>
                </c:pt>
                <c:pt idx="2865">
                  <c:v>43642</c:v>
                </c:pt>
                <c:pt idx="2866">
                  <c:v>43643</c:v>
                </c:pt>
                <c:pt idx="2867">
                  <c:v>43644</c:v>
                </c:pt>
                <c:pt idx="2868">
                  <c:v>43647</c:v>
                </c:pt>
                <c:pt idx="2869">
                  <c:v>43648</c:v>
                </c:pt>
                <c:pt idx="2870">
                  <c:v>43649</c:v>
                </c:pt>
                <c:pt idx="2871">
                  <c:v>43651</c:v>
                </c:pt>
                <c:pt idx="2872">
                  <c:v>43654</c:v>
                </c:pt>
                <c:pt idx="2873">
                  <c:v>43655</c:v>
                </c:pt>
                <c:pt idx="2874">
                  <c:v>43656</c:v>
                </c:pt>
                <c:pt idx="2875">
                  <c:v>43657</c:v>
                </c:pt>
                <c:pt idx="2876">
                  <c:v>43658</c:v>
                </c:pt>
                <c:pt idx="2877">
                  <c:v>43661</c:v>
                </c:pt>
                <c:pt idx="2878">
                  <c:v>43662</c:v>
                </c:pt>
                <c:pt idx="2879">
                  <c:v>43663</c:v>
                </c:pt>
                <c:pt idx="2880">
                  <c:v>43664</c:v>
                </c:pt>
                <c:pt idx="2881">
                  <c:v>43665</c:v>
                </c:pt>
                <c:pt idx="2882">
                  <c:v>43668</c:v>
                </c:pt>
                <c:pt idx="2883">
                  <c:v>43669</c:v>
                </c:pt>
                <c:pt idx="2884">
                  <c:v>43670</c:v>
                </c:pt>
                <c:pt idx="2885">
                  <c:v>43671</c:v>
                </c:pt>
                <c:pt idx="2886">
                  <c:v>43672</c:v>
                </c:pt>
                <c:pt idx="2887">
                  <c:v>43675</c:v>
                </c:pt>
                <c:pt idx="2888">
                  <c:v>43676</c:v>
                </c:pt>
                <c:pt idx="2889">
                  <c:v>43677</c:v>
                </c:pt>
                <c:pt idx="2890">
                  <c:v>43678</c:v>
                </c:pt>
                <c:pt idx="2891">
                  <c:v>43679</c:v>
                </c:pt>
                <c:pt idx="2892">
                  <c:v>43682</c:v>
                </c:pt>
                <c:pt idx="2893">
                  <c:v>43683</c:v>
                </c:pt>
                <c:pt idx="2894">
                  <c:v>43684</c:v>
                </c:pt>
                <c:pt idx="2895">
                  <c:v>43685</c:v>
                </c:pt>
                <c:pt idx="2896">
                  <c:v>43686</c:v>
                </c:pt>
                <c:pt idx="2897">
                  <c:v>43689</c:v>
                </c:pt>
                <c:pt idx="2898">
                  <c:v>43690</c:v>
                </c:pt>
                <c:pt idx="2899">
                  <c:v>43691</c:v>
                </c:pt>
                <c:pt idx="2900">
                  <c:v>43692</c:v>
                </c:pt>
                <c:pt idx="2901">
                  <c:v>43693</c:v>
                </c:pt>
                <c:pt idx="2902">
                  <c:v>43696</c:v>
                </c:pt>
                <c:pt idx="2903">
                  <c:v>43697</c:v>
                </c:pt>
                <c:pt idx="2904">
                  <c:v>43698</c:v>
                </c:pt>
                <c:pt idx="2905">
                  <c:v>43699</c:v>
                </c:pt>
                <c:pt idx="2906">
                  <c:v>43700</c:v>
                </c:pt>
                <c:pt idx="2907">
                  <c:v>43703</c:v>
                </c:pt>
                <c:pt idx="2908">
                  <c:v>43704</c:v>
                </c:pt>
                <c:pt idx="2909">
                  <c:v>43705</c:v>
                </c:pt>
                <c:pt idx="2910">
                  <c:v>43706</c:v>
                </c:pt>
                <c:pt idx="2911">
                  <c:v>43707</c:v>
                </c:pt>
                <c:pt idx="2912">
                  <c:v>43711</c:v>
                </c:pt>
                <c:pt idx="2913">
                  <c:v>43712</c:v>
                </c:pt>
                <c:pt idx="2914">
                  <c:v>43713</c:v>
                </c:pt>
                <c:pt idx="2915">
                  <c:v>43714</c:v>
                </c:pt>
                <c:pt idx="2916">
                  <c:v>43717</c:v>
                </c:pt>
                <c:pt idx="2917">
                  <c:v>43718</c:v>
                </c:pt>
                <c:pt idx="2918">
                  <c:v>43719</c:v>
                </c:pt>
                <c:pt idx="2919">
                  <c:v>43720</c:v>
                </c:pt>
                <c:pt idx="2920">
                  <c:v>43721</c:v>
                </c:pt>
                <c:pt idx="2921">
                  <c:v>43724</c:v>
                </c:pt>
                <c:pt idx="2922">
                  <c:v>43725</c:v>
                </c:pt>
                <c:pt idx="2923">
                  <c:v>43726</c:v>
                </c:pt>
                <c:pt idx="2924">
                  <c:v>43727</c:v>
                </c:pt>
                <c:pt idx="2925">
                  <c:v>43728</c:v>
                </c:pt>
                <c:pt idx="2926">
                  <c:v>43731</c:v>
                </c:pt>
                <c:pt idx="2927">
                  <c:v>43732</c:v>
                </c:pt>
                <c:pt idx="2928">
                  <c:v>43733</c:v>
                </c:pt>
                <c:pt idx="2929">
                  <c:v>43734</c:v>
                </c:pt>
                <c:pt idx="2930">
                  <c:v>43735</c:v>
                </c:pt>
                <c:pt idx="2931">
                  <c:v>43738</c:v>
                </c:pt>
                <c:pt idx="2932">
                  <c:v>43739</c:v>
                </c:pt>
                <c:pt idx="2933">
                  <c:v>43740</c:v>
                </c:pt>
                <c:pt idx="2934">
                  <c:v>43741</c:v>
                </c:pt>
                <c:pt idx="2935">
                  <c:v>43742</c:v>
                </c:pt>
                <c:pt idx="2936">
                  <c:v>43745</c:v>
                </c:pt>
                <c:pt idx="2937">
                  <c:v>43746</c:v>
                </c:pt>
                <c:pt idx="2938">
                  <c:v>43747</c:v>
                </c:pt>
                <c:pt idx="2939">
                  <c:v>43748</c:v>
                </c:pt>
                <c:pt idx="2940">
                  <c:v>43749</c:v>
                </c:pt>
                <c:pt idx="2941">
                  <c:v>43753</c:v>
                </c:pt>
                <c:pt idx="2942">
                  <c:v>43754</c:v>
                </c:pt>
                <c:pt idx="2943">
                  <c:v>43755</c:v>
                </c:pt>
                <c:pt idx="2944">
                  <c:v>43756</c:v>
                </c:pt>
                <c:pt idx="2945">
                  <c:v>43759</c:v>
                </c:pt>
                <c:pt idx="2946">
                  <c:v>43760</c:v>
                </c:pt>
                <c:pt idx="2947">
                  <c:v>43761</c:v>
                </c:pt>
                <c:pt idx="2948">
                  <c:v>43762</c:v>
                </c:pt>
                <c:pt idx="2949">
                  <c:v>43763</c:v>
                </c:pt>
                <c:pt idx="2950">
                  <c:v>43766</c:v>
                </c:pt>
                <c:pt idx="2951">
                  <c:v>43767</c:v>
                </c:pt>
                <c:pt idx="2952">
                  <c:v>43768</c:v>
                </c:pt>
                <c:pt idx="2953">
                  <c:v>43769</c:v>
                </c:pt>
                <c:pt idx="2954">
                  <c:v>43770</c:v>
                </c:pt>
                <c:pt idx="2955">
                  <c:v>43773</c:v>
                </c:pt>
                <c:pt idx="2956">
                  <c:v>43774</c:v>
                </c:pt>
                <c:pt idx="2957">
                  <c:v>43775</c:v>
                </c:pt>
                <c:pt idx="2958">
                  <c:v>43776</c:v>
                </c:pt>
                <c:pt idx="2959">
                  <c:v>43777</c:v>
                </c:pt>
                <c:pt idx="2960">
                  <c:v>43781</c:v>
                </c:pt>
                <c:pt idx="2961">
                  <c:v>43782</c:v>
                </c:pt>
                <c:pt idx="2962">
                  <c:v>43783</c:v>
                </c:pt>
                <c:pt idx="2963">
                  <c:v>43784</c:v>
                </c:pt>
                <c:pt idx="2964">
                  <c:v>43787</c:v>
                </c:pt>
                <c:pt idx="2965">
                  <c:v>43788</c:v>
                </c:pt>
                <c:pt idx="2966">
                  <c:v>43789</c:v>
                </c:pt>
                <c:pt idx="2967">
                  <c:v>43790</c:v>
                </c:pt>
                <c:pt idx="2968">
                  <c:v>43791</c:v>
                </c:pt>
                <c:pt idx="2969">
                  <c:v>43794</c:v>
                </c:pt>
                <c:pt idx="2970">
                  <c:v>43795</c:v>
                </c:pt>
                <c:pt idx="2971">
                  <c:v>43796</c:v>
                </c:pt>
                <c:pt idx="2972">
                  <c:v>43798</c:v>
                </c:pt>
                <c:pt idx="2973">
                  <c:v>43801</c:v>
                </c:pt>
                <c:pt idx="2974">
                  <c:v>43802</c:v>
                </c:pt>
                <c:pt idx="2975">
                  <c:v>43803</c:v>
                </c:pt>
                <c:pt idx="2976">
                  <c:v>43804</c:v>
                </c:pt>
                <c:pt idx="2977">
                  <c:v>43805</c:v>
                </c:pt>
                <c:pt idx="2978">
                  <c:v>43808</c:v>
                </c:pt>
                <c:pt idx="2979">
                  <c:v>43809</c:v>
                </c:pt>
                <c:pt idx="2980">
                  <c:v>43810</c:v>
                </c:pt>
                <c:pt idx="2981">
                  <c:v>43811</c:v>
                </c:pt>
                <c:pt idx="2982">
                  <c:v>43812</c:v>
                </c:pt>
                <c:pt idx="2983">
                  <c:v>43815</c:v>
                </c:pt>
                <c:pt idx="2984">
                  <c:v>43816</c:v>
                </c:pt>
                <c:pt idx="2985">
                  <c:v>43817</c:v>
                </c:pt>
                <c:pt idx="2986">
                  <c:v>43818</c:v>
                </c:pt>
                <c:pt idx="2987">
                  <c:v>43819</c:v>
                </c:pt>
                <c:pt idx="2988">
                  <c:v>43822</c:v>
                </c:pt>
                <c:pt idx="2989">
                  <c:v>43823</c:v>
                </c:pt>
                <c:pt idx="2990">
                  <c:v>43825</c:v>
                </c:pt>
                <c:pt idx="2991">
                  <c:v>43826</c:v>
                </c:pt>
                <c:pt idx="2992">
                  <c:v>43829</c:v>
                </c:pt>
                <c:pt idx="2993">
                  <c:v>43830</c:v>
                </c:pt>
                <c:pt idx="2994">
                  <c:v>43832</c:v>
                </c:pt>
                <c:pt idx="2995">
                  <c:v>43833</c:v>
                </c:pt>
                <c:pt idx="2996">
                  <c:v>43836</c:v>
                </c:pt>
                <c:pt idx="2997">
                  <c:v>43837</c:v>
                </c:pt>
                <c:pt idx="2998">
                  <c:v>43838</c:v>
                </c:pt>
                <c:pt idx="2999">
                  <c:v>43839</c:v>
                </c:pt>
                <c:pt idx="3000">
                  <c:v>43840</c:v>
                </c:pt>
                <c:pt idx="3001">
                  <c:v>43843</c:v>
                </c:pt>
                <c:pt idx="3002">
                  <c:v>43844</c:v>
                </c:pt>
                <c:pt idx="3003">
                  <c:v>43845</c:v>
                </c:pt>
                <c:pt idx="3004">
                  <c:v>43846</c:v>
                </c:pt>
                <c:pt idx="3005">
                  <c:v>43847</c:v>
                </c:pt>
                <c:pt idx="3006">
                  <c:v>43851</c:v>
                </c:pt>
                <c:pt idx="3007">
                  <c:v>43852</c:v>
                </c:pt>
                <c:pt idx="3008">
                  <c:v>43853</c:v>
                </c:pt>
                <c:pt idx="3009">
                  <c:v>43854</c:v>
                </c:pt>
                <c:pt idx="3010">
                  <c:v>43857</c:v>
                </c:pt>
                <c:pt idx="3011">
                  <c:v>43858</c:v>
                </c:pt>
                <c:pt idx="3012">
                  <c:v>43859</c:v>
                </c:pt>
                <c:pt idx="3013">
                  <c:v>43860</c:v>
                </c:pt>
                <c:pt idx="3014">
                  <c:v>43861</c:v>
                </c:pt>
                <c:pt idx="3015">
                  <c:v>43864</c:v>
                </c:pt>
                <c:pt idx="3016">
                  <c:v>43865</c:v>
                </c:pt>
                <c:pt idx="3017">
                  <c:v>43866</c:v>
                </c:pt>
                <c:pt idx="3018">
                  <c:v>43867</c:v>
                </c:pt>
                <c:pt idx="3019">
                  <c:v>43868</c:v>
                </c:pt>
                <c:pt idx="3020">
                  <c:v>43871</c:v>
                </c:pt>
                <c:pt idx="3021">
                  <c:v>43872</c:v>
                </c:pt>
                <c:pt idx="3022">
                  <c:v>43873</c:v>
                </c:pt>
                <c:pt idx="3023">
                  <c:v>43874</c:v>
                </c:pt>
                <c:pt idx="3024">
                  <c:v>43875</c:v>
                </c:pt>
                <c:pt idx="3025">
                  <c:v>43879</c:v>
                </c:pt>
                <c:pt idx="3026">
                  <c:v>43880</c:v>
                </c:pt>
                <c:pt idx="3027">
                  <c:v>43881</c:v>
                </c:pt>
                <c:pt idx="3028">
                  <c:v>43882</c:v>
                </c:pt>
                <c:pt idx="3029">
                  <c:v>43885</c:v>
                </c:pt>
                <c:pt idx="3030">
                  <c:v>43886</c:v>
                </c:pt>
                <c:pt idx="3031">
                  <c:v>43887</c:v>
                </c:pt>
                <c:pt idx="3032">
                  <c:v>43888</c:v>
                </c:pt>
                <c:pt idx="3033">
                  <c:v>43889</c:v>
                </c:pt>
                <c:pt idx="3034">
                  <c:v>43892</c:v>
                </c:pt>
                <c:pt idx="3035">
                  <c:v>43893</c:v>
                </c:pt>
                <c:pt idx="3036">
                  <c:v>43894</c:v>
                </c:pt>
                <c:pt idx="3037">
                  <c:v>43895</c:v>
                </c:pt>
                <c:pt idx="3038">
                  <c:v>43896</c:v>
                </c:pt>
                <c:pt idx="3039">
                  <c:v>43899</c:v>
                </c:pt>
                <c:pt idx="3040">
                  <c:v>43900</c:v>
                </c:pt>
                <c:pt idx="3041">
                  <c:v>43901</c:v>
                </c:pt>
                <c:pt idx="3042">
                  <c:v>43902</c:v>
                </c:pt>
                <c:pt idx="3043">
                  <c:v>43903</c:v>
                </c:pt>
                <c:pt idx="3044">
                  <c:v>43906</c:v>
                </c:pt>
                <c:pt idx="3045">
                  <c:v>43907</c:v>
                </c:pt>
                <c:pt idx="3046">
                  <c:v>43908</c:v>
                </c:pt>
                <c:pt idx="3047">
                  <c:v>43909</c:v>
                </c:pt>
                <c:pt idx="3048">
                  <c:v>43910</c:v>
                </c:pt>
                <c:pt idx="3049">
                  <c:v>43913</c:v>
                </c:pt>
                <c:pt idx="3050">
                  <c:v>43914</c:v>
                </c:pt>
                <c:pt idx="3051">
                  <c:v>43915</c:v>
                </c:pt>
                <c:pt idx="3052">
                  <c:v>43916</c:v>
                </c:pt>
                <c:pt idx="3053">
                  <c:v>43917</c:v>
                </c:pt>
                <c:pt idx="3054">
                  <c:v>43920</c:v>
                </c:pt>
                <c:pt idx="3055">
                  <c:v>43921</c:v>
                </c:pt>
                <c:pt idx="3056">
                  <c:v>43922</c:v>
                </c:pt>
                <c:pt idx="3057">
                  <c:v>43923</c:v>
                </c:pt>
                <c:pt idx="3058">
                  <c:v>43924</c:v>
                </c:pt>
                <c:pt idx="3059">
                  <c:v>43927</c:v>
                </c:pt>
                <c:pt idx="3060">
                  <c:v>43928</c:v>
                </c:pt>
                <c:pt idx="3061">
                  <c:v>43929</c:v>
                </c:pt>
                <c:pt idx="3062">
                  <c:v>43930</c:v>
                </c:pt>
                <c:pt idx="3063">
                  <c:v>43934</c:v>
                </c:pt>
                <c:pt idx="3064">
                  <c:v>43935</c:v>
                </c:pt>
                <c:pt idx="3065">
                  <c:v>43936</c:v>
                </c:pt>
                <c:pt idx="3066">
                  <c:v>43937</c:v>
                </c:pt>
                <c:pt idx="3067">
                  <c:v>43938</c:v>
                </c:pt>
                <c:pt idx="3068">
                  <c:v>43941</c:v>
                </c:pt>
                <c:pt idx="3069">
                  <c:v>43942</c:v>
                </c:pt>
                <c:pt idx="3070">
                  <c:v>43943</c:v>
                </c:pt>
                <c:pt idx="3071">
                  <c:v>43944</c:v>
                </c:pt>
                <c:pt idx="3072">
                  <c:v>43945</c:v>
                </c:pt>
                <c:pt idx="3073">
                  <c:v>43948</c:v>
                </c:pt>
                <c:pt idx="3074">
                  <c:v>43949</c:v>
                </c:pt>
                <c:pt idx="3075">
                  <c:v>43950</c:v>
                </c:pt>
                <c:pt idx="3076">
                  <c:v>43951</c:v>
                </c:pt>
                <c:pt idx="3077">
                  <c:v>43952</c:v>
                </c:pt>
                <c:pt idx="3078">
                  <c:v>43955</c:v>
                </c:pt>
                <c:pt idx="3079">
                  <c:v>43956</c:v>
                </c:pt>
                <c:pt idx="3080">
                  <c:v>43957</c:v>
                </c:pt>
                <c:pt idx="3081">
                  <c:v>43958</c:v>
                </c:pt>
                <c:pt idx="3082">
                  <c:v>43959</c:v>
                </c:pt>
                <c:pt idx="3083">
                  <c:v>43962</c:v>
                </c:pt>
                <c:pt idx="3084">
                  <c:v>43963</c:v>
                </c:pt>
                <c:pt idx="3085">
                  <c:v>43964</c:v>
                </c:pt>
                <c:pt idx="3086">
                  <c:v>43965</c:v>
                </c:pt>
                <c:pt idx="3087">
                  <c:v>43966</c:v>
                </c:pt>
                <c:pt idx="3088">
                  <c:v>43969</c:v>
                </c:pt>
                <c:pt idx="3089">
                  <c:v>43970</c:v>
                </c:pt>
                <c:pt idx="3090">
                  <c:v>43971</c:v>
                </c:pt>
                <c:pt idx="3091">
                  <c:v>43972</c:v>
                </c:pt>
                <c:pt idx="3092">
                  <c:v>43973</c:v>
                </c:pt>
                <c:pt idx="3093">
                  <c:v>43977</c:v>
                </c:pt>
                <c:pt idx="3094">
                  <c:v>43978</c:v>
                </c:pt>
                <c:pt idx="3095">
                  <c:v>43979</c:v>
                </c:pt>
                <c:pt idx="3096">
                  <c:v>43980</c:v>
                </c:pt>
                <c:pt idx="3097">
                  <c:v>43983</c:v>
                </c:pt>
                <c:pt idx="3098">
                  <c:v>43984</c:v>
                </c:pt>
                <c:pt idx="3099">
                  <c:v>43985</c:v>
                </c:pt>
                <c:pt idx="3100">
                  <c:v>43986</c:v>
                </c:pt>
                <c:pt idx="3101">
                  <c:v>43987</c:v>
                </c:pt>
                <c:pt idx="3102">
                  <c:v>43990</c:v>
                </c:pt>
                <c:pt idx="3103">
                  <c:v>43991</c:v>
                </c:pt>
                <c:pt idx="3104">
                  <c:v>43992</c:v>
                </c:pt>
                <c:pt idx="3105">
                  <c:v>43993</c:v>
                </c:pt>
                <c:pt idx="3106">
                  <c:v>43994</c:v>
                </c:pt>
                <c:pt idx="3107">
                  <c:v>43997</c:v>
                </c:pt>
                <c:pt idx="3108">
                  <c:v>43998</c:v>
                </c:pt>
                <c:pt idx="3109">
                  <c:v>43999</c:v>
                </c:pt>
                <c:pt idx="3110">
                  <c:v>44000</c:v>
                </c:pt>
                <c:pt idx="3111">
                  <c:v>44001</c:v>
                </c:pt>
                <c:pt idx="3112">
                  <c:v>44004</c:v>
                </c:pt>
                <c:pt idx="3113">
                  <c:v>44005</c:v>
                </c:pt>
                <c:pt idx="3114">
                  <c:v>44006</c:v>
                </c:pt>
                <c:pt idx="3115">
                  <c:v>44007</c:v>
                </c:pt>
                <c:pt idx="3116">
                  <c:v>44008</c:v>
                </c:pt>
                <c:pt idx="3117">
                  <c:v>44011</c:v>
                </c:pt>
                <c:pt idx="3118">
                  <c:v>44012</c:v>
                </c:pt>
                <c:pt idx="3119">
                  <c:v>44013</c:v>
                </c:pt>
                <c:pt idx="3120">
                  <c:v>44014</c:v>
                </c:pt>
                <c:pt idx="3121">
                  <c:v>44018</c:v>
                </c:pt>
                <c:pt idx="3122">
                  <c:v>44019</c:v>
                </c:pt>
                <c:pt idx="3123">
                  <c:v>44020</c:v>
                </c:pt>
                <c:pt idx="3124">
                  <c:v>44021</c:v>
                </c:pt>
                <c:pt idx="3125">
                  <c:v>44022</c:v>
                </c:pt>
                <c:pt idx="3126">
                  <c:v>44025</c:v>
                </c:pt>
                <c:pt idx="3127">
                  <c:v>44026</c:v>
                </c:pt>
                <c:pt idx="3128">
                  <c:v>44027</c:v>
                </c:pt>
                <c:pt idx="3129">
                  <c:v>44028</c:v>
                </c:pt>
                <c:pt idx="3130">
                  <c:v>44029</c:v>
                </c:pt>
                <c:pt idx="3131">
                  <c:v>44032</c:v>
                </c:pt>
                <c:pt idx="3132">
                  <c:v>44033</c:v>
                </c:pt>
                <c:pt idx="3133">
                  <c:v>44034</c:v>
                </c:pt>
                <c:pt idx="3134">
                  <c:v>44035</c:v>
                </c:pt>
                <c:pt idx="3135">
                  <c:v>44036</c:v>
                </c:pt>
                <c:pt idx="3136">
                  <c:v>44039</c:v>
                </c:pt>
                <c:pt idx="3137">
                  <c:v>44040</c:v>
                </c:pt>
                <c:pt idx="3138">
                  <c:v>44041</c:v>
                </c:pt>
                <c:pt idx="3139">
                  <c:v>44042</c:v>
                </c:pt>
                <c:pt idx="3140">
                  <c:v>44043</c:v>
                </c:pt>
                <c:pt idx="3141">
                  <c:v>44046</c:v>
                </c:pt>
                <c:pt idx="3142">
                  <c:v>44047</c:v>
                </c:pt>
                <c:pt idx="3143">
                  <c:v>44048</c:v>
                </c:pt>
                <c:pt idx="3144">
                  <c:v>44049</c:v>
                </c:pt>
                <c:pt idx="3145">
                  <c:v>44050</c:v>
                </c:pt>
                <c:pt idx="3146">
                  <c:v>44053</c:v>
                </c:pt>
                <c:pt idx="3147">
                  <c:v>44054</c:v>
                </c:pt>
                <c:pt idx="3148">
                  <c:v>44055</c:v>
                </c:pt>
                <c:pt idx="3149">
                  <c:v>44056</c:v>
                </c:pt>
                <c:pt idx="3150">
                  <c:v>44057</c:v>
                </c:pt>
                <c:pt idx="3151">
                  <c:v>44060</c:v>
                </c:pt>
                <c:pt idx="3152">
                  <c:v>44061</c:v>
                </c:pt>
                <c:pt idx="3153">
                  <c:v>44062</c:v>
                </c:pt>
                <c:pt idx="3154">
                  <c:v>44063</c:v>
                </c:pt>
                <c:pt idx="3155">
                  <c:v>44064</c:v>
                </c:pt>
                <c:pt idx="3156">
                  <c:v>44067</c:v>
                </c:pt>
                <c:pt idx="3157">
                  <c:v>44068</c:v>
                </c:pt>
                <c:pt idx="3158">
                  <c:v>44069</c:v>
                </c:pt>
                <c:pt idx="3159">
                  <c:v>44070</c:v>
                </c:pt>
                <c:pt idx="3160">
                  <c:v>44071</c:v>
                </c:pt>
                <c:pt idx="3161">
                  <c:v>44074</c:v>
                </c:pt>
                <c:pt idx="3162">
                  <c:v>44075</c:v>
                </c:pt>
                <c:pt idx="3163">
                  <c:v>44076</c:v>
                </c:pt>
                <c:pt idx="3164">
                  <c:v>44077</c:v>
                </c:pt>
                <c:pt idx="3165">
                  <c:v>44078</c:v>
                </c:pt>
                <c:pt idx="3166">
                  <c:v>44082</c:v>
                </c:pt>
                <c:pt idx="3167">
                  <c:v>44083</c:v>
                </c:pt>
                <c:pt idx="3168">
                  <c:v>44084</c:v>
                </c:pt>
                <c:pt idx="3169">
                  <c:v>44085</c:v>
                </c:pt>
                <c:pt idx="3170">
                  <c:v>44088</c:v>
                </c:pt>
                <c:pt idx="3171">
                  <c:v>44089</c:v>
                </c:pt>
                <c:pt idx="3172">
                  <c:v>44090</c:v>
                </c:pt>
                <c:pt idx="3173">
                  <c:v>44091</c:v>
                </c:pt>
                <c:pt idx="3174">
                  <c:v>44092</c:v>
                </c:pt>
                <c:pt idx="3175">
                  <c:v>44095</c:v>
                </c:pt>
                <c:pt idx="3176">
                  <c:v>44096</c:v>
                </c:pt>
                <c:pt idx="3177">
                  <c:v>44097</c:v>
                </c:pt>
                <c:pt idx="3178">
                  <c:v>44098</c:v>
                </c:pt>
                <c:pt idx="3179">
                  <c:v>44099</c:v>
                </c:pt>
                <c:pt idx="3180">
                  <c:v>44102</c:v>
                </c:pt>
                <c:pt idx="3181">
                  <c:v>44103</c:v>
                </c:pt>
                <c:pt idx="3182">
                  <c:v>44104</c:v>
                </c:pt>
                <c:pt idx="3183">
                  <c:v>44105</c:v>
                </c:pt>
                <c:pt idx="3184">
                  <c:v>44106</c:v>
                </c:pt>
                <c:pt idx="3185">
                  <c:v>44109</c:v>
                </c:pt>
                <c:pt idx="3186">
                  <c:v>44110</c:v>
                </c:pt>
                <c:pt idx="3187">
                  <c:v>44111</c:v>
                </c:pt>
                <c:pt idx="3188">
                  <c:v>44112</c:v>
                </c:pt>
                <c:pt idx="3189">
                  <c:v>44113</c:v>
                </c:pt>
                <c:pt idx="3190">
                  <c:v>44117</c:v>
                </c:pt>
                <c:pt idx="3191">
                  <c:v>44118</c:v>
                </c:pt>
                <c:pt idx="3192">
                  <c:v>44119</c:v>
                </c:pt>
                <c:pt idx="3193">
                  <c:v>44120</c:v>
                </c:pt>
                <c:pt idx="3194">
                  <c:v>44123</c:v>
                </c:pt>
                <c:pt idx="3195">
                  <c:v>44124</c:v>
                </c:pt>
                <c:pt idx="3196">
                  <c:v>44125</c:v>
                </c:pt>
                <c:pt idx="3197">
                  <c:v>44126</c:v>
                </c:pt>
                <c:pt idx="3198">
                  <c:v>44127</c:v>
                </c:pt>
                <c:pt idx="3199">
                  <c:v>44130</c:v>
                </c:pt>
                <c:pt idx="3200">
                  <c:v>44131</c:v>
                </c:pt>
                <c:pt idx="3201">
                  <c:v>44132</c:v>
                </c:pt>
                <c:pt idx="3202">
                  <c:v>44133</c:v>
                </c:pt>
                <c:pt idx="3203">
                  <c:v>44134</c:v>
                </c:pt>
                <c:pt idx="3204">
                  <c:v>44137</c:v>
                </c:pt>
                <c:pt idx="3205">
                  <c:v>44138</c:v>
                </c:pt>
                <c:pt idx="3206">
                  <c:v>44139</c:v>
                </c:pt>
                <c:pt idx="3207">
                  <c:v>44140</c:v>
                </c:pt>
                <c:pt idx="3208">
                  <c:v>44141</c:v>
                </c:pt>
                <c:pt idx="3209">
                  <c:v>44144</c:v>
                </c:pt>
                <c:pt idx="3210">
                  <c:v>44145</c:v>
                </c:pt>
                <c:pt idx="3211">
                  <c:v>44147</c:v>
                </c:pt>
                <c:pt idx="3212">
                  <c:v>44148</c:v>
                </c:pt>
                <c:pt idx="3213">
                  <c:v>44151</c:v>
                </c:pt>
                <c:pt idx="3214">
                  <c:v>44152</c:v>
                </c:pt>
                <c:pt idx="3215">
                  <c:v>44153</c:v>
                </c:pt>
                <c:pt idx="3216">
                  <c:v>44154</c:v>
                </c:pt>
                <c:pt idx="3217">
                  <c:v>44155</c:v>
                </c:pt>
                <c:pt idx="3218">
                  <c:v>44158</c:v>
                </c:pt>
                <c:pt idx="3219">
                  <c:v>44159</c:v>
                </c:pt>
                <c:pt idx="3220">
                  <c:v>44160</c:v>
                </c:pt>
                <c:pt idx="3221">
                  <c:v>44162</c:v>
                </c:pt>
                <c:pt idx="3222">
                  <c:v>44165</c:v>
                </c:pt>
                <c:pt idx="3223">
                  <c:v>44166</c:v>
                </c:pt>
                <c:pt idx="3224">
                  <c:v>44167</c:v>
                </c:pt>
                <c:pt idx="3225">
                  <c:v>44168</c:v>
                </c:pt>
                <c:pt idx="3226">
                  <c:v>44169</c:v>
                </c:pt>
                <c:pt idx="3227">
                  <c:v>44172</c:v>
                </c:pt>
                <c:pt idx="3228">
                  <c:v>44173</c:v>
                </c:pt>
                <c:pt idx="3229">
                  <c:v>44174</c:v>
                </c:pt>
                <c:pt idx="3230">
                  <c:v>44175</c:v>
                </c:pt>
                <c:pt idx="3231">
                  <c:v>44176</c:v>
                </c:pt>
                <c:pt idx="3232">
                  <c:v>44179</c:v>
                </c:pt>
                <c:pt idx="3233">
                  <c:v>44180</c:v>
                </c:pt>
                <c:pt idx="3234">
                  <c:v>44181</c:v>
                </c:pt>
                <c:pt idx="3235">
                  <c:v>44182</c:v>
                </c:pt>
                <c:pt idx="3236">
                  <c:v>44183</c:v>
                </c:pt>
                <c:pt idx="3237">
                  <c:v>44186</c:v>
                </c:pt>
                <c:pt idx="3238">
                  <c:v>44187</c:v>
                </c:pt>
                <c:pt idx="3239">
                  <c:v>44188</c:v>
                </c:pt>
                <c:pt idx="3240">
                  <c:v>44189</c:v>
                </c:pt>
                <c:pt idx="3241">
                  <c:v>44193</c:v>
                </c:pt>
                <c:pt idx="3242">
                  <c:v>44194</c:v>
                </c:pt>
                <c:pt idx="3243">
                  <c:v>44195</c:v>
                </c:pt>
                <c:pt idx="3244">
                  <c:v>44196</c:v>
                </c:pt>
                <c:pt idx="3245">
                  <c:v>44200</c:v>
                </c:pt>
                <c:pt idx="3246">
                  <c:v>44201</c:v>
                </c:pt>
                <c:pt idx="3247">
                  <c:v>44202</c:v>
                </c:pt>
                <c:pt idx="3248">
                  <c:v>44203</c:v>
                </c:pt>
                <c:pt idx="3249">
                  <c:v>44204</c:v>
                </c:pt>
                <c:pt idx="3250">
                  <c:v>44207</c:v>
                </c:pt>
                <c:pt idx="3251">
                  <c:v>44208</c:v>
                </c:pt>
                <c:pt idx="3252">
                  <c:v>44209</c:v>
                </c:pt>
                <c:pt idx="3253">
                  <c:v>44210</c:v>
                </c:pt>
                <c:pt idx="3254">
                  <c:v>44211</c:v>
                </c:pt>
                <c:pt idx="3255">
                  <c:v>44215</c:v>
                </c:pt>
                <c:pt idx="3256">
                  <c:v>44216</c:v>
                </c:pt>
                <c:pt idx="3257">
                  <c:v>44217</c:v>
                </c:pt>
                <c:pt idx="3258">
                  <c:v>44218</c:v>
                </c:pt>
                <c:pt idx="3259">
                  <c:v>44221</c:v>
                </c:pt>
                <c:pt idx="3260">
                  <c:v>44222</c:v>
                </c:pt>
                <c:pt idx="3261">
                  <c:v>44223</c:v>
                </c:pt>
                <c:pt idx="3262">
                  <c:v>44224</c:v>
                </c:pt>
                <c:pt idx="3263">
                  <c:v>44225</c:v>
                </c:pt>
                <c:pt idx="3264">
                  <c:v>44228</c:v>
                </c:pt>
                <c:pt idx="3265">
                  <c:v>44229</c:v>
                </c:pt>
                <c:pt idx="3266">
                  <c:v>44230</c:v>
                </c:pt>
                <c:pt idx="3267">
                  <c:v>44231</c:v>
                </c:pt>
                <c:pt idx="3268">
                  <c:v>44232</c:v>
                </c:pt>
                <c:pt idx="3269">
                  <c:v>44235</c:v>
                </c:pt>
                <c:pt idx="3270">
                  <c:v>44236</c:v>
                </c:pt>
                <c:pt idx="3271">
                  <c:v>44237</c:v>
                </c:pt>
                <c:pt idx="3272">
                  <c:v>44238</c:v>
                </c:pt>
                <c:pt idx="3273">
                  <c:v>44239</c:v>
                </c:pt>
                <c:pt idx="3274">
                  <c:v>44243</c:v>
                </c:pt>
                <c:pt idx="3275">
                  <c:v>44244</c:v>
                </c:pt>
                <c:pt idx="3276">
                  <c:v>44245</c:v>
                </c:pt>
                <c:pt idx="3277">
                  <c:v>44246</c:v>
                </c:pt>
                <c:pt idx="3278">
                  <c:v>44249</c:v>
                </c:pt>
                <c:pt idx="3279">
                  <c:v>44250</c:v>
                </c:pt>
                <c:pt idx="3280">
                  <c:v>44251</c:v>
                </c:pt>
                <c:pt idx="3281">
                  <c:v>44252</c:v>
                </c:pt>
                <c:pt idx="3282">
                  <c:v>44253</c:v>
                </c:pt>
                <c:pt idx="3283">
                  <c:v>44256</c:v>
                </c:pt>
                <c:pt idx="3284">
                  <c:v>44257</c:v>
                </c:pt>
                <c:pt idx="3285">
                  <c:v>44258</c:v>
                </c:pt>
                <c:pt idx="3286">
                  <c:v>44259</c:v>
                </c:pt>
                <c:pt idx="3287">
                  <c:v>44260</c:v>
                </c:pt>
                <c:pt idx="3288">
                  <c:v>44263</c:v>
                </c:pt>
                <c:pt idx="3289">
                  <c:v>44264</c:v>
                </c:pt>
                <c:pt idx="3290">
                  <c:v>44265</c:v>
                </c:pt>
                <c:pt idx="3291">
                  <c:v>44266</c:v>
                </c:pt>
                <c:pt idx="3292">
                  <c:v>44267</c:v>
                </c:pt>
                <c:pt idx="3293">
                  <c:v>44270</c:v>
                </c:pt>
                <c:pt idx="3294">
                  <c:v>44271</c:v>
                </c:pt>
                <c:pt idx="3295">
                  <c:v>44272</c:v>
                </c:pt>
                <c:pt idx="3296">
                  <c:v>44273</c:v>
                </c:pt>
                <c:pt idx="3297">
                  <c:v>44274</c:v>
                </c:pt>
                <c:pt idx="3298">
                  <c:v>44277</c:v>
                </c:pt>
                <c:pt idx="3299">
                  <c:v>44278</c:v>
                </c:pt>
                <c:pt idx="3300">
                  <c:v>44279</c:v>
                </c:pt>
                <c:pt idx="3301">
                  <c:v>44280</c:v>
                </c:pt>
                <c:pt idx="3302">
                  <c:v>44281</c:v>
                </c:pt>
                <c:pt idx="3303">
                  <c:v>44284</c:v>
                </c:pt>
                <c:pt idx="3304">
                  <c:v>44285</c:v>
                </c:pt>
                <c:pt idx="3305">
                  <c:v>44286</c:v>
                </c:pt>
                <c:pt idx="3306">
                  <c:v>44287</c:v>
                </c:pt>
                <c:pt idx="3307">
                  <c:v>44291</c:v>
                </c:pt>
                <c:pt idx="3308">
                  <c:v>44292</c:v>
                </c:pt>
                <c:pt idx="3309">
                  <c:v>44293</c:v>
                </c:pt>
                <c:pt idx="3310">
                  <c:v>44294</c:v>
                </c:pt>
                <c:pt idx="3311">
                  <c:v>44295</c:v>
                </c:pt>
                <c:pt idx="3312">
                  <c:v>44298</c:v>
                </c:pt>
                <c:pt idx="3313">
                  <c:v>44299</c:v>
                </c:pt>
                <c:pt idx="3314">
                  <c:v>44300</c:v>
                </c:pt>
                <c:pt idx="3315">
                  <c:v>44301</c:v>
                </c:pt>
                <c:pt idx="3316">
                  <c:v>44302</c:v>
                </c:pt>
                <c:pt idx="3317">
                  <c:v>44305</c:v>
                </c:pt>
                <c:pt idx="3318">
                  <c:v>44306</c:v>
                </c:pt>
                <c:pt idx="3319">
                  <c:v>44307</c:v>
                </c:pt>
                <c:pt idx="3320">
                  <c:v>44308</c:v>
                </c:pt>
                <c:pt idx="3321">
                  <c:v>44309</c:v>
                </c:pt>
                <c:pt idx="3322">
                  <c:v>44312</c:v>
                </c:pt>
                <c:pt idx="3323">
                  <c:v>44313</c:v>
                </c:pt>
                <c:pt idx="3324">
                  <c:v>44314</c:v>
                </c:pt>
                <c:pt idx="3325">
                  <c:v>44315</c:v>
                </c:pt>
                <c:pt idx="3326">
                  <c:v>44316</c:v>
                </c:pt>
                <c:pt idx="3327">
                  <c:v>44319</c:v>
                </c:pt>
                <c:pt idx="3328">
                  <c:v>44320</c:v>
                </c:pt>
                <c:pt idx="3329">
                  <c:v>44321</c:v>
                </c:pt>
                <c:pt idx="3330">
                  <c:v>44322</c:v>
                </c:pt>
                <c:pt idx="3331">
                  <c:v>44323</c:v>
                </c:pt>
                <c:pt idx="3332">
                  <c:v>44326</c:v>
                </c:pt>
                <c:pt idx="3333">
                  <c:v>44327</c:v>
                </c:pt>
                <c:pt idx="3334">
                  <c:v>44328</c:v>
                </c:pt>
                <c:pt idx="3335">
                  <c:v>44329</c:v>
                </c:pt>
                <c:pt idx="3336">
                  <c:v>44330</c:v>
                </c:pt>
                <c:pt idx="3337">
                  <c:v>44333</c:v>
                </c:pt>
                <c:pt idx="3338">
                  <c:v>44334</c:v>
                </c:pt>
                <c:pt idx="3339">
                  <c:v>44335</c:v>
                </c:pt>
                <c:pt idx="3340">
                  <c:v>44336</c:v>
                </c:pt>
                <c:pt idx="3341">
                  <c:v>44337</c:v>
                </c:pt>
                <c:pt idx="3342">
                  <c:v>44340</c:v>
                </c:pt>
                <c:pt idx="3343">
                  <c:v>44341</c:v>
                </c:pt>
                <c:pt idx="3344">
                  <c:v>44342</c:v>
                </c:pt>
                <c:pt idx="3345">
                  <c:v>44343</c:v>
                </c:pt>
                <c:pt idx="3346">
                  <c:v>44344</c:v>
                </c:pt>
                <c:pt idx="3347">
                  <c:v>44348</c:v>
                </c:pt>
                <c:pt idx="3348">
                  <c:v>44349</c:v>
                </c:pt>
                <c:pt idx="3349">
                  <c:v>44350</c:v>
                </c:pt>
                <c:pt idx="3350">
                  <c:v>44351</c:v>
                </c:pt>
                <c:pt idx="3351">
                  <c:v>44354</c:v>
                </c:pt>
                <c:pt idx="3352">
                  <c:v>44355</c:v>
                </c:pt>
                <c:pt idx="3353">
                  <c:v>44356</c:v>
                </c:pt>
                <c:pt idx="3354">
                  <c:v>44357</c:v>
                </c:pt>
                <c:pt idx="3355">
                  <c:v>44358</c:v>
                </c:pt>
                <c:pt idx="3356">
                  <c:v>44361</c:v>
                </c:pt>
                <c:pt idx="3357">
                  <c:v>44362</c:v>
                </c:pt>
                <c:pt idx="3358">
                  <c:v>44363</c:v>
                </c:pt>
                <c:pt idx="3359">
                  <c:v>44364</c:v>
                </c:pt>
                <c:pt idx="3360">
                  <c:v>44365</c:v>
                </c:pt>
                <c:pt idx="3361">
                  <c:v>44368</c:v>
                </c:pt>
                <c:pt idx="3362">
                  <c:v>44369</c:v>
                </c:pt>
                <c:pt idx="3363">
                  <c:v>44370</c:v>
                </c:pt>
                <c:pt idx="3364">
                  <c:v>44371</c:v>
                </c:pt>
                <c:pt idx="3365">
                  <c:v>44372</c:v>
                </c:pt>
                <c:pt idx="3366">
                  <c:v>44375</c:v>
                </c:pt>
                <c:pt idx="3367">
                  <c:v>44376</c:v>
                </c:pt>
                <c:pt idx="3368">
                  <c:v>44377</c:v>
                </c:pt>
                <c:pt idx="3369">
                  <c:v>44378</c:v>
                </c:pt>
                <c:pt idx="3370">
                  <c:v>44379</c:v>
                </c:pt>
                <c:pt idx="3371">
                  <c:v>44383</c:v>
                </c:pt>
                <c:pt idx="3372">
                  <c:v>44384</c:v>
                </c:pt>
                <c:pt idx="3373">
                  <c:v>44385</c:v>
                </c:pt>
                <c:pt idx="3374">
                  <c:v>44386</c:v>
                </c:pt>
                <c:pt idx="3375">
                  <c:v>44389</c:v>
                </c:pt>
                <c:pt idx="3376">
                  <c:v>44390</c:v>
                </c:pt>
                <c:pt idx="3377">
                  <c:v>44391</c:v>
                </c:pt>
                <c:pt idx="3378">
                  <c:v>44392</c:v>
                </c:pt>
                <c:pt idx="3379">
                  <c:v>44393</c:v>
                </c:pt>
                <c:pt idx="3380">
                  <c:v>44396</c:v>
                </c:pt>
                <c:pt idx="3381">
                  <c:v>44397</c:v>
                </c:pt>
                <c:pt idx="3382">
                  <c:v>44398</c:v>
                </c:pt>
                <c:pt idx="3383">
                  <c:v>44399</c:v>
                </c:pt>
                <c:pt idx="3384">
                  <c:v>44400</c:v>
                </c:pt>
                <c:pt idx="3385">
                  <c:v>44403</c:v>
                </c:pt>
                <c:pt idx="3386">
                  <c:v>44404</c:v>
                </c:pt>
                <c:pt idx="3387">
                  <c:v>44405</c:v>
                </c:pt>
                <c:pt idx="3388">
                  <c:v>44406</c:v>
                </c:pt>
                <c:pt idx="3389">
                  <c:v>44407</c:v>
                </c:pt>
                <c:pt idx="3390">
                  <c:v>44410</c:v>
                </c:pt>
                <c:pt idx="3391">
                  <c:v>44411</c:v>
                </c:pt>
                <c:pt idx="3392">
                  <c:v>44412</c:v>
                </c:pt>
                <c:pt idx="3393">
                  <c:v>44413</c:v>
                </c:pt>
                <c:pt idx="3394">
                  <c:v>44414</c:v>
                </c:pt>
                <c:pt idx="3395">
                  <c:v>44417</c:v>
                </c:pt>
                <c:pt idx="3396">
                  <c:v>44418</c:v>
                </c:pt>
                <c:pt idx="3397">
                  <c:v>44419</c:v>
                </c:pt>
                <c:pt idx="3398">
                  <c:v>44420</c:v>
                </c:pt>
                <c:pt idx="3399">
                  <c:v>44421</c:v>
                </c:pt>
                <c:pt idx="3400">
                  <c:v>44424</c:v>
                </c:pt>
                <c:pt idx="3401">
                  <c:v>44425</c:v>
                </c:pt>
                <c:pt idx="3402">
                  <c:v>44426</c:v>
                </c:pt>
                <c:pt idx="3403">
                  <c:v>44427</c:v>
                </c:pt>
                <c:pt idx="3404">
                  <c:v>44428</c:v>
                </c:pt>
                <c:pt idx="3405">
                  <c:v>44431</c:v>
                </c:pt>
                <c:pt idx="3406">
                  <c:v>44432</c:v>
                </c:pt>
                <c:pt idx="3407">
                  <c:v>44433</c:v>
                </c:pt>
                <c:pt idx="3408">
                  <c:v>44434</c:v>
                </c:pt>
                <c:pt idx="3409">
                  <c:v>44435</c:v>
                </c:pt>
                <c:pt idx="3410">
                  <c:v>44438</c:v>
                </c:pt>
                <c:pt idx="3411">
                  <c:v>44439</c:v>
                </c:pt>
                <c:pt idx="3412">
                  <c:v>44440</c:v>
                </c:pt>
                <c:pt idx="3413">
                  <c:v>44441</c:v>
                </c:pt>
                <c:pt idx="3414">
                  <c:v>44442</c:v>
                </c:pt>
                <c:pt idx="3415">
                  <c:v>44446</c:v>
                </c:pt>
                <c:pt idx="3416">
                  <c:v>44447</c:v>
                </c:pt>
                <c:pt idx="3417">
                  <c:v>44448</c:v>
                </c:pt>
                <c:pt idx="3418">
                  <c:v>44449</c:v>
                </c:pt>
                <c:pt idx="3419">
                  <c:v>44452</c:v>
                </c:pt>
                <c:pt idx="3420">
                  <c:v>44453</c:v>
                </c:pt>
                <c:pt idx="3421">
                  <c:v>44454</c:v>
                </c:pt>
                <c:pt idx="3422">
                  <c:v>44455</c:v>
                </c:pt>
                <c:pt idx="3423">
                  <c:v>44456</c:v>
                </c:pt>
                <c:pt idx="3424">
                  <c:v>44459</c:v>
                </c:pt>
                <c:pt idx="3425">
                  <c:v>44460</c:v>
                </c:pt>
                <c:pt idx="3426">
                  <c:v>44461</c:v>
                </c:pt>
                <c:pt idx="3427">
                  <c:v>44462</c:v>
                </c:pt>
                <c:pt idx="3428">
                  <c:v>44463</c:v>
                </c:pt>
                <c:pt idx="3429">
                  <c:v>44466</c:v>
                </c:pt>
                <c:pt idx="3430">
                  <c:v>44467</c:v>
                </c:pt>
                <c:pt idx="3431">
                  <c:v>44468</c:v>
                </c:pt>
                <c:pt idx="3432">
                  <c:v>44469</c:v>
                </c:pt>
                <c:pt idx="3433">
                  <c:v>44470</c:v>
                </c:pt>
                <c:pt idx="3434">
                  <c:v>44473</c:v>
                </c:pt>
                <c:pt idx="3435">
                  <c:v>44474</c:v>
                </c:pt>
                <c:pt idx="3436">
                  <c:v>44475</c:v>
                </c:pt>
                <c:pt idx="3437">
                  <c:v>44476</c:v>
                </c:pt>
                <c:pt idx="3438">
                  <c:v>44477</c:v>
                </c:pt>
                <c:pt idx="3439">
                  <c:v>44481</c:v>
                </c:pt>
                <c:pt idx="3440">
                  <c:v>44482</c:v>
                </c:pt>
                <c:pt idx="3441">
                  <c:v>44483</c:v>
                </c:pt>
                <c:pt idx="3442">
                  <c:v>44484</c:v>
                </c:pt>
                <c:pt idx="3443">
                  <c:v>44487</c:v>
                </c:pt>
                <c:pt idx="3444">
                  <c:v>44488</c:v>
                </c:pt>
                <c:pt idx="3445">
                  <c:v>44489</c:v>
                </c:pt>
                <c:pt idx="3446">
                  <c:v>44490</c:v>
                </c:pt>
                <c:pt idx="3447">
                  <c:v>44491</c:v>
                </c:pt>
                <c:pt idx="3448">
                  <c:v>44494</c:v>
                </c:pt>
                <c:pt idx="3449">
                  <c:v>44495</c:v>
                </c:pt>
                <c:pt idx="3450">
                  <c:v>44496</c:v>
                </c:pt>
                <c:pt idx="3451">
                  <c:v>44497</c:v>
                </c:pt>
                <c:pt idx="3452">
                  <c:v>44498</c:v>
                </c:pt>
                <c:pt idx="3453">
                  <c:v>44501</c:v>
                </c:pt>
                <c:pt idx="3454">
                  <c:v>44502</c:v>
                </c:pt>
                <c:pt idx="3455">
                  <c:v>44503</c:v>
                </c:pt>
                <c:pt idx="3456">
                  <c:v>44504</c:v>
                </c:pt>
                <c:pt idx="3457">
                  <c:v>44505</c:v>
                </c:pt>
                <c:pt idx="3458">
                  <c:v>44508</c:v>
                </c:pt>
                <c:pt idx="3459">
                  <c:v>44509</c:v>
                </c:pt>
                <c:pt idx="3460">
                  <c:v>44510</c:v>
                </c:pt>
                <c:pt idx="3461">
                  <c:v>44512</c:v>
                </c:pt>
                <c:pt idx="3462">
                  <c:v>44515</c:v>
                </c:pt>
                <c:pt idx="3463">
                  <c:v>44516</c:v>
                </c:pt>
                <c:pt idx="3464">
                  <c:v>44517</c:v>
                </c:pt>
                <c:pt idx="3465">
                  <c:v>44518</c:v>
                </c:pt>
                <c:pt idx="3466">
                  <c:v>44519</c:v>
                </c:pt>
                <c:pt idx="3467">
                  <c:v>44522</c:v>
                </c:pt>
                <c:pt idx="3468">
                  <c:v>44523</c:v>
                </c:pt>
                <c:pt idx="3469">
                  <c:v>44524</c:v>
                </c:pt>
                <c:pt idx="3470">
                  <c:v>44526</c:v>
                </c:pt>
                <c:pt idx="3471">
                  <c:v>44529</c:v>
                </c:pt>
                <c:pt idx="3472">
                  <c:v>44530</c:v>
                </c:pt>
                <c:pt idx="3473">
                  <c:v>44531</c:v>
                </c:pt>
                <c:pt idx="3474">
                  <c:v>44532</c:v>
                </c:pt>
                <c:pt idx="3475">
                  <c:v>44533</c:v>
                </c:pt>
                <c:pt idx="3476">
                  <c:v>44536</c:v>
                </c:pt>
                <c:pt idx="3477">
                  <c:v>44537</c:v>
                </c:pt>
                <c:pt idx="3478">
                  <c:v>44538</c:v>
                </c:pt>
                <c:pt idx="3479">
                  <c:v>44539</c:v>
                </c:pt>
                <c:pt idx="3480">
                  <c:v>44540</c:v>
                </c:pt>
                <c:pt idx="3481">
                  <c:v>44543</c:v>
                </c:pt>
                <c:pt idx="3482">
                  <c:v>44544</c:v>
                </c:pt>
                <c:pt idx="3483">
                  <c:v>44545</c:v>
                </c:pt>
                <c:pt idx="3484">
                  <c:v>44546</c:v>
                </c:pt>
                <c:pt idx="3485">
                  <c:v>44547</c:v>
                </c:pt>
                <c:pt idx="3486">
                  <c:v>44550</c:v>
                </c:pt>
                <c:pt idx="3487">
                  <c:v>44551</c:v>
                </c:pt>
                <c:pt idx="3488">
                  <c:v>44552</c:v>
                </c:pt>
                <c:pt idx="3489">
                  <c:v>44553</c:v>
                </c:pt>
                <c:pt idx="3490">
                  <c:v>44557</c:v>
                </c:pt>
                <c:pt idx="3491">
                  <c:v>44558</c:v>
                </c:pt>
                <c:pt idx="3492">
                  <c:v>44559</c:v>
                </c:pt>
                <c:pt idx="3493">
                  <c:v>44560</c:v>
                </c:pt>
                <c:pt idx="3494">
                  <c:v>44561</c:v>
                </c:pt>
                <c:pt idx="3495">
                  <c:v>44564</c:v>
                </c:pt>
                <c:pt idx="3496">
                  <c:v>44565</c:v>
                </c:pt>
                <c:pt idx="3497">
                  <c:v>44566</c:v>
                </c:pt>
                <c:pt idx="3498">
                  <c:v>44567</c:v>
                </c:pt>
                <c:pt idx="3499">
                  <c:v>44568</c:v>
                </c:pt>
                <c:pt idx="3500">
                  <c:v>44571</c:v>
                </c:pt>
                <c:pt idx="3501">
                  <c:v>44572</c:v>
                </c:pt>
                <c:pt idx="3502">
                  <c:v>44573</c:v>
                </c:pt>
                <c:pt idx="3503">
                  <c:v>44574</c:v>
                </c:pt>
                <c:pt idx="3504">
                  <c:v>44575</c:v>
                </c:pt>
                <c:pt idx="3505">
                  <c:v>44579</c:v>
                </c:pt>
                <c:pt idx="3506">
                  <c:v>44580</c:v>
                </c:pt>
                <c:pt idx="3507">
                  <c:v>44581</c:v>
                </c:pt>
                <c:pt idx="3508">
                  <c:v>44582</c:v>
                </c:pt>
                <c:pt idx="3509">
                  <c:v>44585</c:v>
                </c:pt>
                <c:pt idx="3510">
                  <c:v>44586</c:v>
                </c:pt>
                <c:pt idx="3511">
                  <c:v>44587</c:v>
                </c:pt>
                <c:pt idx="3512">
                  <c:v>44588</c:v>
                </c:pt>
                <c:pt idx="3513">
                  <c:v>44589</c:v>
                </c:pt>
                <c:pt idx="3514">
                  <c:v>44592</c:v>
                </c:pt>
                <c:pt idx="3515">
                  <c:v>44593</c:v>
                </c:pt>
                <c:pt idx="3516">
                  <c:v>44594</c:v>
                </c:pt>
                <c:pt idx="3517">
                  <c:v>44595</c:v>
                </c:pt>
                <c:pt idx="3518">
                  <c:v>44596</c:v>
                </c:pt>
                <c:pt idx="3519">
                  <c:v>44599</c:v>
                </c:pt>
                <c:pt idx="3520">
                  <c:v>44600</c:v>
                </c:pt>
                <c:pt idx="3521">
                  <c:v>44601</c:v>
                </c:pt>
                <c:pt idx="3522">
                  <c:v>44602</c:v>
                </c:pt>
                <c:pt idx="3523">
                  <c:v>44603</c:v>
                </c:pt>
                <c:pt idx="3524">
                  <c:v>44606</c:v>
                </c:pt>
                <c:pt idx="3525">
                  <c:v>44607</c:v>
                </c:pt>
                <c:pt idx="3526">
                  <c:v>44608</c:v>
                </c:pt>
                <c:pt idx="3527">
                  <c:v>44609</c:v>
                </c:pt>
                <c:pt idx="3528">
                  <c:v>44610</c:v>
                </c:pt>
                <c:pt idx="3529">
                  <c:v>44614</c:v>
                </c:pt>
                <c:pt idx="3530">
                  <c:v>44615</c:v>
                </c:pt>
                <c:pt idx="3531">
                  <c:v>44616</c:v>
                </c:pt>
                <c:pt idx="3532">
                  <c:v>44617</c:v>
                </c:pt>
                <c:pt idx="3533">
                  <c:v>44620</c:v>
                </c:pt>
                <c:pt idx="3534">
                  <c:v>44621</c:v>
                </c:pt>
                <c:pt idx="3535">
                  <c:v>44622</c:v>
                </c:pt>
                <c:pt idx="3536">
                  <c:v>44623</c:v>
                </c:pt>
                <c:pt idx="3537">
                  <c:v>44624</c:v>
                </c:pt>
                <c:pt idx="3538">
                  <c:v>44627</c:v>
                </c:pt>
                <c:pt idx="3539">
                  <c:v>44628</c:v>
                </c:pt>
                <c:pt idx="3540">
                  <c:v>44629</c:v>
                </c:pt>
                <c:pt idx="3541">
                  <c:v>44630</c:v>
                </c:pt>
                <c:pt idx="3542">
                  <c:v>44631</c:v>
                </c:pt>
                <c:pt idx="3543">
                  <c:v>44634</c:v>
                </c:pt>
                <c:pt idx="3544">
                  <c:v>44635</c:v>
                </c:pt>
                <c:pt idx="3545">
                  <c:v>44636</c:v>
                </c:pt>
                <c:pt idx="3546">
                  <c:v>44637</c:v>
                </c:pt>
                <c:pt idx="3547">
                  <c:v>44638</c:v>
                </c:pt>
                <c:pt idx="3548">
                  <c:v>44641</c:v>
                </c:pt>
                <c:pt idx="3549">
                  <c:v>44642</c:v>
                </c:pt>
                <c:pt idx="3550">
                  <c:v>44643</c:v>
                </c:pt>
                <c:pt idx="3551">
                  <c:v>44644</c:v>
                </c:pt>
                <c:pt idx="3552">
                  <c:v>44645</c:v>
                </c:pt>
                <c:pt idx="3553">
                  <c:v>44648</c:v>
                </c:pt>
                <c:pt idx="3554">
                  <c:v>44649</c:v>
                </c:pt>
                <c:pt idx="3555">
                  <c:v>44650</c:v>
                </c:pt>
                <c:pt idx="3556">
                  <c:v>44651</c:v>
                </c:pt>
                <c:pt idx="3557">
                  <c:v>44652</c:v>
                </c:pt>
                <c:pt idx="3558">
                  <c:v>44655</c:v>
                </c:pt>
                <c:pt idx="3559">
                  <c:v>44656</c:v>
                </c:pt>
                <c:pt idx="3560">
                  <c:v>44657</c:v>
                </c:pt>
                <c:pt idx="3561">
                  <c:v>44658</c:v>
                </c:pt>
                <c:pt idx="3562">
                  <c:v>44659</c:v>
                </c:pt>
                <c:pt idx="3563">
                  <c:v>44662</c:v>
                </c:pt>
                <c:pt idx="3564">
                  <c:v>44663</c:v>
                </c:pt>
                <c:pt idx="3565">
                  <c:v>44664</c:v>
                </c:pt>
                <c:pt idx="3566">
                  <c:v>44665</c:v>
                </c:pt>
                <c:pt idx="3567">
                  <c:v>44669</c:v>
                </c:pt>
                <c:pt idx="3568">
                  <c:v>44670</c:v>
                </c:pt>
                <c:pt idx="3569">
                  <c:v>44671</c:v>
                </c:pt>
                <c:pt idx="3570">
                  <c:v>44672</c:v>
                </c:pt>
                <c:pt idx="3571">
                  <c:v>44673</c:v>
                </c:pt>
                <c:pt idx="3572">
                  <c:v>44676</c:v>
                </c:pt>
                <c:pt idx="3573">
                  <c:v>44677</c:v>
                </c:pt>
                <c:pt idx="3574">
                  <c:v>44678</c:v>
                </c:pt>
                <c:pt idx="3575">
                  <c:v>44679</c:v>
                </c:pt>
                <c:pt idx="3576">
                  <c:v>44680</c:v>
                </c:pt>
                <c:pt idx="3577">
                  <c:v>44683</c:v>
                </c:pt>
                <c:pt idx="3578">
                  <c:v>44684</c:v>
                </c:pt>
                <c:pt idx="3579">
                  <c:v>44685</c:v>
                </c:pt>
                <c:pt idx="3580">
                  <c:v>44686</c:v>
                </c:pt>
                <c:pt idx="3581">
                  <c:v>44687</c:v>
                </c:pt>
                <c:pt idx="3582">
                  <c:v>44690</c:v>
                </c:pt>
                <c:pt idx="3583">
                  <c:v>44691</c:v>
                </c:pt>
                <c:pt idx="3584">
                  <c:v>44692</c:v>
                </c:pt>
                <c:pt idx="3585">
                  <c:v>44693</c:v>
                </c:pt>
                <c:pt idx="3586">
                  <c:v>44694</c:v>
                </c:pt>
                <c:pt idx="3587">
                  <c:v>44697</c:v>
                </c:pt>
                <c:pt idx="3588">
                  <c:v>44698</c:v>
                </c:pt>
                <c:pt idx="3589">
                  <c:v>44699</c:v>
                </c:pt>
                <c:pt idx="3590">
                  <c:v>44700</c:v>
                </c:pt>
                <c:pt idx="3591">
                  <c:v>44701</c:v>
                </c:pt>
                <c:pt idx="3592">
                  <c:v>44704</c:v>
                </c:pt>
                <c:pt idx="3593">
                  <c:v>44705</c:v>
                </c:pt>
                <c:pt idx="3594">
                  <c:v>44706</c:v>
                </c:pt>
                <c:pt idx="3595">
                  <c:v>44707</c:v>
                </c:pt>
                <c:pt idx="3596">
                  <c:v>44708</c:v>
                </c:pt>
                <c:pt idx="3597">
                  <c:v>44712</c:v>
                </c:pt>
                <c:pt idx="3598">
                  <c:v>44713</c:v>
                </c:pt>
                <c:pt idx="3599">
                  <c:v>44714</c:v>
                </c:pt>
                <c:pt idx="3600">
                  <c:v>44715</c:v>
                </c:pt>
                <c:pt idx="3601">
                  <c:v>44718</c:v>
                </c:pt>
                <c:pt idx="3602">
                  <c:v>44719</c:v>
                </c:pt>
                <c:pt idx="3603">
                  <c:v>44720</c:v>
                </c:pt>
                <c:pt idx="3604">
                  <c:v>44721</c:v>
                </c:pt>
                <c:pt idx="3605">
                  <c:v>44722</c:v>
                </c:pt>
                <c:pt idx="3606">
                  <c:v>44725</c:v>
                </c:pt>
                <c:pt idx="3607">
                  <c:v>44726</c:v>
                </c:pt>
                <c:pt idx="3608">
                  <c:v>44727</c:v>
                </c:pt>
                <c:pt idx="3609">
                  <c:v>44728</c:v>
                </c:pt>
                <c:pt idx="3610">
                  <c:v>44729</c:v>
                </c:pt>
                <c:pt idx="3611">
                  <c:v>44733</c:v>
                </c:pt>
                <c:pt idx="3612">
                  <c:v>44734</c:v>
                </c:pt>
                <c:pt idx="3613">
                  <c:v>44735</c:v>
                </c:pt>
                <c:pt idx="3614">
                  <c:v>44736</c:v>
                </c:pt>
                <c:pt idx="3615">
                  <c:v>44739</c:v>
                </c:pt>
                <c:pt idx="3616">
                  <c:v>44740</c:v>
                </c:pt>
                <c:pt idx="3617">
                  <c:v>44741</c:v>
                </c:pt>
                <c:pt idx="3618">
                  <c:v>44742</c:v>
                </c:pt>
                <c:pt idx="3619">
                  <c:v>44743</c:v>
                </c:pt>
                <c:pt idx="3620">
                  <c:v>44747</c:v>
                </c:pt>
                <c:pt idx="3621">
                  <c:v>44748</c:v>
                </c:pt>
                <c:pt idx="3622">
                  <c:v>44749</c:v>
                </c:pt>
                <c:pt idx="3623">
                  <c:v>44750</c:v>
                </c:pt>
                <c:pt idx="3624">
                  <c:v>44753</c:v>
                </c:pt>
                <c:pt idx="3625">
                  <c:v>44754</c:v>
                </c:pt>
                <c:pt idx="3626">
                  <c:v>44755</c:v>
                </c:pt>
                <c:pt idx="3627">
                  <c:v>44756</c:v>
                </c:pt>
                <c:pt idx="3628">
                  <c:v>44757</c:v>
                </c:pt>
                <c:pt idx="3629">
                  <c:v>44760</c:v>
                </c:pt>
                <c:pt idx="3630">
                  <c:v>44761</c:v>
                </c:pt>
                <c:pt idx="3631">
                  <c:v>44762</c:v>
                </c:pt>
                <c:pt idx="3632">
                  <c:v>44763</c:v>
                </c:pt>
                <c:pt idx="3633">
                  <c:v>44764</c:v>
                </c:pt>
                <c:pt idx="3634">
                  <c:v>44767</c:v>
                </c:pt>
                <c:pt idx="3635">
                  <c:v>44768</c:v>
                </c:pt>
                <c:pt idx="3636">
                  <c:v>44769</c:v>
                </c:pt>
                <c:pt idx="3637">
                  <c:v>44770</c:v>
                </c:pt>
                <c:pt idx="3638">
                  <c:v>44771</c:v>
                </c:pt>
                <c:pt idx="3639">
                  <c:v>44774</c:v>
                </c:pt>
                <c:pt idx="3640">
                  <c:v>44775</c:v>
                </c:pt>
                <c:pt idx="3641">
                  <c:v>44776</c:v>
                </c:pt>
                <c:pt idx="3642">
                  <c:v>44777</c:v>
                </c:pt>
                <c:pt idx="3643">
                  <c:v>44778</c:v>
                </c:pt>
                <c:pt idx="3644">
                  <c:v>44781</c:v>
                </c:pt>
                <c:pt idx="3645">
                  <c:v>44782</c:v>
                </c:pt>
                <c:pt idx="3646">
                  <c:v>44783</c:v>
                </c:pt>
                <c:pt idx="3647">
                  <c:v>44784</c:v>
                </c:pt>
                <c:pt idx="3648">
                  <c:v>44785</c:v>
                </c:pt>
                <c:pt idx="3649">
                  <c:v>44788</c:v>
                </c:pt>
                <c:pt idx="3650">
                  <c:v>44789</c:v>
                </c:pt>
                <c:pt idx="3651">
                  <c:v>44790</c:v>
                </c:pt>
                <c:pt idx="3652">
                  <c:v>44791</c:v>
                </c:pt>
                <c:pt idx="3653">
                  <c:v>44792</c:v>
                </c:pt>
                <c:pt idx="3654">
                  <c:v>44795</c:v>
                </c:pt>
                <c:pt idx="3655">
                  <c:v>44796</c:v>
                </c:pt>
                <c:pt idx="3656">
                  <c:v>44797</c:v>
                </c:pt>
                <c:pt idx="3657">
                  <c:v>44798</c:v>
                </c:pt>
                <c:pt idx="3658">
                  <c:v>44799</c:v>
                </c:pt>
                <c:pt idx="3659">
                  <c:v>44802</c:v>
                </c:pt>
                <c:pt idx="3660">
                  <c:v>44803</c:v>
                </c:pt>
                <c:pt idx="3661">
                  <c:v>44804</c:v>
                </c:pt>
                <c:pt idx="3662">
                  <c:v>44805</c:v>
                </c:pt>
                <c:pt idx="3663">
                  <c:v>44806</c:v>
                </c:pt>
                <c:pt idx="3664">
                  <c:v>44810</c:v>
                </c:pt>
                <c:pt idx="3665">
                  <c:v>44811</c:v>
                </c:pt>
                <c:pt idx="3666">
                  <c:v>44812</c:v>
                </c:pt>
                <c:pt idx="3667">
                  <c:v>44813</c:v>
                </c:pt>
                <c:pt idx="3668">
                  <c:v>44816</c:v>
                </c:pt>
                <c:pt idx="3669">
                  <c:v>44817</c:v>
                </c:pt>
                <c:pt idx="3670">
                  <c:v>44818</c:v>
                </c:pt>
                <c:pt idx="3671">
                  <c:v>44819</c:v>
                </c:pt>
                <c:pt idx="3672">
                  <c:v>44820</c:v>
                </c:pt>
                <c:pt idx="3673">
                  <c:v>44823</c:v>
                </c:pt>
                <c:pt idx="3674">
                  <c:v>44824</c:v>
                </c:pt>
                <c:pt idx="3675">
                  <c:v>44825</c:v>
                </c:pt>
                <c:pt idx="3676">
                  <c:v>44826</c:v>
                </c:pt>
                <c:pt idx="3677">
                  <c:v>44827</c:v>
                </c:pt>
                <c:pt idx="3678">
                  <c:v>44830</c:v>
                </c:pt>
                <c:pt idx="3679">
                  <c:v>44831</c:v>
                </c:pt>
                <c:pt idx="3680">
                  <c:v>44832</c:v>
                </c:pt>
                <c:pt idx="3681">
                  <c:v>44833</c:v>
                </c:pt>
                <c:pt idx="3682">
                  <c:v>44834</c:v>
                </c:pt>
                <c:pt idx="3683">
                  <c:v>44837</c:v>
                </c:pt>
                <c:pt idx="3684">
                  <c:v>44838</c:v>
                </c:pt>
                <c:pt idx="3685">
                  <c:v>44839</c:v>
                </c:pt>
                <c:pt idx="3686">
                  <c:v>44840</c:v>
                </c:pt>
                <c:pt idx="3687">
                  <c:v>44841</c:v>
                </c:pt>
                <c:pt idx="3688">
                  <c:v>44845</c:v>
                </c:pt>
                <c:pt idx="3689">
                  <c:v>44846</c:v>
                </c:pt>
                <c:pt idx="3690">
                  <c:v>44847</c:v>
                </c:pt>
                <c:pt idx="3691">
                  <c:v>44848</c:v>
                </c:pt>
                <c:pt idx="3692">
                  <c:v>44851</c:v>
                </c:pt>
                <c:pt idx="3693">
                  <c:v>44852</c:v>
                </c:pt>
                <c:pt idx="3694">
                  <c:v>44853</c:v>
                </c:pt>
                <c:pt idx="3695">
                  <c:v>44854</c:v>
                </c:pt>
                <c:pt idx="3696">
                  <c:v>44855</c:v>
                </c:pt>
                <c:pt idx="3697">
                  <c:v>44858</c:v>
                </c:pt>
                <c:pt idx="3698">
                  <c:v>44859</c:v>
                </c:pt>
                <c:pt idx="3699">
                  <c:v>44860</c:v>
                </c:pt>
                <c:pt idx="3700">
                  <c:v>44861</c:v>
                </c:pt>
                <c:pt idx="3701">
                  <c:v>44862</c:v>
                </c:pt>
                <c:pt idx="3702">
                  <c:v>44865</c:v>
                </c:pt>
                <c:pt idx="3703">
                  <c:v>44866</c:v>
                </c:pt>
                <c:pt idx="3704">
                  <c:v>44867</c:v>
                </c:pt>
                <c:pt idx="3705">
                  <c:v>44868</c:v>
                </c:pt>
                <c:pt idx="3706">
                  <c:v>44869</c:v>
                </c:pt>
                <c:pt idx="3707">
                  <c:v>44872</c:v>
                </c:pt>
                <c:pt idx="3708">
                  <c:v>44873</c:v>
                </c:pt>
                <c:pt idx="3709">
                  <c:v>44874</c:v>
                </c:pt>
                <c:pt idx="3710">
                  <c:v>44875</c:v>
                </c:pt>
                <c:pt idx="3711">
                  <c:v>44879</c:v>
                </c:pt>
                <c:pt idx="3712">
                  <c:v>44880</c:v>
                </c:pt>
                <c:pt idx="3713">
                  <c:v>44881</c:v>
                </c:pt>
                <c:pt idx="3714">
                  <c:v>44882</c:v>
                </c:pt>
                <c:pt idx="3715">
                  <c:v>44883</c:v>
                </c:pt>
                <c:pt idx="3716">
                  <c:v>44886</c:v>
                </c:pt>
                <c:pt idx="3717">
                  <c:v>44887</c:v>
                </c:pt>
                <c:pt idx="3718">
                  <c:v>44888</c:v>
                </c:pt>
                <c:pt idx="3719">
                  <c:v>44890</c:v>
                </c:pt>
                <c:pt idx="3720">
                  <c:v>44893</c:v>
                </c:pt>
                <c:pt idx="3721">
                  <c:v>44894</c:v>
                </c:pt>
                <c:pt idx="3722">
                  <c:v>44895</c:v>
                </c:pt>
                <c:pt idx="3723">
                  <c:v>44896</c:v>
                </c:pt>
                <c:pt idx="3724">
                  <c:v>44897</c:v>
                </c:pt>
                <c:pt idx="3725">
                  <c:v>44900</c:v>
                </c:pt>
                <c:pt idx="3726">
                  <c:v>44901</c:v>
                </c:pt>
                <c:pt idx="3727">
                  <c:v>44902</c:v>
                </c:pt>
                <c:pt idx="3728">
                  <c:v>44903</c:v>
                </c:pt>
                <c:pt idx="3729">
                  <c:v>44904</c:v>
                </c:pt>
                <c:pt idx="3730">
                  <c:v>44907</c:v>
                </c:pt>
                <c:pt idx="3731">
                  <c:v>44908</c:v>
                </c:pt>
                <c:pt idx="3732">
                  <c:v>44909</c:v>
                </c:pt>
                <c:pt idx="3733">
                  <c:v>44910</c:v>
                </c:pt>
                <c:pt idx="3734">
                  <c:v>44911</c:v>
                </c:pt>
                <c:pt idx="3735">
                  <c:v>44914</c:v>
                </c:pt>
                <c:pt idx="3736">
                  <c:v>44915</c:v>
                </c:pt>
                <c:pt idx="3737">
                  <c:v>44916</c:v>
                </c:pt>
                <c:pt idx="3738">
                  <c:v>44917</c:v>
                </c:pt>
                <c:pt idx="3739">
                  <c:v>44918</c:v>
                </c:pt>
                <c:pt idx="3740">
                  <c:v>44922</c:v>
                </c:pt>
                <c:pt idx="3741">
                  <c:v>44923</c:v>
                </c:pt>
                <c:pt idx="3742">
                  <c:v>44924</c:v>
                </c:pt>
                <c:pt idx="3743">
                  <c:v>44925</c:v>
                </c:pt>
                <c:pt idx="3744">
                  <c:v>44929</c:v>
                </c:pt>
                <c:pt idx="3745">
                  <c:v>44930</c:v>
                </c:pt>
                <c:pt idx="3746">
                  <c:v>44931</c:v>
                </c:pt>
                <c:pt idx="3747">
                  <c:v>44932</c:v>
                </c:pt>
                <c:pt idx="3748">
                  <c:v>44935</c:v>
                </c:pt>
                <c:pt idx="3749">
                  <c:v>44936</c:v>
                </c:pt>
                <c:pt idx="3750">
                  <c:v>44937</c:v>
                </c:pt>
                <c:pt idx="3751">
                  <c:v>44938</c:v>
                </c:pt>
                <c:pt idx="3752">
                  <c:v>44939</c:v>
                </c:pt>
                <c:pt idx="3753">
                  <c:v>44943</c:v>
                </c:pt>
                <c:pt idx="3754">
                  <c:v>44944</c:v>
                </c:pt>
                <c:pt idx="3755">
                  <c:v>44945</c:v>
                </c:pt>
                <c:pt idx="3756">
                  <c:v>44946</c:v>
                </c:pt>
                <c:pt idx="3757">
                  <c:v>44949</c:v>
                </c:pt>
                <c:pt idx="3758">
                  <c:v>44950</c:v>
                </c:pt>
                <c:pt idx="3759">
                  <c:v>44951</c:v>
                </c:pt>
                <c:pt idx="3760">
                  <c:v>44952</c:v>
                </c:pt>
                <c:pt idx="3761">
                  <c:v>44953</c:v>
                </c:pt>
                <c:pt idx="3762">
                  <c:v>44956</c:v>
                </c:pt>
                <c:pt idx="3763">
                  <c:v>44957</c:v>
                </c:pt>
                <c:pt idx="3764">
                  <c:v>44958</c:v>
                </c:pt>
                <c:pt idx="3765">
                  <c:v>44959</c:v>
                </c:pt>
                <c:pt idx="3766">
                  <c:v>44960</c:v>
                </c:pt>
                <c:pt idx="3767">
                  <c:v>44963</c:v>
                </c:pt>
                <c:pt idx="3768">
                  <c:v>44964</c:v>
                </c:pt>
                <c:pt idx="3769">
                  <c:v>44965</c:v>
                </c:pt>
                <c:pt idx="3770">
                  <c:v>44966</c:v>
                </c:pt>
                <c:pt idx="3771">
                  <c:v>44967</c:v>
                </c:pt>
                <c:pt idx="3772">
                  <c:v>44970</c:v>
                </c:pt>
                <c:pt idx="3773">
                  <c:v>44971</c:v>
                </c:pt>
                <c:pt idx="3774">
                  <c:v>44972</c:v>
                </c:pt>
                <c:pt idx="3775">
                  <c:v>44973</c:v>
                </c:pt>
                <c:pt idx="3776">
                  <c:v>44974</c:v>
                </c:pt>
                <c:pt idx="3777">
                  <c:v>44978</c:v>
                </c:pt>
                <c:pt idx="3778">
                  <c:v>44979</c:v>
                </c:pt>
                <c:pt idx="3779">
                  <c:v>44980</c:v>
                </c:pt>
                <c:pt idx="3780">
                  <c:v>44981</c:v>
                </c:pt>
                <c:pt idx="3781">
                  <c:v>44984</c:v>
                </c:pt>
                <c:pt idx="3782">
                  <c:v>44985</c:v>
                </c:pt>
                <c:pt idx="3783">
                  <c:v>44986</c:v>
                </c:pt>
                <c:pt idx="3784">
                  <c:v>44987</c:v>
                </c:pt>
                <c:pt idx="3785">
                  <c:v>44988</c:v>
                </c:pt>
                <c:pt idx="3786">
                  <c:v>44991</c:v>
                </c:pt>
                <c:pt idx="3787">
                  <c:v>44992</c:v>
                </c:pt>
                <c:pt idx="3788">
                  <c:v>44993</c:v>
                </c:pt>
                <c:pt idx="3789">
                  <c:v>44994</c:v>
                </c:pt>
                <c:pt idx="3790">
                  <c:v>44995</c:v>
                </c:pt>
                <c:pt idx="3791">
                  <c:v>44998</c:v>
                </c:pt>
                <c:pt idx="3792">
                  <c:v>44999</c:v>
                </c:pt>
                <c:pt idx="3793">
                  <c:v>45000</c:v>
                </c:pt>
                <c:pt idx="3794">
                  <c:v>45001</c:v>
                </c:pt>
                <c:pt idx="3795">
                  <c:v>45002</c:v>
                </c:pt>
                <c:pt idx="3796">
                  <c:v>45005</c:v>
                </c:pt>
                <c:pt idx="3797">
                  <c:v>45006</c:v>
                </c:pt>
                <c:pt idx="3798">
                  <c:v>45007</c:v>
                </c:pt>
                <c:pt idx="3799">
                  <c:v>45008</c:v>
                </c:pt>
                <c:pt idx="3800">
                  <c:v>45009</c:v>
                </c:pt>
                <c:pt idx="3801">
                  <c:v>45012</c:v>
                </c:pt>
                <c:pt idx="3802">
                  <c:v>45013</c:v>
                </c:pt>
                <c:pt idx="3803">
                  <c:v>45014</c:v>
                </c:pt>
                <c:pt idx="3804">
                  <c:v>45015</c:v>
                </c:pt>
                <c:pt idx="3805">
                  <c:v>45016</c:v>
                </c:pt>
                <c:pt idx="3806">
                  <c:v>45019</c:v>
                </c:pt>
                <c:pt idx="3807">
                  <c:v>45020</c:v>
                </c:pt>
                <c:pt idx="3808">
                  <c:v>45021</c:v>
                </c:pt>
                <c:pt idx="3809">
                  <c:v>45022</c:v>
                </c:pt>
                <c:pt idx="3810">
                  <c:v>45023</c:v>
                </c:pt>
                <c:pt idx="3811">
                  <c:v>45026</c:v>
                </c:pt>
                <c:pt idx="3812">
                  <c:v>45027</c:v>
                </c:pt>
                <c:pt idx="3813">
                  <c:v>45028</c:v>
                </c:pt>
                <c:pt idx="3814">
                  <c:v>45029</c:v>
                </c:pt>
                <c:pt idx="3815">
                  <c:v>45030</c:v>
                </c:pt>
                <c:pt idx="3816">
                  <c:v>45033</c:v>
                </c:pt>
                <c:pt idx="3817">
                  <c:v>45034</c:v>
                </c:pt>
                <c:pt idx="3818">
                  <c:v>45035</c:v>
                </c:pt>
                <c:pt idx="3819">
                  <c:v>45036</c:v>
                </c:pt>
                <c:pt idx="3820">
                  <c:v>45037</c:v>
                </c:pt>
                <c:pt idx="3821">
                  <c:v>45040</c:v>
                </c:pt>
                <c:pt idx="3822">
                  <c:v>45041</c:v>
                </c:pt>
                <c:pt idx="3823">
                  <c:v>45042</c:v>
                </c:pt>
                <c:pt idx="3824">
                  <c:v>45043</c:v>
                </c:pt>
                <c:pt idx="3825">
                  <c:v>45044</c:v>
                </c:pt>
                <c:pt idx="3826">
                  <c:v>45047</c:v>
                </c:pt>
                <c:pt idx="3827">
                  <c:v>45048</c:v>
                </c:pt>
                <c:pt idx="3828">
                  <c:v>45049</c:v>
                </c:pt>
                <c:pt idx="3829">
                  <c:v>45050</c:v>
                </c:pt>
                <c:pt idx="3830">
                  <c:v>45051</c:v>
                </c:pt>
                <c:pt idx="3831">
                  <c:v>45054</c:v>
                </c:pt>
                <c:pt idx="3832">
                  <c:v>45055</c:v>
                </c:pt>
                <c:pt idx="3833">
                  <c:v>45056</c:v>
                </c:pt>
                <c:pt idx="3834">
                  <c:v>45057</c:v>
                </c:pt>
                <c:pt idx="3835">
                  <c:v>45058</c:v>
                </c:pt>
                <c:pt idx="3836">
                  <c:v>45061</c:v>
                </c:pt>
                <c:pt idx="3837">
                  <c:v>45062</c:v>
                </c:pt>
                <c:pt idx="3838">
                  <c:v>45063</c:v>
                </c:pt>
                <c:pt idx="3839">
                  <c:v>45064</c:v>
                </c:pt>
                <c:pt idx="3840">
                  <c:v>45065</c:v>
                </c:pt>
                <c:pt idx="3841">
                  <c:v>45068</c:v>
                </c:pt>
                <c:pt idx="3842">
                  <c:v>45069</c:v>
                </c:pt>
                <c:pt idx="3843">
                  <c:v>45070</c:v>
                </c:pt>
                <c:pt idx="3844">
                  <c:v>45071</c:v>
                </c:pt>
                <c:pt idx="3845">
                  <c:v>45072</c:v>
                </c:pt>
                <c:pt idx="3846">
                  <c:v>45076</c:v>
                </c:pt>
                <c:pt idx="3847">
                  <c:v>45077</c:v>
                </c:pt>
                <c:pt idx="3848">
                  <c:v>45078</c:v>
                </c:pt>
                <c:pt idx="3849">
                  <c:v>45079</c:v>
                </c:pt>
                <c:pt idx="3850">
                  <c:v>45082</c:v>
                </c:pt>
                <c:pt idx="3851">
                  <c:v>45083</c:v>
                </c:pt>
                <c:pt idx="3852">
                  <c:v>45084</c:v>
                </c:pt>
                <c:pt idx="3853">
                  <c:v>45085</c:v>
                </c:pt>
                <c:pt idx="3854">
                  <c:v>45086</c:v>
                </c:pt>
                <c:pt idx="3855">
                  <c:v>45089</c:v>
                </c:pt>
                <c:pt idx="3856">
                  <c:v>45090</c:v>
                </c:pt>
                <c:pt idx="3857">
                  <c:v>45091</c:v>
                </c:pt>
                <c:pt idx="3858">
                  <c:v>45092</c:v>
                </c:pt>
                <c:pt idx="3859">
                  <c:v>45093</c:v>
                </c:pt>
                <c:pt idx="3860">
                  <c:v>45097</c:v>
                </c:pt>
                <c:pt idx="3861">
                  <c:v>45098</c:v>
                </c:pt>
                <c:pt idx="3862">
                  <c:v>45099</c:v>
                </c:pt>
                <c:pt idx="3863">
                  <c:v>45100</c:v>
                </c:pt>
                <c:pt idx="3864">
                  <c:v>45103</c:v>
                </c:pt>
                <c:pt idx="3865">
                  <c:v>45104</c:v>
                </c:pt>
                <c:pt idx="3866">
                  <c:v>45105</c:v>
                </c:pt>
                <c:pt idx="3867">
                  <c:v>45106</c:v>
                </c:pt>
                <c:pt idx="3868">
                  <c:v>45107</c:v>
                </c:pt>
                <c:pt idx="3869">
                  <c:v>45110</c:v>
                </c:pt>
                <c:pt idx="3870">
                  <c:v>45112</c:v>
                </c:pt>
                <c:pt idx="3871">
                  <c:v>45113</c:v>
                </c:pt>
                <c:pt idx="3872">
                  <c:v>45114</c:v>
                </c:pt>
                <c:pt idx="3873">
                  <c:v>45117</c:v>
                </c:pt>
                <c:pt idx="3874">
                  <c:v>45118</c:v>
                </c:pt>
                <c:pt idx="3875">
                  <c:v>45119</c:v>
                </c:pt>
                <c:pt idx="3876">
                  <c:v>45120</c:v>
                </c:pt>
                <c:pt idx="3877">
                  <c:v>45121</c:v>
                </c:pt>
                <c:pt idx="3878">
                  <c:v>45124</c:v>
                </c:pt>
                <c:pt idx="3879">
                  <c:v>45125</c:v>
                </c:pt>
                <c:pt idx="3880">
                  <c:v>45126</c:v>
                </c:pt>
                <c:pt idx="3881">
                  <c:v>45127</c:v>
                </c:pt>
                <c:pt idx="3882">
                  <c:v>45128</c:v>
                </c:pt>
                <c:pt idx="3883">
                  <c:v>45131</c:v>
                </c:pt>
                <c:pt idx="3884">
                  <c:v>45132</c:v>
                </c:pt>
                <c:pt idx="3885">
                  <c:v>45133</c:v>
                </c:pt>
                <c:pt idx="3886">
                  <c:v>45134</c:v>
                </c:pt>
                <c:pt idx="3887">
                  <c:v>45135</c:v>
                </c:pt>
                <c:pt idx="3888">
                  <c:v>45138</c:v>
                </c:pt>
                <c:pt idx="3889">
                  <c:v>45139</c:v>
                </c:pt>
                <c:pt idx="3890">
                  <c:v>45140</c:v>
                </c:pt>
                <c:pt idx="3891">
                  <c:v>45141</c:v>
                </c:pt>
                <c:pt idx="3892">
                  <c:v>45142</c:v>
                </c:pt>
                <c:pt idx="3893">
                  <c:v>45145</c:v>
                </c:pt>
                <c:pt idx="3894">
                  <c:v>45146</c:v>
                </c:pt>
                <c:pt idx="3895">
                  <c:v>45147</c:v>
                </c:pt>
                <c:pt idx="3896">
                  <c:v>45148</c:v>
                </c:pt>
                <c:pt idx="3897">
                  <c:v>45149</c:v>
                </c:pt>
                <c:pt idx="3898">
                  <c:v>45152</c:v>
                </c:pt>
                <c:pt idx="3899">
                  <c:v>45153</c:v>
                </c:pt>
                <c:pt idx="3900">
                  <c:v>45154</c:v>
                </c:pt>
                <c:pt idx="3901">
                  <c:v>45155</c:v>
                </c:pt>
                <c:pt idx="3902">
                  <c:v>45156</c:v>
                </c:pt>
                <c:pt idx="3903">
                  <c:v>45159</c:v>
                </c:pt>
                <c:pt idx="3904">
                  <c:v>45160</c:v>
                </c:pt>
                <c:pt idx="3905">
                  <c:v>45161</c:v>
                </c:pt>
                <c:pt idx="3906">
                  <c:v>45162</c:v>
                </c:pt>
                <c:pt idx="3907">
                  <c:v>45163</c:v>
                </c:pt>
                <c:pt idx="3908">
                  <c:v>45166</c:v>
                </c:pt>
                <c:pt idx="3909">
                  <c:v>45167</c:v>
                </c:pt>
                <c:pt idx="3910">
                  <c:v>45168</c:v>
                </c:pt>
                <c:pt idx="3911">
                  <c:v>45169</c:v>
                </c:pt>
                <c:pt idx="3912">
                  <c:v>45170</c:v>
                </c:pt>
                <c:pt idx="3913">
                  <c:v>45174</c:v>
                </c:pt>
                <c:pt idx="3914">
                  <c:v>45175</c:v>
                </c:pt>
                <c:pt idx="3915">
                  <c:v>45176</c:v>
                </c:pt>
                <c:pt idx="3916">
                  <c:v>45177</c:v>
                </c:pt>
                <c:pt idx="3917">
                  <c:v>45180</c:v>
                </c:pt>
                <c:pt idx="3918">
                  <c:v>45181</c:v>
                </c:pt>
                <c:pt idx="3919">
                  <c:v>45182</c:v>
                </c:pt>
                <c:pt idx="3920">
                  <c:v>45183</c:v>
                </c:pt>
                <c:pt idx="3921">
                  <c:v>45184</c:v>
                </c:pt>
                <c:pt idx="3922">
                  <c:v>45187</c:v>
                </c:pt>
                <c:pt idx="3923">
                  <c:v>45188</c:v>
                </c:pt>
                <c:pt idx="3924">
                  <c:v>45189</c:v>
                </c:pt>
                <c:pt idx="3925">
                  <c:v>45190</c:v>
                </c:pt>
                <c:pt idx="3926">
                  <c:v>45191</c:v>
                </c:pt>
                <c:pt idx="3927">
                  <c:v>45194</c:v>
                </c:pt>
                <c:pt idx="3928">
                  <c:v>45195</c:v>
                </c:pt>
                <c:pt idx="3929">
                  <c:v>45196</c:v>
                </c:pt>
                <c:pt idx="3930">
                  <c:v>45197</c:v>
                </c:pt>
                <c:pt idx="3931">
                  <c:v>45198</c:v>
                </c:pt>
                <c:pt idx="3932">
                  <c:v>45201</c:v>
                </c:pt>
                <c:pt idx="3933">
                  <c:v>45202</c:v>
                </c:pt>
                <c:pt idx="3934">
                  <c:v>45203</c:v>
                </c:pt>
                <c:pt idx="3935">
                  <c:v>45204</c:v>
                </c:pt>
                <c:pt idx="3936">
                  <c:v>45205</c:v>
                </c:pt>
                <c:pt idx="3937">
                  <c:v>45209</c:v>
                </c:pt>
                <c:pt idx="3938">
                  <c:v>45210</c:v>
                </c:pt>
                <c:pt idx="3939">
                  <c:v>45211</c:v>
                </c:pt>
                <c:pt idx="3940">
                  <c:v>45212</c:v>
                </c:pt>
                <c:pt idx="3941">
                  <c:v>45215</c:v>
                </c:pt>
                <c:pt idx="3942">
                  <c:v>45216</c:v>
                </c:pt>
                <c:pt idx="3943">
                  <c:v>45217</c:v>
                </c:pt>
                <c:pt idx="3944">
                  <c:v>45218</c:v>
                </c:pt>
                <c:pt idx="3945">
                  <c:v>45219</c:v>
                </c:pt>
                <c:pt idx="3946">
                  <c:v>45222</c:v>
                </c:pt>
                <c:pt idx="3947">
                  <c:v>45223</c:v>
                </c:pt>
                <c:pt idx="3948">
                  <c:v>45224</c:v>
                </c:pt>
                <c:pt idx="3949">
                  <c:v>45225</c:v>
                </c:pt>
                <c:pt idx="3950">
                  <c:v>45226</c:v>
                </c:pt>
                <c:pt idx="3951">
                  <c:v>45229</c:v>
                </c:pt>
                <c:pt idx="3952">
                  <c:v>45230</c:v>
                </c:pt>
                <c:pt idx="3953">
                  <c:v>45231</c:v>
                </c:pt>
                <c:pt idx="3954">
                  <c:v>45232</c:v>
                </c:pt>
                <c:pt idx="3955">
                  <c:v>45233</c:v>
                </c:pt>
                <c:pt idx="3956">
                  <c:v>45236</c:v>
                </c:pt>
                <c:pt idx="3957">
                  <c:v>45237</c:v>
                </c:pt>
                <c:pt idx="3958">
                  <c:v>45238</c:v>
                </c:pt>
                <c:pt idx="3959">
                  <c:v>45239</c:v>
                </c:pt>
                <c:pt idx="3960">
                  <c:v>45240</c:v>
                </c:pt>
                <c:pt idx="3961">
                  <c:v>45243</c:v>
                </c:pt>
                <c:pt idx="3962">
                  <c:v>45244</c:v>
                </c:pt>
                <c:pt idx="3963">
                  <c:v>45245</c:v>
                </c:pt>
                <c:pt idx="3964">
                  <c:v>45246</c:v>
                </c:pt>
                <c:pt idx="3965">
                  <c:v>45247</c:v>
                </c:pt>
                <c:pt idx="3966">
                  <c:v>45250</c:v>
                </c:pt>
                <c:pt idx="3967">
                  <c:v>45251</c:v>
                </c:pt>
                <c:pt idx="3968">
                  <c:v>45252</c:v>
                </c:pt>
                <c:pt idx="3969">
                  <c:v>45254</c:v>
                </c:pt>
                <c:pt idx="3970">
                  <c:v>45257</c:v>
                </c:pt>
                <c:pt idx="3971">
                  <c:v>45258</c:v>
                </c:pt>
                <c:pt idx="3972">
                  <c:v>45259</c:v>
                </c:pt>
                <c:pt idx="3973">
                  <c:v>45260</c:v>
                </c:pt>
                <c:pt idx="3974">
                  <c:v>45261</c:v>
                </c:pt>
                <c:pt idx="3975">
                  <c:v>45264</c:v>
                </c:pt>
                <c:pt idx="3976">
                  <c:v>45265</c:v>
                </c:pt>
                <c:pt idx="3977">
                  <c:v>45266</c:v>
                </c:pt>
                <c:pt idx="3978">
                  <c:v>45267</c:v>
                </c:pt>
                <c:pt idx="3979">
                  <c:v>45268</c:v>
                </c:pt>
                <c:pt idx="3980">
                  <c:v>45271</c:v>
                </c:pt>
                <c:pt idx="3981">
                  <c:v>45272</c:v>
                </c:pt>
                <c:pt idx="3982">
                  <c:v>45273</c:v>
                </c:pt>
                <c:pt idx="3983">
                  <c:v>45274</c:v>
                </c:pt>
                <c:pt idx="3984">
                  <c:v>45275</c:v>
                </c:pt>
                <c:pt idx="3985">
                  <c:v>45278</c:v>
                </c:pt>
                <c:pt idx="3986">
                  <c:v>45279</c:v>
                </c:pt>
                <c:pt idx="3987">
                  <c:v>45280</c:v>
                </c:pt>
                <c:pt idx="3988">
                  <c:v>45281</c:v>
                </c:pt>
                <c:pt idx="3989">
                  <c:v>45282</c:v>
                </c:pt>
                <c:pt idx="3990">
                  <c:v>45286</c:v>
                </c:pt>
                <c:pt idx="3991">
                  <c:v>45287</c:v>
                </c:pt>
                <c:pt idx="3992">
                  <c:v>45288</c:v>
                </c:pt>
                <c:pt idx="3993">
                  <c:v>45289</c:v>
                </c:pt>
                <c:pt idx="3994">
                  <c:v>45293</c:v>
                </c:pt>
                <c:pt idx="3995">
                  <c:v>45294</c:v>
                </c:pt>
                <c:pt idx="3996">
                  <c:v>45295</c:v>
                </c:pt>
                <c:pt idx="3997">
                  <c:v>45296</c:v>
                </c:pt>
                <c:pt idx="3998">
                  <c:v>45299</c:v>
                </c:pt>
                <c:pt idx="3999">
                  <c:v>45300</c:v>
                </c:pt>
                <c:pt idx="4000">
                  <c:v>45301</c:v>
                </c:pt>
                <c:pt idx="4001">
                  <c:v>45302</c:v>
                </c:pt>
                <c:pt idx="4002">
                  <c:v>45303</c:v>
                </c:pt>
                <c:pt idx="4003">
                  <c:v>45307</c:v>
                </c:pt>
                <c:pt idx="4004">
                  <c:v>45308</c:v>
                </c:pt>
                <c:pt idx="4005">
                  <c:v>45309</c:v>
                </c:pt>
                <c:pt idx="4006">
                  <c:v>45310</c:v>
                </c:pt>
                <c:pt idx="4007">
                  <c:v>45313</c:v>
                </c:pt>
                <c:pt idx="4008">
                  <c:v>45314</c:v>
                </c:pt>
                <c:pt idx="4009">
                  <c:v>45315</c:v>
                </c:pt>
                <c:pt idx="4010">
                  <c:v>45316</c:v>
                </c:pt>
                <c:pt idx="4011">
                  <c:v>45317</c:v>
                </c:pt>
                <c:pt idx="4012">
                  <c:v>45320</c:v>
                </c:pt>
                <c:pt idx="4013">
                  <c:v>45321</c:v>
                </c:pt>
                <c:pt idx="4014">
                  <c:v>45322</c:v>
                </c:pt>
                <c:pt idx="4015">
                  <c:v>45323</c:v>
                </c:pt>
                <c:pt idx="4016">
                  <c:v>45324</c:v>
                </c:pt>
                <c:pt idx="4017">
                  <c:v>45327</c:v>
                </c:pt>
                <c:pt idx="4018">
                  <c:v>45328</c:v>
                </c:pt>
                <c:pt idx="4019">
                  <c:v>45329</c:v>
                </c:pt>
                <c:pt idx="4020">
                  <c:v>45330</c:v>
                </c:pt>
                <c:pt idx="4021">
                  <c:v>45331</c:v>
                </c:pt>
                <c:pt idx="4022">
                  <c:v>45334</c:v>
                </c:pt>
                <c:pt idx="4023">
                  <c:v>45335</c:v>
                </c:pt>
                <c:pt idx="4024">
                  <c:v>45336</c:v>
                </c:pt>
                <c:pt idx="4025">
                  <c:v>45337</c:v>
                </c:pt>
                <c:pt idx="4026">
                  <c:v>45338</c:v>
                </c:pt>
                <c:pt idx="4027">
                  <c:v>45342</c:v>
                </c:pt>
                <c:pt idx="4028">
                  <c:v>45343</c:v>
                </c:pt>
                <c:pt idx="4029">
                  <c:v>45344</c:v>
                </c:pt>
                <c:pt idx="4030">
                  <c:v>45345</c:v>
                </c:pt>
                <c:pt idx="4031">
                  <c:v>45348</c:v>
                </c:pt>
                <c:pt idx="4032">
                  <c:v>45349</c:v>
                </c:pt>
                <c:pt idx="4033">
                  <c:v>45350</c:v>
                </c:pt>
                <c:pt idx="4034">
                  <c:v>45351</c:v>
                </c:pt>
                <c:pt idx="4035">
                  <c:v>45352</c:v>
                </c:pt>
                <c:pt idx="4036">
                  <c:v>45355</c:v>
                </c:pt>
                <c:pt idx="4037">
                  <c:v>45356</c:v>
                </c:pt>
                <c:pt idx="4038">
                  <c:v>45357</c:v>
                </c:pt>
                <c:pt idx="4039">
                  <c:v>45358</c:v>
                </c:pt>
                <c:pt idx="4040">
                  <c:v>45359</c:v>
                </c:pt>
                <c:pt idx="4041">
                  <c:v>45362</c:v>
                </c:pt>
                <c:pt idx="4042">
                  <c:v>45363</c:v>
                </c:pt>
                <c:pt idx="4043">
                  <c:v>45364</c:v>
                </c:pt>
                <c:pt idx="4044">
                  <c:v>45365</c:v>
                </c:pt>
                <c:pt idx="4045">
                  <c:v>45366</c:v>
                </c:pt>
                <c:pt idx="4046">
                  <c:v>45369</c:v>
                </c:pt>
                <c:pt idx="4047">
                  <c:v>45370</c:v>
                </c:pt>
                <c:pt idx="4048">
                  <c:v>45371</c:v>
                </c:pt>
                <c:pt idx="4049">
                  <c:v>45372</c:v>
                </c:pt>
                <c:pt idx="4050">
                  <c:v>45373</c:v>
                </c:pt>
                <c:pt idx="4051">
                  <c:v>45376</c:v>
                </c:pt>
                <c:pt idx="4052">
                  <c:v>45377</c:v>
                </c:pt>
                <c:pt idx="4053">
                  <c:v>45378</c:v>
                </c:pt>
                <c:pt idx="4054">
                  <c:v>45379</c:v>
                </c:pt>
                <c:pt idx="4055">
                  <c:v>45383</c:v>
                </c:pt>
                <c:pt idx="4056">
                  <c:v>45384</c:v>
                </c:pt>
                <c:pt idx="4057">
                  <c:v>45385</c:v>
                </c:pt>
                <c:pt idx="4058">
                  <c:v>45386</c:v>
                </c:pt>
                <c:pt idx="4059">
                  <c:v>45387</c:v>
                </c:pt>
                <c:pt idx="4060">
                  <c:v>45390</c:v>
                </c:pt>
                <c:pt idx="4061">
                  <c:v>45391</c:v>
                </c:pt>
                <c:pt idx="4062">
                  <c:v>45392</c:v>
                </c:pt>
                <c:pt idx="4063">
                  <c:v>45393</c:v>
                </c:pt>
                <c:pt idx="4064">
                  <c:v>45394</c:v>
                </c:pt>
                <c:pt idx="4065">
                  <c:v>45397</c:v>
                </c:pt>
                <c:pt idx="4066">
                  <c:v>45398</c:v>
                </c:pt>
                <c:pt idx="4067">
                  <c:v>45399</c:v>
                </c:pt>
                <c:pt idx="4068">
                  <c:v>45400</c:v>
                </c:pt>
                <c:pt idx="4069">
                  <c:v>45401</c:v>
                </c:pt>
                <c:pt idx="4070">
                  <c:v>45404</c:v>
                </c:pt>
                <c:pt idx="4071">
                  <c:v>45405</c:v>
                </c:pt>
                <c:pt idx="4072">
                  <c:v>45406</c:v>
                </c:pt>
                <c:pt idx="4073">
                  <c:v>45407</c:v>
                </c:pt>
                <c:pt idx="4074">
                  <c:v>45408</c:v>
                </c:pt>
                <c:pt idx="4075">
                  <c:v>45411</c:v>
                </c:pt>
                <c:pt idx="4076">
                  <c:v>45412</c:v>
                </c:pt>
                <c:pt idx="4077">
                  <c:v>45413</c:v>
                </c:pt>
                <c:pt idx="4078">
                  <c:v>45414</c:v>
                </c:pt>
                <c:pt idx="4079">
                  <c:v>45415</c:v>
                </c:pt>
                <c:pt idx="4080">
                  <c:v>45418</c:v>
                </c:pt>
                <c:pt idx="4081">
                  <c:v>45419</c:v>
                </c:pt>
                <c:pt idx="4082">
                  <c:v>45420</c:v>
                </c:pt>
                <c:pt idx="4083">
                  <c:v>45421</c:v>
                </c:pt>
                <c:pt idx="4084">
                  <c:v>45422</c:v>
                </c:pt>
                <c:pt idx="4085">
                  <c:v>45425</c:v>
                </c:pt>
                <c:pt idx="4086">
                  <c:v>45426</c:v>
                </c:pt>
                <c:pt idx="4087">
                  <c:v>45427</c:v>
                </c:pt>
                <c:pt idx="4088">
                  <c:v>45428</c:v>
                </c:pt>
                <c:pt idx="4089">
                  <c:v>45429</c:v>
                </c:pt>
                <c:pt idx="4090">
                  <c:v>45432</c:v>
                </c:pt>
                <c:pt idx="4091">
                  <c:v>45433</c:v>
                </c:pt>
                <c:pt idx="4092">
                  <c:v>45434</c:v>
                </c:pt>
                <c:pt idx="4093">
                  <c:v>45435</c:v>
                </c:pt>
                <c:pt idx="4094">
                  <c:v>45436</c:v>
                </c:pt>
                <c:pt idx="4095">
                  <c:v>45440</c:v>
                </c:pt>
              </c:numCache>
            </c:numRef>
          </c:cat>
          <c:val>
            <c:numRef>
              <c:f>'Գծապատկեր 3.Զ.2'!$C$2:$C$4097</c:f>
              <c:numCache>
                <c:formatCode>General</c:formatCode>
                <c:ptCount val="4096"/>
                <c:pt idx="0">
                  <c:v>-409.61</c:v>
                </c:pt>
                <c:pt idx="1">
                  <c:v>-409.86</c:v>
                </c:pt>
                <c:pt idx="2">
                  <c:v>-410.39</c:v>
                </c:pt>
                <c:pt idx="3">
                  <c:v>-411.23</c:v>
                </c:pt>
                <c:pt idx="4">
                  <c:v>-410.74</c:v>
                </c:pt>
                <c:pt idx="5">
                  <c:v>-410.65</c:v>
                </c:pt>
                <c:pt idx="6">
                  <c:v>-410.87</c:v>
                </c:pt>
                <c:pt idx="7">
                  <c:v>-411.2</c:v>
                </c:pt>
                <c:pt idx="8">
                  <c:v>-411.53</c:v>
                </c:pt>
                <c:pt idx="9">
                  <c:v>-412.15</c:v>
                </c:pt>
                <c:pt idx="10">
                  <c:v>-411.59</c:v>
                </c:pt>
                <c:pt idx="11">
                  <c:v>-410.74</c:v>
                </c:pt>
                <c:pt idx="12">
                  <c:v>-409.96</c:v>
                </c:pt>
                <c:pt idx="13">
                  <c:v>-410.74</c:v>
                </c:pt>
                <c:pt idx="14">
                  <c:v>-411.26</c:v>
                </c:pt>
                <c:pt idx="15">
                  <c:v>-411.15</c:v>
                </c:pt>
                <c:pt idx="16">
                  <c:v>-411.41</c:v>
                </c:pt>
                <c:pt idx="17">
                  <c:v>-411.42</c:v>
                </c:pt>
                <c:pt idx="18">
                  <c:v>-411.72</c:v>
                </c:pt>
                <c:pt idx="19">
                  <c:v>-412.06</c:v>
                </c:pt>
                <c:pt idx="20">
                  <c:v>-412.48</c:v>
                </c:pt>
                <c:pt idx="21">
                  <c:v>-412.5</c:v>
                </c:pt>
                <c:pt idx="22">
                  <c:v>-411.91</c:v>
                </c:pt>
                <c:pt idx="23">
                  <c:v>-411.9</c:v>
                </c:pt>
                <c:pt idx="24">
                  <c:v>-410.4</c:v>
                </c:pt>
                <c:pt idx="25">
                  <c:v>-407.8</c:v>
                </c:pt>
                <c:pt idx="26">
                  <c:v>-408.12</c:v>
                </c:pt>
                <c:pt idx="27">
                  <c:v>-409.1</c:v>
                </c:pt>
                <c:pt idx="28">
                  <c:v>-409.69</c:v>
                </c:pt>
                <c:pt idx="29">
                  <c:v>-408.97</c:v>
                </c:pt>
                <c:pt idx="30">
                  <c:v>-408.22</c:v>
                </c:pt>
                <c:pt idx="31">
                  <c:v>-407.93</c:v>
                </c:pt>
                <c:pt idx="32">
                  <c:v>-407.32</c:v>
                </c:pt>
                <c:pt idx="33">
                  <c:v>-408.29</c:v>
                </c:pt>
                <c:pt idx="34">
                  <c:v>-408.89</c:v>
                </c:pt>
                <c:pt idx="35">
                  <c:v>-408.94</c:v>
                </c:pt>
                <c:pt idx="36">
                  <c:v>-409.95</c:v>
                </c:pt>
                <c:pt idx="37">
                  <c:v>-409.96</c:v>
                </c:pt>
                <c:pt idx="38">
                  <c:v>-410.82</c:v>
                </c:pt>
                <c:pt idx="39">
                  <c:v>-411.37</c:v>
                </c:pt>
                <c:pt idx="40">
                  <c:v>-410.72</c:v>
                </c:pt>
                <c:pt idx="41">
                  <c:v>-411</c:v>
                </c:pt>
                <c:pt idx="42">
                  <c:v>-411.38</c:v>
                </c:pt>
                <c:pt idx="43">
                  <c:v>-410.66</c:v>
                </c:pt>
                <c:pt idx="44">
                  <c:v>-409.59</c:v>
                </c:pt>
                <c:pt idx="45">
                  <c:v>-409.61</c:v>
                </c:pt>
                <c:pt idx="46">
                  <c:v>-409.87</c:v>
                </c:pt>
                <c:pt idx="47">
                  <c:v>-410.83</c:v>
                </c:pt>
                <c:pt idx="48">
                  <c:v>-409.86</c:v>
                </c:pt>
                <c:pt idx="49">
                  <c:v>-409.59</c:v>
                </c:pt>
                <c:pt idx="50">
                  <c:v>-408.51</c:v>
                </c:pt>
                <c:pt idx="51">
                  <c:v>-411.03</c:v>
                </c:pt>
                <c:pt idx="52">
                  <c:v>-411.7</c:v>
                </c:pt>
                <c:pt idx="53">
                  <c:v>-411.94</c:v>
                </c:pt>
                <c:pt idx="54">
                  <c:v>-412</c:v>
                </c:pt>
                <c:pt idx="55">
                  <c:v>-412.2</c:v>
                </c:pt>
                <c:pt idx="56">
                  <c:v>-411.82</c:v>
                </c:pt>
                <c:pt idx="57">
                  <c:v>-411.56</c:v>
                </c:pt>
                <c:pt idx="58">
                  <c:v>-411.41</c:v>
                </c:pt>
                <c:pt idx="59">
                  <c:v>-411.2</c:v>
                </c:pt>
                <c:pt idx="60">
                  <c:v>-411.13</c:v>
                </c:pt>
                <c:pt idx="61">
                  <c:v>-411.74</c:v>
                </c:pt>
                <c:pt idx="62">
                  <c:v>-412.34</c:v>
                </c:pt>
                <c:pt idx="63">
                  <c:v>-413.65</c:v>
                </c:pt>
                <c:pt idx="64">
                  <c:v>-414.17</c:v>
                </c:pt>
                <c:pt idx="65">
                  <c:v>-414.56</c:v>
                </c:pt>
                <c:pt idx="66">
                  <c:v>-415.21</c:v>
                </c:pt>
                <c:pt idx="67">
                  <c:v>-415.72</c:v>
                </c:pt>
                <c:pt idx="68">
                  <c:v>-416.46</c:v>
                </c:pt>
                <c:pt idx="69">
                  <c:v>-416.58</c:v>
                </c:pt>
                <c:pt idx="70">
                  <c:v>-416.59</c:v>
                </c:pt>
                <c:pt idx="71">
                  <c:v>-416.7</c:v>
                </c:pt>
                <c:pt idx="72">
                  <c:v>-415.89</c:v>
                </c:pt>
                <c:pt idx="73">
                  <c:v>-415.33</c:v>
                </c:pt>
                <c:pt idx="74">
                  <c:v>-415.08</c:v>
                </c:pt>
                <c:pt idx="75">
                  <c:v>-414.7</c:v>
                </c:pt>
                <c:pt idx="76">
                  <c:v>-414.73</c:v>
                </c:pt>
                <c:pt idx="77">
                  <c:v>-413.87</c:v>
                </c:pt>
                <c:pt idx="78">
                  <c:v>-413.04</c:v>
                </c:pt>
                <c:pt idx="79">
                  <c:v>-413.54</c:v>
                </c:pt>
                <c:pt idx="80">
                  <c:v>-414.37</c:v>
                </c:pt>
                <c:pt idx="81">
                  <c:v>-415.36</c:v>
                </c:pt>
                <c:pt idx="82">
                  <c:v>-417.37</c:v>
                </c:pt>
                <c:pt idx="83">
                  <c:v>-417.18</c:v>
                </c:pt>
                <c:pt idx="84">
                  <c:v>-417.08</c:v>
                </c:pt>
                <c:pt idx="85">
                  <c:v>-416.97</c:v>
                </c:pt>
                <c:pt idx="86">
                  <c:v>-416.42</c:v>
                </c:pt>
                <c:pt idx="87">
                  <c:v>-416.44</c:v>
                </c:pt>
                <c:pt idx="88">
                  <c:v>-416.31</c:v>
                </c:pt>
                <c:pt idx="89">
                  <c:v>-416.35</c:v>
                </c:pt>
                <c:pt idx="90">
                  <c:v>-415.42</c:v>
                </c:pt>
                <c:pt idx="91">
                  <c:v>-414.83</c:v>
                </c:pt>
                <c:pt idx="92">
                  <c:v>-415.6</c:v>
                </c:pt>
                <c:pt idx="93">
                  <c:v>-417.27</c:v>
                </c:pt>
                <c:pt idx="94">
                  <c:v>-417.53</c:v>
                </c:pt>
                <c:pt idx="95">
                  <c:v>-417.96</c:v>
                </c:pt>
                <c:pt idx="96">
                  <c:v>-418.33</c:v>
                </c:pt>
                <c:pt idx="97">
                  <c:v>-416.99</c:v>
                </c:pt>
                <c:pt idx="98">
                  <c:v>-416.83</c:v>
                </c:pt>
                <c:pt idx="99">
                  <c:v>-416.18</c:v>
                </c:pt>
                <c:pt idx="100">
                  <c:v>-415.42</c:v>
                </c:pt>
                <c:pt idx="101">
                  <c:v>-414.78</c:v>
                </c:pt>
                <c:pt idx="102">
                  <c:v>-415.87</c:v>
                </c:pt>
                <c:pt idx="103">
                  <c:v>-416.74</c:v>
                </c:pt>
                <c:pt idx="104">
                  <c:v>-417.47</c:v>
                </c:pt>
                <c:pt idx="105">
                  <c:v>-417.44</c:v>
                </c:pt>
                <c:pt idx="106">
                  <c:v>-416.74</c:v>
                </c:pt>
                <c:pt idx="107">
                  <c:v>-417.12</c:v>
                </c:pt>
                <c:pt idx="108">
                  <c:v>-416.79</c:v>
                </c:pt>
                <c:pt idx="109">
                  <c:v>-415.12</c:v>
                </c:pt>
                <c:pt idx="110">
                  <c:v>-415.11</c:v>
                </c:pt>
                <c:pt idx="111">
                  <c:v>-413.33</c:v>
                </c:pt>
                <c:pt idx="112">
                  <c:v>-412.46</c:v>
                </c:pt>
                <c:pt idx="113">
                  <c:v>-412.01</c:v>
                </c:pt>
                <c:pt idx="114">
                  <c:v>-412.34</c:v>
                </c:pt>
                <c:pt idx="115">
                  <c:v>-413.25</c:v>
                </c:pt>
                <c:pt idx="116">
                  <c:v>-412.26</c:v>
                </c:pt>
                <c:pt idx="117">
                  <c:v>-411.59</c:v>
                </c:pt>
                <c:pt idx="118">
                  <c:v>-410.94</c:v>
                </c:pt>
                <c:pt idx="119">
                  <c:v>-410.35</c:v>
                </c:pt>
                <c:pt idx="120">
                  <c:v>-409.75</c:v>
                </c:pt>
                <c:pt idx="121">
                  <c:v>-407.88</c:v>
                </c:pt>
                <c:pt idx="122">
                  <c:v>-407.38</c:v>
                </c:pt>
                <c:pt idx="123">
                  <c:v>-407.86</c:v>
                </c:pt>
                <c:pt idx="124">
                  <c:v>-406.62</c:v>
                </c:pt>
                <c:pt idx="125">
                  <c:v>-406.96</c:v>
                </c:pt>
                <c:pt idx="126">
                  <c:v>-406.83</c:v>
                </c:pt>
                <c:pt idx="127">
                  <c:v>-407.62</c:v>
                </c:pt>
                <c:pt idx="128">
                  <c:v>-407.23</c:v>
                </c:pt>
                <c:pt idx="129">
                  <c:v>-408.5</c:v>
                </c:pt>
                <c:pt idx="130">
                  <c:v>-408.53</c:v>
                </c:pt>
                <c:pt idx="131">
                  <c:v>-407.73</c:v>
                </c:pt>
                <c:pt idx="132">
                  <c:v>-407.93</c:v>
                </c:pt>
                <c:pt idx="133">
                  <c:v>-407.46</c:v>
                </c:pt>
                <c:pt idx="134">
                  <c:v>-407.92</c:v>
                </c:pt>
                <c:pt idx="135">
                  <c:v>-408.71</c:v>
                </c:pt>
                <c:pt idx="136">
                  <c:v>-408.79</c:v>
                </c:pt>
                <c:pt idx="137">
                  <c:v>-409.2</c:v>
                </c:pt>
                <c:pt idx="138">
                  <c:v>-409.4</c:v>
                </c:pt>
                <c:pt idx="139">
                  <c:v>-410.16</c:v>
                </c:pt>
                <c:pt idx="140">
                  <c:v>-410.44</c:v>
                </c:pt>
                <c:pt idx="141">
                  <c:v>-410.06</c:v>
                </c:pt>
                <c:pt idx="142">
                  <c:v>-410.5</c:v>
                </c:pt>
                <c:pt idx="143">
                  <c:v>-410.62</c:v>
                </c:pt>
                <c:pt idx="144">
                  <c:v>-411.41</c:v>
                </c:pt>
                <c:pt idx="145">
                  <c:v>-412.4</c:v>
                </c:pt>
                <c:pt idx="146">
                  <c:v>-412.14</c:v>
                </c:pt>
                <c:pt idx="147">
                  <c:v>-412.15</c:v>
                </c:pt>
                <c:pt idx="148">
                  <c:v>-412.32</c:v>
                </c:pt>
                <c:pt idx="149">
                  <c:v>-412.46</c:v>
                </c:pt>
                <c:pt idx="150">
                  <c:v>-412.63</c:v>
                </c:pt>
                <c:pt idx="151">
                  <c:v>-411.48</c:v>
                </c:pt>
                <c:pt idx="152">
                  <c:v>-411.62</c:v>
                </c:pt>
                <c:pt idx="153">
                  <c:v>-412.33</c:v>
                </c:pt>
                <c:pt idx="154">
                  <c:v>-412.59</c:v>
                </c:pt>
                <c:pt idx="155">
                  <c:v>-412.9</c:v>
                </c:pt>
                <c:pt idx="156">
                  <c:v>-413.68</c:v>
                </c:pt>
                <c:pt idx="157">
                  <c:v>-413.65</c:v>
                </c:pt>
                <c:pt idx="158">
                  <c:v>-413.37</c:v>
                </c:pt>
                <c:pt idx="159">
                  <c:v>-413.75</c:v>
                </c:pt>
                <c:pt idx="160">
                  <c:v>-413.58</c:v>
                </c:pt>
                <c:pt idx="161">
                  <c:v>-413.7</c:v>
                </c:pt>
                <c:pt idx="162">
                  <c:v>-413.94</c:v>
                </c:pt>
                <c:pt idx="163">
                  <c:v>-413.81</c:v>
                </c:pt>
                <c:pt idx="164">
                  <c:v>-414.26</c:v>
                </c:pt>
                <c:pt idx="165">
                  <c:v>-415.18</c:v>
                </c:pt>
                <c:pt idx="166">
                  <c:v>-415.73</c:v>
                </c:pt>
                <c:pt idx="167">
                  <c:v>-415.6</c:v>
                </c:pt>
                <c:pt idx="168">
                  <c:v>-415.57</c:v>
                </c:pt>
                <c:pt idx="169">
                  <c:v>-414.72</c:v>
                </c:pt>
                <c:pt idx="170">
                  <c:v>-414.1</c:v>
                </c:pt>
                <c:pt idx="171">
                  <c:v>-414.8</c:v>
                </c:pt>
                <c:pt idx="172">
                  <c:v>-414.13</c:v>
                </c:pt>
                <c:pt idx="173">
                  <c:v>-413.85</c:v>
                </c:pt>
                <c:pt idx="174">
                  <c:v>-411.95</c:v>
                </c:pt>
                <c:pt idx="175">
                  <c:v>-410.44</c:v>
                </c:pt>
                <c:pt idx="176">
                  <c:v>-403.02</c:v>
                </c:pt>
                <c:pt idx="177">
                  <c:v>-395.88</c:v>
                </c:pt>
                <c:pt idx="178">
                  <c:v>-391.99</c:v>
                </c:pt>
                <c:pt idx="179">
                  <c:v>-394.25</c:v>
                </c:pt>
                <c:pt idx="180">
                  <c:v>-400.64</c:v>
                </c:pt>
                <c:pt idx="181">
                  <c:v>-400.12</c:v>
                </c:pt>
                <c:pt idx="182">
                  <c:v>-397.72</c:v>
                </c:pt>
                <c:pt idx="183">
                  <c:v>-396.96</c:v>
                </c:pt>
                <c:pt idx="184">
                  <c:v>-396.13</c:v>
                </c:pt>
                <c:pt idx="185">
                  <c:v>-394.55</c:v>
                </c:pt>
                <c:pt idx="186">
                  <c:v>-390.02</c:v>
                </c:pt>
                <c:pt idx="187">
                  <c:v>-387.28</c:v>
                </c:pt>
                <c:pt idx="188">
                  <c:v>-387.82</c:v>
                </c:pt>
                <c:pt idx="189">
                  <c:v>-384.67</c:v>
                </c:pt>
                <c:pt idx="190">
                  <c:v>-383.97</c:v>
                </c:pt>
                <c:pt idx="191">
                  <c:v>-374.05</c:v>
                </c:pt>
                <c:pt idx="192">
                  <c:v>-372.42</c:v>
                </c:pt>
                <c:pt idx="193">
                  <c:v>-362.75</c:v>
                </c:pt>
                <c:pt idx="194">
                  <c:v>-357.07</c:v>
                </c:pt>
                <c:pt idx="195">
                  <c:v>-335.23</c:v>
                </c:pt>
                <c:pt idx="196">
                  <c:v>-351.51</c:v>
                </c:pt>
                <c:pt idx="197">
                  <c:v>-342.88</c:v>
                </c:pt>
                <c:pt idx="198">
                  <c:v>-336.71</c:v>
                </c:pt>
                <c:pt idx="199">
                  <c:v>-335.04</c:v>
                </c:pt>
                <c:pt idx="200">
                  <c:v>-332.06</c:v>
                </c:pt>
                <c:pt idx="201">
                  <c:v>-326.63</c:v>
                </c:pt>
                <c:pt idx="202">
                  <c:v>-307.11</c:v>
                </c:pt>
                <c:pt idx="203">
                  <c:v>-299.99</c:v>
                </c:pt>
                <c:pt idx="204">
                  <c:v>-295.89</c:v>
                </c:pt>
                <c:pt idx="205">
                  <c:v>-298.5</c:v>
                </c:pt>
                <c:pt idx="206">
                  <c:v>-305.67</c:v>
                </c:pt>
                <c:pt idx="207">
                  <c:v>-313.51</c:v>
                </c:pt>
                <c:pt idx="208">
                  <c:v>-322.83999999999997</c:v>
                </c:pt>
                <c:pt idx="209">
                  <c:v>-329.61</c:v>
                </c:pt>
                <c:pt idx="210">
                  <c:v>-332.94</c:v>
                </c:pt>
                <c:pt idx="211">
                  <c:v>-344.89</c:v>
                </c:pt>
                <c:pt idx="212">
                  <c:v>-342.29</c:v>
                </c:pt>
                <c:pt idx="213">
                  <c:v>-339.3</c:v>
                </c:pt>
                <c:pt idx="214">
                  <c:v>-340.26</c:v>
                </c:pt>
                <c:pt idx="215">
                  <c:v>-342.92</c:v>
                </c:pt>
                <c:pt idx="216">
                  <c:v>-335.3</c:v>
                </c:pt>
                <c:pt idx="217">
                  <c:v>-331.31</c:v>
                </c:pt>
                <c:pt idx="218">
                  <c:v>-332.02</c:v>
                </c:pt>
                <c:pt idx="219">
                  <c:v>-330.8</c:v>
                </c:pt>
                <c:pt idx="220">
                  <c:v>-329.3</c:v>
                </c:pt>
                <c:pt idx="221">
                  <c:v>-326.63</c:v>
                </c:pt>
                <c:pt idx="222">
                  <c:v>-323.41000000000003</c:v>
                </c:pt>
                <c:pt idx="223">
                  <c:v>-323.42</c:v>
                </c:pt>
                <c:pt idx="224">
                  <c:v>-329.7</c:v>
                </c:pt>
                <c:pt idx="225">
                  <c:v>-334.7</c:v>
                </c:pt>
                <c:pt idx="226">
                  <c:v>-336.21</c:v>
                </c:pt>
                <c:pt idx="227">
                  <c:v>-337.78</c:v>
                </c:pt>
                <c:pt idx="228">
                  <c:v>-337.45</c:v>
                </c:pt>
                <c:pt idx="229">
                  <c:v>-336.42</c:v>
                </c:pt>
                <c:pt idx="230">
                  <c:v>-337.82</c:v>
                </c:pt>
                <c:pt idx="231">
                  <c:v>-337.87</c:v>
                </c:pt>
                <c:pt idx="232">
                  <c:v>-337.23</c:v>
                </c:pt>
                <c:pt idx="233">
                  <c:v>-339.72</c:v>
                </c:pt>
                <c:pt idx="234">
                  <c:v>-341.92</c:v>
                </c:pt>
                <c:pt idx="235">
                  <c:v>-344.19</c:v>
                </c:pt>
                <c:pt idx="236">
                  <c:v>-345.44</c:v>
                </c:pt>
                <c:pt idx="237">
                  <c:v>-344.46</c:v>
                </c:pt>
                <c:pt idx="238">
                  <c:v>-344</c:v>
                </c:pt>
                <c:pt idx="239">
                  <c:v>-346.01</c:v>
                </c:pt>
                <c:pt idx="240">
                  <c:v>-355.31</c:v>
                </c:pt>
                <c:pt idx="241">
                  <c:v>-359.06</c:v>
                </c:pt>
                <c:pt idx="242">
                  <c:v>-359.96</c:v>
                </c:pt>
                <c:pt idx="243">
                  <c:v>-360.51</c:v>
                </c:pt>
                <c:pt idx="244">
                  <c:v>-361.98</c:v>
                </c:pt>
                <c:pt idx="245">
                  <c:v>-362.1</c:v>
                </c:pt>
                <c:pt idx="246">
                  <c:v>-362.11</c:v>
                </c:pt>
                <c:pt idx="247">
                  <c:v>-362.94</c:v>
                </c:pt>
                <c:pt idx="248">
                  <c:v>-363.79</c:v>
                </c:pt>
                <c:pt idx="249">
                  <c:v>-364.02</c:v>
                </c:pt>
                <c:pt idx="250">
                  <c:v>-364.28</c:v>
                </c:pt>
                <c:pt idx="251">
                  <c:v>-365.75</c:v>
                </c:pt>
                <c:pt idx="252">
                  <c:v>-369.55</c:v>
                </c:pt>
                <c:pt idx="253">
                  <c:v>-369.61</c:v>
                </c:pt>
                <c:pt idx="254">
                  <c:v>-367.32</c:v>
                </c:pt>
                <c:pt idx="255">
                  <c:v>-368.91</c:v>
                </c:pt>
                <c:pt idx="256">
                  <c:v>-368.05</c:v>
                </c:pt>
                <c:pt idx="257">
                  <c:v>-367.44</c:v>
                </c:pt>
                <c:pt idx="258">
                  <c:v>-366.45</c:v>
                </c:pt>
                <c:pt idx="259">
                  <c:v>-364.67</c:v>
                </c:pt>
                <c:pt idx="260">
                  <c:v>-366.74</c:v>
                </c:pt>
                <c:pt idx="261">
                  <c:v>-364.64</c:v>
                </c:pt>
                <c:pt idx="262">
                  <c:v>-363.55</c:v>
                </c:pt>
                <c:pt idx="263">
                  <c:v>-364.03</c:v>
                </c:pt>
                <c:pt idx="264">
                  <c:v>-363.29</c:v>
                </c:pt>
                <c:pt idx="265">
                  <c:v>-365.33</c:v>
                </c:pt>
                <c:pt idx="266">
                  <c:v>-367.35</c:v>
                </c:pt>
                <c:pt idx="267">
                  <c:v>-368.99</c:v>
                </c:pt>
                <c:pt idx="268">
                  <c:v>-367.55</c:v>
                </c:pt>
                <c:pt idx="269">
                  <c:v>-367.12</c:v>
                </c:pt>
                <c:pt idx="270">
                  <c:v>-366.05</c:v>
                </c:pt>
                <c:pt idx="271">
                  <c:v>-365.83</c:v>
                </c:pt>
                <c:pt idx="272">
                  <c:v>-365.16</c:v>
                </c:pt>
                <c:pt idx="273">
                  <c:v>-364.14</c:v>
                </c:pt>
                <c:pt idx="274">
                  <c:v>-365.89</c:v>
                </c:pt>
                <c:pt idx="275">
                  <c:v>-366.64</c:v>
                </c:pt>
                <c:pt idx="276">
                  <c:v>-365.2</c:v>
                </c:pt>
                <c:pt idx="277">
                  <c:v>-364.29</c:v>
                </c:pt>
                <c:pt idx="278">
                  <c:v>-361.87</c:v>
                </c:pt>
                <c:pt idx="279">
                  <c:v>-362.4</c:v>
                </c:pt>
                <c:pt idx="280">
                  <c:v>-359.54</c:v>
                </c:pt>
                <c:pt idx="281">
                  <c:v>-360.41</c:v>
                </c:pt>
                <c:pt idx="282">
                  <c:v>-363</c:v>
                </c:pt>
                <c:pt idx="283">
                  <c:v>-361.72</c:v>
                </c:pt>
                <c:pt idx="284">
                  <c:v>-361.85</c:v>
                </c:pt>
                <c:pt idx="285">
                  <c:v>-362.04</c:v>
                </c:pt>
                <c:pt idx="286">
                  <c:v>-362.8</c:v>
                </c:pt>
                <c:pt idx="287">
                  <c:v>-363.44</c:v>
                </c:pt>
                <c:pt idx="288">
                  <c:v>-362.74</c:v>
                </c:pt>
                <c:pt idx="289">
                  <c:v>-359.79</c:v>
                </c:pt>
                <c:pt idx="290">
                  <c:v>-358.71</c:v>
                </c:pt>
                <c:pt idx="291">
                  <c:v>-360.3</c:v>
                </c:pt>
                <c:pt idx="292">
                  <c:v>-358.89</c:v>
                </c:pt>
                <c:pt idx="293">
                  <c:v>-358.4</c:v>
                </c:pt>
                <c:pt idx="294">
                  <c:v>-357.45</c:v>
                </c:pt>
                <c:pt idx="295">
                  <c:v>-359.24</c:v>
                </c:pt>
                <c:pt idx="296">
                  <c:v>-361.28</c:v>
                </c:pt>
                <c:pt idx="297">
                  <c:v>-363.75</c:v>
                </c:pt>
                <c:pt idx="298">
                  <c:v>-365.73</c:v>
                </c:pt>
                <c:pt idx="299">
                  <c:v>-367.13</c:v>
                </c:pt>
                <c:pt idx="300">
                  <c:v>-366.9</c:v>
                </c:pt>
                <c:pt idx="301">
                  <c:v>-370.09</c:v>
                </c:pt>
                <c:pt idx="302">
                  <c:v>-374.09</c:v>
                </c:pt>
                <c:pt idx="303">
                  <c:v>-373.3</c:v>
                </c:pt>
                <c:pt idx="304">
                  <c:v>-375.26</c:v>
                </c:pt>
                <c:pt idx="305">
                  <c:v>-376.13</c:v>
                </c:pt>
                <c:pt idx="306">
                  <c:v>-375.13</c:v>
                </c:pt>
                <c:pt idx="307">
                  <c:v>-377.38</c:v>
                </c:pt>
                <c:pt idx="308">
                  <c:v>-377.12</c:v>
                </c:pt>
                <c:pt idx="309">
                  <c:v>-374.89</c:v>
                </c:pt>
                <c:pt idx="310">
                  <c:v>-376.3</c:v>
                </c:pt>
                <c:pt idx="311">
                  <c:v>-378.09</c:v>
                </c:pt>
                <c:pt idx="312">
                  <c:v>-381.68</c:v>
                </c:pt>
                <c:pt idx="313">
                  <c:v>-384.97</c:v>
                </c:pt>
                <c:pt idx="314">
                  <c:v>-386.59</c:v>
                </c:pt>
                <c:pt idx="315">
                  <c:v>-386.27</c:v>
                </c:pt>
                <c:pt idx="316">
                  <c:v>-388.49</c:v>
                </c:pt>
                <c:pt idx="317">
                  <c:v>-390.03</c:v>
                </c:pt>
                <c:pt idx="318">
                  <c:v>-390.43</c:v>
                </c:pt>
                <c:pt idx="319">
                  <c:v>-391.92</c:v>
                </c:pt>
                <c:pt idx="320">
                  <c:v>-393.14</c:v>
                </c:pt>
                <c:pt idx="321">
                  <c:v>-394.74</c:v>
                </c:pt>
                <c:pt idx="322">
                  <c:v>-394.8</c:v>
                </c:pt>
                <c:pt idx="323">
                  <c:v>-391.78</c:v>
                </c:pt>
                <c:pt idx="324">
                  <c:v>-391.36</c:v>
                </c:pt>
                <c:pt idx="325">
                  <c:v>-392.12</c:v>
                </c:pt>
                <c:pt idx="326">
                  <c:v>-392.29</c:v>
                </c:pt>
                <c:pt idx="327">
                  <c:v>-393.63</c:v>
                </c:pt>
                <c:pt idx="328">
                  <c:v>-392.57</c:v>
                </c:pt>
                <c:pt idx="329">
                  <c:v>-393.19</c:v>
                </c:pt>
                <c:pt idx="330">
                  <c:v>-394.6</c:v>
                </c:pt>
                <c:pt idx="331">
                  <c:v>-396.57</c:v>
                </c:pt>
                <c:pt idx="332">
                  <c:v>-396.79</c:v>
                </c:pt>
                <c:pt idx="333">
                  <c:v>-399.43</c:v>
                </c:pt>
                <c:pt idx="334">
                  <c:v>-402.94</c:v>
                </c:pt>
                <c:pt idx="335">
                  <c:v>-408.01</c:v>
                </c:pt>
                <c:pt idx="336">
                  <c:v>-408.58</c:v>
                </c:pt>
                <c:pt idx="337">
                  <c:v>-408.88</c:v>
                </c:pt>
                <c:pt idx="338">
                  <c:v>-407.74</c:v>
                </c:pt>
                <c:pt idx="339">
                  <c:v>-406.76</c:v>
                </c:pt>
                <c:pt idx="340">
                  <c:v>-405.6</c:v>
                </c:pt>
                <c:pt idx="341">
                  <c:v>-406.32</c:v>
                </c:pt>
                <c:pt idx="342">
                  <c:v>-406.52</c:v>
                </c:pt>
                <c:pt idx="343">
                  <c:v>-407.61</c:v>
                </c:pt>
                <c:pt idx="344">
                  <c:v>-409.53</c:v>
                </c:pt>
                <c:pt idx="345">
                  <c:v>-412.12</c:v>
                </c:pt>
                <c:pt idx="346">
                  <c:v>-409.77</c:v>
                </c:pt>
                <c:pt idx="347">
                  <c:v>-409.29</c:v>
                </c:pt>
                <c:pt idx="348">
                  <c:v>-409.79</c:v>
                </c:pt>
                <c:pt idx="349">
                  <c:v>-410.41</c:v>
                </c:pt>
                <c:pt idx="350">
                  <c:v>-409.63</c:v>
                </c:pt>
                <c:pt idx="351">
                  <c:v>-411.58</c:v>
                </c:pt>
                <c:pt idx="352">
                  <c:v>-414.66</c:v>
                </c:pt>
                <c:pt idx="353">
                  <c:v>-414.75</c:v>
                </c:pt>
                <c:pt idx="354">
                  <c:v>-414.48</c:v>
                </c:pt>
                <c:pt idx="355">
                  <c:v>-414.08</c:v>
                </c:pt>
                <c:pt idx="356">
                  <c:v>-413.87</c:v>
                </c:pt>
                <c:pt idx="357">
                  <c:v>-413.06</c:v>
                </c:pt>
                <c:pt idx="358">
                  <c:v>-414.36</c:v>
                </c:pt>
                <c:pt idx="359">
                  <c:v>-413.8</c:v>
                </c:pt>
                <c:pt idx="360">
                  <c:v>-414.98</c:v>
                </c:pt>
                <c:pt idx="361">
                  <c:v>-415.7</c:v>
                </c:pt>
                <c:pt idx="362">
                  <c:v>-414.86</c:v>
                </c:pt>
                <c:pt idx="363">
                  <c:v>-414.14</c:v>
                </c:pt>
                <c:pt idx="364">
                  <c:v>-411.9</c:v>
                </c:pt>
                <c:pt idx="365">
                  <c:v>-410.44</c:v>
                </c:pt>
                <c:pt idx="366">
                  <c:v>-411.06</c:v>
                </c:pt>
                <c:pt idx="367">
                  <c:v>-409.16</c:v>
                </c:pt>
                <c:pt idx="368">
                  <c:v>-409.02</c:v>
                </c:pt>
                <c:pt idx="369">
                  <c:v>-410.99</c:v>
                </c:pt>
                <c:pt idx="370">
                  <c:v>-412.64</c:v>
                </c:pt>
                <c:pt idx="371">
                  <c:v>-414.8</c:v>
                </c:pt>
                <c:pt idx="372">
                  <c:v>-416.59</c:v>
                </c:pt>
                <c:pt idx="373">
                  <c:v>-417.01</c:v>
                </c:pt>
                <c:pt idx="374">
                  <c:v>-418.01</c:v>
                </c:pt>
                <c:pt idx="375">
                  <c:v>-417.3</c:v>
                </c:pt>
                <c:pt idx="376">
                  <c:v>-416.71</c:v>
                </c:pt>
                <c:pt idx="377">
                  <c:v>-416.94</c:v>
                </c:pt>
                <c:pt idx="378">
                  <c:v>-416.44</c:v>
                </c:pt>
                <c:pt idx="379">
                  <c:v>-417.4</c:v>
                </c:pt>
                <c:pt idx="380">
                  <c:v>-417.62</c:v>
                </c:pt>
                <c:pt idx="381">
                  <c:v>-418.04</c:v>
                </c:pt>
                <c:pt idx="382">
                  <c:v>-418.87</c:v>
                </c:pt>
                <c:pt idx="383">
                  <c:v>-419.59</c:v>
                </c:pt>
                <c:pt idx="384">
                  <c:v>-420.57</c:v>
                </c:pt>
                <c:pt idx="385">
                  <c:v>-421.78</c:v>
                </c:pt>
                <c:pt idx="386">
                  <c:v>-422.52</c:v>
                </c:pt>
                <c:pt idx="387">
                  <c:v>-423.49</c:v>
                </c:pt>
                <c:pt idx="388">
                  <c:v>-424.35</c:v>
                </c:pt>
                <c:pt idx="389">
                  <c:v>-425.65</c:v>
                </c:pt>
                <c:pt idx="390">
                  <c:v>-426.13</c:v>
                </c:pt>
                <c:pt idx="391">
                  <c:v>-426.87</c:v>
                </c:pt>
                <c:pt idx="392">
                  <c:v>-427.18</c:v>
                </c:pt>
                <c:pt idx="393">
                  <c:v>-427.04</c:v>
                </c:pt>
                <c:pt idx="394">
                  <c:v>-428.36</c:v>
                </c:pt>
                <c:pt idx="395">
                  <c:v>-429.88</c:v>
                </c:pt>
                <c:pt idx="396">
                  <c:v>-433</c:v>
                </c:pt>
                <c:pt idx="397">
                  <c:v>-435.33</c:v>
                </c:pt>
                <c:pt idx="398">
                  <c:v>-436.57</c:v>
                </c:pt>
                <c:pt idx="399">
                  <c:v>-435.87</c:v>
                </c:pt>
                <c:pt idx="400">
                  <c:v>-436.1</c:v>
                </c:pt>
                <c:pt idx="401">
                  <c:v>-435.36</c:v>
                </c:pt>
                <c:pt idx="402">
                  <c:v>-433.97</c:v>
                </c:pt>
                <c:pt idx="403">
                  <c:v>-433.58</c:v>
                </c:pt>
                <c:pt idx="404">
                  <c:v>-434.53</c:v>
                </c:pt>
                <c:pt idx="405">
                  <c:v>-434.89</c:v>
                </c:pt>
                <c:pt idx="406">
                  <c:v>-434.13</c:v>
                </c:pt>
                <c:pt idx="407">
                  <c:v>-435.34</c:v>
                </c:pt>
                <c:pt idx="408">
                  <c:v>-435.78</c:v>
                </c:pt>
                <c:pt idx="409">
                  <c:v>-436.15</c:v>
                </c:pt>
                <c:pt idx="410">
                  <c:v>-437.57</c:v>
                </c:pt>
                <c:pt idx="411">
                  <c:v>-438.51</c:v>
                </c:pt>
                <c:pt idx="412">
                  <c:v>-438.55</c:v>
                </c:pt>
                <c:pt idx="413">
                  <c:v>-438.25</c:v>
                </c:pt>
                <c:pt idx="414">
                  <c:v>-438.19</c:v>
                </c:pt>
                <c:pt idx="415">
                  <c:v>-438.56</c:v>
                </c:pt>
                <c:pt idx="416">
                  <c:v>-438.05</c:v>
                </c:pt>
                <c:pt idx="417">
                  <c:v>-437.93</c:v>
                </c:pt>
                <c:pt idx="418">
                  <c:v>-438.72</c:v>
                </c:pt>
                <c:pt idx="419">
                  <c:v>-440.32</c:v>
                </c:pt>
                <c:pt idx="420">
                  <c:v>-441.43</c:v>
                </c:pt>
                <c:pt idx="421">
                  <c:v>-444.22</c:v>
                </c:pt>
                <c:pt idx="422">
                  <c:v>-444.94</c:v>
                </c:pt>
                <c:pt idx="423">
                  <c:v>-446.17</c:v>
                </c:pt>
                <c:pt idx="424">
                  <c:v>-448.57</c:v>
                </c:pt>
                <c:pt idx="425">
                  <c:v>-449.68</c:v>
                </c:pt>
                <c:pt idx="426">
                  <c:v>-452.65</c:v>
                </c:pt>
                <c:pt idx="427">
                  <c:v>-457.18</c:v>
                </c:pt>
                <c:pt idx="428">
                  <c:v>-457.7</c:v>
                </c:pt>
                <c:pt idx="429">
                  <c:v>-457.09</c:v>
                </c:pt>
                <c:pt idx="430">
                  <c:v>-456.13</c:v>
                </c:pt>
                <c:pt idx="431">
                  <c:v>-457.25</c:v>
                </c:pt>
                <c:pt idx="432">
                  <c:v>-457.88</c:v>
                </c:pt>
                <c:pt idx="433">
                  <c:v>-456.66</c:v>
                </c:pt>
                <c:pt idx="434">
                  <c:v>-455.77</c:v>
                </c:pt>
                <c:pt idx="435">
                  <c:v>-456</c:v>
                </c:pt>
                <c:pt idx="436">
                  <c:v>-457.34</c:v>
                </c:pt>
                <c:pt idx="437">
                  <c:v>-459.59</c:v>
                </c:pt>
                <c:pt idx="438">
                  <c:v>-458.92</c:v>
                </c:pt>
                <c:pt idx="439">
                  <c:v>-459.08</c:v>
                </c:pt>
                <c:pt idx="440">
                  <c:v>-463.07</c:v>
                </c:pt>
                <c:pt idx="441">
                  <c:v>-465.22</c:v>
                </c:pt>
                <c:pt idx="442">
                  <c:v>-465.36</c:v>
                </c:pt>
                <c:pt idx="443">
                  <c:v>-467.52</c:v>
                </c:pt>
                <c:pt idx="444">
                  <c:v>-467.33</c:v>
                </c:pt>
                <c:pt idx="445">
                  <c:v>-467.38</c:v>
                </c:pt>
                <c:pt idx="446">
                  <c:v>-468.06</c:v>
                </c:pt>
                <c:pt idx="447">
                  <c:v>-466.34</c:v>
                </c:pt>
                <c:pt idx="448">
                  <c:v>-466.21</c:v>
                </c:pt>
                <c:pt idx="449">
                  <c:v>-466.22</c:v>
                </c:pt>
                <c:pt idx="450">
                  <c:v>-466.67</c:v>
                </c:pt>
                <c:pt idx="451">
                  <c:v>-465.06</c:v>
                </c:pt>
                <c:pt idx="452">
                  <c:v>-463.81</c:v>
                </c:pt>
                <c:pt idx="453">
                  <c:v>-463.62</c:v>
                </c:pt>
                <c:pt idx="454">
                  <c:v>-461.38</c:v>
                </c:pt>
                <c:pt idx="455">
                  <c:v>-458.57</c:v>
                </c:pt>
                <c:pt idx="456">
                  <c:v>-456.58</c:v>
                </c:pt>
                <c:pt idx="457">
                  <c:v>-458.05</c:v>
                </c:pt>
                <c:pt idx="458">
                  <c:v>-460.27</c:v>
                </c:pt>
                <c:pt idx="459">
                  <c:v>-458.74</c:v>
                </c:pt>
                <c:pt idx="460">
                  <c:v>-456.87</c:v>
                </c:pt>
                <c:pt idx="461">
                  <c:v>-457.83</c:v>
                </c:pt>
                <c:pt idx="462">
                  <c:v>-458.53</c:v>
                </c:pt>
                <c:pt idx="463">
                  <c:v>-459.44</c:v>
                </c:pt>
                <c:pt idx="464">
                  <c:v>-462.3</c:v>
                </c:pt>
                <c:pt idx="465">
                  <c:v>-463.42</c:v>
                </c:pt>
                <c:pt idx="466">
                  <c:v>-464.09</c:v>
                </c:pt>
                <c:pt idx="467">
                  <c:v>-464.6</c:v>
                </c:pt>
                <c:pt idx="468">
                  <c:v>-465.56</c:v>
                </c:pt>
                <c:pt idx="469">
                  <c:v>-466.24</c:v>
                </c:pt>
                <c:pt idx="470">
                  <c:v>-467.38</c:v>
                </c:pt>
                <c:pt idx="471">
                  <c:v>-466.25</c:v>
                </c:pt>
                <c:pt idx="472">
                  <c:v>-466.53</c:v>
                </c:pt>
                <c:pt idx="473">
                  <c:v>-467.58</c:v>
                </c:pt>
                <c:pt idx="474">
                  <c:v>-468.17</c:v>
                </c:pt>
                <c:pt idx="475">
                  <c:v>-469.01</c:v>
                </c:pt>
                <c:pt idx="476">
                  <c:v>-466.24</c:v>
                </c:pt>
                <c:pt idx="477">
                  <c:v>-465.09</c:v>
                </c:pt>
                <c:pt idx="478">
                  <c:v>-466.68</c:v>
                </c:pt>
                <c:pt idx="479">
                  <c:v>-465.97</c:v>
                </c:pt>
                <c:pt idx="480">
                  <c:v>-465.29</c:v>
                </c:pt>
                <c:pt idx="481">
                  <c:v>-465.27</c:v>
                </c:pt>
                <c:pt idx="482">
                  <c:v>-466.21</c:v>
                </c:pt>
                <c:pt idx="483">
                  <c:v>-465.8</c:v>
                </c:pt>
                <c:pt idx="484">
                  <c:v>-465.27</c:v>
                </c:pt>
                <c:pt idx="485">
                  <c:v>-465.41</c:v>
                </c:pt>
                <c:pt idx="486">
                  <c:v>-466.09</c:v>
                </c:pt>
                <c:pt idx="487">
                  <c:v>-467.36</c:v>
                </c:pt>
                <c:pt idx="488">
                  <c:v>-466.79</c:v>
                </c:pt>
                <c:pt idx="489">
                  <c:v>-466.87</c:v>
                </c:pt>
                <c:pt idx="490">
                  <c:v>-466.5</c:v>
                </c:pt>
                <c:pt idx="491">
                  <c:v>-466.43</c:v>
                </c:pt>
                <c:pt idx="492">
                  <c:v>-466.23</c:v>
                </c:pt>
                <c:pt idx="493">
                  <c:v>-465.99</c:v>
                </c:pt>
                <c:pt idx="494">
                  <c:v>-466.14</c:v>
                </c:pt>
                <c:pt idx="495">
                  <c:v>-466.12</c:v>
                </c:pt>
                <c:pt idx="496">
                  <c:v>-465.9</c:v>
                </c:pt>
                <c:pt idx="497">
                  <c:v>-466.24</c:v>
                </c:pt>
                <c:pt idx="498">
                  <c:v>-466.25</c:v>
                </c:pt>
                <c:pt idx="499">
                  <c:v>-466.58</c:v>
                </c:pt>
                <c:pt idx="500">
                  <c:v>-468.3</c:v>
                </c:pt>
                <c:pt idx="501">
                  <c:v>-470.28</c:v>
                </c:pt>
                <c:pt idx="502">
                  <c:v>-470.68</c:v>
                </c:pt>
                <c:pt idx="503">
                  <c:v>-470.75</c:v>
                </c:pt>
                <c:pt idx="504">
                  <c:v>-471.06</c:v>
                </c:pt>
                <c:pt idx="505">
                  <c:v>-473.1</c:v>
                </c:pt>
                <c:pt idx="506">
                  <c:v>-473.86</c:v>
                </c:pt>
                <c:pt idx="507">
                  <c:v>-472.56</c:v>
                </c:pt>
                <c:pt idx="508">
                  <c:v>-471.81</c:v>
                </c:pt>
                <c:pt idx="509">
                  <c:v>-471.98</c:v>
                </c:pt>
                <c:pt idx="510">
                  <c:v>-472.32</c:v>
                </c:pt>
                <c:pt idx="511">
                  <c:v>-472.19</c:v>
                </c:pt>
                <c:pt idx="512">
                  <c:v>-470.64</c:v>
                </c:pt>
                <c:pt idx="513">
                  <c:v>-469.58</c:v>
                </c:pt>
                <c:pt idx="514">
                  <c:v>-470.71</c:v>
                </c:pt>
                <c:pt idx="515">
                  <c:v>-470</c:v>
                </c:pt>
                <c:pt idx="516">
                  <c:v>-469.18</c:v>
                </c:pt>
                <c:pt idx="517">
                  <c:v>-468.1</c:v>
                </c:pt>
                <c:pt idx="518">
                  <c:v>-468.3</c:v>
                </c:pt>
                <c:pt idx="519">
                  <c:v>-468.45</c:v>
                </c:pt>
                <c:pt idx="520">
                  <c:v>-469.24</c:v>
                </c:pt>
                <c:pt idx="521">
                  <c:v>-468.9</c:v>
                </c:pt>
                <c:pt idx="522">
                  <c:v>-466.74</c:v>
                </c:pt>
                <c:pt idx="523">
                  <c:v>-465.67</c:v>
                </c:pt>
                <c:pt idx="524">
                  <c:v>-465.99</c:v>
                </c:pt>
                <c:pt idx="525">
                  <c:v>-466.09</c:v>
                </c:pt>
                <c:pt idx="526">
                  <c:v>-467.11</c:v>
                </c:pt>
                <c:pt idx="527">
                  <c:v>-468.66</c:v>
                </c:pt>
                <c:pt idx="528">
                  <c:v>-468.05</c:v>
                </c:pt>
                <c:pt idx="529">
                  <c:v>-468.19</c:v>
                </c:pt>
                <c:pt idx="530">
                  <c:v>-468.67</c:v>
                </c:pt>
                <c:pt idx="531">
                  <c:v>-468.46</c:v>
                </c:pt>
                <c:pt idx="532">
                  <c:v>-468.91</c:v>
                </c:pt>
                <c:pt idx="533">
                  <c:v>-469.73</c:v>
                </c:pt>
                <c:pt idx="534">
                  <c:v>-469.3</c:v>
                </c:pt>
                <c:pt idx="535">
                  <c:v>-470.56</c:v>
                </c:pt>
                <c:pt idx="536">
                  <c:v>-472.11</c:v>
                </c:pt>
                <c:pt idx="537">
                  <c:v>-474.93</c:v>
                </c:pt>
                <c:pt idx="538">
                  <c:v>-477.35</c:v>
                </c:pt>
                <c:pt idx="539">
                  <c:v>-477.7</c:v>
                </c:pt>
                <c:pt idx="540">
                  <c:v>-477.43</c:v>
                </c:pt>
                <c:pt idx="541">
                  <c:v>-478.37</c:v>
                </c:pt>
                <c:pt idx="542">
                  <c:v>-479.8</c:v>
                </c:pt>
                <c:pt idx="543">
                  <c:v>-481.5</c:v>
                </c:pt>
                <c:pt idx="544">
                  <c:v>-482.51</c:v>
                </c:pt>
                <c:pt idx="545">
                  <c:v>-483.38</c:v>
                </c:pt>
                <c:pt idx="546">
                  <c:v>-483.16</c:v>
                </c:pt>
                <c:pt idx="547">
                  <c:v>-484.62</c:v>
                </c:pt>
                <c:pt idx="548">
                  <c:v>-485.13</c:v>
                </c:pt>
                <c:pt idx="549">
                  <c:v>-485.63</c:v>
                </c:pt>
                <c:pt idx="550">
                  <c:v>-487.37</c:v>
                </c:pt>
                <c:pt idx="551">
                  <c:v>-486.72</c:v>
                </c:pt>
                <c:pt idx="552">
                  <c:v>-486.58</c:v>
                </c:pt>
                <c:pt idx="553">
                  <c:v>-486.01</c:v>
                </c:pt>
                <c:pt idx="554">
                  <c:v>-486.52</c:v>
                </c:pt>
                <c:pt idx="555">
                  <c:v>-485.78</c:v>
                </c:pt>
                <c:pt idx="556">
                  <c:v>-485.19</c:v>
                </c:pt>
                <c:pt idx="557">
                  <c:v>-484.8</c:v>
                </c:pt>
                <c:pt idx="558">
                  <c:v>-484.96</c:v>
                </c:pt>
                <c:pt idx="559">
                  <c:v>-485.57</c:v>
                </c:pt>
                <c:pt idx="560">
                  <c:v>-486.01</c:v>
                </c:pt>
                <c:pt idx="561">
                  <c:v>-486.52</c:v>
                </c:pt>
                <c:pt idx="562">
                  <c:v>-487</c:v>
                </c:pt>
                <c:pt idx="563">
                  <c:v>-487.04</c:v>
                </c:pt>
                <c:pt idx="564">
                  <c:v>-487.47</c:v>
                </c:pt>
                <c:pt idx="565">
                  <c:v>-487.64</c:v>
                </c:pt>
                <c:pt idx="566">
                  <c:v>-488</c:v>
                </c:pt>
                <c:pt idx="567">
                  <c:v>-489.26</c:v>
                </c:pt>
                <c:pt idx="568">
                  <c:v>-490.28</c:v>
                </c:pt>
                <c:pt idx="569">
                  <c:v>-491.95</c:v>
                </c:pt>
                <c:pt idx="570">
                  <c:v>-493.39</c:v>
                </c:pt>
                <c:pt idx="571">
                  <c:v>-492.62</c:v>
                </c:pt>
                <c:pt idx="572">
                  <c:v>-492.38</c:v>
                </c:pt>
                <c:pt idx="573">
                  <c:v>-493.4</c:v>
                </c:pt>
                <c:pt idx="574">
                  <c:v>-493.52</c:v>
                </c:pt>
                <c:pt idx="575">
                  <c:v>-492.15</c:v>
                </c:pt>
                <c:pt idx="576">
                  <c:v>-492.06</c:v>
                </c:pt>
                <c:pt idx="577">
                  <c:v>-492.31</c:v>
                </c:pt>
                <c:pt idx="578">
                  <c:v>-489.71</c:v>
                </c:pt>
                <c:pt idx="579">
                  <c:v>-488.51</c:v>
                </c:pt>
                <c:pt idx="580">
                  <c:v>-489.4</c:v>
                </c:pt>
                <c:pt idx="581">
                  <c:v>-489.71</c:v>
                </c:pt>
                <c:pt idx="582">
                  <c:v>-490.05</c:v>
                </c:pt>
                <c:pt idx="583">
                  <c:v>-487.68</c:v>
                </c:pt>
                <c:pt idx="584">
                  <c:v>-484.57</c:v>
                </c:pt>
                <c:pt idx="585">
                  <c:v>-478.99</c:v>
                </c:pt>
                <c:pt idx="586">
                  <c:v>-476.85</c:v>
                </c:pt>
                <c:pt idx="587">
                  <c:v>-484.03</c:v>
                </c:pt>
                <c:pt idx="588">
                  <c:v>-485.05</c:v>
                </c:pt>
                <c:pt idx="589">
                  <c:v>-487.47</c:v>
                </c:pt>
                <c:pt idx="590">
                  <c:v>-488.75</c:v>
                </c:pt>
                <c:pt idx="591">
                  <c:v>-487.12</c:v>
                </c:pt>
                <c:pt idx="592">
                  <c:v>-486</c:v>
                </c:pt>
                <c:pt idx="593">
                  <c:v>-485.13</c:v>
                </c:pt>
                <c:pt idx="594">
                  <c:v>-482.54</c:v>
                </c:pt>
                <c:pt idx="595">
                  <c:v>-478.88</c:v>
                </c:pt>
                <c:pt idx="596">
                  <c:v>-478.71</c:v>
                </c:pt>
                <c:pt idx="597">
                  <c:v>-479.96</c:v>
                </c:pt>
                <c:pt idx="598">
                  <c:v>-476.17</c:v>
                </c:pt>
                <c:pt idx="599">
                  <c:v>-478.99</c:v>
                </c:pt>
                <c:pt idx="600">
                  <c:v>-481.69</c:v>
                </c:pt>
                <c:pt idx="601">
                  <c:v>-481.98</c:v>
                </c:pt>
                <c:pt idx="602">
                  <c:v>-481.63</c:v>
                </c:pt>
                <c:pt idx="603">
                  <c:v>-482.9</c:v>
                </c:pt>
                <c:pt idx="604">
                  <c:v>-484.1</c:v>
                </c:pt>
                <c:pt idx="605">
                  <c:v>-481.78</c:v>
                </c:pt>
                <c:pt idx="606">
                  <c:v>-480.98</c:v>
                </c:pt>
                <c:pt idx="607">
                  <c:v>-479.72</c:v>
                </c:pt>
                <c:pt idx="608">
                  <c:v>-481.6</c:v>
                </c:pt>
                <c:pt idx="609">
                  <c:v>-483.13</c:v>
                </c:pt>
                <c:pt idx="610">
                  <c:v>-483.99</c:v>
                </c:pt>
                <c:pt idx="611">
                  <c:v>-485.05</c:v>
                </c:pt>
                <c:pt idx="612">
                  <c:v>-486.26</c:v>
                </c:pt>
                <c:pt idx="613">
                  <c:v>-487.56</c:v>
                </c:pt>
                <c:pt idx="614">
                  <c:v>-489.31</c:v>
                </c:pt>
                <c:pt idx="615">
                  <c:v>-491</c:v>
                </c:pt>
                <c:pt idx="616">
                  <c:v>-491.98</c:v>
                </c:pt>
                <c:pt idx="617">
                  <c:v>-491.85</c:v>
                </c:pt>
                <c:pt idx="618">
                  <c:v>-491.73</c:v>
                </c:pt>
                <c:pt idx="619">
                  <c:v>-491</c:v>
                </c:pt>
                <c:pt idx="620">
                  <c:v>-491.13</c:v>
                </c:pt>
                <c:pt idx="621">
                  <c:v>-492.22</c:v>
                </c:pt>
                <c:pt idx="622">
                  <c:v>-491.41</c:v>
                </c:pt>
                <c:pt idx="623">
                  <c:v>-491.65</c:v>
                </c:pt>
                <c:pt idx="624">
                  <c:v>-490.88</c:v>
                </c:pt>
                <c:pt idx="625">
                  <c:v>-491.39</c:v>
                </c:pt>
                <c:pt idx="626">
                  <c:v>-492.54</c:v>
                </c:pt>
                <c:pt idx="627">
                  <c:v>-494.18</c:v>
                </c:pt>
                <c:pt idx="628">
                  <c:v>-495.97</c:v>
                </c:pt>
                <c:pt idx="629">
                  <c:v>-496.95</c:v>
                </c:pt>
                <c:pt idx="630">
                  <c:v>-497.77</c:v>
                </c:pt>
                <c:pt idx="631">
                  <c:v>-499.2</c:v>
                </c:pt>
                <c:pt idx="632">
                  <c:v>-499.83</c:v>
                </c:pt>
                <c:pt idx="633">
                  <c:v>-500.77</c:v>
                </c:pt>
                <c:pt idx="634">
                  <c:v>-501.64</c:v>
                </c:pt>
                <c:pt idx="635">
                  <c:v>-502.17</c:v>
                </c:pt>
                <c:pt idx="636">
                  <c:v>-503.29</c:v>
                </c:pt>
                <c:pt idx="637">
                  <c:v>-504.94</c:v>
                </c:pt>
                <c:pt idx="638">
                  <c:v>-506.94</c:v>
                </c:pt>
                <c:pt idx="639">
                  <c:v>-508.03</c:v>
                </c:pt>
                <c:pt idx="640">
                  <c:v>-509.63</c:v>
                </c:pt>
                <c:pt idx="641">
                  <c:v>-510.34</c:v>
                </c:pt>
                <c:pt idx="642">
                  <c:v>-510.19</c:v>
                </c:pt>
                <c:pt idx="643">
                  <c:v>-511.24</c:v>
                </c:pt>
                <c:pt idx="644">
                  <c:v>-511.89</c:v>
                </c:pt>
                <c:pt idx="645">
                  <c:v>-514.5</c:v>
                </c:pt>
                <c:pt idx="646">
                  <c:v>-516.34</c:v>
                </c:pt>
                <c:pt idx="647">
                  <c:v>-517.14</c:v>
                </c:pt>
                <c:pt idx="648">
                  <c:v>-517.55999999999995</c:v>
                </c:pt>
                <c:pt idx="649">
                  <c:v>-519.09</c:v>
                </c:pt>
                <c:pt idx="650">
                  <c:v>-522.29</c:v>
                </c:pt>
                <c:pt idx="651">
                  <c:v>-522.14</c:v>
                </c:pt>
                <c:pt idx="652">
                  <c:v>-522.17999999999995</c:v>
                </c:pt>
                <c:pt idx="653">
                  <c:v>-521.80999999999995</c:v>
                </c:pt>
                <c:pt idx="654">
                  <c:v>-522.07000000000005</c:v>
                </c:pt>
                <c:pt idx="655">
                  <c:v>-522.82000000000005</c:v>
                </c:pt>
                <c:pt idx="656">
                  <c:v>-525.66</c:v>
                </c:pt>
                <c:pt idx="657">
                  <c:v>-528.38</c:v>
                </c:pt>
                <c:pt idx="658">
                  <c:v>-529.58000000000004</c:v>
                </c:pt>
                <c:pt idx="659">
                  <c:v>-529.63</c:v>
                </c:pt>
                <c:pt idx="660">
                  <c:v>-530.45000000000005</c:v>
                </c:pt>
                <c:pt idx="661">
                  <c:v>-528.12</c:v>
                </c:pt>
                <c:pt idx="662">
                  <c:v>-526.41</c:v>
                </c:pt>
                <c:pt idx="663">
                  <c:v>-525.91</c:v>
                </c:pt>
                <c:pt idx="664">
                  <c:v>-524.08000000000004</c:v>
                </c:pt>
                <c:pt idx="665">
                  <c:v>-523.57000000000005</c:v>
                </c:pt>
                <c:pt idx="666">
                  <c:v>-523.79999999999995</c:v>
                </c:pt>
                <c:pt idx="667">
                  <c:v>-524.99</c:v>
                </c:pt>
                <c:pt idx="668">
                  <c:v>-525.05999999999995</c:v>
                </c:pt>
                <c:pt idx="669">
                  <c:v>-524.97</c:v>
                </c:pt>
                <c:pt idx="670">
                  <c:v>-523.6</c:v>
                </c:pt>
                <c:pt idx="671">
                  <c:v>-522.01</c:v>
                </c:pt>
                <c:pt idx="672">
                  <c:v>-521.28</c:v>
                </c:pt>
                <c:pt idx="673">
                  <c:v>-521.28</c:v>
                </c:pt>
                <c:pt idx="674">
                  <c:v>-521.89</c:v>
                </c:pt>
                <c:pt idx="675">
                  <c:v>-522.78</c:v>
                </c:pt>
                <c:pt idx="676">
                  <c:v>-524.12</c:v>
                </c:pt>
                <c:pt idx="677">
                  <c:v>-524.23</c:v>
                </c:pt>
                <c:pt idx="678">
                  <c:v>-523.16999999999996</c:v>
                </c:pt>
                <c:pt idx="679">
                  <c:v>-523.79</c:v>
                </c:pt>
                <c:pt idx="680">
                  <c:v>-524.19000000000005</c:v>
                </c:pt>
                <c:pt idx="681">
                  <c:v>-526.38</c:v>
                </c:pt>
                <c:pt idx="682">
                  <c:v>-525.86</c:v>
                </c:pt>
                <c:pt idx="683">
                  <c:v>-527.05999999999995</c:v>
                </c:pt>
                <c:pt idx="684">
                  <c:v>-528.88</c:v>
                </c:pt>
                <c:pt idx="685">
                  <c:v>-529.9</c:v>
                </c:pt>
                <c:pt idx="686">
                  <c:v>-532.35</c:v>
                </c:pt>
                <c:pt idx="687">
                  <c:v>-532.58000000000004</c:v>
                </c:pt>
                <c:pt idx="688">
                  <c:v>-533.19000000000005</c:v>
                </c:pt>
                <c:pt idx="689">
                  <c:v>-533.46</c:v>
                </c:pt>
                <c:pt idx="690">
                  <c:v>-535.08000000000004</c:v>
                </c:pt>
                <c:pt idx="691">
                  <c:v>-537.05999999999995</c:v>
                </c:pt>
                <c:pt idx="692">
                  <c:v>-538.03</c:v>
                </c:pt>
                <c:pt idx="693">
                  <c:v>-539.57000000000005</c:v>
                </c:pt>
                <c:pt idx="694">
                  <c:v>-541.37</c:v>
                </c:pt>
                <c:pt idx="695">
                  <c:v>-543.9</c:v>
                </c:pt>
                <c:pt idx="696">
                  <c:v>-543.16</c:v>
                </c:pt>
                <c:pt idx="697">
                  <c:v>-541.15</c:v>
                </c:pt>
                <c:pt idx="698">
                  <c:v>-540.20000000000005</c:v>
                </c:pt>
                <c:pt idx="699">
                  <c:v>-538.57000000000005</c:v>
                </c:pt>
                <c:pt idx="700">
                  <c:v>-538.91</c:v>
                </c:pt>
                <c:pt idx="701">
                  <c:v>-538.95000000000005</c:v>
                </c:pt>
                <c:pt idx="702">
                  <c:v>-539.45000000000005</c:v>
                </c:pt>
                <c:pt idx="703">
                  <c:v>-541.61</c:v>
                </c:pt>
                <c:pt idx="704">
                  <c:v>-541.16999999999996</c:v>
                </c:pt>
                <c:pt idx="705">
                  <c:v>-540.07000000000005</c:v>
                </c:pt>
                <c:pt idx="706">
                  <c:v>-541.03</c:v>
                </c:pt>
                <c:pt idx="707">
                  <c:v>-541.74</c:v>
                </c:pt>
                <c:pt idx="708">
                  <c:v>-543.02</c:v>
                </c:pt>
                <c:pt idx="709">
                  <c:v>-544.20000000000005</c:v>
                </c:pt>
                <c:pt idx="710">
                  <c:v>-544.91999999999996</c:v>
                </c:pt>
                <c:pt idx="711">
                  <c:v>-548.39</c:v>
                </c:pt>
                <c:pt idx="712">
                  <c:v>-547.55999999999995</c:v>
                </c:pt>
                <c:pt idx="713">
                  <c:v>-545.29999999999995</c:v>
                </c:pt>
                <c:pt idx="714">
                  <c:v>-543.34</c:v>
                </c:pt>
                <c:pt idx="715">
                  <c:v>-540.14</c:v>
                </c:pt>
                <c:pt idx="716">
                  <c:v>-537.51</c:v>
                </c:pt>
                <c:pt idx="717">
                  <c:v>-533.82000000000005</c:v>
                </c:pt>
                <c:pt idx="718">
                  <c:v>-529.72</c:v>
                </c:pt>
                <c:pt idx="719">
                  <c:v>-531.41999999999996</c:v>
                </c:pt>
                <c:pt idx="720">
                  <c:v>-532</c:v>
                </c:pt>
                <c:pt idx="721">
                  <c:v>-532.26</c:v>
                </c:pt>
                <c:pt idx="722">
                  <c:v>-532.78</c:v>
                </c:pt>
                <c:pt idx="723">
                  <c:v>-531.41999999999996</c:v>
                </c:pt>
                <c:pt idx="724">
                  <c:v>-531.11</c:v>
                </c:pt>
                <c:pt idx="725">
                  <c:v>-527.07000000000005</c:v>
                </c:pt>
                <c:pt idx="726">
                  <c:v>-524.49</c:v>
                </c:pt>
                <c:pt idx="727">
                  <c:v>-526.4</c:v>
                </c:pt>
                <c:pt idx="728">
                  <c:v>-528.17999999999995</c:v>
                </c:pt>
                <c:pt idx="729">
                  <c:v>-530.58000000000004</c:v>
                </c:pt>
                <c:pt idx="730">
                  <c:v>-531.27</c:v>
                </c:pt>
                <c:pt idx="731">
                  <c:v>-530.91</c:v>
                </c:pt>
                <c:pt idx="732">
                  <c:v>-527.11</c:v>
                </c:pt>
                <c:pt idx="733">
                  <c:v>-527.54999999999995</c:v>
                </c:pt>
                <c:pt idx="734">
                  <c:v>-526.84</c:v>
                </c:pt>
                <c:pt idx="735">
                  <c:v>-525.76</c:v>
                </c:pt>
                <c:pt idx="736">
                  <c:v>-524.59</c:v>
                </c:pt>
                <c:pt idx="737">
                  <c:v>-520.44000000000005</c:v>
                </c:pt>
                <c:pt idx="738">
                  <c:v>-517.76</c:v>
                </c:pt>
                <c:pt idx="739">
                  <c:v>-518.66999999999996</c:v>
                </c:pt>
                <c:pt idx="740">
                  <c:v>-519.59</c:v>
                </c:pt>
                <c:pt idx="741">
                  <c:v>-520.34</c:v>
                </c:pt>
                <c:pt idx="742">
                  <c:v>-521.29999999999995</c:v>
                </c:pt>
                <c:pt idx="743">
                  <c:v>-521.75</c:v>
                </c:pt>
                <c:pt idx="744">
                  <c:v>-521.47</c:v>
                </c:pt>
                <c:pt idx="745">
                  <c:v>-521.34</c:v>
                </c:pt>
                <c:pt idx="746">
                  <c:v>-521.58000000000004</c:v>
                </c:pt>
                <c:pt idx="747">
                  <c:v>-522.16</c:v>
                </c:pt>
                <c:pt idx="748">
                  <c:v>-522.75</c:v>
                </c:pt>
                <c:pt idx="749">
                  <c:v>-525.12</c:v>
                </c:pt>
                <c:pt idx="750">
                  <c:v>-528.54999999999995</c:v>
                </c:pt>
                <c:pt idx="751">
                  <c:v>-526.63</c:v>
                </c:pt>
                <c:pt idx="752">
                  <c:v>-525.87</c:v>
                </c:pt>
                <c:pt idx="753">
                  <c:v>-525.46</c:v>
                </c:pt>
                <c:pt idx="754">
                  <c:v>-524.89</c:v>
                </c:pt>
                <c:pt idx="755">
                  <c:v>-525.76</c:v>
                </c:pt>
                <c:pt idx="756">
                  <c:v>-526.67999999999995</c:v>
                </c:pt>
                <c:pt idx="757">
                  <c:v>-527.26</c:v>
                </c:pt>
                <c:pt idx="758">
                  <c:v>-527.04999999999995</c:v>
                </c:pt>
                <c:pt idx="759">
                  <c:v>-526.29</c:v>
                </c:pt>
                <c:pt idx="760">
                  <c:v>-525.12</c:v>
                </c:pt>
                <c:pt idx="761">
                  <c:v>-523.1</c:v>
                </c:pt>
                <c:pt idx="762">
                  <c:v>-523.26</c:v>
                </c:pt>
                <c:pt idx="763">
                  <c:v>-524.23</c:v>
                </c:pt>
                <c:pt idx="764">
                  <c:v>-524.59</c:v>
                </c:pt>
                <c:pt idx="765">
                  <c:v>-524.05999999999995</c:v>
                </c:pt>
                <c:pt idx="766">
                  <c:v>-522.84</c:v>
                </c:pt>
                <c:pt idx="767">
                  <c:v>-519.15</c:v>
                </c:pt>
                <c:pt idx="768">
                  <c:v>-519.91</c:v>
                </c:pt>
                <c:pt idx="769">
                  <c:v>-522.70000000000005</c:v>
                </c:pt>
                <c:pt idx="770">
                  <c:v>-523.45000000000005</c:v>
                </c:pt>
                <c:pt idx="771">
                  <c:v>-522.33000000000004</c:v>
                </c:pt>
                <c:pt idx="772">
                  <c:v>-521.47</c:v>
                </c:pt>
                <c:pt idx="773">
                  <c:v>-520.62</c:v>
                </c:pt>
                <c:pt idx="774">
                  <c:v>-520.37</c:v>
                </c:pt>
                <c:pt idx="775">
                  <c:v>-519.22</c:v>
                </c:pt>
                <c:pt idx="776">
                  <c:v>-517.79</c:v>
                </c:pt>
                <c:pt idx="777">
                  <c:v>-517.17999999999995</c:v>
                </c:pt>
                <c:pt idx="778">
                  <c:v>-516.83000000000004</c:v>
                </c:pt>
                <c:pt idx="779">
                  <c:v>-516.14</c:v>
                </c:pt>
                <c:pt idx="780">
                  <c:v>-517.54999999999995</c:v>
                </c:pt>
                <c:pt idx="781">
                  <c:v>-518.84</c:v>
                </c:pt>
                <c:pt idx="782">
                  <c:v>-518.69000000000005</c:v>
                </c:pt>
                <c:pt idx="783">
                  <c:v>-518.15</c:v>
                </c:pt>
                <c:pt idx="784">
                  <c:v>-518.02</c:v>
                </c:pt>
                <c:pt idx="785">
                  <c:v>-518.6</c:v>
                </c:pt>
                <c:pt idx="786">
                  <c:v>-520.28</c:v>
                </c:pt>
                <c:pt idx="787">
                  <c:v>-521.44000000000005</c:v>
                </c:pt>
                <c:pt idx="788">
                  <c:v>-522.1</c:v>
                </c:pt>
                <c:pt idx="789">
                  <c:v>-522.96</c:v>
                </c:pt>
                <c:pt idx="790">
                  <c:v>-523.38</c:v>
                </c:pt>
                <c:pt idx="791">
                  <c:v>-524.19000000000005</c:v>
                </c:pt>
                <c:pt idx="792">
                  <c:v>-524.66999999999996</c:v>
                </c:pt>
                <c:pt idx="793">
                  <c:v>-525.78</c:v>
                </c:pt>
                <c:pt idx="794">
                  <c:v>-526.24</c:v>
                </c:pt>
                <c:pt idx="795">
                  <c:v>-526.03</c:v>
                </c:pt>
                <c:pt idx="796">
                  <c:v>-526.05999999999995</c:v>
                </c:pt>
                <c:pt idx="797">
                  <c:v>-526.1</c:v>
                </c:pt>
                <c:pt idx="798">
                  <c:v>-524.91</c:v>
                </c:pt>
                <c:pt idx="799">
                  <c:v>-525</c:v>
                </c:pt>
                <c:pt idx="800">
                  <c:v>-525.58000000000004</c:v>
                </c:pt>
                <c:pt idx="801">
                  <c:v>-526.25</c:v>
                </c:pt>
                <c:pt idx="802">
                  <c:v>-526.83000000000004</c:v>
                </c:pt>
                <c:pt idx="803">
                  <c:v>-526.69000000000005</c:v>
                </c:pt>
                <c:pt idx="804">
                  <c:v>-527.17999999999995</c:v>
                </c:pt>
                <c:pt idx="805">
                  <c:v>-527.55999999999995</c:v>
                </c:pt>
                <c:pt idx="806">
                  <c:v>-527.67999999999995</c:v>
                </c:pt>
                <c:pt idx="807">
                  <c:v>-527.4</c:v>
                </c:pt>
                <c:pt idx="808">
                  <c:v>-527.36</c:v>
                </c:pt>
                <c:pt idx="809">
                  <c:v>-527.54999999999995</c:v>
                </c:pt>
                <c:pt idx="810">
                  <c:v>-528.05999999999995</c:v>
                </c:pt>
                <c:pt idx="811">
                  <c:v>-529.65</c:v>
                </c:pt>
                <c:pt idx="812">
                  <c:v>-530.77</c:v>
                </c:pt>
                <c:pt idx="813">
                  <c:v>-530.38</c:v>
                </c:pt>
                <c:pt idx="814">
                  <c:v>-530.96</c:v>
                </c:pt>
                <c:pt idx="815">
                  <c:v>-530.88</c:v>
                </c:pt>
                <c:pt idx="816">
                  <c:v>-531.07000000000005</c:v>
                </c:pt>
                <c:pt idx="817">
                  <c:v>-530.73</c:v>
                </c:pt>
                <c:pt idx="818">
                  <c:v>-530.17999999999995</c:v>
                </c:pt>
                <c:pt idx="819">
                  <c:v>-530.64</c:v>
                </c:pt>
                <c:pt idx="820">
                  <c:v>-530.36</c:v>
                </c:pt>
                <c:pt idx="821">
                  <c:v>-531.39</c:v>
                </c:pt>
                <c:pt idx="822">
                  <c:v>-530.04999999999995</c:v>
                </c:pt>
                <c:pt idx="823">
                  <c:v>-530.83000000000004</c:v>
                </c:pt>
                <c:pt idx="824">
                  <c:v>-531.82000000000005</c:v>
                </c:pt>
                <c:pt idx="825">
                  <c:v>-532.02</c:v>
                </c:pt>
                <c:pt idx="826">
                  <c:v>-531.86</c:v>
                </c:pt>
                <c:pt idx="827">
                  <c:v>-532.5</c:v>
                </c:pt>
                <c:pt idx="828">
                  <c:v>-532.16</c:v>
                </c:pt>
                <c:pt idx="829">
                  <c:v>-534.34</c:v>
                </c:pt>
                <c:pt idx="830">
                  <c:v>-535.41</c:v>
                </c:pt>
                <c:pt idx="831">
                  <c:v>-536.32000000000005</c:v>
                </c:pt>
                <c:pt idx="832">
                  <c:v>-536.94000000000005</c:v>
                </c:pt>
                <c:pt idx="833">
                  <c:v>-537.5</c:v>
                </c:pt>
                <c:pt idx="834">
                  <c:v>-537.77</c:v>
                </c:pt>
                <c:pt idx="835">
                  <c:v>-538.49</c:v>
                </c:pt>
                <c:pt idx="836">
                  <c:v>-539.08000000000004</c:v>
                </c:pt>
                <c:pt idx="837">
                  <c:v>-539.54999999999995</c:v>
                </c:pt>
                <c:pt idx="838">
                  <c:v>-539.80999999999995</c:v>
                </c:pt>
                <c:pt idx="839">
                  <c:v>-540.12</c:v>
                </c:pt>
                <c:pt idx="840">
                  <c:v>-540.69000000000005</c:v>
                </c:pt>
                <c:pt idx="841">
                  <c:v>-541.46</c:v>
                </c:pt>
                <c:pt idx="842">
                  <c:v>-541.96</c:v>
                </c:pt>
                <c:pt idx="843">
                  <c:v>-543.29999999999995</c:v>
                </c:pt>
                <c:pt idx="844">
                  <c:v>-543.35</c:v>
                </c:pt>
                <c:pt idx="845">
                  <c:v>-543.4</c:v>
                </c:pt>
                <c:pt idx="846">
                  <c:v>-542.6</c:v>
                </c:pt>
                <c:pt idx="847">
                  <c:v>-542.47</c:v>
                </c:pt>
                <c:pt idx="848">
                  <c:v>-541.79</c:v>
                </c:pt>
                <c:pt idx="849">
                  <c:v>-540.97</c:v>
                </c:pt>
                <c:pt idx="850">
                  <c:v>-541.53</c:v>
                </c:pt>
                <c:pt idx="851">
                  <c:v>-543.26</c:v>
                </c:pt>
                <c:pt idx="852">
                  <c:v>-544.26</c:v>
                </c:pt>
                <c:pt idx="853">
                  <c:v>-544.55999999999995</c:v>
                </c:pt>
                <c:pt idx="854">
                  <c:v>-545.27</c:v>
                </c:pt>
                <c:pt idx="855">
                  <c:v>-545.22</c:v>
                </c:pt>
                <c:pt idx="856">
                  <c:v>-546</c:v>
                </c:pt>
                <c:pt idx="857">
                  <c:v>-546.30999999999995</c:v>
                </c:pt>
                <c:pt idx="858">
                  <c:v>-546.64</c:v>
                </c:pt>
                <c:pt idx="859">
                  <c:v>-546.67999999999995</c:v>
                </c:pt>
                <c:pt idx="860">
                  <c:v>-545.99</c:v>
                </c:pt>
                <c:pt idx="861">
                  <c:v>-546.63</c:v>
                </c:pt>
                <c:pt idx="862">
                  <c:v>-545.77</c:v>
                </c:pt>
                <c:pt idx="863">
                  <c:v>-545.01</c:v>
                </c:pt>
                <c:pt idx="864">
                  <c:v>-544.54</c:v>
                </c:pt>
                <c:pt idx="865">
                  <c:v>-544.89</c:v>
                </c:pt>
                <c:pt idx="866">
                  <c:v>-545.89</c:v>
                </c:pt>
                <c:pt idx="867">
                  <c:v>-546.64</c:v>
                </c:pt>
                <c:pt idx="868">
                  <c:v>-545.36</c:v>
                </c:pt>
                <c:pt idx="869">
                  <c:v>-545.24</c:v>
                </c:pt>
                <c:pt idx="870">
                  <c:v>-546.36</c:v>
                </c:pt>
                <c:pt idx="871">
                  <c:v>-546.95000000000005</c:v>
                </c:pt>
                <c:pt idx="872">
                  <c:v>-547.97</c:v>
                </c:pt>
                <c:pt idx="873">
                  <c:v>-549.35</c:v>
                </c:pt>
                <c:pt idx="874">
                  <c:v>-549.77</c:v>
                </c:pt>
                <c:pt idx="875">
                  <c:v>-549.74</c:v>
                </c:pt>
                <c:pt idx="876">
                  <c:v>-550.04</c:v>
                </c:pt>
                <c:pt idx="877">
                  <c:v>-550.73</c:v>
                </c:pt>
                <c:pt idx="878">
                  <c:v>-551.4</c:v>
                </c:pt>
                <c:pt idx="879">
                  <c:v>-550.64</c:v>
                </c:pt>
                <c:pt idx="880">
                  <c:v>-550.04</c:v>
                </c:pt>
                <c:pt idx="881">
                  <c:v>-550.74</c:v>
                </c:pt>
                <c:pt idx="882">
                  <c:v>-550.94000000000005</c:v>
                </c:pt>
                <c:pt idx="883">
                  <c:v>-550.79</c:v>
                </c:pt>
                <c:pt idx="884">
                  <c:v>-550.59</c:v>
                </c:pt>
                <c:pt idx="885">
                  <c:v>-551.72</c:v>
                </c:pt>
                <c:pt idx="886">
                  <c:v>-552.44000000000005</c:v>
                </c:pt>
                <c:pt idx="887">
                  <c:v>-553.39</c:v>
                </c:pt>
                <c:pt idx="888">
                  <c:v>-554.27</c:v>
                </c:pt>
                <c:pt idx="889">
                  <c:v>-553.42999999999995</c:v>
                </c:pt>
                <c:pt idx="890">
                  <c:v>-554.65</c:v>
                </c:pt>
                <c:pt idx="891">
                  <c:v>-555.82000000000005</c:v>
                </c:pt>
                <c:pt idx="892">
                  <c:v>-557.72</c:v>
                </c:pt>
                <c:pt idx="893">
                  <c:v>-560.04</c:v>
                </c:pt>
                <c:pt idx="894">
                  <c:v>-563.28</c:v>
                </c:pt>
                <c:pt idx="895">
                  <c:v>-565.54</c:v>
                </c:pt>
                <c:pt idx="896">
                  <c:v>-566.48</c:v>
                </c:pt>
                <c:pt idx="897">
                  <c:v>-564.41</c:v>
                </c:pt>
                <c:pt idx="898">
                  <c:v>-561.15</c:v>
                </c:pt>
                <c:pt idx="899">
                  <c:v>-555.28</c:v>
                </c:pt>
                <c:pt idx="900">
                  <c:v>-553.27</c:v>
                </c:pt>
                <c:pt idx="901">
                  <c:v>-554.54</c:v>
                </c:pt>
                <c:pt idx="902">
                  <c:v>-550.33000000000004</c:v>
                </c:pt>
                <c:pt idx="903">
                  <c:v>-552.83000000000004</c:v>
                </c:pt>
                <c:pt idx="904">
                  <c:v>-556.22</c:v>
                </c:pt>
                <c:pt idx="905">
                  <c:v>-557.21</c:v>
                </c:pt>
                <c:pt idx="906">
                  <c:v>-560.70000000000005</c:v>
                </c:pt>
                <c:pt idx="907">
                  <c:v>-560.21</c:v>
                </c:pt>
                <c:pt idx="908">
                  <c:v>-560.86</c:v>
                </c:pt>
                <c:pt idx="909">
                  <c:v>-560.36</c:v>
                </c:pt>
                <c:pt idx="910">
                  <c:v>-558.52</c:v>
                </c:pt>
                <c:pt idx="911">
                  <c:v>-557.1</c:v>
                </c:pt>
                <c:pt idx="912">
                  <c:v>-557.48</c:v>
                </c:pt>
                <c:pt idx="913">
                  <c:v>-557.70000000000005</c:v>
                </c:pt>
                <c:pt idx="914">
                  <c:v>-558.07000000000005</c:v>
                </c:pt>
                <c:pt idx="915">
                  <c:v>-559.87</c:v>
                </c:pt>
                <c:pt idx="916">
                  <c:v>-563.02</c:v>
                </c:pt>
                <c:pt idx="917">
                  <c:v>-563.44000000000005</c:v>
                </c:pt>
                <c:pt idx="918">
                  <c:v>-563.53</c:v>
                </c:pt>
                <c:pt idx="919">
                  <c:v>-562.87</c:v>
                </c:pt>
                <c:pt idx="920">
                  <c:v>-564.48</c:v>
                </c:pt>
                <c:pt idx="921">
                  <c:v>-564.84</c:v>
                </c:pt>
                <c:pt idx="922">
                  <c:v>-563.17999999999995</c:v>
                </c:pt>
                <c:pt idx="923">
                  <c:v>-560.98</c:v>
                </c:pt>
                <c:pt idx="924">
                  <c:v>-560.41999999999996</c:v>
                </c:pt>
                <c:pt idx="925">
                  <c:v>-558.25</c:v>
                </c:pt>
                <c:pt idx="926">
                  <c:v>-557.66</c:v>
                </c:pt>
                <c:pt idx="927">
                  <c:v>-557.9</c:v>
                </c:pt>
                <c:pt idx="928">
                  <c:v>-555.11</c:v>
                </c:pt>
                <c:pt idx="929">
                  <c:v>-555.86</c:v>
                </c:pt>
                <c:pt idx="930">
                  <c:v>-553.73</c:v>
                </c:pt>
                <c:pt idx="931">
                  <c:v>-545.1</c:v>
                </c:pt>
                <c:pt idx="932">
                  <c:v>-539.41999999999996</c:v>
                </c:pt>
                <c:pt idx="933">
                  <c:v>-533.74</c:v>
                </c:pt>
                <c:pt idx="934">
                  <c:v>-539.15</c:v>
                </c:pt>
                <c:pt idx="935">
                  <c:v>-538.49</c:v>
                </c:pt>
                <c:pt idx="936">
                  <c:v>-540.75</c:v>
                </c:pt>
                <c:pt idx="937">
                  <c:v>-539.37</c:v>
                </c:pt>
                <c:pt idx="938">
                  <c:v>-538.80999999999995</c:v>
                </c:pt>
                <c:pt idx="939">
                  <c:v>-535</c:v>
                </c:pt>
                <c:pt idx="940">
                  <c:v>-536.46</c:v>
                </c:pt>
                <c:pt idx="941">
                  <c:v>-540.47</c:v>
                </c:pt>
                <c:pt idx="942">
                  <c:v>-541.85</c:v>
                </c:pt>
                <c:pt idx="943">
                  <c:v>-545.33000000000004</c:v>
                </c:pt>
                <c:pt idx="944">
                  <c:v>-549.72</c:v>
                </c:pt>
                <c:pt idx="945">
                  <c:v>-550.1</c:v>
                </c:pt>
                <c:pt idx="946">
                  <c:v>-552.44000000000005</c:v>
                </c:pt>
                <c:pt idx="947">
                  <c:v>-553.70000000000005</c:v>
                </c:pt>
                <c:pt idx="948">
                  <c:v>-553.47</c:v>
                </c:pt>
                <c:pt idx="949">
                  <c:v>-554.41999999999996</c:v>
                </c:pt>
                <c:pt idx="950">
                  <c:v>-552.26</c:v>
                </c:pt>
                <c:pt idx="951">
                  <c:v>-553.64</c:v>
                </c:pt>
                <c:pt idx="952">
                  <c:v>-554.64</c:v>
                </c:pt>
                <c:pt idx="953">
                  <c:v>-557.12</c:v>
                </c:pt>
                <c:pt idx="954">
                  <c:v>-558.74</c:v>
                </c:pt>
                <c:pt idx="955">
                  <c:v>-564.28</c:v>
                </c:pt>
                <c:pt idx="956">
                  <c:v>-564.09</c:v>
                </c:pt>
                <c:pt idx="957">
                  <c:v>-563.69000000000005</c:v>
                </c:pt>
                <c:pt idx="958">
                  <c:v>-562.5</c:v>
                </c:pt>
                <c:pt idx="959">
                  <c:v>-564.05999999999995</c:v>
                </c:pt>
                <c:pt idx="960">
                  <c:v>-567.20000000000005</c:v>
                </c:pt>
                <c:pt idx="961">
                  <c:v>-567.85</c:v>
                </c:pt>
                <c:pt idx="962">
                  <c:v>-568.09</c:v>
                </c:pt>
                <c:pt idx="963">
                  <c:v>-569.25</c:v>
                </c:pt>
                <c:pt idx="964">
                  <c:v>-566.72</c:v>
                </c:pt>
                <c:pt idx="965">
                  <c:v>-566.22</c:v>
                </c:pt>
                <c:pt idx="966">
                  <c:v>-566.03</c:v>
                </c:pt>
                <c:pt idx="967">
                  <c:v>-564.27</c:v>
                </c:pt>
                <c:pt idx="968">
                  <c:v>-564.22</c:v>
                </c:pt>
                <c:pt idx="969">
                  <c:v>-562.32000000000005</c:v>
                </c:pt>
                <c:pt idx="970">
                  <c:v>-561.61</c:v>
                </c:pt>
                <c:pt idx="971">
                  <c:v>-558.76</c:v>
                </c:pt>
                <c:pt idx="972">
                  <c:v>-558.41999999999996</c:v>
                </c:pt>
                <c:pt idx="973">
                  <c:v>-555.86</c:v>
                </c:pt>
                <c:pt idx="974">
                  <c:v>-555.79</c:v>
                </c:pt>
                <c:pt idx="975">
                  <c:v>-556.69000000000005</c:v>
                </c:pt>
                <c:pt idx="976">
                  <c:v>-560.39</c:v>
                </c:pt>
                <c:pt idx="977">
                  <c:v>-561.64</c:v>
                </c:pt>
                <c:pt idx="978">
                  <c:v>-562.98</c:v>
                </c:pt>
                <c:pt idx="979">
                  <c:v>-564.91</c:v>
                </c:pt>
                <c:pt idx="980">
                  <c:v>-564.67999999999995</c:v>
                </c:pt>
                <c:pt idx="981">
                  <c:v>-564.83000000000004</c:v>
                </c:pt>
                <c:pt idx="982">
                  <c:v>-564.36</c:v>
                </c:pt>
                <c:pt idx="983">
                  <c:v>-564.66</c:v>
                </c:pt>
                <c:pt idx="984">
                  <c:v>-563.76</c:v>
                </c:pt>
                <c:pt idx="985">
                  <c:v>-564.61</c:v>
                </c:pt>
                <c:pt idx="986">
                  <c:v>-563.47</c:v>
                </c:pt>
                <c:pt idx="987">
                  <c:v>-563.52</c:v>
                </c:pt>
                <c:pt idx="988">
                  <c:v>-563.30999999999995</c:v>
                </c:pt>
                <c:pt idx="989">
                  <c:v>-563.37</c:v>
                </c:pt>
                <c:pt idx="990">
                  <c:v>-564.20000000000005</c:v>
                </c:pt>
                <c:pt idx="991">
                  <c:v>-564.95000000000005</c:v>
                </c:pt>
                <c:pt idx="992">
                  <c:v>-565.42999999999995</c:v>
                </c:pt>
                <c:pt idx="993">
                  <c:v>-565.38</c:v>
                </c:pt>
                <c:pt idx="994">
                  <c:v>-565.74</c:v>
                </c:pt>
                <c:pt idx="995">
                  <c:v>-566.34</c:v>
                </c:pt>
                <c:pt idx="996">
                  <c:v>-566.71</c:v>
                </c:pt>
                <c:pt idx="997">
                  <c:v>-567</c:v>
                </c:pt>
                <c:pt idx="998">
                  <c:v>-568.44000000000005</c:v>
                </c:pt>
                <c:pt idx="999">
                  <c:v>-567.05999999999995</c:v>
                </c:pt>
                <c:pt idx="1000">
                  <c:v>-566.25</c:v>
                </c:pt>
                <c:pt idx="1001">
                  <c:v>-565.87</c:v>
                </c:pt>
                <c:pt idx="1002">
                  <c:v>-565.08000000000004</c:v>
                </c:pt>
                <c:pt idx="1003">
                  <c:v>-564.92999999999995</c:v>
                </c:pt>
                <c:pt idx="1004">
                  <c:v>-564.19000000000005</c:v>
                </c:pt>
                <c:pt idx="1005">
                  <c:v>-565.07000000000005</c:v>
                </c:pt>
                <c:pt idx="1006">
                  <c:v>-564</c:v>
                </c:pt>
                <c:pt idx="1007">
                  <c:v>-565.25</c:v>
                </c:pt>
                <c:pt idx="1008">
                  <c:v>-566.03</c:v>
                </c:pt>
                <c:pt idx="1009">
                  <c:v>-568.29999999999995</c:v>
                </c:pt>
                <c:pt idx="1010">
                  <c:v>-569.66</c:v>
                </c:pt>
                <c:pt idx="1011">
                  <c:v>-570.33000000000004</c:v>
                </c:pt>
                <c:pt idx="1012">
                  <c:v>-570.71</c:v>
                </c:pt>
                <c:pt idx="1013">
                  <c:v>-573.22</c:v>
                </c:pt>
                <c:pt idx="1014">
                  <c:v>-575.04999999999995</c:v>
                </c:pt>
                <c:pt idx="1015">
                  <c:v>-575.64</c:v>
                </c:pt>
                <c:pt idx="1016">
                  <c:v>-575.70000000000005</c:v>
                </c:pt>
                <c:pt idx="1017">
                  <c:v>-576.99</c:v>
                </c:pt>
                <c:pt idx="1018">
                  <c:v>-579.53</c:v>
                </c:pt>
                <c:pt idx="1019">
                  <c:v>-580.21</c:v>
                </c:pt>
                <c:pt idx="1020">
                  <c:v>-581.66999999999996</c:v>
                </c:pt>
                <c:pt idx="1021">
                  <c:v>-581.95000000000005</c:v>
                </c:pt>
                <c:pt idx="1022">
                  <c:v>-581.64</c:v>
                </c:pt>
                <c:pt idx="1023">
                  <c:v>-581.80999999999995</c:v>
                </c:pt>
                <c:pt idx="1024">
                  <c:v>-582</c:v>
                </c:pt>
                <c:pt idx="1025">
                  <c:v>-581.76</c:v>
                </c:pt>
                <c:pt idx="1026">
                  <c:v>-584.03</c:v>
                </c:pt>
                <c:pt idx="1027">
                  <c:v>-584.42999999999995</c:v>
                </c:pt>
                <c:pt idx="1028">
                  <c:v>-584.98</c:v>
                </c:pt>
                <c:pt idx="1029">
                  <c:v>-584.08000000000004</c:v>
                </c:pt>
                <c:pt idx="1030">
                  <c:v>-585</c:v>
                </c:pt>
                <c:pt idx="1031">
                  <c:v>-587.35</c:v>
                </c:pt>
                <c:pt idx="1032">
                  <c:v>-589.48</c:v>
                </c:pt>
                <c:pt idx="1033">
                  <c:v>-590.07000000000005</c:v>
                </c:pt>
                <c:pt idx="1034">
                  <c:v>-591.16</c:v>
                </c:pt>
                <c:pt idx="1035">
                  <c:v>-591.74</c:v>
                </c:pt>
                <c:pt idx="1036">
                  <c:v>-593.53</c:v>
                </c:pt>
                <c:pt idx="1037">
                  <c:v>-594.02</c:v>
                </c:pt>
                <c:pt idx="1038">
                  <c:v>-595.54999999999995</c:v>
                </c:pt>
                <c:pt idx="1039">
                  <c:v>-597.72</c:v>
                </c:pt>
                <c:pt idx="1040">
                  <c:v>-597.13</c:v>
                </c:pt>
                <c:pt idx="1041">
                  <c:v>-595.46</c:v>
                </c:pt>
                <c:pt idx="1042">
                  <c:v>-596.07000000000005</c:v>
                </c:pt>
                <c:pt idx="1043">
                  <c:v>-598.41999999999996</c:v>
                </c:pt>
                <c:pt idx="1044">
                  <c:v>-598.98</c:v>
                </c:pt>
                <c:pt idx="1045">
                  <c:v>-600.36</c:v>
                </c:pt>
                <c:pt idx="1046">
                  <c:v>-601.91999999999996</c:v>
                </c:pt>
                <c:pt idx="1047">
                  <c:v>-599.04999999999995</c:v>
                </c:pt>
                <c:pt idx="1048">
                  <c:v>-597.74</c:v>
                </c:pt>
                <c:pt idx="1049">
                  <c:v>-597.70000000000005</c:v>
                </c:pt>
                <c:pt idx="1050">
                  <c:v>-597.09</c:v>
                </c:pt>
                <c:pt idx="1051">
                  <c:v>-595.98</c:v>
                </c:pt>
                <c:pt idx="1052">
                  <c:v>-596.63</c:v>
                </c:pt>
                <c:pt idx="1053">
                  <c:v>-595.46</c:v>
                </c:pt>
                <c:pt idx="1054">
                  <c:v>-595.25</c:v>
                </c:pt>
                <c:pt idx="1055">
                  <c:v>-594.69000000000005</c:v>
                </c:pt>
                <c:pt idx="1056">
                  <c:v>-595.30999999999995</c:v>
                </c:pt>
                <c:pt idx="1057">
                  <c:v>-595.45000000000005</c:v>
                </c:pt>
                <c:pt idx="1058">
                  <c:v>-594.28</c:v>
                </c:pt>
                <c:pt idx="1059">
                  <c:v>-594.58000000000004</c:v>
                </c:pt>
                <c:pt idx="1060">
                  <c:v>-594.99</c:v>
                </c:pt>
                <c:pt idx="1061">
                  <c:v>-595.41999999999996</c:v>
                </c:pt>
                <c:pt idx="1062">
                  <c:v>-594.52</c:v>
                </c:pt>
                <c:pt idx="1063">
                  <c:v>-593.99</c:v>
                </c:pt>
                <c:pt idx="1064">
                  <c:v>-594.42999999999995</c:v>
                </c:pt>
                <c:pt idx="1065">
                  <c:v>-593.89</c:v>
                </c:pt>
                <c:pt idx="1066">
                  <c:v>-594.91999999999996</c:v>
                </c:pt>
                <c:pt idx="1067">
                  <c:v>-596.89</c:v>
                </c:pt>
                <c:pt idx="1068">
                  <c:v>-596.69000000000005</c:v>
                </c:pt>
                <c:pt idx="1069">
                  <c:v>-597.11</c:v>
                </c:pt>
                <c:pt idx="1070">
                  <c:v>-598.66</c:v>
                </c:pt>
                <c:pt idx="1071">
                  <c:v>-597.69000000000005</c:v>
                </c:pt>
                <c:pt idx="1072">
                  <c:v>-599.83000000000004</c:v>
                </c:pt>
                <c:pt idx="1073">
                  <c:v>-601.04</c:v>
                </c:pt>
                <c:pt idx="1074">
                  <c:v>-600.12</c:v>
                </c:pt>
                <c:pt idx="1075">
                  <c:v>-600.79</c:v>
                </c:pt>
                <c:pt idx="1076">
                  <c:v>-601.97</c:v>
                </c:pt>
                <c:pt idx="1077">
                  <c:v>-602.46</c:v>
                </c:pt>
                <c:pt idx="1078">
                  <c:v>-603.25</c:v>
                </c:pt>
                <c:pt idx="1079">
                  <c:v>-605.02</c:v>
                </c:pt>
                <c:pt idx="1080">
                  <c:v>-605.59</c:v>
                </c:pt>
                <c:pt idx="1081">
                  <c:v>-607.71</c:v>
                </c:pt>
                <c:pt idx="1082">
                  <c:v>-609.37</c:v>
                </c:pt>
                <c:pt idx="1083">
                  <c:v>-608.5</c:v>
                </c:pt>
                <c:pt idx="1084">
                  <c:v>-608.48</c:v>
                </c:pt>
                <c:pt idx="1085">
                  <c:v>-606.79</c:v>
                </c:pt>
                <c:pt idx="1086">
                  <c:v>-604.54</c:v>
                </c:pt>
                <c:pt idx="1087">
                  <c:v>-604.36</c:v>
                </c:pt>
                <c:pt idx="1088">
                  <c:v>-602.54999999999995</c:v>
                </c:pt>
                <c:pt idx="1089">
                  <c:v>-598.04999999999995</c:v>
                </c:pt>
                <c:pt idx="1090">
                  <c:v>-596.14</c:v>
                </c:pt>
                <c:pt idx="1091">
                  <c:v>-593.51</c:v>
                </c:pt>
                <c:pt idx="1092">
                  <c:v>-592.08000000000004</c:v>
                </c:pt>
                <c:pt idx="1093">
                  <c:v>-590.49</c:v>
                </c:pt>
                <c:pt idx="1094">
                  <c:v>-592.09</c:v>
                </c:pt>
                <c:pt idx="1095">
                  <c:v>-593.12</c:v>
                </c:pt>
                <c:pt idx="1096">
                  <c:v>-590.65</c:v>
                </c:pt>
                <c:pt idx="1097">
                  <c:v>-589.52</c:v>
                </c:pt>
                <c:pt idx="1098">
                  <c:v>-588.84</c:v>
                </c:pt>
                <c:pt idx="1099">
                  <c:v>-589.07000000000005</c:v>
                </c:pt>
                <c:pt idx="1100">
                  <c:v>-589.04999999999995</c:v>
                </c:pt>
                <c:pt idx="1101">
                  <c:v>-588.25</c:v>
                </c:pt>
                <c:pt idx="1102">
                  <c:v>-587.80999999999995</c:v>
                </c:pt>
                <c:pt idx="1103">
                  <c:v>-588.62</c:v>
                </c:pt>
                <c:pt idx="1104">
                  <c:v>-591.55999999999995</c:v>
                </c:pt>
                <c:pt idx="1105">
                  <c:v>-596.46</c:v>
                </c:pt>
                <c:pt idx="1106">
                  <c:v>-598.42999999999995</c:v>
                </c:pt>
                <c:pt idx="1107">
                  <c:v>-598.76</c:v>
                </c:pt>
                <c:pt idx="1108">
                  <c:v>-599.17999999999995</c:v>
                </c:pt>
                <c:pt idx="1109">
                  <c:v>-600.27</c:v>
                </c:pt>
                <c:pt idx="1110">
                  <c:v>-602.51</c:v>
                </c:pt>
                <c:pt idx="1111">
                  <c:v>-603.73</c:v>
                </c:pt>
                <c:pt idx="1112">
                  <c:v>-606.05999999999995</c:v>
                </c:pt>
                <c:pt idx="1113">
                  <c:v>-606.51</c:v>
                </c:pt>
                <c:pt idx="1114">
                  <c:v>-607.20000000000005</c:v>
                </c:pt>
                <c:pt idx="1115">
                  <c:v>-607.53</c:v>
                </c:pt>
                <c:pt idx="1116">
                  <c:v>-606.14</c:v>
                </c:pt>
                <c:pt idx="1117">
                  <c:v>-605.69000000000005</c:v>
                </c:pt>
                <c:pt idx="1118">
                  <c:v>-604.65</c:v>
                </c:pt>
                <c:pt idx="1119">
                  <c:v>-604.59</c:v>
                </c:pt>
                <c:pt idx="1120">
                  <c:v>-606.34</c:v>
                </c:pt>
                <c:pt idx="1121">
                  <c:v>-605.9</c:v>
                </c:pt>
                <c:pt idx="1122">
                  <c:v>-609.24</c:v>
                </c:pt>
                <c:pt idx="1123">
                  <c:v>-611.02</c:v>
                </c:pt>
                <c:pt idx="1124">
                  <c:v>-614.58000000000004</c:v>
                </c:pt>
                <c:pt idx="1125">
                  <c:v>-615.92999999999995</c:v>
                </c:pt>
                <c:pt idx="1126">
                  <c:v>-616.15</c:v>
                </c:pt>
                <c:pt idx="1127">
                  <c:v>-616.66999999999996</c:v>
                </c:pt>
                <c:pt idx="1128">
                  <c:v>-617.79999999999995</c:v>
                </c:pt>
                <c:pt idx="1129">
                  <c:v>-619.91</c:v>
                </c:pt>
                <c:pt idx="1130">
                  <c:v>-621.63</c:v>
                </c:pt>
                <c:pt idx="1131">
                  <c:v>-624.08000000000004</c:v>
                </c:pt>
                <c:pt idx="1132">
                  <c:v>-627.57000000000005</c:v>
                </c:pt>
                <c:pt idx="1133">
                  <c:v>-629.36</c:v>
                </c:pt>
                <c:pt idx="1134">
                  <c:v>-629.03</c:v>
                </c:pt>
                <c:pt idx="1135">
                  <c:v>-630.12</c:v>
                </c:pt>
                <c:pt idx="1136">
                  <c:v>-629.47</c:v>
                </c:pt>
                <c:pt idx="1137">
                  <c:v>-625.87</c:v>
                </c:pt>
                <c:pt idx="1138">
                  <c:v>-623.89</c:v>
                </c:pt>
                <c:pt idx="1139">
                  <c:v>-624.80999999999995</c:v>
                </c:pt>
                <c:pt idx="1140">
                  <c:v>-627.15</c:v>
                </c:pt>
                <c:pt idx="1141">
                  <c:v>-629.29999999999995</c:v>
                </c:pt>
                <c:pt idx="1142">
                  <c:v>-631.59</c:v>
                </c:pt>
                <c:pt idx="1143">
                  <c:v>-633.63</c:v>
                </c:pt>
                <c:pt idx="1144">
                  <c:v>-635.51</c:v>
                </c:pt>
                <c:pt idx="1145">
                  <c:v>-635.96</c:v>
                </c:pt>
                <c:pt idx="1146">
                  <c:v>-638.48</c:v>
                </c:pt>
                <c:pt idx="1147">
                  <c:v>-640.47</c:v>
                </c:pt>
                <c:pt idx="1148">
                  <c:v>-640.16</c:v>
                </c:pt>
                <c:pt idx="1149">
                  <c:v>-639.42999999999995</c:v>
                </c:pt>
                <c:pt idx="1150">
                  <c:v>-637.36</c:v>
                </c:pt>
                <c:pt idx="1151">
                  <c:v>-636.11</c:v>
                </c:pt>
                <c:pt idx="1152">
                  <c:v>-636.33000000000004</c:v>
                </c:pt>
                <c:pt idx="1153">
                  <c:v>-635.26</c:v>
                </c:pt>
                <c:pt idx="1154">
                  <c:v>-634.14</c:v>
                </c:pt>
                <c:pt idx="1155">
                  <c:v>-632.85</c:v>
                </c:pt>
                <c:pt idx="1156">
                  <c:v>-632.80999999999995</c:v>
                </c:pt>
                <c:pt idx="1157">
                  <c:v>-633.36</c:v>
                </c:pt>
                <c:pt idx="1158">
                  <c:v>-635.16</c:v>
                </c:pt>
                <c:pt idx="1159">
                  <c:v>-637.04999999999995</c:v>
                </c:pt>
                <c:pt idx="1160">
                  <c:v>-638.37</c:v>
                </c:pt>
                <c:pt idx="1161">
                  <c:v>-638.25</c:v>
                </c:pt>
                <c:pt idx="1162">
                  <c:v>-638.67999999999995</c:v>
                </c:pt>
                <c:pt idx="1163">
                  <c:v>-639.74</c:v>
                </c:pt>
                <c:pt idx="1164">
                  <c:v>-640.29999999999995</c:v>
                </c:pt>
                <c:pt idx="1165">
                  <c:v>-640.47</c:v>
                </c:pt>
                <c:pt idx="1166">
                  <c:v>-640.98</c:v>
                </c:pt>
                <c:pt idx="1167">
                  <c:v>-642.9</c:v>
                </c:pt>
                <c:pt idx="1168">
                  <c:v>-643.97</c:v>
                </c:pt>
                <c:pt idx="1169">
                  <c:v>-645.53</c:v>
                </c:pt>
                <c:pt idx="1170">
                  <c:v>-647.63</c:v>
                </c:pt>
                <c:pt idx="1171">
                  <c:v>-648.33000000000004</c:v>
                </c:pt>
                <c:pt idx="1172">
                  <c:v>-649.71</c:v>
                </c:pt>
                <c:pt idx="1173">
                  <c:v>-648.86</c:v>
                </c:pt>
                <c:pt idx="1174">
                  <c:v>-648.11</c:v>
                </c:pt>
                <c:pt idx="1175">
                  <c:v>-648.14</c:v>
                </c:pt>
                <c:pt idx="1176">
                  <c:v>-647.82000000000005</c:v>
                </c:pt>
                <c:pt idx="1177">
                  <c:v>-647.11</c:v>
                </c:pt>
                <c:pt idx="1178">
                  <c:v>-648.16999999999996</c:v>
                </c:pt>
                <c:pt idx="1179">
                  <c:v>-646.99</c:v>
                </c:pt>
                <c:pt idx="1180">
                  <c:v>-647.95000000000005</c:v>
                </c:pt>
                <c:pt idx="1181">
                  <c:v>-647.42999999999995</c:v>
                </c:pt>
                <c:pt idx="1182">
                  <c:v>-647.89</c:v>
                </c:pt>
                <c:pt idx="1183">
                  <c:v>-647.6</c:v>
                </c:pt>
                <c:pt idx="1184">
                  <c:v>-649.69000000000005</c:v>
                </c:pt>
                <c:pt idx="1185">
                  <c:v>-650.41999999999996</c:v>
                </c:pt>
                <c:pt idx="1186">
                  <c:v>-652.6</c:v>
                </c:pt>
                <c:pt idx="1187">
                  <c:v>-653.02</c:v>
                </c:pt>
                <c:pt idx="1188">
                  <c:v>-655.17999999999995</c:v>
                </c:pt>
                <c:pt idx="1189">
                  <c:v>-655.05999999999995</c:v>
                </c:pt>
                <c:pt idx="1190">
                  <c:v>-655.89</c:v>
                </c:pt>
                <c:pt idx="1191">
                  <c:v>-652.96</c:v>
                </c:pt>
                <c:pt idx="1192">
                  <c:v>-653.65</c:v>
                </c:pt>
                <c:pt idx="1193">
                  <c:v>-655.82</c:v>
                </c:pt>
                <c:pt idx="1194">
                  <c:v>-657.96</c:v>
                </c:pt>
                <c:pt idx="1195">
                  <c:v>-660.17</c:v>
                </c:pt>
                <c:pt idx="1196">
                  <c:v>-661.46</c:v>
                </c:pt>
                <c:pt idx="1197">
                  <c:v>-661.09</c:v>
                </c:pt>
                <c:pt idx="1198">
                  <c:v>-661.17</c:v>
                </c:pt>
                <c:pt idx="1199">
                  <c:v>-660.8</c:v>
                </c:pt>
                <c:pt idx="1200">
                  <c:v>-659.94</c:v>
                </c:pt>
                <c:pt idx="1201">
                  <c:v>-659.45</c:v>
                </c:pt>
                <c:pt idx="1202">
                  <c:v>-659.54</c:v>
                </c:pt>
                <c:pt idx="1203">
                  <c:v>-658.53</c:v>
                </c:pt>
                <c:pt idx="1204">
                  <c:v>-656.28</c:v>
                </c:pt>
                <c:pt idx="1205">
                  <c:v>-655.66</c:v>
                </c:pt>
                <c:pt idx="1206">
                  <c:v>-655.73</c:v>
                </c:pt>
                <c:pt idx="1207">
                  <c:v>-656.18</c:v>
                </c:pt>
                <c:pt idx="1208">
                  <c:v>-656.15</c:v>
                </c:pt>
                <c:pt idx="1209">
                  <c:v>-658.59</c:v>
                </c:pt>
                <c:pt idx="1210">
                  <c:v>-659.21</c:v>
                </c:pt>
                <c:pt idx="1211">
                  <c:v>-660.37</c:v>
                </c:pt>
                <c:pt idx="1212">
                  <c:v>-660.24</c:v>
                </c:pt>
                <c:pt idx="1213">
                  <c:v>-659.42</c:v>
                </c:pt>
                <c:pt idx="1214">
                  <c:v>-658.75</c:v>
                </c:pt>
                <c:pt idx="1215">
                  <c:v>-658.36</c:v>
                </c:pt>
                <c:pt idx="1216">
                  <c:v>-657.77</c:v>
                </c:pt>
                <c:pt idx="1217">
                  <c:v>-657.46</c:v>
                </c:pt>
                <c:pt idx="1218">
                  <c:v>-658.55</c:v>
                </c:pt>
                <c:pt idx="1219">
                  <c:v>-658.8</c:v>
                </c:pt>
                <c:pt idx="1220">
                  <c:v>-659.4</c:v>
                </c:pt>
                <c:pt idx="1221">
                  <c:v>-659.7</c:v>
                </c:pt>
                <c:pt idx="1222">
                  <c:v>-662.94</c:v>
                </c:pt>
                <c:pt idx="1223">
                  <c:v>-664.02</c:v>
                </c:pt>
                <c:pt idx="1224">
                  <c:v>-666.02</c:v>
                </c:pt>
                <c:pt idx="1225">
                  <c:v>-665.91</c:v>
                </c:pt>
                <c:pt idx="1226">
                  <c:v>-666.67</c:v>
                </c:pt>
                <c:pt idx="1227">
                  <c:v>-668.13</c:v>
                </c:pt>
                <c:pt idx="1228">
                  <c:v>-668.24</c:v>
                </c:pt>
                <c:pt idx="1229">
                  <c:v>-669.91</c:v>
                </c:pt>
                <c:pt idx="1230">
                  <c:v>-668.6</c:v>
                </c:pt>
                <c:pt idx="1231">
                  <c:v>-670.61</c:v>
                </c:pt>
                <c:pt idx="1232">
                  <c:v>-670.21</c:v>
                </c:pt>
                <c:pt idx="1233">
                  <c:v>-670.45</c:v>
                </c:pt>
                <c:pt idx="1234">
                  <c:v>-669.7</c:v>
                </c:pt>
                <c:pt idx="1235">
                  <c:v>-670.18</c:v>
                </c:pt>
                <c:pt idx="1236">
                  <c:v>-668.85</c:v>
                </c:pt>
                <c:pt idx="1237">
                  <c:v>-668.94</c:v>
                </c:pt>
                <c:pt idx="1238">
                  <c:v>-669.57</c:v>
                </c:pt>
                <c:pt idx="1239">
                  <c:v>-670.27</c:v>
                </c:pt>
                <c:pt idx="1240">
                  <c:v>-670.3</c:v>
                </c:pt>
                <c:pt idx="1241">
                  <c:v>-670.39</c:v>
                </c:pt>
                <c:pt idx="1242">
                  <c:v>-670.64</c:v>
                </c:pt>
                <c:pt idx="1243">
                  <c:v>-671.12</c:v>
                </c:pt>
                <c:pt idx="1244">
                  <c:v>-671.69</c:v>
                </c:pt>
                <c:pt idx="1245">
                  <c:v>-672.1</c:v>
                </c:pt>
                <c:pt idx="1246">
                  <c:v>-672.1</c:v>
                </c:pt>
                <c:pt idx="1247">
                  <c:v>-674.23</c:v>
                </c:pt>
                <c:pt idx="1248">
                  <c:v>-675.82</c:v>
                </c:pt>
                <c:pt idx="1249">
                  <c:v>-674.65</c:v>
                </c:pt>
                <c:pt idx="1250">
                  <c:v>-673.03</c:v>
                </c:pt>
                <c:pt idx="1251">
                  <c:v>-670.93</c:v>
                </c:pt>
                <c:pt idx="1252">
                  <c:v>-670.36</c:v>
                </c:pt>
                <c:pt idx="1253">
                  <c:v>-670.25</c:v>
                </c:pt>
                <c:pt idx="1254">
                  <c:v>-668.84</c:v>
                </c:pt>
                <c:pt idx="1255">
                  <c:v>-669.74</c:v>
                </c:pt>
                <c:pt idx="1256">
                  <c:v>-670.56</c:v>
                </c:pt>
                <c:pt idx="1257">
                  <c:v>-670.95</c:v>
                </c:pt>
                <c:pt idx="1258">
                  <c:v>-670.94</c:v>
                </c:pt>
                <c:pt idx="1259">
                  <c:v>-671.19</c:v>
                </c:pt>
                <c:pt idx="1260">
                  <c:v>-671.52</c:v>
                </c:pt>
                <c:pt idx="1261">
                  <c:v>-672.25</c:v>
                </c:pt>
                <c:pt idx="1262">
                  <c:v>-672.56</c:v>
                </c:pt>
                <c:pt idx="1263">
                  <c:v>-671.4</c:v>
                </c:pt>
                <c:pt idx="1264">
                  <c:v>-669.41</c:v>
                </c:pt>
                <c:pt idx="1265">
                  <c:v>-668.56</c:v>
                </c:pt>
                <c:pt idx="1266">
                  <c:v>-664.8</c:v>
                </c:pt>
                <c:pt idx="1267">
                  <c:v>-662.54</c:v>
                </c:pt>
                <c:pt idx="1268">
                  <c:v>-662.46</c:v>
                </c:pt>
                <c:pt idx="1269">
                  <c:v>-660.62</c:v>
                </c:pt>
                <c:pt idx="1270">
                  <c:v>-660.27</c:v>
                </c:pt>
                <c:pt idx="1271">
                  <c:v>-661.03</c:v>
                </c:pt>
                <c:pt idx="1272">
                  <c:v>-662.7</c:v>
                </c:pt>
                <c:pt idx="1273">
                  <c:v>-663.65</c:v>
                </c:pt>
                <c:pt idx="1274">
                  <c:v>-663.81</c:v>
                </c:pt>
                <c:pt idx="1275">
                  <c:v>-661.92</c:v>
                </c:pt>
                <c:pt idx="1276">
                  <c:v>-661.51</c:v>
                </c:pt>
                <c:pt idx="1277">
                  <c:v>-661.86</c:v>
                </c:pt>
                <c:pt idx="1278">
                  <c:v>-661.63</c:v>
                </c:pt>
                <c:pt idx="1279">
                  <c:v>-661.72</c:v>
                </c:pt>
                <c:pt idx="1280">
                  <c:v>-660.22</c:v>
                </c:pt>
                <c:pt idx="1281">
                  <c:v>-658.81</c:v>
                </c:pt>
                <c:pt idx="1282">
                  <c:v>-659.14</c:v>
                </c:pt>
                <c:pt idx="1283">
                  <c:v>-660.55</c:v>
                </c:pt>
                <c:pt idx="1284">
                  <c:v>-661.03</c:v>
                </c:pt>
                <c:pt idx="1285">
                  <c:v>-661.7</c:v>
                </c:pt>
                <c:pt idx="1286">
                  <c:v>-661.6</c:v>
                </c:pt>
                <c:pt idx="1287">
                  <c:v>-662.4</c:v>
                </c:pt>
                <c:pt idx="1288">
                  <c:v>-662.9</c:v>
                </c:pt>
                <c:pt idx="1289">
                  <c:v>-663.55</c:v>
                </c:pt>
                <c:pt idx="1290">
                  <c:v>-662.76</c:v>
                </c:pt>
                <c:pt idx="1291">
                  <c:v>-660.94</c:v>
                </c:pt>
                <c:pt idx="1292">
                  <c:v>-659.3</c:v>
                </c:pt>
                <c:pt idx="1293">
                  <c:v>-658.84</c:v>
                </c:pt>
                <c:pt idx="1294">
                  <c:v>-660.3</c:v>
                </c:pt>
                <c:pt idx="1295">
                  <c:v>-659.34</c:v>
                </c:pt>
                <c:pt idx="1296">
                  <c:v>-659.1</c:v>
                </c:pt>
                <c:pt idx="1297">
                  <c:v>-658.52</c:v>
                </c:pt>
                <c:pt idx="1298">
                  <c:v>-658.3</c:v>
                </c:pt>
                <c:pt idx="1299">
                  <c:v>-656.9</c:v>
                </c:pt>
                <c:pt idx="1300">
                  <c:v>-657.05</c:v>
                </c:pt>
                <c:pt idx="1301">
                  <c:v>-656.94</c:v>
                </c:pt>
                <c:pt idx="1302">
                  <c:v>-656.65</c:v>
                </c:pt>
                <c:pt idx="1303">
                  <c:v>-656.98</c:v>
                </c:pt>
                <c:pt idx="1304">
                  <c:v>-656.95</c:v>
                </c:pt>
                <c:pt idx="1305">
                  <c:v>-656.42</c:v>
                </c:pt>
                <c:pt idx="1306">
                  <c:v>-656.62</c:v>
                </c:pt>
                <c:pt idx="1307">
                  <c:v>-656.76</c:v>
                </c:pt>
                <c:pt idx="1308">
                  <c:v>-658.21</c:v>
                </c:pt>
                <c:pt idx="1309">
                  <c:v>-660.13</c:v>
                </c:pt>
                <c:pt idx="1310">
                  <c:v>-663.99</c:v>
                </c:pt>
                <c:pt idx="1311">
                  <c:v>-669.28</c:v>
                </c:pt>
                <c:pt idx="1312">
                  <c:v>-671.99</c:v>
                </c:pt>
                <c:pt idx="1313">
                  <c:v>-672.65</c:v>
                </c:pt>
                <c:pt idx="1314">
                  <c:v>-672.26</c:v>
                </c:pt>
                <c:pt idx="1315">
                  <c:v>-673.29</c:v>
                </c:pt>
                <c:pt idx="1316">
                  <c:v>-674.4</c:v>
                </c:pt>
                <c:pt idx="1317">
                  <c:v>-673.67</c:v>
                </c:pt>
                <c:pt idx="1318">
                  <c:v>-670.15</c:v>
                </c:pt>
                <c:pt idx="1319">
                  <c:v>-669.82</c:v>
                </c:pt>
                <c:pt idx="1320">
                  <c:v>-670.01</c:v>
                </c:pt>
                <c:pt idx="1321">
                  <c:v>-670.35</c:v>
                </c:pt>
                <c:pt idx="1322">
                  <c:v>-670.89</c:v>
                </c:pt>
                <c:pt idx="1323">
                  <c:v>-672.22</c:v>
                </c:pt>
                <c:pt idx="1324">
                  <c:v>-672.37</c:v>
                </c:pt>
                <c:pt idx="1325">
                  <c:v>-671.76</c:v>
                </c:pt>
                <c:pt idx="1326">
                  <c:v>-672.28</c:v>
                </c:pt>
                <c:pt idx="1327">
                  <c:v>-673.6</c:v>
                </c:pt>
                <c:pt idx="1328">
                  <c:v>-675.23</c:v>
                </c:pt>
                <c:pt idx="1329">
                  <c:v>-676.83</c:v>
                </c:pt>
                <c:pt idx="1330">
                  <c:v>-679.23</c:v>
                </c:pt>
                <c:pt idx="1331">
                  <c:v>-678.12</c:v>
                </c:pt>
                <c:pt idx="1332">
                  <c:v>-677.54</c:v>
                </c:pt>
                <c:pt idx="1333">
                  <c:v>-677.22</c:v>
                </c:pt>
                <c:pt idx="1334">
                  <c:v>-677.45</c:v>
                </c:pt>
                <c:pt idx="1335">
                  <c:v>-678.41</c:v>
                </c:pt>
                <c:pt idx="1336">
                  <c:v>-674.09</c:v>
                </c:pt>
                <c:pt idx="1337">
                  <c:v>-671.94</c:v>
                </c:pt>
                <c:pt idx="1338">
                  <c:v>-671.33</c:v>
                </c:pt>
                <c:pt idx="1339">
                  <c:v>-669.7</c:v>
                </c:pt>
                <c:pt idx="1340">
                  <c:v>-670.71</c:v>
                </c:pt>
                <c:pt idx="1341">
                  <c:v>-671.65</c:v>
                </c:pt>
                <c:pt idx="1342">
                  <c:v>-669.8</c:v>
                </c:pt>
                <c:pt idx="1343">
                  <c:v>-668.98</c:v>
                </c:pt>
                <c:pt idx="1344">
                  <c:v>-668.77</c:v>
                </c:pt>
                <c:pt idx="1345">
                  <c:v>-664.37</c:v>
                </c:pt>
                <c:pt idx="1346">
                  <c:v>-663.25</c:v>
                </c:pt>
                <c:pt idx="1347">
                  <c:v>-658.03</c:v>
                </c:pt>
                <c:pt idx="1348">
                  <c:v>-651.87</c:v>
                </c:pt>
                <c:pt idx="1349">
                  <c:v>-651.29999999999995</c:v>
                </c:pt>
                <c:pt idx="1350">
                  <c:v>-649.5</c:v>
                </c:pt>
                <c:pt idx="1351">
                  <c:v>-646.27</c:v>
                </c:pt>
                <c:pt idx="1352">
                  <c:v>-646.25</c:v>
                </c:pt>
                <c:pt idx="1353">
                  <c:v>-644.25</c:v>
                </c:pt>
                <c:pt idx="1354">
                  <c:v>-640.88</c:v>
                </c:pt>
                <c:pt idx="1355">
                  <c:v>-641.47</c:v>
                </c:pt>
                <c:pt idx="1356">
                  <c:v>-636.74</c:v>
                </c:pt>
                <c:pt idx="1357">
                  <c:v>-629.02</c:v>
                </c:pt>
                <c:pt idx="1358">
                  <c:v>-630.77</c:v>
                </c:pt>
                <c:pt idx="1359">
                  <c:v>-636.76</c:v>
                </c:pt>
                <c:pt idx="1360">
                  <c:v>-641.07000000000005</c:v>
                </c:pt>
                <c:pt idx="1361">
                  <c:v>-639.48</c:v>
                </c:pt>
                <c:pt idx="1362">
                  <c:v>-635.72</c:v>
                </c:pt>
                <c:pt idx="1363">
                  <c:v>-630.66999999999996</c:v>
                </c:pt>
                <c:pt idx="1364">
                  <c:v>-613.48</c:v>
                </c:pt>
                <c:pt idx="1365">
                  <c:v>-608.82000000000005</c:v>
                </c:pt>
                <c:pt idx="1366">
                  <c:v>-596.78</c:v>
                </c:pt>
                <c:pt idx="1367">
                  <c:v>-601.83000000000004</c:v>
                </c:pt>
                <c:pt idx="1368">
                  <c:v>-608.09</c:v>
                </c:pt>
                <c:pt idx="1369">
                  <c:v>-614.82000000000005</c:v>
                </c:pt>
                <c:pt idx="1370">
                  <c:v>-616.82000000000005</c:v>
                </c:pt>
                <c:pt idx="1371">
                  <c:v>-620.45000000000005</c:v>
                </c:pt>
                <c:pt idx="1372">
                  <c:v>-623.82000000000005</c:v>
                </c:pt>
                <c:pt idx="1373">
                  <c:v>-620.84</c:v>
                </c:pt>
                <c:pt idx="1374">
                  <c:v>-616.86</c:v>
                </c:pt>
                <c:pt idx="1375">
                  <c:v>-613.91999999999996</c:v>
                </c:pt>
                <c:pt idx="1376">
                  <c:v>-614.22</c:v>
                </c:pt>
                <c:pt idx="1377">
                  <c:v>-611.73</c:v>
                </c:pt>
                <c:pt idx="1378">
                  <c:v>-614.71</c:v>
                </c:pt>
                <c:pt idx="1379">
                  <c:v>-616.6</c:v>
                </c:pt>
                <c:pt idx="1380">
                  <c:v>-620.04</c:v>
                </c:pt>
                <c:pt idx="1381">
                  <c:v>-622.86</c:v>
                </c:pt>
                <c:pt idx="1382">
                  <c:v>-627.85</c:v>
                </c:pt>
                <c:pt idx="1383">
                  <c:v>-632.15</c:v>
                </c:pt>
                <c:pt idx="1384">
                  <c:v>-632.29</c:v>
                </c:pt>
                <c:pt idx="1385">
                  <c:v>-634.53</c:v>
                </c:pt>
                <c:pt idx="1386">
                  <c:v>-634.79999999999995</c:v>
                </c:pt>
                <c:pt idx="1387">
                  <c:v>-631.21</c:v>
                </c:pt>
                <c:pt idx="1388">
                  <c:v>-628.05999999999995</c:v>
                </c:pt>
                <c:pt idx="1389">
                  <c:v>-627.91</c:v>
                </c:pt>
                <c:pt idx="1390">
                  <c:v>-626.42999999999995</c:v>
                </c:pt>
                <c:pt idx="1391">
                  <c:v>-624.41</c:v>
                </c:pt>
                <c:pt idx="1392">
                  <c:v>-622.67999999999995</c:v>
                </c:pt>
                <c:pt idx="1393">
                  <c:v>-621.55999999999995</c:v>
                </c:pt>
                <c:pt idx="1394">
                  <c:v>-622.53</c:v>
                </c:pt>
                <c:pt idx="1395">
                  <c:v>-623.15</c:v>
                </c:pt>
                <c:pt idx="1396">
                  <c:v>-622.99</c:v>
                </c:pt>
                <c:pt idx="1397">
                  <c:v>-621.92999999999995</c:v>
                </c:pt>
                <c:pt idx="1398">
                  <c:v>-623.11</c:v>
                </c:pt>
                <c:pt idx="1399">
                  <c:v>-623.78</c:v>
                </c:pt>
                <c:pt idx="1400">
                  <c:v>-624.46</c:v>
                </c:pt>
                <c:pt idx="1401">
                  <c:v>-622.84</c:v>
                </c:pt>
                <c:pt idx="1402">
                  <c:v>-622.65</c:v>
                </c:pt>
                <c:pt idx="1403">
                  <c:v>-620.20000000000005</c:v>
                </c:pt>
                <c:pt idx="1404">
                  <c:v>-617.52</c:v>
                </c:pt>
                <c:pt idx="1405">
                  <c:v>-611.96</c:v>
                </c:pt>
                <c:pt idx="1406">
                  <c:v>-610.08000000000004</c:v>
                </c:pt>
                <c:pt idx="1407">
                  <c:v>-607.20000000000005</c:v>
                </c:pt>
                <c:pt idx="1408">
                  <c:v>-606.28</c:v>
                </c:pt>
                <c:pt idx="1409">
                  <c:v>-608.17999999999995</c:v>
                </c:pt>
                <c:pt idx="1410">
                  <c:v>-608.63</c:v>
                </c:pt>
                <c:pt idx="1411">
                  <c:v>-607.07000000000005</c:v>
                </c:pt>
                <c:pt idx="1412">
                  <c:v>-605.04</c:v>
                </c:pt>
                <c:pt idx="1413">
                  <c:v>-606.04999999999995</c:v>
                </c:pt>
                <c:pt idx="1414">
                  <c:v>-605.99</c:v>
                </c:pt>
                <c:pt idx="1415">
                  <c:v>-603.76</c:v>
                </c:pt>
                <c:pt idx="1416">
                  <c:v>-602.13</c:v>
                </c:pt>
                <c:pt idx="1417">
                  <c:v>-601.04</c:v>
                </c:pt>
                <c:pt idx="1418">
                  <c:v>-604.13</c:v>
                </c:pt>
                <c:pt idx="1419">
                  <c:v>-606.65</c:v>
                </c:pt>
                <c:pt idx="1420">
                  <c:v>-605.92999999999995</c:v>
                </c:pt>
                <c:pt idx="1421">
                  <c:v>-608.72</c:v>
                </c:pt>
                <c:pt idx="1422">
                  <c:v>-611.02</c:v>
                </c:pt>
                <c:pt idx="1423">
                  <c:v>-611.59</c:v>
                </c:pt>
                <c:pt idx="1424">
                  <c:v>-616.17999999999995</c:v>
                </c:pt>
                <c:pt idx="1425">
                  <c:v>-617.91</c:v>
                </c:pt>
                <c:pt idx="1426">
                  <c:v>-624.1</c:v>
                </c:pt>
                <c:pt idx="1427">
                  <c:v>-629.20000000000005</c:v>
                </c:pt>
                <c:pt idx="1428">
                  <c:v>-629.21</c:v>
                </c:pt>
                <c:pt idx="1429">
                  <c:v>-629.30999999999995</c:v>
                </c:pt>
                <c:pt idx="1430">
                  <c:v>-627.57000000000005</c:v>
                </c:pt>
                <c:pt idx="1431">
                  <c:v>-627.84</c:v>
                </c:pt>
                <c:pt idx="1432">
                  <c:v>-625.03</c:v>
                </c:pt>
                <c:pt idx="1433">
                  <c:v>-624.29</c:v>
                </c:pt>
                <c:pt idx="1434">
                  <c:v>-622.16999999999996</c:v>
                </c:pt>
                <c:pt idx="1435">
                  <c:v>-622.32000000000005</c:v>
                </c:pt>
                <c:pt idx="1436">
                  <c:v>-622.30999999999995</c:v>
                </c:pt>
                <c:pt idx="1437">
                  <c:v>-622.38</c:v>
                </c:pt>
                <c:pt idx="1438">
                  <c:v>-624.35</c:v>
                </c:pt>
                <c:pt idx="1439">
                  <c:v>-625.61</c:v>
                </c:pt>
                <c:pt idx="1440">
                  <c:v>-626.47</c:v>
                </c:pt>
                <c:pt idx="1441">
                  <c:v>-627.29999999999995</c:v>
                </c:pt>
                <c:pt idx="1442">
                  <c:v>-627.99</c:v>
                </c:pt>
                <c:pt idx="1443">
                  <c:v>-629.37</c:v>
                </c:pt>
                <c:pt idx="1444">
                  <c:v>-630.58000000000004</c:v>
                </c:pt>
                <c:pt idx="1445">
                  <c:v>-631.25</c:v>
                </c:pt>
                <c:pt idx="1446">
                  <c:v>-634.76</c:v>
                </c:pt>
                <c:pt idx="1447">
                  <c:v>-637.29999999999995</c:v>
                </c:pt>
                <c:pt idx="1448">
                  <c:v>-637.02</c:v>
                </c:pt>
                <c:pt idx="1449">
                  <c:v>-638.91</c:v>
                </c:pt>
                <c:pt idx="1450">
                  <c:v>-641.15</c:v>
                </c:pt>
                <c:pt idx="1451">
                  <c:v>-640.34</c:v>
                </c:pt>
                <c:pt idx="1452">
                  <c:v>-640.34</c:v>
                </c:pt>
                <c:pt idx="1453">
                  <c:v>-640.07000000000005</c:v>
                </c:pt>
                <c:pt idx="1454">
                  <c:v>-638.61</c:v>
                </c:pt>
                <c:pt idx="1455">
                  <c:v>-639.39</c:v>
                </c:pt>
                <c:pt idx="1456">
                  <c:v>-638.78</c:v>
                </c:pt>
                <c:pt idx="1457">
                  <c:v>-635.5</c:v>
                </c:pt>
                <c:pt idx="1458">
                  <c:v>-634.62</c:v>
                </c:pt>
                <c:pt idx="1459">
                  <c:v>-630.69000000000005</c:v>
                </c:pt>
                <c:pt idx="1460">
                  <c:v>-630.61</c:v>
                </c:pt>
                <c:pt idx="1461">
                  <c:v>-630.26</c:v>
                </c:pt>
                <c:pt idx="1462">
                  <c:v>-625.16</c:v>
                </c:pt>
                <c:pt idx="1463">
                  <c:v>-618.72</c:v>
                </c:pt>
                <c:pt idx="1464">
                  <c:v>-619.72</c:v>
                </c:pt>
                <c:pt idx="1465">
                  <c:v>-622.73</c:v>
                </c:pt>
                <c:pt idx="1466">
                  <c:v>-625.28</c:v>
                </c:pt>
                <c:pt idx="1467">
                  <c:v>-627.79999999999995</c:v>
                </c:pt>
                <c:pt idx="1468">
                  <c:v>-626.15</c:v>
                </c:pt>
                <c:pt idx="1469">
                  <c:v>-625.21</c:v>
                </c:pt>
                <c:pt idx="1470">
                  <c:v>-623.57000000000005</c:v>
                </c:pt>
                <c:pt idx="1471">
                  <c:v>-626</c:v>
                </c:pt>
                <c:pt idx="1472">
                  <c:v>-627.15</c:v>
                </c:pt>
                <c:pt idx="1473">
                  <c:v>-626.35</c:v>
                </c:pt>
                <c:pt idx="1474">
                  <c:v>-624.22</c:v>
                </c:pt>
                <c:pt idx="1475">
                  <c:v>-620.21</c:v>
                </c:pt>
                <c:pt idx="1476">
                  <c:v>-620.37</c:v>
                </c:pt>
                <c:pt idx="1477">
                  <c:v>-619.19000000000005</c:v>
                </c:pt>
                <c:pt idx="1478">
                  <c:v>-619.83000000000004</c:v>
                </c:pt>
                <c:pt idx="1479">
                  <c:v>-621.02</c:v>
                </c:pt>
                <c:pt idx="1480">
                  <c:v>-622.69000000000005</c:v>
                </c:pt>
                <c:pt idx="1481">
                  <c:v>-625.42999999999995</c:v>
                </c:pt>
                <c:pt idx="1482">
                  <c:v>-625.63</c:v>
                </c:pt>
                <c:pt idx="1483">
                  <c:v>-625.9</c:v>
                </c:pt>
                <c:pt idx="1484">
                  <c:v>-627.53</c:v>
                </c:pt>
                <c:pt idx="1485">
                  <c:v>-629.15</c:v>
                </c:pt>
                <c:pt idx="1486">
                  <c:v>-628.51</c:v>
                </c:pt>
                <c:pt idx="1487">
                  <c:v>-628.29</c:v>
                </c:pt>
                <c:pt idx="1488">
                  <c:v>-628.46</c:v>
                </c:pt>
                <c:pt idx="1489">
                  <c:v>-628.83000000000004</c:v>
                </c:pt>
                <c:pt idx="1490">
                  <c:v>-629.08000000000004</c:v>
                </c:pt>
                <c:pt idx="1491">
                  <c:v>-629.03</c:v>
                </c:pt>
                <c:pt idx="1492">
                  <c:v>-628.95000000000005</c:v>
                </c:pt>
                <c:pt idx="1493">
                  <c:v>-627.36</c:v>
                </c:pt>
                <c:pt idx="1494">
                  <c:v>-627.55999999999995</c:v>
                </c:pt>
                <c:pt idx="1495">
                  <c:v>-627.86</c:v>
                </c:pt>
                <c:pt idx="1496">
                  <c:v>-627.52</c:v>
                </c:pt>
                <c:pt idx="1497">
                  <c:v>-628.13</c:v>
                </c:pt>
                <c:pt idx="1498">
                  <c:v>-629</c:v>
                </c:pt>
                <c:pt idx="1499">
                  <c:v>-628.95000000000005</c:v>
                </c:pt>
                <c:pt idx="1500">
                  <c:v>-628.04</c:v>
                </c:pt>
                <c:pt idx="1501">
                  <c:v>-628.54</c:v>
                </c:pt>
                <c:pt idx="1502">
                  <c:v>-629.92999999999995</c:v>
                </c:pt>
                <c:pt idx="1503">
                  <c:v>-630.36</c:v>
                </c:pt>
                <c:pt idx="1504">
                  <c:v>-630.62</c:v>
                </c:pt>
                <c:pt idx="1505">
                  <c:v>-632.16</c:v>
                </c:pt>
                <c:pt idx="1506">
                  <c:v>-632.27</c:v>
                </c:pt>
                <c:pt idx="1507">
                  <c:v>-632.19000000000005</c:v>
                </c:pt>
                <c:pt idx="1508">
                  <c:v>-631.78</c:v>
                </c:pt>
                <c:pt idx="1509">
                  <c:v>-629.99</c:v>
                </c:pt>
                <c:pt idx="1510">
                  <c:v>-627.17999999999995</c:v>
                </c:pt>
                <c:pt idx="1511">
                  <c:v>-625.03</c:v>
                </c:pt>
                <c:pt idx="1512">
                  <c:v>-624.42999999999995</c:v>
                </c:pt>
                <c:pt idx="1513">
                  <c:v>-626.05999999999995</c:v>
                </c:pt>
                <c:pt idx="1514">
                  <c:v>-624.84</c:v>
                </c:pt>
                <c:pt idx="1515">
                  <c:v>-623.05999999999995</c:v>
                </c:pt>
                <c:pt idx="1516">
                  <c:v>-621.46</c:v>
                </c:pt>
                <c:pt idx="1517">
                  <c:v>-621.57000000000005</c:v>
                </c:pt>
                <c:pt idx="1518">
                  <c:v>-625.16</c:v>
                </c:pt>
                <c:pt idx="1519">
                  <c:v>-625.91999999999996</c:v>
                </c:pt>
                <c:pt idx="1520">
                  <c:v>-626.70000000000005</c:v>
                </c:pt>
                <c:pt idx="1521">
                  <c:v>-629.74</c:v>
                </c:pt>
                <c:pt idx="1522">
                  <c:v>-628.91999999999996</c:v>
                </c:pt>
                <c:pt idx="1523">
                  <c:v>-629.36</c:v>
                </c:pt>
                <c:pt idx="1524">
                  <c:v>-629.73</c:v>
                </c:pt>
                <c:pt idx="1525">
                  <c:v>-629.13</c:v>
                </c:pt>
                <c:pt idx="1526">
                  <c:v>-629.37</c:v>
                </c:pt>
                <c:pt idx="1527">
                  <c:v>-629.27</c:v>
                </c:pt>
                <c:pt idx="1528">
                  <c:v>-628.61</c:v>
                </c:pt>
                <c:pt idx="1529">
                  <c:v>-629.41999999999996</c:v>
                </c:pt>
                <c:pt idx="1530">
                  <c:v>-631.91</c:v>
                </c:pt>
                <c:pt idx="1531">
                  <c:v>-635.09</c:v>
                </c:pt>
                <c:pt idx="1532">
                  <c:v>-636.22</c:v>
                </c:pt>
                <c:pt idx="1533">
                  <c:v>-636.66999999999996</c:v>
                </c:pt>
                <c:pt idx="1534">
                  <c:v>-639.51</c:v>
                </c:pt>
                <c:pt idx="1535">
                  <c:v>-641.62</c:v>
                </c:pt>
                <c:pt idx="1536">
                  <c:v>-637.34</c:v>
                </c:pt>
                <c:pt idx="1537">
                  <c:v>-641.04999999999995</c:v>
                </c:pt>
                <c:pt idx="1538">
                  <c:v>-641.52</c:v>
                </c:pt>
                <c:pt idx="1539">
                  <c:v>-641.78</c:v>
                </c:pt>
                <c:pt idx="1540">
                  <c:v>-640.55999999999995</c:v>
                </c:pt>
                <c:pt idx="1541">
                  <c:v>-639.11</c:v>
                </c:pt>
                <c:pt idx="1542">
                  <c:v>-638.91999999999996</c:v>
                </c:pt>
                <c:pt idx="1543">
                  <c:v>-638.55999999999995</c:v>
                </c:pt>
                <c:pt idx="1544">
                  <c:v>-638.04</c:v>
                </c:pt>
                <c:pt idx="1545">
                  <c:v>-638.22</c:v>
                </c:pt>
                <c:pt idx="1546">
                  <c:v>-638.5</c:v>
                </c:pt>
                <c:pt idx="1547">
                  <c:v>-639.79999999999995</c:v>
                </c:pt>
                <c:pt idx="1548">
                  <c:v>-639.87</c:v>
                </c:pt>
                <c:pt idx="1549">
                  <c:v>-638.23</c:v>
                </c:pt>
                <c:pt idx="1550">
                  <c:v>-639.51</c:v>
                </c:pt>
                <c:pt idx="1551">
                  <c:v>-640.71</c:v>
                </c:pt>
                <c:pt idx="1552">
                  <c:v>-643.08000000000004</c:v>
                </c:pt>
                <c:pt idx="1553">
                  <c:v>-645.96</c:v>
                </c:pt>
                <c:pt idx="1554">
                  <c:v>-649.35</c:v>
                </c:pt>
                <c:pt idx="1555">
                  <c:v>-648.5</c:v>
                </c:pt>
                <c:pt idx="1556">
                  <c:v>-649.71</c:v>
                </c:pt>
                <c:pt idx="1557">
                  <c:v>-651.30999999999995</c:v>
                </c:pt>
                <c:pt idx="1558">
                  <c:v>-650.28</c:v>
                </c:pt>
                <c:pt idx="1559">
                  <c:v>-650.66</c:v>
                </c:pt>
                <c:pt idx="1560">
                  <c:v>-654.05999999999995</c:v>
                </c:pt>
                <c:pt idx="1561">
                  <c:v>-653.77</c:v>
                </c:pt>
                <c:pt idx="1562">
                  <c:v>-655.62</c:v>
                </c:pt>
                <c:pt idx="1563">
                  <c:v>-657.27</c:v>
                </c:pt>
                <c:pt idx="1564">
                  <c:v>-659.99</c:v>
                </c:pt>
                <c:pt idx="1565">
                  <c:v>-658.97</c:v>
                </c:pt>
                <c:pt idx="1566">
                  <c:v>-657.34</c:v>
                </c:pt>
                <c:pt idx="1567">
                  <c:v>-656.53</c:v>
                </c:pt>
                <c:pt idx="1568">
                  <c:v>-657.59</c:v>
                </c:pt>
                <c:pt idx="1569">
                  <c:v>-658.68</c:v>
                </c:pt>
                <c:pt idx="1570">
                  <c:v>-659.39</c:v>
                </c:pt>
                <c:pt idx="1571">
                  <c:v>-658.56</c:v>
                </c:pt>
                <c:pt idx="1572">
                  <c:v>-658.83</c:v>
                </c:pt>
                <c:pt idx="1573">
                  <c:v>-657.64</c:v>
                </c:pt>
                <c:pt idx="1574">
                  <c:v>-655.67</c:v>
                </c:pt>
                <c:pt idx="1575">
                  <c:v>-657.1</c:v>
                </c:pt>
                <c:pt idx="1576">
                  <c:v>-658.85</c:v>
                </c:pt>
                <c:pt idx="1577">
                  <c:v>-659.84</c:v>
                </c:pt>
                <c:pt idx="1578">
                  <c:v>-661.08</c:v>
                </c:pt>
                <c:pt idx="1579">
                  <c:v>-662.1</c:v>
                </c:pt>
                <c:pt idx="1580">
                  <c:v>-662.1</c:v>
                </c:pt>
                <c:pt idx="1581">
                  <c:v>-664.15</c:v>
                </c:pt>
                <c:pt idx="1582">
                  <c:v>-668.26</c:v>
                </c:pt>
                <c:pt idx="1583">
                  <c:v>-671.13</c:v>
                </c:pt>
                <c:pt idx="1584">
                  <c:v>-669.87</c:v>
                </c:pt>
                <c:pt idx="1585">
                  <c:v>-668.98</c:v>
                </c:pt>
                <c:pt idx="1586">
                  <c:v>-670.05</c:v>
                </c:pt>
                <c:pt idx="1587">
                  <c:v>-672.14</c:v>
                </c:pt>
                <c:pt idx="1588">
                  <c:v>-671.87</c:v>
                </c:pt>
                <c:pt idx="1589">
                  <c:v>-671.46</c:v>
                </c:pt>
                <c:pt idx="1590">
                  <c:v>-672.53</c:v>
                </c:pt>
                <c:pt idx="1591">
                  <c:v>-671.45</c:v>
                </c:pt>
                <c:pt idx="1592">
                  <c:v>-672.58</c:v>
                </c:pt>
                <c:pt idx="1593">
                  <c:v>-672.37</c:v>
                </c:pt>
                <c:pt idx="1594">
                  <c:v>-674.35</c:v>
                </c:pt>
                <c:pt idx="1595">
                  <c:v>-675</c:v>
                </c:pt>
                <c:pt idx="1596">
                  <c:v>-679.4</c:v>
                </c:pt>
                <c:pt idx="1597">
                  <c:v>-681.27</c:v>
                </c:pt>
                <c:pt idx="1598">
                  <c:v>-680.92</c:v>
                </c:pt>
                <c:pt idx="1599">
                  <c:v>-680.16</c:v>
                </c:pt>
                <c:pt idx="1600">
                  <c:v>-678.4</c:v>
                </c:pt>
                <c:pt idx="1601">
                  <c:v>-677.29</c:v>
                </c:pt>
                <c:pt idx="1602">
                  <c:v>-679.57</c:v>
                </c:pt>
                <c:pt idx="1603">
                  <c:v>-684.96</c:v>
                </c:pt>
                <c:pt idx="1604">
                  <c:v>-685.27</c:v>
                </c:pt>
                <c:pt idx="1605">
                  <c:v>-683.18</c:v>
                </c:pt>
                <c:pt idx="1606">
                  <c:v>-680.8</c:v>
                </c:pt>
                <c:pt idx="1607">
                  <c:v>-680.65</c:v>
                </c:pt>
                <c:pt idx="1608">
                  <c:v>-681.24</c:v>
                </c:pt>
                <c:pt idx="1609">
                  <c:v>-678.9</c:v>
                </c:pt>
                <c:pt idx="1610">
                  <c:v>-677.52</c:v>
                </c:pt>
                <c:pt idx="1611">
                  <c:v>-679.36</c:v>
                </c:pt>
                <c:pt idx="1612">
                  <c:v>-681.26</c:v>
                </c:pt>
                <c:pt idx="1613">
                  <c:v>-681.4</c:v>
                </c:pt>
                <c:pt idx="1614">
                  <c:v>-682.17</c:v>
                </c:pt>
                <c:pt idx="1615">
                  <c:v>-683.92</c:v>
                </c:pt>
                <c:pt idx="1616">
                  <c:v>-685.3</c:v>
                </c:pt>
                <c:pt idx="1617">
                  <c:v>-685.99</c:v>
                </c:pt>
                <c:pt idx="1618">
                  <c:v>-685.97</c:v>
                </c:pt>
                <c:pt idx="1619">
                  <c:v>-684.97</c:v>
                </c:pt>
                <c:pt idx="1620">
                  <c:v>-684.86</c:v>
                </c:pt>
                <c:pt idx="1621">
                  <c:v>-684.47</c:v>
                </c:pt>
                <c:pt idx="1622">
                  <c:v>-683.8</c:v>
                </c:pt>
                <c:pt idx="1623">
                  <c:v>-684.69</c:v>
                </c:pt>
                <c:pt idx="1624">
                  <c:v>-686.89</c:v>
                </c:pt>
                <c:pt idx="1625">
                  <c:v>-688.3</c:v>
                </c:pt>
                <c:pt idx="1626">
                  <c:v>-687.92</c:v>
                </c:pt>
                <c:pt idx="1627">
                  <c:v>-688.45</c:v>
                </c:pt>
                <c:pt idx="1628">
                  <c:v>-687.69</c:v>
                </c:pt>
                <c:pt idx="1629">
                  <c:v>-687.16</c:v>
                </c:pt>
                <c:pt idx="1630">
                  <c:v>-687.25</c:v>
                </c:pt>
                <c:pt idx="1631">
                  <c:v>-685.52</c:v>
                </c:pt>
                <c:pt idx="1632">
                  <c:v>-687.46</c:v>
                </c:pt>
                <c:pt idx="1633">
                  <c:v>-686.8</c:v>
                </c:pt>
                <c:pt idx="1634">
                  <c:v>-688.55</c:v>
                </c:pt>
                <c:pt idx="1635">
                  <c:v>-691.46</c:v>
                </c:pt>
                <c:pt idx="1636">
                  <c:v>-692.08</c:v>
                </c:pt>
                <c:pt idx="1637">
                  <c:v>-690.43</c:v>
                </c:pt>
                <c:pt idx="1638">
                  <c:v>-688.69</c:v>
                </c:pt>
                <c:pt idx="1639">
                  <c:v>-688.13</c:v>
                </c:pt>
                <c:pt idx="1640">
                  <c:v>-688.73</c:v>
                </c:pt>
                <c:pt idx="1641">
                  <c:v>-685.77</c:v>
                </c:pt>
                <c:pt idx="1642">
                  <c:v>-682.02</c:v>
                </c:pt>
                <c:pt idx="1643">
                  <c:v>-682.12</c:v>
                </c:pt>
                <c:pt idx="1644">
                  <c:v>-679.64</c:v>
                </c:pt>
                <c:pt idx="1645">
                  <c:v>-678.79</c:v>
                </c:pt>
                <c:pt idx="1646">
                  <c:v>-678.52</c:v>
                </c:pt>
                <c:pt idx="1647">
                  <c:v>-678.42</c:v>
                </c:pt>
                <c:pt idx="1648">
                  <c:v>-680.63</c:v>
                </c:pt>
                <c:pt idx="1649">
                  <c:v>-680.38</c:v>
                </c:pt>
                <c:pt idx="1650">
                  <c:v>-682.54</c:v>
                </c:pt>
                <c:pt idx="1651">
                  <c:v>-685.42</c:v>
                </c:pt>
                <c:pt idx="1652">
                  <c:v>-686.48</c:v>
                </c:pt>
                <c:pt idx="1653">
                  <c:v>-687.32</c:v>
                </c:pt>
                <c:pt idx="1654">
                  <c:v>-688.65</c:v>
                </c:pt>
                <c:pt idx="1655">
                  <c:v>-687.68</c:v>
                </c:pt>
                <c:pt idx="1656">
                  <c:v>-687.57</c:v>
                </c:pt>
                <c:pt idx="1657">
                  <c:v>-686.78</c:v>
                </c:pt>
                <c:pt idx="1658">
                  <c:v>-687.34</c:v>
                </c:pt>
                <c:pt idx="1659">
                  <c:v>-688.94</c:v>
                </c:pt>
                <c:pt idx="1660">
                  <c:v>-691.62</c:v>
                </c:pt>
                <c:pt idx="1661">
                  <c:v>-690.69</c:v>
                </c:pt>
                <c:pt idx="1662">
                  <c:v>-690.3</c:v>
                </c:pt>
                <c:pt idx="1663">
                  <c:v>-686.58</c:v>
                </c:pt>
                <c:pt idx="1664">
                  <c:v>-688.37</c:v>
                </c:pt>
                <c:pt idx="1665">
                  <c:v>-688.85</c:v>
                </c:pt>
                <c:pt idx="1666">
                  <c:v>-687.97</c:v>
                </c:pt>
                <c:pt idx="1667">
                  <c:v>-685.34</c:v>
                </c:pt>
                <c:pt idx="1668">
                  <c:v>-683.76</c:v>
                </c:pt>
                <c:pt idx="1669">
                  <c:v>-682.35</c:v>
                </c:pt>
                <c:pt idx="1670">
                  <c:v>-683.31</c:v>
                </c:pt>
                <c:pt idx="1671">
                  <c:v>-680.52</c:v>
                </c:pt>
                <c:pt idx="1672">
                  <c:v>-678.67</c:v>
                </c:pt>
                <c:pt idx="1673">
                  <c:v>-678.25</c:v>
                </c:pt>
                <c:pt idx="1674">
                  <c:v>-676.77</c:v>
                </c:pt>
                <c:pt idx="1675">
                  <c:v>-675.4</c:v>
                </c:pt>
                <c:pt idx="1676">
                  <c:v>-677.71</c:v>
                </c:pt>
                <c:pt idx="1677">
                  <c:v>-678.63</c:v>
                </c:pt>
                <c:pt idx="1678">
                  <c:v>-679.11</c:v>
                </c:pt>
                <c:pt idx="1679">
                  <c:v>-681.02</c:v>
                </c:pt>
                <c:pt idx="1680">
                  <c:v>-680.96</c:v>
                </c:pt>
                <c:pt idx="1681">
                  <c:v>-679.55</c:v>
                </c:pt>
                <c:pt idx="1682">
                  <c:v>-675.6</c:v>
                </c:pt>
                <c:pt idx="1683">
                  <c:v>-673.67</c:v>
                </c:pt>
                <c:pt idx="1684">
                  <c:v>-674.54</c:v>
                </c:pt>
                <c:pt idx="1685">
                  <c:v>-675.21</c:v>
                </c:pt>
                <c:pt idx="1686">
                  <c:v>-673.98</c:v>
                </c:pt>
                <c:pt idx="1687">
                  <c:v>-674.69</c:v>
                </c:pt>
                <c:pt idx="1688">
                  <c:v>-675.51</c:v>
                </c:pt>
                <c:pt idx="1689">
                  <c:v>-676.66</c:v>
                </c:pt>
                <c:pt idx="1690">
                  <c:v>-678.58</c:v>
                </c:pt>
                <c:pt idx="1691">
                  <c:v>-676.54</c:v>
                </c:pt>
                <c:pt idx="1692">
                  <c:v>-676.28</c:v>
                </c:pt>
                <c:pt idx="1693">
                  <c:v>-675.29</c:v>
                </c:pt>
                <c:pt idx="1694">
                  <c:v>-674.78</c:v>
                </c:pt>
                <c:pt idx="1695">
                  <c:v>-678.24</c:v>
                </c:pt>
                <c:pt idx="1696">
                  <c:v>-679.03</c:v>
                </c:pt>
                <c:pt idx="1697">
                  <c:v>-678.58</c:v>
                </c:pt>
                <c:pt idx="1698">
                  <c:v>-679.54</c:v>
                </c:pt>
                <c:pt idx="1699">
                  <c:v>-679.39</c:v>
                </c:pt>
                <c:pt idx="1700">
                  <c:v>-679.07</c:v>
                </c:pt>
                <c:pt idx="1701">
                  <c:v>-679.68</c:v>
                </c:pt>
                <c:pt idx="1702">
                  <c:v>-682.57</c:v>
                </c:pt>
                <c:pt idx="1703">
                  <c:v>-684.14</c:v>
                </c:pt>
                <c:pt idx="1704">
                  <c:v>-684.51</c:v>
                </c:pt>
                <c:pt idx="1705">
                  <c:v>-684.77</c:v>
                </c:pt>
                <c:pt idx="1706">
                  <c:v>-684.02</c:v>
                </c:pt>
                <c:pt idx="1707">
                  <c:v>-681.32</c:v>
                </c:pt>
                <c:pt idx="1708">
                  <c:v>-680.3</c:v>
                </c:pt>
                <c:pt idx="1709">
                  <c:v>-678.52</c:v>
                </c:pt>
                <c:pt idx="1710">
                  <c:v>-677.59</c:v>
                </c:pt>
                <c:pt idx="1711">
                  <c:v>-677.47</c:v>
                </c:pt>
                <c:pt idx="1712">
                  <c:v>-676.62</c:v>
                </c:pt>
                <c:pt idx="1713">
                  <c:v>-675.99</c:v>
                </c:pt>
                <c:pt idx="1714">
                  <c:v>-675.93</c:v>
                </c:pt>
                <c:pt idx="1715">
                  <c:v>-674.51</c:v>
                </c:pt>
                <c:pt idx="1716">
                  <c:v>-674.81</c:v>
                </c:pt>
                <c:pt idx="1717">
                  <c:v>-676.35</c:v>
                </c:pt>
                <c:pt idx="1718">
                  <c:v>-676.97</c:v>
                </c:pt>
                <c:pt idx="1719">
                  <c:v>-679.96</c:v>
                </c:pt>
                <c:pt idx="1720">
                  <c:v>-680.64</c:v>
                </c:pt>
                <c:pt idx="1721">
                  <c:v>-681.05</c:v>
                </c:pt>
                <c:pt idx="1722">
                  <c:v>-682.12</c:v>
                </c:pt>
                <c:pt idx="1723">
                  <c:v>-677.05</c:v>
                </c:pt>
                <c:pt idx="1724">
                  <c:v>-674.89</c:v>
                </c:pt>
                <c:pt idx="1725">
                  <c:v>-674.82</c:v>
                </c:pt>
                <c:pt idx="1726">
                  <c:v>-676.48</c:v>
                </c:pt>
                <c:pt idx="1727">
                  <c:v>-673.77</c:v>
                </c:pt>
                <c:pt idx="1728">
                  <c:v>-669.34</c:v>
                </c:pt>
                <c:pt idx="1729">
                  <c:v>-665.19</c:v>
                </c:pt>
                <c:pt idx="1730">
                  <c:v>-659.67</c:v>
                </c:pt>
                <c:pt idx="1731">
                  <c:v>-658.16</c:v>
                </c:pt>
                <c:pt idx="1732">
                  <c:v>-649.76</c:v>
                </c:pt>
                <c:pt idx="1733">
                  <c:v>-640.82000000000005</c:v>
                </c:pt>
                <c:pt idx="1734">
                  <c:v>-635.14</c:v>
                </c:pt>
                <c:pt idx="1735">
                  <c:v>-647.02</c:v>
                </c:pt>
                <c:pt idx="1736">
                  <c:v>-654.42999999999995</c:v>
                </c:pt>
                <c:pt idx="1737">
                  <c:v>-660.3</c:v>
                </c:pt>
                <c:pt idx="1738">
                  <c:v>-662.75</c:v>
                </c:pt>
                <c:pt idx="1739">
                  <c:v>-663.12</c:v>
                </c:pt>
                <c:pt idx="1740">
                  <c:v>-662.74</c:v>
                </c:pt>
                <c:pt idx="1741">
                  <c:v>-662.48</c:v>
                </c:pt>
                <c:pt idx="1742">
                  <c:v>-662.85</c:v>
                </c:pt>
                <c:pt idx="1743">
                  <c:v>-662.4</c:v>
                </c:pt>
                <c:pt idx="1744">
                  <c:v>-662.57</c:v>
                </c:pt>
                <c:pt idx="1745">
                  <c:v>-662.27</c:v>
                </c:pt>
                <c:pt idx="1746">
                  <c:v>-656.53</c:v>
                </c:pt>
                <c:pt idx="1747">
                  <c:v>-653.30999999999995</c:v>
                </c:pt>
                <c:pt idx="1748">
                  <c:v>-657.05</c:v>
                </c:pt>
                <c:pt idx="1749">
                  <c:v>-660.24</c:v>
                </c:pt>
                <c:pt idx="1750">
                  <c:v>-658.89</c:v>
                </c:pt>
                <c:pt idx="1751">
                  <c:v>-656.59</c:v>
                </c:pt>
                <c:pt idx="1752">
                  <c:v>-656.94</c:v>
                </c:pt>
                <c:pt idx="1753">
                  <c:v>-658.14</c:v>
                </c:pt>
                <c:pt idx="1754">
                  <c:v>-660.15</c:v>
                </c:pt>
                <c:pt idx="1755">
                  <c:v>-659.47</c:v>
                </c:pt>
                <c:pt idx="1756">
                  <c:v>-659.34</c:v>
                </c:pt>
                <c:pt idx="1757">
                  <c:v>-658.28</c:v>
                </c:pt>
                <c:pt idx="1758">
                  <c:v>-659.19</c:v>
                </c:pt>
                <c:pt idx="1759">
                  <c:v>-664.92</c:v>
                </c:pt>
                <c:pt idx="1760">
                  <c:v>-663.52</c:v>
                </c:pt>
                <c:pt idx="1761">
                  <c:v>-663.66</c:v>
                </c:pt>
                <c:pt idx="1762">
                  <c:v>-664.46</c:v>
                </c:pt>
                <c:pt idx="1763">
                  <c:v>-664.57</c:v>
                </c:pt>
                <c:pt idx="1764">
                  <c:v>-664.85</c:v>
                </c:pt>
                <c:pt idx="1765">
                  <c:v>-667.35</c:v>
                </c:pt>
                <c:pt idx="1766">
                  <c:v>-669.04</c:v>
                </c:pt>
                <c:pt idx="1767">
                  <c:v>-667.94</c:v>
                </c:pt>
                <c:pt idx="1768">
                  <c:v>-669.57</c:v>
                </c:pt>
                <c:pt idx="1769">
                  <c:v>-668.73</c:v>
                </c:pt>
                <c:pt idx="1770">
                  <c:v>-668.17</c:v>
                </c:pt>
                <c:pt idx="1771">
                  <c:v>-663.14</c:v>
                </c:pt>
                <c:pt idx="1772">
                  <c:v>-662.51</c:v>
                </c:pt>
                <c:pt idx="1773">
                  <c:v>-666.62</c:v>
                </c:pt>
                <c:pt idx="1774">
                  <c:v>-669.92</c:v>
                </c:pt>
                <c:pt idx="1775">
                  <c:v>-669.01</c:v>
                </c:pt>
                <c:pt idx="1776">
                  <c:v>-669.2</c:v>
                </c:pt>
                <c:pt idx="1777">
                  <c:v>-668.68</c:v>
                </c:pt>
                <c:pt idx="1778">
                  <c:v>-667.74</c:v>
                </c:pt>
                <c:pt idx="1779">
                  <c:v>-666.69</c:v>
                </c:pt>
                <c:pt idx="1780">
                  <c:v>-669.16</c:v>
                </c:pt>
                <c:pt idx="1781">
                  <c:v>-671.98</c:v>
                </c:pt>
                <c:pt idx="1782">
                  <c:v>-672.74</c:v>
                </c:pt>
                <c:pt idx="1783">
                  <c:v>-673.13</c:v>
                </c:pt>
                <c:pt idx="1784">
                  <c:v>-673.06</c:v>
                </c:pt>
                <c:pt idx="1785">
                  <c:v>-672.86</c:v>
                </c:pt>
                <c:pt idx="1786">
                  <c:v>-671.6</c:v>
                </c:pt>
                <c:pt idx="1787">
                  <c:v>-671.58</c:v>
                </c:pt>
                <c:pt idx="1788">
                  <c:v>-668.13</c:v>
                </c:pt>
                <c:pt idx="1789">
                  <c:v>-666.12</c:v>
                </c:pt>
                <c:pt idx="1790">
                  <c:v>-662.82</c:v>
                </c:pt>
                <c:pt idx="1791">
                  <c:v>-663.18</c:v>
                </c:pt>
                <c:pt idx="1792">
                  <c:v>-665.71</c:v>
                </c:pt>
                <c:pt idx="1793">
                  <c:v>-661.49</c:v>
                </c:pt>
                <c:pt idx="1794">
                  <c:v>-660.25</c:v>
                </c:pt>
                <c:pt idx="1795">
                  <c:v>-659.21</c:v>
                </c:pt>
                <c:pt idx="1796">
                  <c:v>-661.71</c:v>
                </c:pt>
                <c:pt idx="1797">
                  <c:v>-666.6</c:v>
                </c:pt>
                <c:pt idx="1798">
                  <c:v>-671.2</c:v>
                </c:pt>
                <c:pt idx="1799">
                  <c:v>-673.66</c:v>
                </c:pt>
                <c:pt idx="1800">
                  <c:v>-675.57</c:v>
                </c:pt>
                <c:pt idx="1801">
                  <c:v>-676.71</c:v>
                </c:pt>
                <c:pt idx="1802">
                  <c:v>-674.87</c:v>
                </c:pt>
                <c:pt idx="1803">
                  <c:v>-675.77</c:v>
                </c:pt>
                <c:pt idx="1804">
                  <c:v>-676.29</c:v>
                </c:pt>
                <c:pt idx="1805">
                  <c:v>-676.22</c:v>
                </c:pt>
                <c:pt idx="1806">
                  <c:v>-680.16</c:v>
                </c:pt>
                <c:pt idx="1807">
                  <c:v>-682.03</c:v>
                </c:pt>
                <c:pt idx="1808">
                  <c:v>-682.61</c:v>
                </c:pt>
                <c:pt idx="1809">
                  <c:v>-683.62</c:v>
                </c:pt>
                <c:pt idx="1810">
                  <c:v>-684.99</c:v>
                </c:pt>
                <c:pt idx="1811">
                  <c:v>-687.41</c:v>
                </c:pt>
                <c:pt idx="1812">
                  <c:v>-688.74</c:v>
                </c:pt>
                <c:pt idx="1813">
                  <c:v>-689.56</c:v>
                </c:pt>
                <c:pt idx="1814">
                  <c:v>-689.99</c:v>
                </c:pt>
                <c:pt idx="1815">
                  <c:v>-690.7</c:v>
                </c:pt>
                <c:pt idx="1816">
                  <c:v>-690.46</c:v>
                </c:pt>
                <c:pt idx="1817">
                  <c:v>-690.4</c:v>
                </c:pt>
                <c:pt idx="1818">
                  <c:v>-688.37</c:v>
                </c:pt>
                <c:pt idx="1819">
                  <c:v>-687.91</c:v>
                </c:pt>
                <c:pt idx="1820">
                  <c:v>-688.78</c:v>
                </c:pt>
                <c:pt idx="1821">
                  <c:v>-690.61</c:v>
                </c:pt>
                <c:pt idx="1822">
                  <c:v>-692.07</c:v>
                </c:pt>
                <c:pt idx="1823">
                  <c:v>-694.43</c:v>
                </c:pt>
                <c:pt idx="1824">
                  <c:v>-694.04</c:v>
                </c:pt>
                <c:pt idx="1825">
                  <c:v>-692.75</c:v>
                </c:pt>
                <c:pt idx="1826">
                  <c:v>-690.81</c:v>
                </c:pt>
                <c:pt idx="1827">
                  <c:v>-689.55</c:v>
                </c:pt>
                <c:pt idx="1828">
                  <c:v>-688.28</c:v>
                </c:pt>
                <c:pt idx="1829">
                  <c:v>-688.35</c:v>
                </c:pt>
                <c:pt idx="1830">
                  <c:v>-688.01</c:v>
                </c:pt>
                <c:pt idx="1831">
                  <c:v>-687.11</c:v>
                </c:pt>
                <c:pt idx="1832">
                  <c:v>-686.05</c:v>
                </c:pt>
                <c:pt idx="1833">
                  <c:v>-690.29</c:v>
                </c:pt>
                <c:pt idx="1834">
                  <c:v>-688.49</c:v>
                </c:pt>
                <c:pt idx="1835">
                  <c:v>-684.79</c:v>
                </c:pt>
                <c:pt idx="1836">
                  <c:v>-686.38</c:v>
                </c:pt>
                <c:pt idx="1837">
                  <c:v>-685.79</c:v>
                </c:pt>
                <c:pt idx="1838">
                  <c:v>-688.55</c:v>
                </c:pt>
                <c:pt idx="1839">
                  <c:v>-688.02</c:v>
                </c:pt>
                <c:pt idx="1840">
                  <c:v>-685.35</c:v>
                </c:pt>
                <c:pt idx="1841">
                  <c:v>-685.39</c:v>
                </c:pt>
                <c:pt idx="1842">
                  <c:v>-688.69</c:v>
                </c:pt>
                <c:pt idx="1843">
                  <c:v>-688.86</c:v>
                </c:pt>
                <c:pt idx="1844">
                  <c:v>-687.77</c:v>
                </c:pt>
                <c:pt idx="1845">
                  <c:v>-686.4</c:v>
                </c:pt>
                <c:pt idx="1846">
                  <c:v>-685.6</c:v>
                </c:pt>
                <c:pt idx="1847">
                  <c:v>-685.85</c:v>
                </c:pt>
                <c:pt idx="1848">
                  <c:v>-683.49</c:v>
                </c:pt>
                <c:pt idx="1849">
                  <c:v>-681.98</c:v>
                </c:pt>
                <c:pt idx="1850">
                  <c:v>-680.21</c:v>
                </c:pt>
                <c:pt idx="1851">
                  <c:v>-678.65</c:v>
                </c:pt>
                <c:pt idx="1852">
                  <c:v>-675.65</c:v>
                </c:pt>
                <c:pt idx="1853">
                  <c:v>-672.66</c:v>
                </c:pt>
                <c:pt idx="1854">
                  <c:v>-671.63</c:v>
                </c:pt>
                <c:pt idx="1855">
                  <c:v>-669.57</c:v>
                </c:pt>
                <c:pt idx="1856">
                  <c:v>-670.93</c:v>
                </c:pt>
                <c:pt idx="1857">
                  <c:v>-672.99</c:v>
                </c:pt>
                <c:pt idx="1858">
                  <c:v>-670.8</c:v>
                </c:pt>
                <c:pt idx="1859">
                  <c:v>-669.28</c:v>
                </c:pt>
                <c:pt idx="1860">
                  <c:v>-669.63</c:v>
                </c:pt>
                <c:pt idx="1861">
                  <c:v>-674.15</c:v>
                </c:pt>
                <c:pt idx="1862">
                  <c:v>-675.74</c:v>
                </c:pt>
                <c:pt idx="1863">
                  <c:v>-676.84</c:v>
                </c:pt>
                <c:pt idx="1864">
                  <c:v>-677.68</c:v>
                </c:pt>
                <c:pt idx="1865">
                  <c:v>-677.93</c:v>
                </c:pt>
                <c:pt idx="1866">
                  <c:v>-676.62</c:v>
                </c:pt>
                <c:pt idx="1867">
                  <c:v>-675.03</c:v>
                </c:pt>
                <c:pt idx="1868">
                  <c:v>-673.04</c:v>
                </c:pt>
                <c:pt idx="1869">
                  <c:v>-674.24</c:v>
                </c:pt>
                <c:pt idx="1870">
                  <c:v>-674.99</c:v>
                </c:pt>
                <c:pt idx="1871">
                  <c:v>-676.39</c:v>
                </c:pt>
                <c:pt idx="1872">
                  <c:v>-675.15</c:v>
                </c:pt>
                <c:pt idx="1873">
                  <c:v>-674.86</c:v>
                </c:pt>
                <c:pt idx="1874">
                  <c:v>-674.24</c:v>
                </c:pt>
                <c:pt idx="1875">
                  <c:v>-675.59</c:v>
                </c:pt>
                <c:pt idx="1876">
                  <c:v>-675.69</c:v>
                </c:pt>
                <c:pt idx="1877">
                  <c:v>-675.41</c:v>
                </c:pt>
                <c:pt idx="1878">
                  <c:v>-674.93</c:v>
                </c:pt>
                <c:pt idx="1879">
                  <c:v>-674.73</c:v>
                </c:pt>
                <c:pt idx="1880">
                  <c:v>-676.12</c:v>
                </c:pt>
                <c:pt idx="1881">
                  <c:v>-676.19</c:v>
                </c:pt>
                <c:pt idx="1882">
                  <c:v>-675.84</c:v>
                </c:pt>
                <c:pt idx="1883">
                  <c:v>-675.95</c:v>
                </c:pt>
                <c:pt idx="1884">
                  <c:v>-676.02</c:v>
                </c:pt>
                <c:pt idx="1885">
                  <c:v>-674.85</c:v>
                </c:pt>
                <c:pt idx="1886">
                  <c:v>-673.44</c:v>
                </c:pt>
                <c:pt idx="1887">
                  <c:v>-670.46</c:v>
                </c:pt>
                <c:pt idx="1888">
                  <c:v>-670.81</c:v>
                </c:pt>
                <c:pt idx="1889">
                  <c:v>-673.27</c:v>
                </c:pt>
                <c:pt idx="1890">
                  <c:v>-675.11</c:v>
                </c:pt>
                <c:pt idx="1891">
                  <c:v>-677.01</c:v>
                </c:pt>
                <c:pt idx="1892">
                  <c:v>-675.81</c:v>
                </c:pt>
                <c:pt idx="1893">
                  <c:v>-675.3</c:v>
                </c:pt>
                <c:pt idx="1894">
                  <c:v>-674.86</c:v>
                </c:pt>
                <c:pt idx="1895">
                  <c:v>-672.92</c:v>
                </c:pt>
                <c:pt idx="1896">
                  <c:v>-673.14</c:v>
                </c:pt>
                <c:pt idx="1897">
                  <c:v>-672.66</c:v>
                </c:pt>
                <c:pt idx="1898">
                  <c:v>-672.81</c:v>
                </c:pt>
                <c:pt idx="1899">
                  <c:v>-673.01</c:v>
                </c:pt>
                <c:pt idx="1900">
                  <c:v>-672.15</c:v>
                </c:pt>
                <c:pt idx="1901">
                  <c:v>-671.6</c:v>
                </c:pt>
                <c:pt idx="1902">
                  <c:v>-671.29</c:v>
                </c:pt>
                <c:pt idx="1903">
                  <c:v>-670.2</c:v>
                </c:pt>
                <c:pt idx="1904">
                  <c:v>-668.48</c:v>
                </c:pt>
                <c:pt idx="1905">
                  <c:v>-666.73</c:v>
                </c:pt>
                <c:pt idx="1906">
                  <c:v>-665.03</c:v>
                </c:pt>
                <c:pt idx="1907">
                  <c:v>-658.64</c:v>
                </c:pt>
                <c:pt idx="1908">
                  <c:v>-660.26</c:v>
                </c:pt>
                <c:pt idx="1909">
                  <c:v>-659.35</c:v>
                </c:pt>
                <c:pt idx="1910">
                  <c:v>-667.23</c:v>
                </c:pt>
                <c:pt idx="1911">
                  <c:v>-669.22</c:v>
                </c:pt>
                <c:pt idx="1912">
                  <c:v>-669.73</c:v>
                </c:pt>
                <c:pt idx="1913">
                  <c:v>-667.45</c:v>
                </c:pt>
                <c:pt idx="1914">
                  <c:v>-666.54</c:v>
                </c:pt>
                <c:pt idx="1915">
                  <c:v>-668.71</c:v>
                </c:pt>
                <c:pt idx="1916">
                  <c:v>-669.16</c:v>
                </c:pt>
                <c:pt idx="1917">
                  <c:v>-668.97</c:v>
                </c:pt>
                <c:pt idx="1918">
                  <c:v>-670.97</c:v>
                </c:pt>
                <c:pt idx="1919">
                  <c:v>-669.65</c:v>
                </c:pt>
                <c:pt idx="1920">
                  <c:v>-669.98</c:v>
                </c:pt>
                <c:pt idx="1921">
                  <c:v>-670.02</c:v>
                </c:pt>
                <c:pt idx="1922">
                  <c:v>-670.6</c:v>
                </c:pt>
                <c:pt idx="1923">
                  <c:v>-672.14</c:v>
                </c:pt>
                <c:pt idx="1924">
                  <c:v>-674.03</c:v>
                </c:pt>
                <c:pt idx="1925">
                  <c:v>-677.17</c:v>
                </c:pt>
                <c:pt idx="1926">
                  <c:v>-674.5</c:v>
                </c:pt>
                <c:pt idx="1927">
                  <c:v>-670.55</c:v>
                </c:pt>
                <c:pt idx="1928">
                  <c:v>-668.78</c:v>
                </c:pt>
                <c:pt idx="1929">
                  <c:v>-664.04</c:v>
                </c:pt>
                <c:pt idx="1930">
                  <c:v>-663.18</c:v>
                </c:pt>
                <c:pt idx="1931">
                  <c:v>-658.81</c:v>
                </c:pt>
                <c:pt idx="1932">
                  <c:v>-657.04</c:v>
                </c:pt>
                <c:pt idx="1933">
                  <c:v>-660.48</c:v>
                </c:pt>
                <c:pt idx="1934">
                  <c:v>-663.64</c:v>
                </c:pt>
                <c:pt idx="1935">
                  <c:v>-665.99</c:v>
                </c:pt>
                <c:pt idx="1936">
                  <c:v>-670.62</c:v>
                </c:pt>
                <c:pt idx="1937">
                  <c:v>-673.2</c:v>
                </c:pt>
                <c:pt idx="1938">
                  <c:v>-674.96</c:v>
                </c:pt>
                <c:pt idx="1939">
                  <c:v>-674.85</c:v>
                </c:pt>
                <c:pt idx="1940">
                  <c:v>-677.88</c:v>
                </c:pt>
                <c:pt idx="1941">
                  <c:v>-676.34</c:v>
                </c:pt>
                <c:pt idx="1942">
                  <c:v>-677.4</c:v>
                </c:pt>
                <c:pt idx="1943">
                  <c:v>-680.25</c:v>
                </c:pt>
                <c:pt idx="1944">
                  <c:v>-683.23</c:v>
                </c:pt>
                <c:pt idx="1945">
                  <c:v>-682.58</c:v>
                </c:pt>
                <c:pt idx="1946">
                  <c:v>-680.38</c:v>
                </c:pt>
                <c:pt idx="1947">
                  <c:v>-679.11</c:v>
                </c:pt>
                <c:pt idx="1948">
                  <c:v>-681.35</c:v>
                </c:pt>
                <c:pt idx="1949">
                  <c:v>-682.8</c:v>
                </c:pt>
                <c:pt idx="1950">
                  <c:v>-684.09</c:v>
                </c:pt>
                <c:pt idx="1951">
                  <c:v>-682.15</c:v>
                </c:pt>
                <c:pt idx="1952">
                  <c:v>-683.72</c:v>
                </c:pt>
                <c:pt idx="1953">
                  <c:v>-681.87</c:v>
                </c:pt>
                <c:pt idx="1954">
                  <c:v>-681.34</c:v>
                </c:pt>
                <c:pt idx="1955">
                  <c:v>-682.55</c:v>
                </c:pt>
                <c:pt idx="1956">
                  <c:v>-685.83</c:v>
                </c:pt>
                <c:pt idx="1957">
                  <c:v>-686.31</c:v>
                </c:pt>
                <c:pt idx="1958">
                  <c:v>-684.62</c:v>
                </c:pt>
                <c:pt idx="1959">
                  <c:v>-681.25</c:v>
                </c:pt>
                <c:pt idx="1960">
                  <c:v>-677.81</c:v>
                </c:pt>
                <c:pt idx="1961">
                  <c:v>-677.96</c:v>
                </c:pt>
                <c:pt idx="1962">
                  <c:v>-677.94</c:v>
                </c:pt>
                <c:pt idx="1963">
                  <c:v>-676.31</c:v>
                </c:pt>
                <c:pt idx="1964">
                  <c:v>-677.07</c:v>
                </c:pt>
                <c:pt idx="1965">
                  <c:v>-678.85</c:v>
                </c:pt>
                <c:pt idx="1966">
                  <c:v>-680.02</c:v>
                </c:pt>
                <c:pt idx="1967">
                  <c:v>-682.4</c:v>
                </c:pt>
                <c:pt idx="1968">
                  <c:v>-683.85</c:v>
                </c:pt>
                <c:pt idx="1969">
                  <c:v>-683.94</c:v>
                </c:pt>
                <c:pt idx="1970">
                  <c:v>-683.98</c:v>
                </c:pt>
                <c:pt idx="1971">
                  <c:v>-683.5</c:v>
                </c:pt>
                <c:pt idx="1972">
                  <c:v>-683.09</c:v>
                </c:pt>
                <c:pt idx="1973">
                  <c:v>-680.95</c:v>
                </c:pt>
                <c:pt idx="1974">
                  <c:v>-680.99</c:v>
                </c:pt>
                <c:pt idx="1975">
                  <c:v>-680.47</c:v>
                </c:pt>
                <c:pt idx="1976">
                  <c:v>-676.29</c:v>
                </c:pt>
                <c:pt idx="1977">
                  <c:v>-676.29</c:v>
                </c:pt>
                <c:pt idx="1978">
                  <c:v>-677.46</c:v>
                </c:pt>
                <c:pt idx="1979">
                  <c:v>-675.86</c:v>
                </c:pt>
                <c:pt idx="1980">
                  <c:v>-677.95</c:v>
                </c:pt>
                <c:pt idx="1981">
                  <c:v>-675.67</c:v>
                </c:pt>
                <c:pt idx="1982">
                  <c:v>-670.29</c:v>
                </c:pt>
                <c:pt idx="1983">
                  <c:v>-666.84</c:v>
                </c:pt>
                <c:pt idx="1984">
                  <c:v>-669.29</c:v>
                </c:pt>
                <c:pt idx="1985">
                  <c:v>-668.28</c:v>
                </c:pt>
                <c:pt idx="1986">
                  <c:v>-670.5</c:v>
                </c:pt>
                <c:pt idx="1987">
                  <c:v>-668.72</c:v>
                </c:pt>
                <c:pt idx="1988">
                  <c:v>-667.71</c:v>
                </c:pt>
                <c:pt idx="1989">
                  <c:v>-668.26</c:v>
                </c:pt>
                <c:pt idx="1990">
                  <c:v>-669.45</c:v>
                </c:pt>
                <c:pt idx="1991">
                  <c:v>-669.85</c:v>
                </c:pt>
                <c:pt idx="1992">
                  <c:v>-669.94</c:v>
                </c:pt>
                <c:pt idx="1993">
                  <c:v>-670.75</c:v>
                </c:pt>
                <c:pt idx="1994">
                  <c:v>-670.75</c:v>
                </c:pt>
                <c:pt idx="1995">
                  <c:v>-670.71</c:v>
                </c:pt>
                <c:pt idx="1996">
                  <c:v>-670.29</c:v>
                </c:pt>
                <c:pt idx="1997">
                  <c:v>-671.69</c:v>
                </c:pt>
                <c:pt idx="1998">
                  <c:v>-671.22</c:v>
                </c:pt>
                <c:pt idx="1999">
                  <c:v>-669.54</c:v>
                </c:pt>
                <c:pt idx="2000">
                  <c:v>-668.72</c:v>
                </c:pt>
                <c:pt idx="2001">
                  <c:v>-667.01</c:v>
                </c:pt>
                <c:pt idx="2002">
                  <c:v>-664.75</c:v>
                </c:pt>
                <c:pt idx="2003">
                  <c:v>-663.32</c:v>
                </c:pt>
                <c:pt idx="2004">
                  <c:v>-661.84</c:v>
                </c:pt>
                <c:pt idx="2005">
                  <c:v>-657.52</c:v>
                </c:pt>
                <c:pt idx="2006">
                  <c:v>-658.45</c:v>
                </c:pt>
                <c:pt idx="2007">
                  <c:v>-655.11</c:v>
                </c:pt>
                <c:pt idx="2008">
                  <c:v>-657.21</c:v>
                </c:pt>
                <c:pt idx="2009">
                  <c:v>-662.05</c:v>
                </c:pt>
                <c:pt idx="2010">
                  <c:v>-661.09</c:v>
                </c:pt>
                <c:pt idx="2011">
                  <c:v>-662.38</c:v>
                </c:pt>
                <c:pt idx="2012">
                  <c:v>-664.96</c:v>
                </c:pt>
                <c:pt idx="2013">
                  <c:v>-667.62</c:v>
                </c:pt>
                <c:pt idx="2014">
                  <c:v>-669.38</c:v>
                </c:pt>
                <c:pt idx="2015">
                  <c:v>-668.14</c:v>
                </c:pt>
                <c:pt idx="2016">
                  <c:v>-666.12</c:v>
                </c:pt>
                <c:pt idx="2017">
                  <c:v>-667.33</c:v>
                </c:pt>
                <c:pt idx="2018">
                  <c:v>-669.07</c:v>
                </c:pt>
                <c:pt idx="2019">
                  <c:v>-670.18</c:v>
                </c:pt>
                <c:pt idx="2020">
                  <c:v>-666.78</c:v>
                </c:pt>
                <c:pt idx="2021">
                  <c:v>-665.37</c:v>
                </c:pt>
                <c:pt idx="2022">
                  <c:v>-666.01</c:v>
                </c:pt>
                <c:pt idx="2023">
                  <c:v>-663.72</c:v>
                </c:pt>
                <c:pt idx="2024">
                  <c:v>-664.58</c:v>
                </c:pt>
                <c:pt idx="2025">
                  <c:v>-667.08</c:v>
                </c:pt>
                <c:pt idx="2026">
                  <c:v>-672.14</c:v>
                </c:pt>
                <c:pt idx="2027">
                  <c:v>-674.42</c:v>
                </c:pt>
                <c:pt idx="2028">
                  <c:v>-674.57</c:v>
                </c:pt>
                <c:pt idx="2029">
                  <c:v>-677.27</c:v>
                </c:pt>
                <c:pt idx="2030">
                  <c:v>-677.13</c:v>
                </c:pt>
                <c:pt idx="2031">
                  <c:v>-677.09</c:v>
                </c:pt>
                <c:pt idx="2032">
                  <c:v>-679.3</c:v>
                </c:pt>
                <c:pt idx="2033">
                  <c:v>-681.45</c:v>
                </c:pt>
                <c:pt idx="2034">
                  <c:v>-682.91</c:v>
                </c:pt>
                <c:pt idx="2035">
                  <c:v>-684.89</c:v>
                </c:pt>
                <c:pt idx="2036">
                  <c:v>-686.94</c:v>
                </c:pt>
                <c:pt idx="2037">
                  <c:v>-689.05</c:v>
                </c:pt>
                <c:pt idx="2038">
                  <c:v>-690.97</c:v>
                </c:pt>
                <c:pt idx="2039">
                  <c:v>-690.87</c:v>
                </c:pt>
                <c:pt idx="2040">
                  <c:v>-690.25</c:v>
                </c:pt>
                <c:pt idx="2041">
                  <c:v>-692.09</c:v>
                </c:pt>
                <c:pt idx="2042">
                  <c:v>-692.62</c:v>
                </c:pt>
                <c:pt idx="2043">
                  <c:v>-694.41</c:v>
                </c:pt>
                <c:pt idx="2044">
                  <c:v>-694.41</c:v>
                </c:pt>
                <c:pt idx="2045">
                  <c:v>-692.13</c:v>
                </c:pt>
                <c:pt idx="2046">
                  <c:v>-693.4</c:v>
                </c:pt>
                <c:pt idx="2047">
                  <c:v>-700.77</c:v>
                </c:pt>
                <c:pt idx="2048">
                  <c:v>-704.55</c:v>
                </c:pt>
                <c:pt idx="2049">
                  <c:v>-705.02</c:v>
                </c:pt>
                <c:pt idx="2050">
                  <c:v>-704.82</c:v>
                </c:pt>
                <c:pt idx="2051">
                  <c:v>-703.01</c:v>
                </c:pt>
                <c:pt idx="2052">
                  <c:v>-700.45</c:v>
                </c:pt>
                <c:pt idx="2053">
                  <c:v>-700.67</c:v>
                </c:pt>
                <c:pt idx="2054">
                  <c:v>-700.75</c:v>
                </c:pt>
                <c:pt idx="2055">
                  <c:v>-703.82</c:v>
                </c:pt>
                <c:pt idx="2056">
                  <c:v>-705.69</c:v>
                </c:pt>
                <c:pt idx="2057">
                  <c:v>-706.36</c:v>
                </c:pt>
                <c:pt idx="2058">
                  <c:v>-706.24</c:v>
                </c:pt>
                <c:pt idx="2059">
                  <c:v>-704.67</c:v>
                </c:pt>
                <c:pt idx="2060">
                  <c:v>-705.6</c:v>
                </c:pt>
                <c:pt idx="2061">
                  <c:v>-704.68</c:v>
                </c:pt>
                <c:pt idx="2062">
                  <c:v>-705.78</c:v>
                </c:pt>
                <c:pt idx="2063">
                  <c:v>-707.86</c:v>
                </c:pt>
                <c:pt idx="2064">
                  <c:v>-710.01</c:v>
                </c:pt>
                <c:pt idx="2065">
                  <c:v>-713.89</c:v>
                </c:pt>
                <c:pt idx="2066">
                  <c:v>-715.47</c:v>
                </c:pt>
                <c:pt idx="2067">
                  <c:v>-715.34</c:v>
                </c:pt>
                <c:pt idx="2068">
                  <c:v>-714.69</c:v>
                </c:pt>
                <c:pt idx="2069">
                  <c:v>-718.02</c:v>
                </c:pt>
                <c:pt idx="2070">
                  <c:v>-719.55</c:v>
                </c:pt>
                <c:pt idx="2071">
                  <c:v>-718.41</c:v>
                </c:pt>
                <c:pt idx="2072">
                  <c:v>-716.54</c:v>
                </c:pt>
                <c:pt idx="2073">
                  <c:v>-714.53</c:v>
                </c:pt>
                <c:pt idx="2074">
                  <c:v>-713.14</c:v>
                </c:pt>
                <c:pt idx="2075">
                  <c:v>-715.56</c:v>
                </c:pt>
                <c:pt idx="2076">
                  <c:v>-719.08</c:v>
                </c:pt>
                <c:pt idx="2077">
                  <c:v>-719.2</c:v>
                </c:pt>
                <c:pt idx="2078">
                  <c:v>-718.79</c:v>
                </c:pt>
                <c:pt idx="2079">
                  <c:v>-716.81</c:v>
                </c:pt>
                <c:pt idx="2080">
                  <c:v>-715.06</c:v>
                </c:pt>
                <c:pt idx="2081">
                  <c:v>-715.67</c:v>
                </c:pt>
                <c:pt idx="2082">
                  <c:v>-716.23</c:v>
                </c:pt>
                <c:pt idx="2083">
                  <c:v>-716.75</c:v>
                </c:pt>
                <c:pt idx="2084">
                  <c:v>-717.95</c:v>
                </c:pt>
                <c:pt idx="2085">
                  <c:v>-720.39</c:v>
                </c:pt>
                <c:pt idx="2086">
                  <c:v>-721.54</c:v>
                </c:pt>
                <c:pt idx="2087">
                  <c:v>-722.42</c:v>
                </c:pt>
                <c:pt idx="2088">
                  <c:v>-722.01</c:v>
                </c:pt>
                <c:pt idx="2089">
                  <c:v>-722.25</c:v>
                </c:pt>
                <c:pt idx="2090">
                  <c:v>-719.55</c:v>
                </c:pt>
                <c:pt idx="2091">
                  <c:v>-714.32</c:v>
                </c:pt>
                <c:pt idx="2092">
                  <c:v>-715.57</c:v>
                </c:pt>
                <c:pt idx="2093">
                  <c:v>-714.97</c:v>
                </c:pt>
                <c:pt idx="2094">
                  <c:v>-715.38</c:v>
                </c:pt>
                <c:pt idx="2095">
                  <c:v>-716.55</c:v>
                </c:pt>
                <c:pt idx="2096">
                  <c:v>-717.09</c:v>
                </c:pt>
                <c:pt idx="2097">
                  <c:v>-717.33</c:v>
                </c:pt>
                <c:pt idx="2098">
                  <c:v>-717.06</c:v>
                </c:pt>
                <c:pt idx="2099">
                  <c:v>-717.9</c:v>
                </c:pt>
                <c:pt idx="2100">
                  <c:v>-719.9</c:v>
                </c:pt>
                <c:pt idx="2101">
                  <c:v>-724.34</c:v>
                </c:pt>
                <c:pt idx="2102">
                  <c:v>-727.02</c:v>
                </c:pt>
                <c:pt idx="2103">
                  <c:v>-729.43</c:v>
                </c:pt>
                <c:pt idx="2104">
                  <c:v>-731.5</c:v>
                </c:pt>
                <c:pt idx="2105">
                  <c:v>-730.84</c:v>
                </c:pt>
                <c:pt idx="2106">
                  <c:v>-729.44</c:v>
                </c:pt>
                <c:pt idx="2107">
                  <c:v>-727.34</c:v>
                </c:pt>
                <c:pt idx="2108">
                  <c:v>-723.8</c:v>
                </c:pt>
                <c:pt idx="2109">
                  <c:v>-725.24</c:v>
                </c:pt>
                <c:pt idx="2110">
                  <c:v>-725.57</c:v>
                </c:pt>
                <c:pt idx="2111">
                  <c:v>-726.19</c:v>
                </c:pt>
                <c:pt idx="2112">
                  <c:v>-729.1</c:v>
                </c:pt>
                <c:pt idx="2113">
                  <c:v>-729.32</c:v>
                </c:pt>
                <c:pt idx="2114">
                  <c:v>-731.33</c:v>
                </c:pt>
                <c:pt idx="2115">
                  <c:v>-734.23</c:v>
                </c:pt>
                <c:pt idx="2116">
                  <c:v>-731.66</c:v>
                </c:pt>
                <c:pt idx="2117">
                  <c:v>-731.88</c:v>
                </c:pt>
                <c:pt idx="2118">
                  <c:v>-735.85</c:v>
                </c:pt>
                <c:pt idx="2119">
                  <c:v>-742.82</c:v>
                </c:pt>
                <c:pt idx="2120">
                  <c:v>-743.81</c:v>
                </c:pt>
                <c:pt idx="2121">
                  <c:v>-748.18</c:v>
                </c:pt>
                <c:pt idx="2122">
                  <c:v>-750.78</c:v>
                </c:pt>
                <c:pt idx="2123">
                  <c:v>-750.79</c:v>
                </c:pt>
                <c:pt idx="2124">
                  <c:v>-751.69</c:v>
                </c:pt>
                <c:pt idx="2125">
                  <c:v>-755.18</c:v>
                </c:pt>
                <c:pt idx="2126">
                  <c:v>-758.69</c:v>
                </c:pt>
                <c:pt idx="2127">
                  <c:v>-757.59</c:v>
                </c:pt>
                <c:pt idx="2128">
                  <c:v>-758.31</c:v>
                </c:pt>
                <c:pt idx="2129">
                  <c:v>-758.18</c:v>
                </c:pt>
                <c:pt idx="2130">
                  <c:v>-757.33</c:v>
                </c:pt>
                <c:pt idx="2131">
                  <c:v>-756.32</c:v>
                </c:pt>
                <c:pt idx="2132">
                  <c:v>-756.48</c:v>
                </c:pt>
                <c:pt idx="2133">
                  <c:v>-756.63</c:v>
                </c:pt>
                <c:pt idx="2134">
                  <c:v>-756.5</c:v>
                </c:pt>
                <c:pt idx="2135">
                  <c:v>-757.13</c:v>
                </c:pt>
                <c:pt idx="2136">
                  <c:v>-756.19</c:v>
                </c:pt>
                <c:pt idx="2137">
                  <c:v>-753.53</c:v>
                </c:pt>
                <c:pt idx="2138">
                  <c:v>-753.98</c:v>
                </c:pt>
                <c:pt idx="2139">
                  <c:v>-754.62</c:v>
                </c:pt>
                <c:pt idx="2140">
                  <c:v>-755.38</c:v>
                </c:pt>
                <c:pt idx="2141">
                  <c:v>-756.15</c:v>
                </c:pt>
                <c:pt idx="2142">
                  <c:v>-754.47</c:v>
                </c:pt>
                <c:pt idx="2143">
                  <c:v>-753.69</c:v>
                </c:pt>
                <c:pt idx="2144">
                  <c:v>-757.3</c:v>
                </c:pt>
                <c:pt idx="2145">
                  <c:v>-758.84</c:v>
                </c:pt>
                <c:pt idx="2146">
                  <c:v>-760.95</c:v>
                </c:pt>
                <c:pt idx="2147">
                  <c:v>-762.58</c:v>
                </c:pt>
                <c:pt idx="2148">
                  <c:v>-765.03</c:v>
                </c:pt>
                <c:pt idx="2149">
                  <c:v>-764.83</c:v>
                </c:pt>
                <c:pt idx="2150">
                  <c:v>-766.59</c:v>
                </c:pt>
                <c:pt idx="2151">
                  <c:v>-768.25</c:v>
                </c:pt>
                <c:pt idx="2152">
                  <c:v>-769.18</c:v>
                </c:pt>
                <c:pt idx="2153">
                  <c:v>-768.82</c:v>
                </c:pt>
                <c:pt idx="2154">
                  <c:v>-770.68</c:v>
                </c:pt>
                <c:pt idx="2155">
                  <c:v>-769.83</c:v>
                </c:pt>
                <c:pt idx="2156">
                  <c:v>-768.78</c:v>
                </c:pt>
                <c:pt idx="2157">
                  <c:v>-770.1</c:v>
                </c:pt>
                <c:pt idx="2158">
                  <c:v>-769.23</c:v>
                </c:pt>
                <c:pt idx="2159">
                  <c:v>-768.28</c:v>
                </c:pt>
                <c:pt idx="2160">
                  <c:v>-769.57</c:v>
                </c:pt>
                <c:pt idx="2161">
                  <c:v>-770.11</c:v>
                </c:pt>
                <c:pt idx="2162">
                  <c:v>-770.37</c:v>
                </c:pt>
                <c:pt idx="2163">
                  <c:v>-768.96</c:v>
                </c:pt>
                <c:pt idx="2164">
                  <c:v>-766.75</c:v>
                </c:pt>
                <c:pt idx="2165">
                  <c:v>-768.07</c:v>
                </c:pt>
                <c:pt idx="2166">
                  <c:v>-771.25</c:v>
                </c:pt>
                <c:pt idx="2167">
                  <c:v>-775.2</c:v>
                </c:pt>
                <c:pt idx="2168">
                  <c:v>-774.55</c:v>
                </c:pt>
                <c:pt idx="2169">
                  <c:v>-768.54</c:v>
                </c:pt>
                <c:pt idx="2170">
                  <c:v>-764.98</c:v>
                </c:pt>
                <c:pt idx="2171">
                  <c:v>-763.52</c:v>
                </c:pt>
                <c:pt idx="2172">
                  <c:v>-760.55</c:v>
                </c:pt>
                <c:pt idx="2173">
                  <c:v>-760.3</c:v>
                </c:pt>
                <c:pt idx="2174">
                  <c:v>-759.38</c:v>
                </c:pt>
                <c:pt idx="2175">
                  <c:v>-760.85</c:v>
                </c:pt>
                <c:pt idx="2176">
                  <c:v>-762.96</c:v>
                </c:pt>
                <c:pt idx="2177">
                  <c:v>-767.33</c:v>
                </c:pt>
                <c:pt idx="2178">
                  <c:v>-773.44</c:v>
                </c:pt>
                <c:pt idx="2179">
                  <c:v>-771.78</c:v>
                </c:pt>
                <c:pt idx="2180">
                  <c:v>-768.22</c:v>
                </c:pt>
                <c:pt idx="2181">
                  <c:v>-769.45</c:v>
                </c:pt>
                <c:pt idx="2182">
                  <c:v>-770.86</c:v>
                </c:pt>
                <c:pt idx="2183">
                  <c:v>-771.7</c:v>
                </c:pt>
                <c:pt idx="2184">
                  <c:v>-771.57</c:v>
                </c:pt>
                <c:pt idx="2185">
                  <c:v>-772.73</c:v>
                </c:pt>
                <c:pt idx="2186">
                  <c:v>-772.7</c:v>
                </c:pt>
                <c:pt idx="2187">
                  <c:v>-770.97</c:v>
                </c:pt>
                <c:pt idx="2188">
                  <c:v>-770.52</c:v>
                </c:pt>
                <c:pt idx="2189">
                  <c:v>-769.24</c:v>
                </c:pt>
                <c:pt idx="2190">
                  <c:v>-767.16</c:v>
                </c:pt>
                <c:pt idx="2191">
                  <c:v>-765.99</c:v>
                </c:pt>
                <c:pt idx="2192">
                  <c:v>-766.8</c:v>
                </c:pt>
                <c:pt idx="2193">
                  <c:v>-765.09</c:v>
                </c:pt>
                <c:pt idx="2194">
                  <c:v>-763.42</c:v>
                </c:pt>
                <c:pt idx="2195">
                  <c:v>-763.22</c:v>
                </c:pt>
                <c:pt idx="2196">
                  <c:v>-765.08</c:v>
                </c:pt>
                <c:pt idx="2197">
                  <c:v>-768.01</c:v>
                </c:pt>
                <c:pt idx="2198">
                  <c:v>-768.75</c:v>
                </c:pt>
                <c:pt idx="2199">
                  <c:v>-770.03</c:v>
                </c:pt>
                <c:pt idx="2200">
                  <c:v>-769.6</c:v>
                </c:pt>
                <c:pt idx="2201">
                  <c:v>-766.47</c:v>
                </c:pt>
                <c:pt idx="2202">
                  <c:v>-762.32</c:v>
                </c:pt>
                <c:pt idx="2203">
                  <c:v>-760.65</c:v>
                </c:pt>
                <c:pt idx="2204">
                  <c:v>-760.27</c:v>
                </c:pt>
                <c:pt idx="2205">
                  <c:v>-758.83</c:v>
                </c:pt>
                <c:pt idx="2206">
                  <c:v>-758.05</c:v>
                </c:pt>
                <c:pt idx="2207">
                  <c:v>-758.63</c:v>
                </c:pt>
                <c:pt idx="2208">
                  <c:v>-758.59</c:v>
                </c:pt>
                <c:pt idx="2209">
                  <c:v>-761.5</c:v>
                </c:pt>
                <c:pt idx="2210">
                  <c:v>-764.91</c:v>
                </c:pt>
                <c:pt idx="2211">
                  <c:v>-755.02</c:v>
                </c:pt>
                <c:pt idx="2212">
                  <c:v>-742.13</c:v>
                </c:pt>
                <c:pt idx="2213">
                  <c:v>-721.7</c:v>
                </c:pt>
                <c:pt idx="2214">
                  <c:v>-730.88</c:v>
                </c:pt>
                <c:pt idx="2215">
                  <c:v>-731.74</c:v>
                </c:pt>
                <c:pt idx="2216">
                  <c:v>-732.41</c:v>
                </c:pt>
                <c:pt idx="2217">
                  <c:v>-728.15</c:v>
                </c:pt>
                <c:pt idx="2218">
                  <c:v>-728.88</c:v>
                </c:pt>
                <c:pt idx="2219">
                  <c:v>-730.1</c:v>
                </c:pt>
                <c:pt idx="2220">
                  <c:v>-728.14</c:v>
                </c:pt>
                <c:pt idx="2221">
                  <c:v>-727.6</c:v>
                </c:pt>
                <c:pt idx="2222">
                  <c:v>-729.37</c:v>
                </c:pt>
                <c:pt idx="2223">
                  <c:v>-729.12</c:v>
                </c:pt>
                <c:pt idx="2224">
                  <c:v>-728.6</c:v>
                </c:pt>
                <c:pt idx="2225">
                  <c:v>-724.52</c:v>
                </c:pt>
                <c:pt idx="2226">
                  <c:v>-725.05</c:v>
                </c:pt>
                <c:pt idx="2227">
                  <c:v>-727.86</c:v>
                </c:pt>
                <c:pt idx="2228">
                  <c:v>-730.77</c:v>
                </c:pt>
                <c:pt idx="2229">
                  <c:v>-735.23</c:v>
                </c:pt>
                <c:pt idx="2230">
                  <c:v>-734.53</c:v>
                </c:pt>
                <c:pt idx="2231">
                  <c:v>-733.44</c:v>
                </c:pt>
                <c:pt idx="2232">
                  <c:v>-732.25</c:v>
                </c:pt>
                <c:pt idx="2233">
                  <c:v>-733.79</c:v>
                </c:pt>
                <c:pt idx="2234">
                  <c:v>-735.03</c:v>
                </c:pt>
                <c:pt idx="2235">
                  <c:v>-729.76</c:v>
                </c:pt>
                <c:pt idx="2236">
                  <c:v>-730.98</c:v>
                </c:pt>
                <c:pt idx="2237">
                  <c:v>-732.71</c:v>
                </c:pt>
                <c:pt idx="2238">
                  <c:v>-733.39</c:v>
                </c:pt>
                <c:pt idx="2239">
                  <c:v>-735.65</c:v>
                </c:pt>
                <c:pt idx="2240">
                  <c:v>-735.53</c:v>
                </c:pt>
                <c:pt idx="2241">
                  <c:v>-736.07</c:v>
                </c:pt>
                <c:pt idx="2242">
                  <c:v>-736.68</c:v>
                </c:pt>
                <c:pt idx="2243">
                  <c:v>-737.42</c:v>
                </c:pt>
                <c:pt idx="2244">
                  <c:v>-738.79</c:v>
                </c:pt>
                <c:pt idx="2245">
                  <c:v>-739.08</c:v>
                </c:pt>
                <c:pt idx="2246">
                  <c:v>-740.24</c:v>
                </c:pt>
                <c:pt idx="2247">
                  <c:v>-742.9</c:v>
                </c:pt>
                <c:pt idx="2248">
                  <c:v>-747.8</c:v>
                </c:pt>
                <c:pt idx="2249">
                  <c:v>-748.35</c:v>
                </c:pt>
                <c:pt idx="2250">
                  <c:v>-747.82</c:v>
                </c:pt>
                <c:pt idx="2251">
                  <c:v>-746.96</c:v>
                </c:pt>
                <c:pt idx="2252">
                  <c:v>-745.24</c:v>
                </c:pt>
                <c:pt idx="2253">
                  <c:v>-748.99</c:v>
                </c:pt>
                <c:pt idx="2254">
                  <c:v>-749.59</c:v>
                </c:pt>
                <c:pt idx="2255">
                  <c:v>-752.94</c:v>
                </c:pt>
                <c:pt idx="2256">
                  <c:v>-751.08</c:v>
                </c:pt>
                <c:pt idx="2257">
                  <c:v>-747.39</c:v>
                </c:pt>
                <c:pt idx="2258">
                  <c:v>-747.1</c:v>
                </c:pt>
                <c:pt idx="2259">
                  <c:v>-749.23</c:v>
                </c:pt>
                <c:pt idx="2260">
                  <c:v>-749.36</c:v>
                </c:pt>
                <c:pt idx="2261">
                  <c:v>-747.94</c:v>
                </c:pt>
                <c:pt idx="2262">
                  <c:v>-747.74</c:v>
                </c:pt>
                <c:pt idx="2263">
                  <c:v>-749.65</c:v>
                </c:pt>
                <c:pt idx="2264">
                  <c:v>-749.07</c:v>
                </c:pt>
                <c:pt idx="2265">
                  <c:v>-749.69</c:v>
                </c:pt>
                <c:pt idx="2266">
                  <c:v>-750.19</c:v>
                </c:pt>
                <c:pt idx="2267">
                  <c:v>-752.93</c:v>
                </c:pt>
                <c:pt idx="2268">
                  <c:v>-755.01</c:v>
                </c:pt>
                <c:pt idx="2269">
                  <c:v>-757.01</c:v>
                </c:pt>
                <c:pt idx="2270">
                  <c:v>-756.21</c:v>
                </c:pt>
                <c:pt idx="2271">
                  <c:v>-757.95</c:v>
                </c:pt>
                <c:pt idx="2272">
                  <c:v>-758.61</c:v>
                </c:pt>
                <c:pt idx="2273">
                  <c:v>-759.83</c:v>
                </c:pt>
                <c:pt idx="2274">
                  <c:v>-760.78</c:v>
                </c:pt>
                <c:pt idx="2275">
                  <c:v>-760.37</c:v>
                </c:pt>
                <c:pt idx="2276">
                  <c:v>-757.72</c:v>
                </c:pt>
                <c:pt idx="2277">
                  <c:v>-758.49</c:v>
                </c:pt>
                <c:pt idx="2278">
                  <c:v>-758.53</c:v>
                </c:pt>
                <c:pt idx="2279">
                  <c:v>-760.04</c:v>
                </c:pt>
                <c:pt idx="2280">
                  <c:v>-762.05</c:v>
                </c:pt>
                <c:pt idx="2281">
                  <c:v>-764.12</c:v>
                </c:pt>
                <c:pt idx="2282">
                  <c:v>-765.19</c:v>
                </c:pt>
                <c:pt idx="2283">
                  <c:v>-765.31</c:v>
                </c:pt>
                <c:pt idx="2284">
                  <c:v>-765.25</c:v>
                </c:pt>
                <c:pt idx="2285">
                  <c:v>-763.68</c:v>
                </c:pt>
                <c:pt idx="2286">
                  <c:v>-762.82</c:v>
                </c:pt>
                <c:pt idx="2287">
                  <c:v>-763.71</c:v>
                </c:pt>
                <c:pt idx="2288">
                  <c:v>-764.08</c:v>
                </c:pt>
                <c:pt idx="2289">
                  <c:v>-764.57</c:v>
                </c:pt>
                <c:pt idx="2290">
                  <c:v>-760.1</c:v>
                </c:pt>
                <c:pt idx="2291">
                  <c:v>-755.85</c:v>
                </c:pt>
                <c:pt idx="2292">
                  <c:v>-757.04</c:v>
                </c:pt>
                <c:pt idx="2293">
                  <c:v>-756.74</c:v>
                </c:pt>
                <c:pt idx="2294">
                  <c:v>-754.13</c:v>
                </c:pt>
                <c:pt idx="2295">
                  <c:v>-757.81</c:v>
                </c:pt>
                <c:pt idx="2296">
                  <c:v>-761.22</c:v>
                </c:pt>
                <c:pt idx="2297">
                  <c:v>-763.04</c:v>
                </c:pt>
                <c:pt idx="2298">
                  <c:v>-764.45</c:v>
                </c:pt>
                <c:pt idx="2299">
                  <c:v>-765.48</c:v>
                </c:pt>
                <c:pt idx="2300">
                  <c:v>-765.92</c:v>
                </c:pt>
                <c:pt idx="2301">
                  <c:v>-767.02</c:v>
                </c:pt>
                <c:pt idx="2302">
                  <c:v>-768.73</c:v>
                </c:pt>
                <c:pt idx="2303">
                  <c:v>-769.57</c:v>
                </c:pt>
                <c:pt idx="2304">
                  <c:v>-769.67</c:v>
                </c:pt>
                <c:pt idx="2305">
                  <c:v>-769.98</c:v>
                </c:pt>
                <c:pt idx="2306">
                  <c:v>-770.2</c:v>
                </c:pt>
                <c:pt idx="2307">
                  <c:v>-767.91</c:v>
                </c:pt>
                <c:pt idx="2308">
                  <c:v>-768.66</c:v>
                </c:pt>
                <c:pt idx="2309">
                  <c:v>-768.93</c:v>
                </c:pt>
                <c:pt idx="2310">
                  <c:v>-770.16</c:v>
                </c:pt>
                <c:pt idx="2311">
                  <c:v>-771.1</c:v>
                </c:pt>
                <c:pt idx="2312">
                  <c:v>-771.64</c:v>
                </c:pt>
                <c:pt idx="2313">
                  <c:v>-770.79</c:v>
                </c:pt>
                <c:pt idx="2314">
                  <c:v>-771.69</c:v>
                </c:pt>
                <c:pt idx="2315">
                  <c:v>-773.24</c:v>
                </c:pt>
                <c:pt idx="2316">
                  <c:v>-775.34</c:v>
                </c:pt>
                <c:pt idx="2317">
                  <c:v>-775.87</c:v>
                </c:pt>
                <c:pt idx="2318">
                  <c:v>-776.94</c:v>
                </c:pt>
                <c:pt idx="2319">
                  <c:v>-777.11</c:v>
                </c:pt>
                <c:pt idx="2320">
                  <c:v>-776.79</c:v>
                </c:pt>
                <c:pt idx="2321">
                  <c:v>-777.85</c:v>
                </c:pt>
                <c:pt idx="2322">
                  <c:v>-778.71</c:v>
                </c:pt>
                <c:pt idx="2323">
                  <c:v>-778.37</c:v>
                </c:pt>
                <c:pt idx="2324">
                  <c:v>-777.91</c:v>
                </c:pt>
                <c:pt idx="2325">
                  <c:v>-778.88</c:v>
                </c:pt>
                <c:pt idx="2326">
                  <c:v>-780.44</c:v>
                </c:pt>
                <c:pt idx="2327">
                  <c:v>-780.24</c:v>
                </c:pt>
                <c:pt idx="2328">
                  <c:v>-781.3</c:v>
                </c:pt>
                <c:pt idx="2329">
                  <c:v>-782.37</c:v>
                </c:pt>
                <c:pt idx="2330">
                  <c:v>-779.5</c:v>
                </c:pt>
                <c:pt idx="2331">
                  <c:v>-778.53</c:v>
                </c:pt>
                <c:pt idx="2332">
                  <c:v>-778.62</c:v>
                </c:pt>
                <c:pt idx="2333">
                  <c:v>-777.58</c:v>
                </c:pt>
                <c:pt idx="2334">
                  <c:v>-779.29</c:v>
                </c:pt>
                <c:pt idx="2335">
                  <c:v>-780</c:v>
                </c:pt>
                <c:pt idx="2336">
                  <c:v>-781.64</c:v>
                </c:pt>
                <c:pt idx="2337">
                  <c:v>-783.02</c:v>
                </c:pt>
                <c:pt idx="2338">
                  <c:v>-783.29</c:v>
                </c:pt>
                <c:pt idx="2339">
                  <c:v>-783.73</c:v>
                </c:pt>
                <c:pt idx="2340">
                  <c:v>-780.32</c:v>
                </c:pt>
                <c:pt idx="2341">
                  <c:v>-782.62</c:v>
                </c:pt>
                <c:pt idx="2342">
                  <c:v>-782.75</c:v>
                </c:pt>
                <c:pt idx="2343">
                  <c:v>-783.63</c:v>
                </c:pt>
                <c:pt idx="2344">
                  <c:v>-785.3</c:v>
                </c:pt>
                <c:pt idx="2345">
                  <c:v>-785.86</c:v>
                </c:pt>
                <c:pt idx="2346">
                  <c:v>-786.58</c:v>
                </c:pt>
                <c:pt idx="2347">
                  <c:v>-787.3</c:v>
                </c:pt>
                <c:pt idx="2348">
                  <c:v>-786.91</c:v>
                </c:pt>
                <c:pt idx="2349">
                  <c:v>-787.5</c:v>
                </c:pt>
                <c:pt idx="2350">
                  <c:v>-789.47</c:v>
                </c:pt>
                <c:pt idx="2351">
                  <c:v>-790.93</c:v>
                </c:pt>
                <c:pt idx="2352">
                  <c:v>-792.23</c:v>
                </c:pt>
                <c:pt idx="2353">
                  <c:v>-791.21</c:v>
                </c:pt>
                <c:pt idx="2354">
                  <c:v>-790.5</c:v>
                </c:pt>
                <c:pt idx="2355">
                  <c:v>-790.27</c:v>
                </c:pt>
                <c:pt idx="2356">
                  <c:v>-789.91</c:v>
                </c:pt>
                <c:pt idx="2357">
                  <c:v>-789.84</c:v>
                </c:pt>
                <c:pt idx="2358">
                  <c:v>-792</c:v>
                </c:pt>
                <c:pt idx="2359">
                  <c:v>-790.57</c:v>
                </c:pt>
                <c:pt idx="2360">
                  <c:v>-790.33</c:v>
                </c:pt>
                <c:pt idx="2361">
                  <c:v>-789.85</c:v>
                </c:pt>
                <c:pt idx="2362">
                  <c:v>-787.3</c:v>
                </c:pt>
                <c:pt idx="2363">
                  <c:v>-786.29</c:v>
                </c:pt>
                <c:pt idx="2364">
                  <c:v>-786.65</c:v>
                </c:pt>
                <c:pt idx="2365">
                  <c:v>-788.07</c:v>
                </c:pt>
                <c:pt idx="2366">
                  <c:v>-789.69</c:v>
                </c:pt>
                <c:pt idx="2367">
                  <c:v>-788.67</c:v>
                </c:pt>
                <c:pt idx="2368">
                  <c:v>-787.67</c:v>
                </c:pt>
                <c:pt idx="2369">
                  <c:v>-785.72</c:v>
                </c:pt>
                <c:pt idx="2370">
                  <c:v>-784.89</c:v>
                </c:pt>
                <c:pt idx="2371">
                  <c:v>-783.9</c:v>
                </c:pt>
                <c:pt idx="2372">
                  <c:v>-782.19</c:v>
                </c:pt>
                <c:pt idx="2373">
                  <c:v>-779.11</c:v>
                </c:pt>
                <c:pt idx="2374">
                  <c:v>-778.07</c:v>
                </c:pt>
                <c:pt idx="2375">
                  <c:v>-781.03</c:v>
                </c:pt>
                <c:pt idx="2376">
                  <c:v>-781.12</c:v>
                </c:pt>
                <c:pt idx="2377">
                  <c:v>-784.77</c:v>
                </c:pt>
                <c:pt idx="2378">
                  <c:v>-784.9</c:v>
                </c:pt>
                <c:pt idx="2379">
                  <c:v>-786.22</c:v>
                </c:pt>
                <c:pt idx="2380">
                  <c:v>-787.21</c:v>
                </c:pt>
                <c:pt idx="2381">
                  <c:v>-788.78</c:v>
                </c:pt>
                <c:pt idx="2382">
                  <c:v>-790.11</c:v>
                </c:pt>
                <c:pt idx="2383">
                  <c:v>-790.38</c:v>
                </c:pt>
                <c:pt idx="2384">
                  <c:v>-791.71</c:v>
                </c:pt>
                <c:pt idx="2385">
                  <c:v>-788.96</c:v>
                </c:pt>
                <c:pt idx="2386">
                  <c:v>-788.01</c:v>
                </c:pt>
                <c:pt idx="2387">
                  <c:v>-789.76</c:v>
                </c:pt>
                <c:pt idx="2388">
                  <c:v>-790.07</c:v>
                </c:pt>
                <c:pt idx="2389">
                  <c:v>-789.38</c:v>
                </c:pt>
                <c:pt idx="2390">
                  <c:v>-790.05</c:v>
                </c:pt>
                <c:pt idx="2391">
                  <c:v>-790.3</c:v>
                </c:pt>
                <c:pt idx="2392">
                  <c:v>-791.98</c:v>
                </c:pt>
                <c:pt idx="2393">
                  <c:v>-794.64</c:v>
                </c:pt>
                <c:pt idx="2394">
                  <c:v>-793.63</c:v>
                </c:pt>
                <c:pt idx="2395">
                  <c:v>-794.25</c:v>
                </c:pt>
                <c:pt idx="2396">
                  <c:v>-794.36</c:v>
                </c:pt>
                <c:pt idx="2397">
                  <c:v>-793.33</c:v>
                </c:pt>
                <c:pt idx="2398">
                  <c:v>-791.86</c:v>
                </c:pt>
                <c:pt idx="2399">
                  <c:v>-791.66</c:v>
                </c:pt>
                <c:pt idx="2400">
                  <c:v>-793.45</c:v>
                </c:pt>
                <c:pt idx="2401">
                  <c:v>-793.25</c:v>
                </c:pt>
                <c:pt idx="2402">
                  <c:v>-794.61</c:v>
                </c:pt>
                <c:pt idx="2403">
                  <c:v>-794.99</c:v>
                </c:pt>
                <c:pt idx="2404">
                  <c:v>-795.7</c:v>
                </c:pt>
                <c:pt idx="2405">
                  <c:v>-796.44</c:v>
                </c:pt>
                <c:pt idx="2406">
                  <c:v>-796.29</c:v>
                </c:pt>
                <c:pt idx="2407">
                  <c:v>-796.61</c:v>
                </c:pt>
                <c:pt idx="2408">
                  <c:v>-798.87</c:v>
                </c:pt>
                <c:pt idx="2409">
                  <c:v>-800.34</c:v>
                </c:pt>
                <c:pt idx="2410">
                  <c:v>-799.33</c:v>
                </c:pt>
                <c:pt idx="2411">
                  <c:v>-799.98</c:v>
                </c:pt>
                <c:pt idx="2412">
                  <c:v>-801.76</c:v>
                </c:pt>
                <c:pt idx="2413">
                  <c:v>-803.7</c:v>
                </c:pt>
                <c:pt idx="2414">
                  <c:v>-804.01</c:v>
                </c:pt>
                <c:pt idx="2415">
                  <c:v>-805.82</c:v>
                </c:pt>
                <c:pt idx="2416">
                  <c:v>-805.98</c:v>
                </c:pt>
                <c:pt idx="2417">
                  <c:v>-808.24</c:v>
                </c:pt>
                <c:pt idx="2418">
                  <c:v>-809.23</c:v>
                </c:pt>
                <c:pt idx="2419">
                  <c:v>-808.14</c:v>
                </c:pt>
                <c:pt idx="2420">
                  <c:v>-806.68</c:v>
                </c:pt>
                <c:pt idx="2421">
                  <c:v>-806.98</c:v>
                </c:pt>
                <c:pt idx="2422">
                  <c:v>-806.74</c:v>
                </c:pt>
                <c:pt idx="2423">
                  <c:v>-807.28</c:v>
                </c:pt>
                <c:pt idx="2424">
                  <c:v>-806.89</c:v>
                </c:pt>
                <c:pt idx="2425">
                  <c:v>-805.29</c:v>
                </c:pt>
                <c:pt idx="2426">
                  <c:v>-803.62</c:v>
                </c:pt>
                <c:pt idx="2427">
                  <c:v>-803.07</c:v>
                </c:pt>
                <c:pt idx="2428">
                  <c:v>-804.33</c:v>
                </c:pt>
                <c:pt idx="2429">
                  <c:v>-804.08</c:v>
                </c:pt>
                <c:pt idx="2430">
                  <c:v>-804.13</c:v>
                </c:pt>
                <c:pt idx="2431">
                  <c:v>-801.13</c:v>
                </c:pt>
                <c:pt idx="2432">
                  <c:v>-801.69</c:v>
                </c:pt>
                <c:pt idx="2433">
                  <c:v>-803.6</c:v>
                </c:pt>
                <c:pt idx="2434">
                  <c:v>-803.79</c:v>
                </c:pt>
                <c:pt idx="2435">
                  <c:v>-804.45</c:v>
                </c:pt>
                <c:pt idx="2436">
                  <c:v>-805.09</c:v>
                </c:pt>
                <c:pt idx="2437">
                  <c:v>-805.42</c:v>
                </c:pt>
                <c:pt idx="2438">
                  <c:v>-803.54</c:v>
                </c:pt>
                <c:pt idx="2439">
                  <c:v>-803.8</c:v>
                </c:pt>
                <c:pt idx="2440">
                  <c:v>-804.31</c:v>
                </c:pt>
                <c:pt idx="2441">
                  <c:v>-805.56</c:v>
                </c:pt>
                <c:pt idx="2442">
                  <c:v>-806.05</c:v>
                </c:pt>
                <c:pt idx="2443">
                  <c:v>-805.91</c:v>
                </c:pt>
                <c:pt idx="2444">
                  <c:v>-806.43</c:v>
                </c:pt>
                <c:pt idx="2445">
                  <c:v>-806.81</c:v>
                </c:pt>
                <c:pt idx="2446">
                  <c:v>-807.34</c:v>
                </c:pt>
                <c:pt idx="2447">
                  <c:v>-805.06</c:v>
                </c:pt>
                <c:pt idx="2448">
                  <c:v>-804.2</c:v>
                </c:pt>
                <c:pt idx="2449">
                  <c:v>-803.74</c:v>
                </c:pt>
                <c:pt idx="2450">
                  <c:v>-802.41</c:v>
                </c:pt>
                <c:pt idx="2451">
                  <c:v>-800.13</c:v>
                </c:pt>
                <c:pt idx="2452">
                  <c:v>-802.81</c:v>
                </c:pt>
                <c:pt idx="2453">
                  <c:v>-805.43</c:v>
                </c:pt>
                <c:pt idx="2454">
                  <c:v>-805.04</c:v>
                </c:pt>
                <c:pt idx="2455">
                  <c:v>-805.84</c:v>
                </c:pt>
                <c:pt idx="2456">
                  <c:v>-807.66</c:v>
                </c:pt>
                <c:pt idx="2457">
                  <c:v>-801.39</c:v>
                </c:pt>
                <c:pt idx="2458">
                  <c:v>-800.73</c:v>
                </c:pt>
                <c:pt idx="2459">
                  <c:v>-797</c:v>
                </c:pt>
                <c:pt idx="2460">
                  <c:v>-796.37</c:v>
                </c:pt>
                <c:pt idx="2461">
                  <c:v>-795.29</c:v>
                </c:pt>
                <c:pt idx="2462">
                  <c:v>-795.18</c:v>
                </c:pt>
                <c:pt idx="2463">
                  <c:v>-796.27</c:v>
                </c:pt>
                <c:pt idx="2464">
                  <c:v>-795.88</c:v>
                </c:pt>
                <c:pt idx="2465">
                  <c:v>-797.1</c:v>
                </c:pt>
                <c:pt idx="2466">
                  <c:v>-798.89</c:v>
                </c:pt>
                <c:pt idx="2467">
                  <c:v>-800.33</c:v>
                </c:pt>
                <c:pt idx="2468">
                  <c:v>-799.98</c:v>
                </c:pt>
                <c:pt idx="2469">
                  <c:v>-800.62</c:v>
                </c:pt>
                <c:pt idx="2470">
                  <c:v>-802.61</c:v>
                </c:pt>
                <c:pt idx="2471">
                  <c:v>-802.9</c:v>
                </c:pt>
                <c:pt idx="2472">
                  <c:v>-804.67</c:v>
                </c:pt>
                <c:pt idx="2473">
                  <c:v>-805.28</c:v>
                </c:pt>
                <c:pt idx="2474">
                  <c:v>-803.44</c:v>
                </c:pt>
                <c:pt idx="2475">
                  <c:v>-802.89</c:v>
                </c:pt>
                <c:pt idx="2476">
                  <c:v>-803.76</c:v>
                </c:pt>
                <c:pt idx="2477">
                  <c:v>-803.44</c:v>
                </c:pt>
                <c:pt idx="2478">
                  <c:v>-804.78</c:v>
                </c:pt>
                <c:pt idx="2479">
                  <c:v>-805.61</c:v>
                </c:pt>
                <c:pt idx="2480">
                  <c:v>-804.65</c:v>
                </c:pt>
                <c:pt idx="2481">
                  <c:v>-804.26</c:v>
                </c:pt>
                <c:pt idx="2482">
                  <c:v>-804.46</c:v>
                </c:pt>
                <c:pt idx="2483">
                  <c:v>-804.22</c:v>
                </c:pt>
                <c:pt idx="2484">
                  <c:v>-805.21</c:v>
                </c:pt>
                <c:pt idx="2485">
                  <c:v>-806.1</c:v>
                </c:pt>
                <c:pt idx="2486">
                  <c:v>-807.28</c:v>
                </c:pt>
                <c:pt idx="2487">
                  <c:v>-807.85</c:v>
                </c:pt>
                <c:pt idx="2488">
                  <c:v>-806.62</c:v>
                </c:pt>
                <c:pt idx="2489">
                  <c:v>-805.29</c:v>
                </c:pt>
                <c:pt idx="2490">
                  <c:v>-805.48</c:v>
                </c:pt>
                <c:pt idx="2491">
                  <c:v>-805.32</c:v>
                </c:pt>
                <c:pt idx="2492">
                  <c:v>-805.95</c:v>
                </c:pt>
                <c:pt idx="2493">
                  <c:v>-806.78</c:v>
                </c:pt>
                <c:pt idx="2494">
                  <c:v>-807.45</c:v>
                </c:pt>
                <c:pt idx="2495">
                  <c:v>-807.95</c:v>
                </c:pt>
                <c:pt idx="2496">
                  <c:v>-807.5</c:v>
                </c:pt>
                <c:pt idx="2497">
                  <c:v>-808.87</c:v>
                </c:pt>
                <c:pt idx="2498">
                  <c:v>-809.88</c:v>
                </c:pt>
                <c:pt idx="2499">
                  <c:v>-810.69</c:v>
                </c:pt>
                <c:pt idx="2500">
                  <c:v>-810.37</c:v>
                </c:pt>
                <c:pt idx="2501">
                  <c:v>-808.95</c:v>
                </c:pt>
                <c:pt idx="2502">
                  <c:v>-806.24</c:v>
                </c:pt>
                <c:pt idx="2503">
                  <c:v>-808.36</c:v>
                </c:pt>
                <c:pt idx="2504">
                  <c:v>-809.75</c:v>
                </c:pt>
                <c:pt idx="2505">
                  <c:v>-809.65</c:v>
                </c:pt>
                <c:pt idx="2506">
                  <c:v>-808.59</c:v>
                </c:pt>
                <c:pt idx="2507">
                  <c:v>-806.15</c:v>
                </c:pt>
                <c:pt idx="2508">
                  <c:v>-806.02</c:v>
                </c:pt>
                <c:pt idx="2509">
                  <c:v>-807.12</c:v>
                </c:pt>
                <c:pt idx="2510">
                  <c:v>-806.16</c:v>
                </c:pt>
                <c:pt idx="2511">
                  <c:v>-807.84</c:v>
                </c:pt>
                <c:pt idx="2512">
                  <c:v>-808.38</c:v>
                </c:pt>
                <c:pt idx="2513">
                  <c:v>-805.55</c:v>
                </c:pt>
                <c:pt idx="2514">
                  <c:v>-804.76</c:v>
                </c:pt>
                <c:pt idx="2515">
                  <c:v>-806.37</c:v>
                </c:pt>
                <c:pt idx="2516">
                  <c:v>-805.76</c:v>
                </c:pt>
                <c:pt idx="2517">
                  <c:v>-801.75</c:v>
                </c:pt>
                <c:pt idx="2518">
                  <c:v>-799.01</c:v>
                </c:pt>
                <c:pt idx="2519">
                  <c:v>-798.06</c:v>
                </c:pt>
                <c:pt idx="2520">
                  <c:v>-798.79</c:v>
                </c:pt>
                <c:pt idx="2521">
                  <c:v>-793.03</c:v>
                </c:pt>
                <c:pt idx="2522">
                  <c:v>-786.33</c:v>
                </c:pt>
                <c:pt idx="2523">
                  <c:v>-786.7</c:v>
                </c:pt>
                <c:pt idx="2524">
                  <c:v>-785.68</c:v>
                </c:pt>
                <c:pt idx="2525">
                  <c:v>-783.12</c:v>
                </c:pt>
                <c:pt idx="2526">
                  <c:v>-786.6</c:v>
                </c:pt>
                <c:pt idx="2527">
                  <c:v>-790.55</c:v>
                </c:pt>
                <c:pt idx="2528">
                  <c:v>-788.85</c:v>
                </c:pt>
                <c:pt idx="2529">
                  <c:v>-787.77</c:v>
                </c:pt>
                <c:pt idx="2530">
                  <c:v>-787.8</c:v>
                </c:pt>
                <c:pt idx="2531">
                  <c:v>-788.93</c:v>
                </c:pt>
                <c:pt idx="2532">
                  <c:v>-791.41</c:v>
                </c:pt>
                <c:pt idx="2533">
                  <c:v>-791.4</c:v>
                </c:pt>
                <c:pt idx="2534">
                  <c:v>-790.57</c:v>
                </c:pt>
                <c:pt idx="2535">
                  <c:v>-790.02</c:v>
                </c:pt>
                <c:pt idx="2536">
                  <c:v>-789.3</c:v>
                </c:pt>
                <c:pt idx="2537">
                  <c:v>-789.55</c:v>
                </c:pt>
                <c:pt idx="2538">
                  <c:v>-790.91</c:v>
                </c:pt>
                <c:pt idx="2539">
                  <c:v>-789.45</c:v>
                </c:pt>
                <c:pt idx="2540">
                  <c:v>-790.69</c:v>
                </c:pt>
                <c:pt idx="2541">
                  <c:v>-790.91</c:v>
                </c:pt>
                <c:pt idx="2542">
                  <c:v>-790.88</c:v>
                </c:pt>
                <c:pt idx="2543">
                  <c:v>-790.59</c:v>
                </c:pt>
                <c:pt idx="2544">
                  <c:v>-791.33</c:v>
                </c:pt>
                <c:pt idx="2545">
                  <c:v>-791.5</c:v>
                </c:pt>
                <c:pt idx="2546">
                  <c:v>-791.3</c:v>
                </c:pt>
                <c:pt idx="2547">
                  <c:v>-789.35</c:v>
                </c:pt>
                <c:pt idx="2548">
                  <c:v>-787.74</c:v>
                </c:pt>
                <c:pt idx="2549">
                  <c:v>-787.78</c:v>
                </c:pt>
                <c:pt idx="2550">
                  <c:v>-788.89</c:v>
                </c:pt>
                <c:pt idx="2551">
                  <c:v>-786.81</c:v>
                </c:pt>
                <c:pt idx="2552">
                  <c:v>-787.47</c:v>
                </c:pt>
                <c:pt idx="2553">
                  <c:v>-790.3</c:v>
                </c:pt>
                <c:pt idx="2554">
                  <c:v>-791.2</c:v>
                </c:pt>
                <c:pt idx="2555">
                  <c:v>-793.55</c:v>
                </c:pt>
                <c:pt idx="2556">
                  <c:v>-793.08</c:v>
                </c:pt>
                <c:pt idx="2557">
                  <c:v>-793.72</c:v>
                </c:pt>
                <c:pt idx="2558">
                  <c:v>-793.88</c:v>
                </c:pt>
                <c:pt idx="2559">
                  <c:v>-795.29</c:v>
                </c:pt>
                <c:pt idx="2560">
                  <c:v>-796.33</c:v>
                </c:pt>
                <c:pt idx="2561">
                  <c:v>-794.69</c:v>
                </c:pt>
                <c:pt idx="2562">
                  <c:v>-793.81</c:v>
                </c:pt>
                <c:pt idx="2563">
                  <c:v>-794.15</c:v>
                </c:pt>
                <c:pt idx="2564">
                  <c:v>-794.54</c:v>
                </c:pt>
                <c:pt idx="2565">
                  <c:v>-794.84</c:v>
                </c:pt>
                <c:pt idx="2566">
                  <c:v>-793.07</c:v>
                </c:pt>
                <c:pt idx="2567">
                  <c:v>-792.81</c:v>
                </c:pt>
                <c:pt idx="2568">
                  <c:v>-793.27</c:v>
                </c:pt>
                <c:pt idx="2569">
                  <c:v>-790.54</c:v>
                </c:pt>
                <c:pt idx="2570">
                  <c:v>-788.58</c:v>
                </c:pt>
                <c:pt idx="2571">
                  <c:v>-785.84</c:v>
                </c:pt>
                <c:pt idx="2572">
                  <c:v>-785.71</c:v>
                </c:pt>
                <c:pt idx="2573">
                  <c:v>-782.35</c:v>
                </c:pt>
                <c:pt idx="2574">
                  <c:v>-782.75</c:v>
                </c:pt>
                <c:pt idx="2575">
                  <c:v>-782.71</c:v>
                </c:pt>
                <c:pt idx="2576">
                  <c:v>-781.94</c:v>
                </c:pt>
                <c:pt idx="2577">
                  <c:v>-779.56</c:v>
                </c:pt>
                <c:pt idx="2578">
                  <c:v>-775.58</c:v>
                </c:pt>
                <c:pt idx="2579">
                  <c:v>-772.95</c:v>
                </c:pt>
                <c:pt idx="2580">
                  <c:v>-772.69</c:v>
                </c:pt>
                <c:pt idx="2581">
                  <c:v>-771.97</c:v>
                </c:pt>
                <c:pt idx="2582">
                  <c:v>-767.46</c:v>
                </c:pt>
                <c:pt idx="2583">
                  <c:v>-765.93</c:v>
                </c:pt>
                <c:pt idx="2584">
                  <c:v>-773.32</c:v>
                </c:pt>
                <c:pt idx="2585">
                  <c:v>-775.58</c:v>
                </c:pt>
                <c:pt idx="2586">
                  <c:v>-775.27</c:v>
                </c:pt>
                <c:pt idx="2587">
                  <c:v>-770.3</c:v>
                </c:pt>
                <c:pt idx="2588">
                  <c:v>-771.37</c:v>
                </c:pt>
                <c:pt idx="2589">
                  <c:v>-768.92</c:v>
                </c:pt>
                <c:pt idx="2590">
                  <c:v>-767.21</c:v>
                </c:pt>
                <c:pt idx="2591">
                  <c:v>-766.34</c:v>
                </c:pt>
                <c:pt idx="2592">
                  <c:v>-769.57</c:v>
                </c:pt>
                <c:pt idx="2593">
                  <c:v>-772.66</c:v>
                </c:pt>
                <c:pt idx="2594">
                  <c:v>-775.63</c:v>
                </c:pt>
                <c:pt idx="2595">
                  <c:v>-777.58</c:v>
                </c:pt>
                <c:pt idx="2596">
                  <c:v>-777.56</c:v>
                </c:pt>
                <c:pt idx="2597">
                  <c:v>-776.31</c:v>
                </c:pt>
                <c:pt idx="2598">
                  <c:v>-773.46</c:v>
                </c:pt>
                <c:pt idx="2599">
                  <c:v>-771.06</c:v>
                </c:pt>
                <c:pt idx="2600">
                  <c:v>-772.42</c:v>
                </c:pt>
                <c:pt idx="2601">
                  <c:v>-772.29</c:v>
                </c:pt>
                <c:pt idx="2602">
                  <c:v>-770.2</c:v>
                </c:pt>
                <c:pt idx="2603">
                  <c:v>-769.84</c:v>
                </c:pt>
                <c:pt idx="2604">
                  <c:v>-769.13</c:v>
                </c:pt>
                <c:pt idx="2605">
                  <c:v>-767.12</c:v>
                </c:pt>
                <c:pt idx="2606">
                  <c:v>-765.18</c:v>
                </c:pt>
                <c:pt idx="2607">
                  <c:v>-764.04</c:v>
                </c:pt>
                <c:pt idx="2608">
                  <c:v>-765.17</c:v>
                </c:pt>
                <c:pt idx="2609">
                  <c:v>-764.66</c:v>
                </c:pt>
                <c:pt idx="2610">
                  <c:v>-761.15</c:v>
                </c:pt>
                <c:pt idx="2611">
                  <c:v>-758.55</c:v>
                </c:pt>
                <c:pt idx="2612">
                  <c:v>-762.28</c:v>
                </c:pt>
                <c:pt idx="2613">
                  <c:v>-764.49</c:v>
                </c:pt>
                <c:pt idx="2614">
                  <c:v>-768.13</c:v>
                </c:pt>
                <c:pt idx="2615">
                  <c:v>-766.46</c:v>
                </c:pt>
                <c:pt idx="2616">
                  <c:v>-765.3</c:v>
                </c:pt>
                <c:pt idx="2617">
                  <c:v>-765.24</c:v>
                </c:pt>
                <c:pt idx="2618">
                  <c:v>-765.33</c:v>
                </c:pt>
                <c:pt idx="2619">
                  <c:v>-765.69</c:v>
                </c:pt>
                <c:pt idx="2620">
                  <c:v>-764.81</c:v>
                </c:pt>
                <c:pt idx="2621">
                  <c:v>-768.01</c:v>
                </c:pt>
                <c:pt idx="2622">
                  <c:v>-771.5</c:v>
                </c:pt>
                <c:pt idx="2623">
                  <c:v>-775.3</c:v>
                </c:pt>
                <c:pt idx="2624">
                  <c:v>-778.43</c:v>
                </c:pt>
                <c:pt idx="2625">
                  <c:v>-778.07</c:v>
                </c:pt>
                <c:pt idx="2626">
                  <c:v>-776.53</c:v>
                </c:pt>
                <c:pt idx="2627">
                  <c:v>-777.6</c:v>
                </c:pt>
                <c:pt idx="2628">
                  <c:v>-780.87</c:v>
                </c:pt>
                <c:pt idx="2629">
                  <c:v>-779.91</c:v>
                </c:pt>
                <c:pt idx="2630">
                  <c:v>-778.93</c:v>
                </c:pt>
                <c:pt idx="2631">
                  <c:v>-779.91</c:v>
                </c:pt>
                <c:pt idx="2632">
                  <c:v>-779.6</c:v>
                </c:pt>
                <c:pt idx="2633">
                  <c:v>-779.71</c:v>
                </c:pt>
                <c:pt idx="2634">
                  <c:v>-778.39</c:v>
                </c:pt>
                <c:pt idx="2635">
                  <c:v>-778.1</c:v>
                </c:pt>
                <c:pt idx="2636">
                  <c:v>-780.16</c:v>
                </c:pt>
                <c:pt idx="2637">
                  <c:v>-783.09</c:v>
                </c:pt>
                <c:pt idx="2638">
                  <c:v>-783.46</c:v>
                </c:pt>
                <c:pt idx="2639">
                  <c:v>-781.69</c:v>
                </c:pt>
                <c:pt idx="2640">
                  <c:v>-781.47</c:v>
                </c:pt>
                <c:pt idx="2641">
                  <c:v>-778.47</c:v>
                </c:pt>
                <c:pt idx="2642">
                  <c:v>-777.49</c:v>
                </c:pt>
                <c:pt idx="2643">
                  <c:v>-779.29</c:v>
                </c:pt>
                <c:pt idx="2644">
                  <c:v>-778.42</c:v>
                </c:pt>
                <c:pt idx="2645">
                  <c:v>-777.39</c:v>
                </c:pt>
                <c:pt idx="2646">
                  <c:v>-775.75</c:v>
                </c:pt>
                <c:pt idx="2647">
                  <c:v>-774.3</c:v>
                </c:pt>
                <c:pt idx="2648">
                  <c:v>-768.21</c:v>
                </c:pt>
                <c:pt idx="2649">
                  <c:v>-760.72</c:v>
                </c:pt>
                <c:pt idx="2650">
                  <c:v>-765.79</c:v>
                </c:pt>
                <c:pt idx="2651">
                  <c:v>-765.71</c:v>
                </c:pt>
                <c:pt idx="2652">
                  <c:v>-768.35</c:v>
                </c:pt>
                <c:pt idx="2653">
                  <c:v>-768.93</c:v>
                </c:pt>
                <c:pt idx="2654">
                  <c:v>-769.23</c:v>
                </c:pt>
                <c:pt idx="2655">
                  <c:v>-770.21</c:v>
                </c:pt>
                <c:pt idx="2656">
                  <c:v>-773.03</c:v>
                </c:pt>
                <c:pt idx="2657">
                  <c:v>-772.82</c:v>
                </c:pt>
                <c:pt idx="2658">
                  <c:v>-771.72</c:v>
                </c:pt>
                <c:pt idx="2659">
                  <c:v>-772.33</c:v>
                </c:pt>
                <c:pt idx="2660">
                  <c:v>-772.44</c:v>
                </c:pt>
                <c:pt idx="2661">
                  <c:v>-770.11</c:v>
                </c:pt>
                <c:pt idx="2662">
                  <c:v>-768.21</c:v>
                </c:pt>
                <c:pt idx="2663">
                  <c:v>-766.45</c:v>
                </c:pt>
                <c:pt idx="2664">
                  <c:v>-760.78</c:v>
                </c:pt>
                <c:pt idx="2665">
                  <c:v>-761.47</c:v>
                </c:pt>
                <c:pt idx="2666">
                  <c:v>-764.87</c:v>
                </c:pt>
                <c:pt idx="2667">
                  <c:v>-764.24</c:v>
                </c:pt>
                <c:pt idx="2668">
                  <c:v>-762.2</c:v>
                </c:pt>
                <c:pt idx="2669">
                  <c:v>-760.55</c:v>
                </c:pt>
                <c:pt idx="2670">
                  <c:v>-763.41</c:v>
                </c:pt>
                <c:pt idx="2671">
                  <c:v>-768.25</c:v>
                </c:pt>
                <c:pt idx="2672">
                  <c:v>-770.14</c:v>
                </c:pt>
                <c:pt idx="2673">
                  <c:v>-768.71</c:v>
                </c:pt>
                <c:pt idx="2674">
                  <c:v>-767.75</c:v>
                </c:pt>
                <c:pt idx="2675">
                  <c:v>-768.59</c:v>
                </c:pt>
                <c:pt idx="2676">
                  <c:v>-772.09</c:v>
                </c:pt>
                <c:pt idx="2677">
                  <c:v>-774.08</c:v>
                </c:pt>
                <c:pt idx="2678">
                  <c:v>-774.15</c:v>
                </c:pt>
                <c:pt idx="2679">
                  <c:v>-774.07</c:v>
                </c:pt>
                <c:pt idx="2680">
                  <c:v>-776.09</c:v>
                </c:pt>
                <c:pt idx="2681">
                  <c:v>-780.01</c:v>
                </c:pt>
                <c:pt idx="2682">
                  <c:v>-780</c:v>
                </c:pt>
                <c:pt idx="2683">
                  <c:v>-778.67</c:v>
                </c:pt>
                <c:pt idx="2684">
                  <c:v>-778.09</c:v>
                </c:pt>
                <c:pt idx="2685">
                  <c:v>-777.15</c:v>
                </c:pt>
                <c:pt idx="2686">
                  <c:v>-771.11</c:v>
                </c:pt>
                <c:pt idx="2687">
                  <c:v>-769.08</c:v>
                </c:pt>
                <c:pt idx="2688">
                  <c:v>-768.58</c:v>
                </c:pt>
                <c:pt idx="2689">
                  <c:v>-767.69</c:v>
                </c:pt>
                <c:pt idx="2690">
                  <c:v>-767.66</c:v>
                </c:pt>
                <c:pt idx="2691">
                  <c:v>-769.74</c:v>
                </c:pt>
                <c:pt idx="2692">
                  <c:v>-770.29</c:v>
                </c:pt>
                <c:pt idx="2693">
                  <c:v>-771.45</c:v>
                </c:pt>
                <c:pt idx="2694">
                  <c:v>-772.17</c:v>
                </c:pt>
                <c:pt idx="2695">
                  <c:v>-769.76</c:v>
                </c:pt>
                <c:pt idx="2696">
                  <c:v>-767.91</c:v>
                </c:pt>
                <c:pt idx="2697">
                  <c:v>-766.9</c:v>
                </c:pt>
                <c:pt idx="2698">
                  <c:v>-766.36</c:v>
                </c:pt>
                <c:pt idx="2699">
                  <c:v>-765.88</c:v>
                </c:pt>
                <c:pt idx="2700">
                  <c:v>-765.97</c:v>
                </c:pt>
                <c:pt idx="2701">
                  <c:v>-766.67</c:v>
                </c:pt>
                <c:pt idx="2702">
                  <c:v>-764.6</c:v>
                </c:pt>
                <c:pt idx="2703">
                  <c:v>-763.33</c:v>
                </c:pt>
                <c:pt idx="2704">
                  <c:v>-762.6</c:v>
                </c:pt>
                <c:pt idx="2705">
                  <c:v>-764.27</c:v>
                </c:pt>
                <c:pt idx="2706">
                  <c:v>-765.36</c:v>
                </c:pt>
                <c:pt idx="2707">
                  <c:v>-765.88</c:v>
                </c:pt>
                <c:pt idx="2708">
                  <c:v>-766.09</c:v>
                </c:pt>
                <c:pt idx="2709">
                  <c:v>-767.34</c:v>
                </c:pt>
                <c:pt idx="2710">
                  <c:v>-765.63</c:v>
                </c:pt>
                <c:pt idx="2711">
                  <c:v>-764.8</c:v>
                </c:pt>
                <c:pt idx="2712">
                  <c:v>-762.01</c:v>
                </c:pt>
                <c:pt idx="2713">
                  <c:v>-761.18</c:v>
                </c:pt>
                <c:pt idx="2714">
                  <c:v>-760.38</c:v>
                </c:pt>
                <c:pt idx="2715">
                  <c:v>-761</c:v>
                </c:pt>
                <c:pt idx="2716">
                  <c:v>-760.11</c:v>
                </c:pt>
                <c:pt idx="2717">
                  <c:v>-754.99</c:v>
                </c:pt>
                <c:pt idx="2718">
                  <c:v>-756.09</c:v>
                </c:pt>
                <c:pt idx="2719">
                  <c:v>-755.94</c:v>
                </c:pt>
                <c:pt idx="2720">
                  <c:v>-754.16</c:v>
                </c:pt>
                <c:pt idx="2721">
                  <c:v>-752.12</c:v>
                </c:pt>
                <c:pt idx="2722">
                  <c:v>-754.56</c:v>
                </c:pt>
                <c:pt idx="2723">
                  <c:v>-758.69</c:v>
                </c:pt>
                <c:pt idx="2724">
                  <c:v>-759.6</c:v>
                </c:pt>
                <c:pt idx="2725">
                  <c:v>-764.47</c:v>
                </c:pt>
                <c:pt idx="2726">
                  <c:v>-763.55</c:v>
                </c:pt>
                <c:pt idx="2727">
                  <c:v>-763.69</c:v>
                </c:pt>
                <c:pt idx="2728">
                  <c:v>-766</c:v>
                </c:pt>
                <c:pt idx="2729">
                  <c:v>-765.23</c:v>
                </c:pt>
                <c:pt idx="2730">
                  <c:v>-765.88</c:v>
                </c:pt>
                <c:pt idx="2731">
                  <c:v>-768.62</c:v>
                </c:pt>
                <c:pt idx="2732">
                  <c:v>-771.04</c:v>
                </c:pt>
                <c:pt idx="2733">
                  <c:v>-771.02</c:v>
                </c:pt>
                <c:pt idx="2734">
                  <c:v>-771.7</c:v>
                </c:pt>
                <c:pt idx="2735">
                  <c:v>-771.68</c:v>
                </c:pt>
                <c:pt idx="2736">
                  <c:v>-771.79</c:v>
                </c:pt>
                <c:pt idx="2737">
                  <c:v>-771.51</c:v>
                </c:pt>
                <c:pt idx="2738">
                  <c:v>-770.26</c:v>
                </c:pt>
                <c:pt idx="2739">
                  <c:v>-770.59</c:v>
                </c:pt>
                <c:pt idx="2740">
                  <c:v>-769.77</c:v>
                </c:pt>
                <c:pt idx="2741">
                  <c:v>-770.15</c:v>
                </c:pt>
                <c:pt idx="2742">
                  <c:v>-771.03</c:v>
                </c:pt>
                <c:pt idx="2743">
                  <c:v>-770.7</c:v>
                </c:pt>
                <c:pt idx="2744">
                  <c:v>-771.72</c:v>
                </c:pt>
                <c:pt idx="2745">
                  <c:v>-775.03</c:v>
                </c:pt>
                <c:pt idx="2746">
                  <c:v>-778.88</c:v>
                </c:pt>
                <c:pt idx="2747">
                  <c:v>-782.6</c:v>
                </c:pt>
                <c:pt idx="2748">
                  <c:v>-781.73</c:v>
                </c:pt>
                <c:pt idx="2749">
                  <c:v>-784.77</c:v>
                </c:pt>
                <c:pt idx="2750">
                  <c:v>-783.4</c:v>
                </c:pt>
                <c:pt idx="2751">
                  <c:v>-783.91</c:v>
                </c:pt>
                <c:pt idx="2752">
                  <c:v>-784.17</c:v>
                </c:pt>
                <c:pt idx="2753">
                  <c:v>-785.93</c:v>
                </c:pt>
                <c:pt idx="2754">
                  <c:v>-787.49</c:v>
                </c:pt>
                <c:pt idx="2755">
                  <c:v>-788.41</c:v>
                </c:pt>
                <c:pt idx="2756">
                  <c:v>-791.99</c:v>
                </c:pt>
                <c:pt idx="2757">
                  <c:v>-792.41</c:v>
                </c:pt>
                <c:pt idx="2758">
                  <c:v>-796.59</c:v>
                </c:pt>
                <c:pt idx="2759">
                  <c:v>-799.47</c:v>
                </c:pt>
                <c:pt idx="2760">
                  <c:v>-799.89</c:v>
                </c:pt>
                <c:pt idx="2761">
                  <c:v>-798.72</c:v>
                </c:pt>
                <c:pt idx="2762">
                  <c:v>-797.15</c:v>
                </c:pt>
                <c:pt idx="2763">
                  <c:v>-796.99</c:v>
                </c:pt>
                <c:pt idx="2764">
                  <c:v>-804.75</c:v>
                </c:pt>
                <c:pt idx="2765">
                  <c:v>-805.66</c:v>
                </c:pt>
                <c:pt idx="2766">
                  <c:v>-805.2</c:v>
                </c:pt>
                <c:pt idx="2767">
                  <c:v>-808.98</c:v>
                </c:pt>
                <c:pt idx="2768">
                  <c:v>-808.32</c:v>
                </c:pt>
                <c:pt idx="2769">
                  <c:v>-806.56</c:v>
                </c:pt>
                <c:pt idx="2770">
                  <c:v>-805.19</c:v>
                </c:pt>
                <c:pt idx="2771">
                  <c:v>-803.22</c:v>
                </c:pt>
                <c:pt idx="2772">
                  <c:v>-804.52</c:v>
                </c:pt>
                <c:pt idx="2773">
                  <c:v>-806.15</c:v>
                </c:pt>
                <c:pt idx="2774">
                  <c:v>-806.65</c:v>
                </c:pt>
                <c:pt idx="2775">
                  <c:v>-804.7</c:v>
                </c:pt>
                <c:pt idx="2776">
                  <c:v>-805.72</c:v>
                </c:pt>
                <c:pt idx="2777">
                  <c:v>-805.84</c:v>
                </c:pt>
                <c:pt idx="2778">
                  <c:v>-805.33</c:v>
                </c:pt>
                <c:pt idx="2779">
                  <c:v>-807.34</c:v>
                </c:pt>
                <c:pt idx="2780">
                  <c:v>-808.23</c:v>
                </c:pt>
                <c:pt idx="2781">
                  <c:v>-809.48</c:v>
                </c:pt>
                <c:pt idx="2782">
                  <c:v>-810.02</c:v>
                </c:pt>
                <c:pt idx="2783">
                  <c:v>-809.76</c:v>
                </c:pt>
                <c:pt idx="2784">
                  <c:v>-807.61</c:v>
                </c:pt>
                <c:pt idx="2785">
                  <c:v>-807.06</c:v>
                </c:pt>
                <c:pt idx="2786">
                  <c:v>-805.6</c:v>
                </c:pt>
                <c:pt idx="2787">
                  <c:v>-807.31</c:v>
                </c:pt>
                <c:pt idx="2788">
                  <c:v>-806.66</c:v>
                </c:pt>
                <c:pt idx="2789">
                  <c:v>-806.41</c:v>
                </c:pt>
                <c:pt idx="2790">
                  <c:v>-808.88</c:v>
                </c:pt>
                <c:pt idx="2791">
                  <c:v>-811.22</c:v>
                </c:pt>
                <c:pt idx="2792">
                  <c:v>-811.12</c:v>
                </c:pt>
                <c:pt idx="2793">
                  <c:v>-812.39</c:v>
                </c:pt>
                <c:pt idx="2794">
                  <c:v>-814.29</c:v>
                </c:pt>
                <c:pt idx="2795">
                  <c:v>-815.64</c:v>
                </c:pt>
                <c:pt idx="2796">
                  <c:v>-816.56</c:v>
                </c:pt>
                <c:pt idx="2797">
                  <c:v>-817.08</c:v>
                </c:pt>
                <c:pt idx="2798">
                  <c:v>-820.76</c:v>
                </c:pt>
                <c:pt idx="2799">
                  <c:v>-819.56</c:v>
                </c:pt>
                <c:pt idx="2800">
                  <c:v>-819.01</c:v>
                </c:pt>
                <c:pt idx="2801">
                  <c:v>-820.8</c:v>
                </c:pt>
                <c:pt idx="2802">
                  <c:v>-820.06</c:v>
                </c:pt>
                <c:pt idx="2803">
                  <c:v>-819.61</c:v>
                </c:pt>
                <c:pt idx="2804">
                  <c:v>-821.52</c:v>
                </c:pt>
                <c:pt idx="2805">
                  <c:v>-822.27</c:v>
                </c:pt>
                <c:pt idx="2806">
                  <c:v>-821.94</c:v>
                </c:pt>
                <c:pt idx="2807">
                  <c:v>-821.88</c:v>
                </c:pt>
                <c:pt idx="2808">
                  <c:v>-822.77</c:v>
                </c:pt>
                <c:pt idx="2809">
                  <c:v>-823.08</c:v>
                </c:pt>
                <c:pt idx="2810">
                  <c:v>-822.28</c:v>
                </c:pt>
                <c:pt idx="2811">
                  <c:v>-823.29</c:v>
                </c:pt>
                <c:pt idx="2812">
                  <c:v>-823.02</c:v>
                </c:pt>
                <c:pt idx="2813">
                  <c:v>-821.73</c:v>
                </c:pt>
                <c:pt idx="2814">
                  <c:v>-819.97</c:v>
                </c:pt>
                <c:pt idx="2815">
                  <c:v>-819.85</c:v>
                </c:pt>
                <c:pt idx="2816">
                  <c:v>-820.59</c:v>
                </c:pt>
                <c:pt idx="2817">
                  <c:v>-821.26</c:v>
                </c:pt>
                <c:pt idx="2818">
                  <c:v>-821.17</c:v>
                </c:pt>
                <c:pt idx="2819">
                  <c:v>-820.78</c:v>
                </c:pt>
                <c:pt idx="2820">
                  <c:v>-821.76</c:v>
                </c:pt>
                <c:pt idx="2821">
                  <c:v>-821.45</c:v>
                </c:pt>
                <c:pt idx="2822">
                  <c:v>-819.39</c:v>
                </c:pt>
                <c:pt idx="2823">
                  <c:v>-821.29</c:v>
                </c:pt>
                <c:pt idx="2824">
                  <c:v>-821.6</c:v>
                </c:pt>
                <c:pt idx="2825">
                  <c:v>-822.5</c:v>
                </c:pt>
                <c:pt idx="2826">
                  <c:v>-823.36</c:v>
                </c:pt>
                <c:pt idx="2827">
                  <c:v>-822.43</c:v>
                </c:pt>
                <c:pt idx="2828">
                  <c:v>-823.84</c:v>
                </c:pt>
                <c:pt idx="2829">
                  <c:v>-824.43</c:v>
                </c:pt>
                <c:pt idx="2830">
                  <c:v>-823.37</c:v>
                </c:pt>
                <c:pt idx="2831">
                  <c:v>-822.56</c:v>
                </c:pt>
                <c:pt idx="2832">
                  <c:v>-821.15</c:v>
                </c:pt>
                <c:pt idx="2833">
                  <c:v>-822.28</c:v>
                </c:pt>
                <c:pt idx="2834">
                  <c:v>-820.02</c:v>
                </c:pt>
                <c:pt idx="2835">
                  <c:v>-820.98</c:v>
                </c:pt>
                <c:pt idx="2836">
                  <c:v>-822.58</c:v>
                </c:pt>
                <c:pt idx="2837">
                  <c:v>-823.58</c:v>
                </c:pt>
                <c:pt idx="2838">
                  <c:v>-823.09</c:v>
                </c:pt>
                <c:pt idx="2839">
                  <c:v>-823.44</c:v>
                </c:pt>
                <c:pt idx="2840">
                  <c:v>-824.76</c:v>
                </c:pt>
                <c:pt idx="2841">
                  <c:v>-825.37</c:v>
                </c:pt>
                <c:pt idx="2842">
                  <c:v>-824.45</c:v>
                </c:pt>
                <c:pt idx="2843">
                  <c:v>-824.86</c:v>
                </c:pt>
                <c:pt idx="2844">
                  <c:v>-826.03</c:v>
                </c:pt>
                <c:pt idx="2845">
                  <c:v>-826.04</c:v>
                </c:pt>
                <c:pt idx="2846">
                  <c:v>-827.53</c:v>
                </c:pt>
                <c:pt idx="2847">
                  <c:v>-827.22</c:v>
                </c:pt>
                <c:pt idx="2848">
                  <c:v>-828.39</c:v>
                </c:pt>
                <c:pt idx="2849">
                  <c:v>-831</c:v>
                </c:pt>
                <c:pt idx="2850">
                  <c:v>-834.72</c:v>
                </c:pt>
                <c:pt idx="2851">
                  <c:v>-836.1</c:v>
                </c:pt>
                <c:pt idx="2852">
                  <c:v>-837.73</c:v>
                </c:pt>
                <c:pt idx="2853">
                  <c:v>-839.63</c:v>
                </c:pt>
                <c:pt idx="2854">
                  <c:v>-839.81</c:v>
                </c:pt>
                <c:pt idx="2855">
                  <c:v>-840.73</c:v>
                </c:pt>
                <c:pt idx="2856">
                  <c:v>-840.95</c:v>
                </c:pt>
                <c:pt idx="2857">
                  <c:v>-840.26</c:v>
                </c:pt>
                <c:pt idx="2858">
                  <c:v>-839.99</c:v>
                </c:pt>
                <c:pt idx="2859">
                  <c:v>-845.12</c:v>
                </c:pt>
                <c:pt idx="2860">
                  <c:v>-847.22</c:v>
                </c:pt>
                <c:pt idx="2861">
                  <c:v>-855.37</c:v>
                </c:pt>
                <c:pt idx="2862">
                  <c:v>-851.81</c:v>
                </c:pt>
                <c:pt idx="2863">
                  <c:v>-852.08</c:v>
                </c:pt>
                <c:pt idx="2864">
                  <c:v>-851.35</c:v>
                </c:pt>
                <c:pt idx="2865">
                  <c:v>-850.53</c:v>
                </c:pt>
                <c:pt idx="2866">
                  <c:v>-851.84</c:v>
                </c:pt>
                <c:pt idx="2867">
                  <c:v>-852.4</c:v>
                </c:pt>
                <c:pt idx="2868">
                  <c:v>-856.12</c:v>
                </c:pt>
                <c:pt idx="2869">
                  <c:v>-857.37</c:v>
                </c:pt>
                <c:pt idx="2870">
                  <c:v>-859.8</c:v>
                </c:pt>
                <c:pt idx="2871">
                  <c:v>-858.04</c:v>
                </c:pt>
                <c:pt idx="2872">
                  <c:v>-856.09</c:v>
                </c:pt>
                <c:pt idx="2873">
                  <c:v>-854.18</c:v>
                </c:pt>
                <c:pt idx="2874">
                  <c:v>-853.97</c:v>
                </c:pt>
                <c:pt idx="2875">
                  <c:v>-853.6</c:v>
                </c:pt>
                <c:pt idx="2876">
                  <c:v>-853.34</c:v>
                </c:pt>
                <c:pt idx="2877">
                  <c:v>-855.27</c:v>
                </c:pt>
                <c:pt idx="2878">
                  <c:v>-855.38</c:v>
                </c:pt>
                <c:pt idx="2879">
                  <c:v>-856.59</c:v>
                </c:pt>
                <c:pt idx="2880">
                  <c:v>-856.14</c:v>
                </c:pt>
                <c:pt idx="2881">
                  <c:v>-857.48</c:v>
                </c:pt>
                <c:pt idx="2882">
                  <c:v>-858.57</c:v>
                </c:pt>
                <c:pt idx="2883">
                  <c:v>-859.5</c:v>
                </c:pt>
                <c:pt idx="2884">
                  <c:v>-861.05</c:v>
                </c:pt>
                <c:pt idx="2885">
                  <c:v>-861.3</c:v>
                </c:pt>
                <c:pt idx="2886">
                  <c:v>-861.42</c:v>
                </c:pt>
                <c:pt idx="2887">
                  <c:v>-862.31</c:v>
                </c:pt>
                <c:pt idx="2888">
                  <c:v>-861.38</c:v>
                </c:pt>
                <c:pt idx="2889">
                  <c:v>-862.21</c:v>
                </c:pt>
                <c:pt idx="2890">
                  <c:v>-861.76</c:v>
                </c:pt>
                <c:pt idx="2891">
                  <c:v>-862.69</c:v>
                </c:pt>
                <c:pt idx="2892">
                  <c:v>-859.96</c:v>
                </c:pt>
                <c:pt idx="2893">
                  <c:v>-861.02</c:v>
                </c:pt>
                <c:pt idx="2894">
                  <c:v>-866.03</c:v>
                </c:pt>
                <c:pt idx="2895">
                  <c:v>-867.55</c:v>
                </c:pt>
                <c:pt idx="2896">
                  <c:v>-870.36</c:v>
                </c:pt>
                <c:pt idx="2897">
                  <c:v>-859.81</c:v>
                </c:pt>
                <c:pt idx="2898">
                  <c:v>-857.94</c:v>
                </c:pt>
                <c:pt idx="2899">
                  <c:v>-858</c:v>
                </c:pt>
                <c:pt idx="2900">
                  <c:v>-860.5</c:v>
                </c:pt>
                <c:pt idx="2901">
                  <c:v>-863.37</c:v>
                </c:pt>
                <c:pt idx="2902">
                  <c:v>-860.27</c:v>
                </c:pt>
                <c:pt idx="2903">
                  <c:v>-860.65</c:v>
                </c:pt>
                <c:pt idx="2904">
                  <c:v>-861.39</c:v>
                </c:pt>
                <c:pt idx="2905">
                  <c:v>-862.92</c:v>
                </c:pt>
                <c:pt idx="2906">
                  <c:v>-863.24</c:v>
                </c:pt>
                <c:pt idx="2907">
                  <c:v>-863.4</c:v>
                </c:pt>
                <c:pt idx="2908">
                  <c:v>-863.95</c:v>
                </c:pt>
                <c:pt idx="2909">
                  <c:v>-865.88</c:v>
                </c:pt>
                <c:pt idx="2910">
                  <c:v>-865.91</c:v>
                </c:pt>
                <c:pt idx="2911">
                  <c:v>-866.93</c:v>
                </c:pt>
                <c:pt idx="2912">
                  <c:v>-869.88</c:v>
                </c:pt>
                <c:pt idx="2913">
                  <c:v>-873.98</c:v>
                </c:pt>
                <c:pt idx="2914">
                  <c:v>-873.81</c:v>
                </c:pt>
                <c:pt idx="2915">
                  <c:v>-872.92</c:v>
                </c:pt>
                <c:pt idx="2916">
                  <c:v>-870.81</c:v>
                </c:pt>
                <c:pt idx="2917">
                  <c:v>-866.95</c:v>
                </c:pt>
                <c:pt idx="2918">
                  <c:v>-865.08</c:v>
                </c:pt>
                <c:pt idx="2919">
                  <c:v>-867.06</c:v>
                </c:pt>
                <c:pt idx="2920">
                  <c:v>-860.51</c:v>
                </c:pt>
                <c:pt idx="2921">
                  <c:v>-859.57</c:v>
                </c:pt>
                <c:pt idx="2922">
                  <c:v>-860.96</c:v>
                </c:pt>
                <c:pt idx="2923">
                  <c:v>-864.13</c:v>
                </c:pt>
                <c:pt idx="2924">
                  <c:v>-865.17</c:v>
                </c:pt>
                <c:pt idx="2925">
                  <c:v>-867.37</c:v>
                </c:pt>
                <c:pt idx="2926">
                  <c:v>-868.37</c:v>
                </c:pt>
                <c:pt idx="2927">
                  <c:v>-865.59</c:v>
                </c:pt>
                <c:pt idx="2928">
                  <c:v>-862.7</c:v>
                </c:pt>
                <c:pt idx="2929">
                  <c:v>-863.25</c:v>
                </c:pt>
                <c:pt idx="2930">
                  <c:v>-863.95</c:v>
                </c:pt>
                <c:pt idx="2931">
                  <c:v>-863.81</c:v>
                </c:pt>
                <c:pt idx="2932">
                  <c:v>-863.3</c:v>
                </c:pt>
                <c:pt idx="2933">
                  <c:v>-862.46</c:v>
                </c:pt>
                <c:pt idx="2934">
                  <c:v>-864.63</c:v>
                </c:pt>
                <c:pt idx="2935">
                  <c:v>-868.01</c:v>
                </c:pt>
                <c:pt idx="2936">
                  <c:v>-868.66</c:v>
                </c:pt>
                <c:pt idx="2937">
                  <c:v>-867.09</c:v>
                </c:pt>
                <c:pt idx="2938">
                  <c:v>-866.08</c:v>
                </c:pt>
                <c:pt idx="2939">
                  <c:v>-865.48</c:v>
                </c:pt>
                <c:pt idx="2940">
                  <c:v>-864.54</c:v>
                </c:pt>
                <c:pt idx="2941">
                  <c:v>-864.85</c:v>
                </c:pt>
                <c:pt idx="2942">
                  <c:v>-864.45</c:v>
                </c:pt>
                <c:pt idx="2943">
                  <c:v>-865.12</c:v>
                </c:pt>
                <c:pt idx="2944">
                  <c:v>-865.45</c:v>
                </c:pt>
                <c:pt idx="2945">
                  <c:v>-863.56</c:v>
                </c:pt>
                <c:pt idx="2946">
                  <c:v>-864.29</c:v>
                </c:pt>
                <c:pt idx="2947">
                  <c:v>-865.37</c:v>
                </c:pt>
                <c:pt idx="2948">
                  <c:v>-866.82</c:v>
                </c:pt>
                <c:pt idx="2949">
                  <c:v>-867</c:v>
                </c:pt>
                <c:pt idx="2950">
                  <c:v>-864.83</c:v>
                </c:pt>
                <c:pt idx="2951">
                  <c:v>-864.46</c:v>
                </c:pt>
                <c:pt idx="2952">
                  <c:v>-863.37</c:v>
                </c:pt>
                <c:pt idx="2953">
                  <c:v>-867.01</c:v>
                </c:pt>
                <c:pt idx="2954">
                  <c:v>-868.87</c:v>
                </c:pt>
                <c:pt idx="2955">
                  <c:v>-868.03</c:v>
                </c:pt>
                <c:pt idx="2956">
                  <c:v>-864.19</c:v>
                </c:pt>
                <c:pt idx="2957">
                  <c:v>-864.95</c:v>
                </c:pt>
                <c:pt idx="2958">
                  <c:v>-863.27</c:v>
                </c:pt>
                <c:pt idx="2959">
                  <c:v>-862.23</c:v>
                </c:pt>
                <c:pt idx="2960">
                  <c:v>-860.95</c:v>
                </c:pt>
                <c:pt idx="2961">
                  <c:v>-861.17</c:v>
                </c:pt>
                <c:pt idx="2962">
                  <c:v>-864.01</c:v>
                </c:pt>
                <c:pt idx="2963">
                  <c:v>-863.96</c:v>
                </c:pt>
                <c:pt idx="2964">
                  <c:v>-862.39</c:v>
                </c:pt>
                <c:pt idx="2965">
                  <c:v>-861</c:v>
                </c:pt>
                <c:pt idx="2966">
                  <c:v>-862.1</c:v>
                </c:pt>
                <c:pt idx="2967">
                  <c:v>-862.73</c:v>
                </c:pt>
                <c:pt idx="2968">
                  <c:v>-864.45</c:v>
                </c:pt>
                <c:pt idx="2969">
                  <c:v>-864.59</c:v>
                </c:pt>
                <c:pt idx="2970">
                  <c:v>-866.49</c:v>
                </c:pt>
                <c:pt idx="2971">
                  <c:v>-865.75</c:v>
                </c:pt>
                <c:pt idx="2972">
                  <c:v>-865.59</c:v>
                </c:pt>
                <c:pt idx="2973">
                  <c:v>-862.01</c:v>
                </c:pt>
                <c:pt idx="2974">
                  <c:v>-862.81</c:v>
                </c:pt>
                <c:pt idx="2975">
                  <c:v>-864.21</c:v>
                </c:pt>
                <c:pt idx="2976">
                  <c:v>-865.15</c:v>
                </c:pt>
                <c:pt idx="2977">
                  <c:v>-866.33</c:v>
                </c:pt>
                <c:pt idx="2978">
                  <c:v>-868.84</c:v>
                </c:pt>
                <c:pt idx="2979">
                  <c:v>-869.63</c:v>
                </c:pt>
                <c:pt idx="2980">
                  <c:v>-871.86</c:v>
                </c:pt>
                <c:pt idx="2981">
                  <c:v>-873.8</c:v>
                </c:pt>
                <c:pt idx="2982">
                  <c:v>-875.19</c:v>
                </c:pt>
                <c:pt idx="2983">
                  <c:v>-875.91</c:v>
                </c:pt>
                <c:pt idx="2984">
                  <c:v>-878.92</c:v>
                </c:pt>
                <c:pt idx="2985">
                  <c:v>-879.44</c:v>
                </c:pt>
                <c:pt idx="2986">
                  <c:v>-878.37</c:v>
                </c:pt>
                <c:pt idx="2987">
                  <c:v>-878.4</c:v>
                </c:pt>
                <c:pt idx="2988">
                  <c:v>-879.84</c:v>
                </c:pt>
                <c:pt idx="2989">
                  <c:v>-879.89</c:v>
                </c:pt>
                <c:pt idx="2990">
                  <c:v>-880.43</c:v>
                </c:pt>
                <c:pt idx="2991">
                  <c:v>-882.22</c:v>
                </c:pt>
                <c:pt idx="2992">
                  <c:v>-881.82</c:v>
                </c:pt>
                <c:pt idx="2993">
                  <c:v>-881.83</c:v>
                </c:pt>
                <c:pt idx="2994">
                  <c:v>-883.16</c:v>
                </c:pt>
                <c:pt idx="2995">
                  <c:v>-882.95</c:v>
                </c:pt>
                <c:pt idx="2996">
                  <c:v>-882.74</c:v>
                </c:pt>
                <c:pt idx="2997">
                  <c:v>-883.94</c:v>
                </c:pt>
                <c:pt idx="2998">
                  <c:v>-884.43</c:v>
                </c:pt>
                <c:pt idx="2999">
                  <c:v>-884.43</c:v>
                </c:pt>
                <c:pt idx="3000">
                  <c:v>-885.57</c:v>
                </c:pt>
                <c:pt idx="3001">
                  <c:v>-885.8</c:v>
                </c:pt>
                <c:pt idx="3002">
                  <c:v>-886.15</c:v>
                </c:pt>
                <c:pt idx="3003">
                  <c:v>-888.8</c:v>
                </c:pt>
                <c:pt idx="3004">
                  <c:v>-890.68</c:v>
                </c:pt>
                <c:pt idx="3005">
                  <c:v>-889.68</c:v>
                </c:pt>
                <c:pt idx="3006">
                  <c:v>-890.11</c:v>
                </c:pt>
                <c:pt idx="3007">
                  <c:v>-890.92</c:v>
                </c:pt>
                <c:pt idx="3008">
                  <c:v>-890.68</c:v>
                </c:pt>
                <c:pt idx="3009">
                  <c:v>-890.88</c:v>
                </c:pt>
                <c:pt idx="3010">
                  <c:v>-889.01</c:v>
                </c:pt>
                <c:pt idx="3011">
                  <c:v>-891.6</c:v>
                </c:pt>
                <c:pt idx="3012">
                  <c:v>-894.43</c:v>
                </c:pt>
                <c:pt idx="3013">
                  <c:v>-896.06</c:v>
                </c:pt>
                <c:pt idx="3014">
                  <c:v>-897.18</c:v>
                </c:pt>
                <c:pt idx="3015">
                  <c:v>-897.48</c:v>
                </c:pt>
                <c:pt idx="3016">
                  <c:v>-896.61</c:v>
                </c:pt>
                <c:pt idx="3017">
                  <c:v>-896.95</c:v>
                </c:pt>
                <c:pt idx="3018">
                  <c:v>-897.98</c:v>
                </c:pt>
                <c:pt idx="3019">
                  <c:v>-898.86</c:v>
                </c:pt>
                <c:pt idx="3020">
                  <c:v>-898.52</c:v>
                </c:pt>
                <c:pt idx="3021">
                  <c:v>-899.2</c:v>
                </c:pt>
                <c:pt idx="3022">
                  <c:v>-899.78</c:v>
                </c:pt>
                <c:pt idx="3023">
                  <c:v>-900.61</c:v>
                </c:pt>
                <c:pt idx="3024">
                  <c:v>-902.96</c:v>
                </c:pt>
                <c:pt idx="3025">
                  <c:v>-904.06</c:v>
                </c:pt>
                <c:pt idx="3026">
                  <c:v>-904.77</c:v>
                </c:pt>
                <c:pt idx="3027">
                  <c:v>-905.52</c:v>
                </c:pt>
                <c:pt idx="3028">
                  <c:v>-908.24</c:v>
                </c:pt>
                <c:pt idx="3029">
                  <c:v>-907.42</c:v>
                </c:pt>
                <c:pt idx="3030">
                  <c:v>-905.36</c:v>
                </c:pt>
                <c:pt idx="3031">
                  <c:v>-902.49</c:v>
                </c:pt>
                <c:pt idx="3032">
                  <c:v>-895.65</c:v>
                </c:pt>
                <c:pt idx="3033">
                  <c:v>-889.88</c:v>
                </c:pt>
                <c:pt idx="3034">
                  <c:v>-895.19</c:v>
                </c:pt>
                <c:pt idx="3035">
                  <c:v>-902.68</c:v>
                </c:pt>
                <c:pt idx="3036">
                  <c:v>-910.09</c:v>
                </c:pt>
                <c:pt idx="3037">
                  <c:v>-905.87</c:v>
                </c:pt>
                <c:pt idx="3038">
                  <c:v>-902.53</c:v>
                </c:pt>
                <c:pt idx="3039">
                  <c:v>-869.11</c:v>
                </c:pt>
                <c:pt idx="3040">
                  <c:v>-865.04</c:v>
                </c:pt>
                <c:pt idx="3041">
                  <c:v>-850.6</c:v>
                </c:pt>
                <c:pt idx="3042">
                  <c:v>-813.42</c:v>
                </c:pt>
                <c:pt idx="3043">
                  <c:v>-814.85</c:v>
                </c:pt>
                <c:pt idx="3044">
                  <c:v>-793.83</c:v>
                </c:pt>
                <c:pt idx="3045">
                  <c:v>-786.2</c:v>
                </c:pt>
                <c:pt idx="3046">
                  <c:v>-746.57</c:v>
                </c:pt>
                <c:pt idx="3047">
                  <c:v>-728.19</c:v>
                </c:pt>
                <c:pt idx="3048">
                  <c:v>-744.24</c:v>
                </c:pt>
                <c:pt idx="3049">
                  <c:v>-731.29</c:v>
                </c:pt>
                <c:pt idx="3050">
                  <c:v>-743.51</c:v>
                </c:pt>
                <c:pt idx="3051">
                  <c:v>-770.03</c:v>
                </c:pt>
                <c:pt idx="3052">
                  <c:v>-785.99</c:v>
                </c:pt>
                <c:pt idx="3053">
                  <c:v>-778.1</c:v>
                </c:pt>
                <c:pt idx="3054">
                  <c:v>-771.1</c:v>
                </c:pt>
                <c:pt idx="3055">
                  <c:v>-778.16</c:v>
                </c:pt>
                <c:pt idx="3056">
                  <c:v>-768.93</c:v>
                </c:pt>
                <c:pt idx="3057">
                  <c:v>-770.26</c:v>
                </c:pt>
                <c:pt idx="3058">
                  <c:v>-772.78</c:v>
                </c:pt>
                <c:pt idx="3059">
                  <c:v>-771.53</c:v>
                </c:pt>
                <c:pt idx="3060">
                  <c:v>-775.59</c:v>
                </c:pt>
                <c:pt idx="3061">
                  <c:v>-774.77</c:v>
                </c:pt>
                <c:pt idx="3062">
                  <c:v>-788.27</c:v>
                </c:pt>
                <c:pt idx="3063">
                  <c:v>-791.71</c:v>
                </c:pt>
                <c:pt idx="3064">
                  <c:v>-797.02</c:v>
                </c:pt>
                <c:pt idx="3065">
                  <c:v>-790.66</c:v>
                </c:pt>
                <c:pt idx="3066">
                  <c:v>-790.15</c:v>
                </c:pt>
                <c:pt idx="3067">
                  <c:v>-792.95</c:v>
                </c:pt>
                <c:pt idx="3068">
                  <c:v>-789.49</c:v>
                </c:pt>
                <c:pt idx="3069">
                  <c:v>-782.73</c:v>
                </c:pt>
                <c:pt idx="3070">
                  <c:v>-781.14</c:v>
                </c:pt>
                <c:pt idx="3071">
                  <c:v>-782.73</c:v>
                </c:pt>
                <c:pt idx="3072">
                  <c:v>-782.22</c:v>
                </c:pt>
                <c:pt idx="3073">
                  <c:v>-780.31</c:v>
                </c:pt>
                <c:pt idx="3074">
                  <c:v>-780.91</c:v>
                </c:pt>
                <c:pt idx="3075">
                  <c:v>-787.97</c:v>
                </c:pt>
                <c:pt idx="3076">
                  <c:v>-795.28</c:v>
                </c:pt>
                <c:pt idx="3077">
                  <c:v>-795.51</c:v>
                </c:pt>
                <c:pt idx="3078">
                  <c:v>-794.34</c:v>
                </c:pt>
                <c:pt idx="3079">
                  <c:v>-801.14</c:v>
                </c:pt>
                <c:pt idx="3080">
                  <c:v>-800</c:v>
                </c:pt>
                <c:pt idx="3081">
                  <c:v>-803.74</c:v>
                </c:pt>
                <c:pt idx="3082">
                  <c:v>-806.48</c:v>
                </c:pt>
                <c:pt idx="3083">
                  <c:v>-810.85</c:v>
                </c:pt>
                <c:pt idx="3084">
                  <c:v>-813.72</c:v>
                </c:pt>
                <c:pt idx="3085">
                  <c:v>-810.71</c:v>
                </c:pt>
                <c:pt idx="3086">
                  <c:v>-807.47</c:v>
                </c:pt>
                <c:pt idx="3087">
                  <c:v>-813.15</c:v>
                </c:pt>
                <c:pt idx="3088">
                  <c:v>-821.73</c:v>
                </c:pt>
                <c:pt idx="3089">
                  <c:v>-825.27</c:v>
                </c:pt>
                <c:pt idx="3090">
                  <c:v>-834.38</c:v>
                </c:pt>
                <c:pt idx="3091">
                  <c:v>-841.33</c:v>
                </c:pt>
                <c:pt idx="3092">
                  <c:v>-838.98</c:v>
                </c:pt>
                <c:pt idx="3093">
                  <c:v>-843.48</c:v>
                </c:pt>
                <c:pt idx="3094">
                  <c:v>-842.89</c:v>
                </c:pt>
                <c:pt idx="3095">
                  <c:v>-842.27</c:v>
                </c:pt>
                <c:pt idx="3096">
                  <c:v>-840.89</c:v>
                </c:pt>
                <c:pt idx="3097">
                  <c:v>-843.68</c:v>
                </c:pt>
                <c:pt idx="3098">
                  <c:v>-847.88</c:v>
                </c:pt>
                <c:pt idx="3099">
                  <c:v>-855.42</c:v>
                </c:pt>
                <c:pt idx="3100">
                  <c:v>-855.02</c:v>
                </c:pt>
                <c:pt idx="3101">
                  <c:v>-858.31</c:v>
                </c:pt>
                <c:pt idx="3102">
                  <c:v>-863.47</c:v>
                </c:pt>
                <c:pt idx="3103">
                  <c:v>-863.35</c:v>
                </c:pt>
                <c:pt idx="3104">
                  <c:v>-863.5</c:v>
                </c:pt>
                <c:pt idx="3105">
                  <c:v>-857.7</c:v>
                </c:pt>
                <c:pt idx="3106">
                  <c:v>-856.83</c:v>
                </c:pt>
                <c:pt idx="3107">
                  <c:v>-853.31</c:v>
                </c:pt>
                <c:pt idx="3108">
                  <c:v>-862.71</c:v>
                </c:pt>
                <c:pt idx="3109">
                  <c:v>-862.63</c:v>
                </c:pt>
                <c:pt idx="3110">
                  <c:v>-862.81</c:v>
                </c:pt>
                <c:pt idx="3111">
                  <c:v>-865.27</c:v>
                </c:pt>
                <c:pt idx="3112">
                  <c:v>-865.76</c:v>
                </c:pt>
                <c:pt idx="3113">
                  <c:v>-867.27</c:v>
                </c:pt>
                <c:pt idx="3114">
                  <c:v>-865.42</c:v>
                </c:pt>
                <c:pt idx="3115">
                  <c:v>-864.67</c:v>
                </c:pt>
                <c:pt idx="3116">
                  <c:v>-865.31</c:v>
                </c:pt>
                <c:pt idx="3117">
                  <c:v>-864.56</c:v>
                </c:pt>
                <c:pt idx="3118">
                  <c:v>-865.37</c:v>
                </c:pt>
                <c:pt idx="3119">
                  <c:v>-868.19</c:v>
                </c:pt>
                <c:pt idx="3120">
                  <c:v>-872.53</c:v>
                </c:pt>
                <c:pt idx="3121">
                  <c:v>-876.94</c:v>
                </c:pt>
                <c:pt idx="3122">
                  <c:v>-876.2</c:v>
                </c:pt>
                <c:pt idx="3123">
                  <c:v>-875.38</c:v>
                </c:pt>
                <c:pt idx="3124">
                  <c:v>-874.9</c:v>
                </c:pt>
                <c:pt idx="3125">
                  <c:v>-873.5</c:v>
                </c:pt>
                <c:pt idx="3126">
                  <c:v>-875.01</c:v>
                </c:pt>
                <c:pt idx="3127">
                  <c:v>-873.22</c:v>
                </c:pt>
                <c:pt idx="3128">
                  <c:v>-876.51</c:v>
                </c:pt>
                <c:pt idx="3129">
                  <c:v>-877.8</c:v>
                </c:pt>
                <c:pt idx="3130">
                  <c:v>-879.88</c:v>
                </c:pt>
                <c:pt idx="3131">
                  <c:v>-883.33</c:v>
                </c:pt>
                <c:pt idx="3132">
                  <c:v>-889.09</c:v>
                </c:pt>
                <c:pt idx="3133">
                  <c:v>-892.14</c:v>
                </c:pt>
                <c:pt idx="3134">
                  <c:v>-892.92</c:v>
                </c:pt>
                <c:pt idx="3135">
                  <c:v>-890.76</c:v>
                </c:pt>
                <c:pt idx="3136">
                  <c:v>-892.17</c:v>
                </c:pt>
                <c:pt idx="3137">
                  <c:v>-891.54</c:v>
                </c:pt>
                <c:pt idx="3138">
                  <c:v>-893.69</c:v>
                </c:pt>
                <c:pt idx="3139">
                  <c:v>-894.11</c:v>
                </c:pt>
                <c:pt idx="3140">
                  <c:v>-897.35</c:v>
                </c:pt>
                <c:pt idx="3141">
                  <c:v>-898.42</c:v>
                </c:pt>
                <c:pt idx="3142">
                  <c:v>-901.71</c:v>
                </c:pt>
                <c:pt idx="3143">
                  <c:v>-905.59</c:v>
                </c:pt>
                <c:pt idx="3144">
                  <c:v>-908.09</c:v>
                </c:pt>
                <c:pt idx="3145">
                  <c:v>-908.8</c:v>
                </c:pt>
                <c:pt idx="3146">
                  <c:v>-910.2</c:v>
                </c:pt>
                <c:pt idx="3147">
                  <c:v>-910.32</c:v>
                </c:pt>
                <c:pt idx="3148">
                  <c:v>-908.03</c:v>
                </c:pt>
                <c:pt idx="3149">
                  <c:v>-907.73</c:v>
                </c:pt>
                <c:pt idx="3150">
                  <c:v>-903.46</c:v>
                </c:pt>
                <c:pt idx="3151">
                  <c:v>-902.16</c:v>
                </c:pt>
                <c:pt idx="3152">
                  <c:v>-900.7</c:v>
                </c:pt>
                <c:pt idx="3153">
                  <c:v>-902.66</c:v>
                </c:pt>
                <c:pt idx="3154">
                  <c:v>-901.27</c:v>
                </c:pt>
                <c:pt idx="3155">
                  <c:v>-902.81</c:v>
                </c:pt>
                <c:pt idx="3156">
                  <c:v>-904.89</c:v>
                </c:pt>
                <c:pt idx="3157">
                  <c:v>-902.43</c:v>
                </c:pt>
                <c:pt idx="3158">
                  <c:v>-900.8</c:v>
                </c:pt>
                <c:pt idx="3159">
                  <c:v>-899.39</c:v>
                </c:pt>
                <c:pt idx="3160">
                  <c:v>-898.75</c:v>
                </c:pt>
                <c:pt idx="3161">
                  <c:v>-900.02</c:v>
                </c:pt>
                <c:pt idx="3162">
                  <c:v>-906.28</c:v>
                </c:pt>
                <c:pt idx="3163">
                  <c:v>-911.19</c:v>
                </c:pt>
                <c:pt idx="3164">
                  <c:v>-911.24</c:v>
                </c:pt>
                <c:pt idx="3165">
                  <c:v>-907.41</c:v>
                </c:pt>
                <c:pt idx="3166">
                  <c:v>-904.52</c:v>
                </c:pt>
                <c:pt idx="3167">
                  <c:v>-903.77</c:v>
                </c:pt>
                <c:pt idx="3168">
                  <c:v>-904.16</c:v>
                </c:pt>
                <c:pt idx="3169">
                  <c:v>-903.44</c:v>
                </c:pt>
                <c:pt idx="3170">
                  <c:v>-903.02</c:v>
                </c:pt>
                <c:pt idx="3171">
                  <c:v>-904.31</c:v>
                </c:pt>
                <c:pt idx="3172">
                  <c:v>-903.44</c:v>
                </c:pt>
                <c:pt idx="3173">
                  <c:v>-900.09</c:v>
                </c:pt>
                <c:pt idx="3174">
                  <c:v>-898.24</c:v>
                </c:pt>
                <c:pt idx="3175">
                  <c:v>-889.97</c:v>
                </c:pt>
                <c:pt idx="3176">
                  <c:v>-887.16</c:v>
                </c:pt>
                <c:pt idx="3177">
                  <c:v>-882.69</c:v>
                </c:pt>
                <c:pt idx="3178">
                  <c:v>-880.39</c:v>
                </c:pt>
                <c:pt idx="3179">
                  <c:v>-883.43</c:v>
                </c:pt>
                <c:pt idx="3180">
                  <c:v>-884.23</c:v>
                </c:pt>
                <c:pt idx="3181">
                  <c:v>-883.49</c:v>
                </c:pt>
                <c:pt idx="3182">
                  <c:v>-885.13</c:v>
                </c:pt>
                <c:pt idx="3183">
                  <c:v>-886.64</c:v>
                </c:pt>
                <c:pt idx="3184">
                  <c:v>-885.41</c:v>
                </c:pt>
                <c:pt idx="3185">
                  <c:v>-887.21</c:v>
                </c:pt>
                <c:pt idx="3186">
                  <c:v>-888.94</c:v>
                </c:pt>
                <c:pt idx="3187">
                  <c:v>-889.65</c:v>
                </c:pt>
                <c:pt idx="3188">
                  <c:v>-894.03</c:v>
                </c:pt>
                <c:pt idx="3189">
                  <c:v>-897.18</c:v>
                </c:pt>
                <c:pt idx="3190">
                  <c:v>-899.32</c:v>
                </c:pt>
                <c:pt idx="3191">
                  <c:v>-898.46</c:v>
                </c:pt>
                <c:pt idx="3192">
                  <c:v>-897.11</c:v>
                </c:pt>
                <c:pt idx="3193">
                  <c:v>-898.45</c:v>
                </c:pt>
                <c:pt idx="3194">
                  <c:v>-897.17</c:v>
                </c:pt>
                <c:pt idx="3195">
                  <c:v>-894.68</c:v>
                </c:pt>
                <c:pt idx="3196">
                  <c:v>-891.94</c:v>
                </c:pt>
                <c:pt idx="3197">
                  <c:v>-890.12</c:v>
                </c:pt>
                <c:pt idx="3198">
                  <c:v>-889.23</c:v>
                </c:pt>
                <c:pt idx="3199">
                  <c:v>-889.13</c:v>
                </c:pt>
                <c:pt idx="3200">
                  <c:v>-891.39</c:v>
                </c:pt>
                <c:pt idx="3201">
                  <c:v>-888.13</c:v>
                </c:pt>
                <c:pt idx="3202">
                  <c:v>-886</c:v>
                </c:pt>
                <c:pt idx="3203">
                  <c:v>-884.07</c:v>
                </c:pt>
                <c:pt idx="3204">
                  <c:v>-884.41</c:v>
                </c:pt>
                <c:pt idx="3205">
                  <c:v>-888.24</c:v>
                </c:pt>
                <c:pt idx="3206">
                  <c:v>-897.3</c:v>
                </c:pt>
                <c:pt idx="3207">
                  <c:v>-905.84</c:v>
                </c:pt>
                <c:pt idx="3208">
                  <c:v>-903.6</c:v>
                </c:pt>
                <c:pt idx="3209">
                  <c:v>-909.8</c:v>
                </c:pt>
                <c:pt idx="3210">
                  <c:v>-907.98</c:v>
                </c:pt>
                <c:pt idx="3211">
                  <c:v>-912.62</c:v>
                </c:pt>
                <c:pt idx="3212">
                  <c:v>-913.3</c:v>
                </c:pt>
                <c:pt idx="3213">
                  <c:v>-914.55</c:v>
                </c:pt>
                <c:pt idx="3214">
                  <c:v>-913.23</c:v>
                </c:pt>
                <c:pt idx="3215">
                  <c:v>-914.4</c:v>
                </c:pt>
                <c:pt idx="3216">
                  <c:v>-915.41</c:v>
                </c:pt>
                <c:pt idx="3217">
                  <c:v>-917.08</c:v>
                </c:pt>
                <c:pt idx="3218">
                  <c:v>-916.2</c:v>
                </c:pt>
                <c:pt idx="3219">
                  <c:v>-916.71</c:v>
                </c:pt>
                <c:pt idx="3220">
                  <c:v>-917.01</c:v>
                </c:pt>
                <c:pt idx="3221">
                  <c:v>-918.18</c:v>
                </c:pt>
                <c:pt idx="3222">
                  <c:v>-917.22</c:v>
                </c:pt>
                <c:pt idx="3223">
                  <c:v>-918.04</c:v>
                </c:pt>
                <c:pt idx="3224">
                  <c:v>-918.39</c:v>
                </c:pt>
                <c:pt idx="3225">
                  <c:v>-921.53</c:v>
                </c:pt>
                <c:pt idx="3226">
                  <c:v>-922.59</c:v>
                </c:pt>
                <c:pt idx="3227">
                  <c:v>-922.29</c:v>
                </c:pt>
                <c:pt idx="3228">
                  <c:v>-921.64</c:v>
                </c:pt>
                <c:pt idx="3229">
                  <c:v>-921.09</c:v>
                </c:pt>
                <c:pt idx="3230">
                  <c:v>-922.53</c:v>
                </c:pt>
                <c:pt idx="3231">
                  <c:v>-924.16</c:v>
                </c:pt>
                <c:pt idx="3232">
                  <c:v>-925.15</c:v>
                </c:pt>
                <c:pt idx="3233">
                  <c:v>-926.48</c:v>
                </c:pt>
                <c:pt idx="3234">
                  <c:v>-927.97</c:v>
                </c:pt>
                <c:pt idx="3235">
                  <c:v>-930.08</c:v>
                </c:pt>
                <c:pt idx="3236">
                  <c:v>-930.5</c:v>
                </c:pt>
                <c:pt idx="3237">
                  <c:v>-928.78</c:v>
                </c:pt>
                <c:pt idx="3238">
                  <c:v>-929.53</c:v>
                </c:pt>
                <c:pt idx="3239">
                  <c:v>-930.02</c:v>
                </c:pt>
                <c:pt idx="3240">
                  <c:v>-930.61</c:v>
                </c:pt>
                <c:pt idx="3241">
                  <c:v>-930.75</c:v>
                </c:pt>
                <c:pt idx="3242">
                  <c:v>-931.81</c:v>
                </c:pt>
                <c:pt idx="3243">
                  <c:v>-932.75</c:v>
                </c:pt>
                <c:pt idx="3244">
                  <c:v>-933.68</c:v>
                </c:pt>
                <c:pt idx="3245">
                  <c:v>-933.83</c:v>
                </c:pt>
                <c:pt idx="3246">
                  <c:v>-931.4</c:v>
                </c:pt>
                <c:pt idx="3247">
                  <c:v>-926.65</c:v>
                </c:pt>
                <c:pt idx="3248">
                  <c:v>-924.73</c:v>
                </c:pt>
                <c:pt idx="3249">
                  <c:v>-924.98</c:v>
                </c:pt>
                <c:pt idx="3250">
                  <c:v>-921.9</c:v>
                </c:pt>
                <c:pt idx="3251">
                  <c:v>-916.72</c:v>
                </c:pt>
                <c:pt idx="3252">
                  <c:v>-919.32</c:v>
                </c:pt>
                <c:pt idx="3253">
                  <c:v>-919.95</c:v>
                </c:pt>
                <c:pt idx="3254">
                  <c:v>-918.97</c:v>
                </c:pt>
                <c:pt idx="3255">
                  <c:v>-919.42</c:v>
                </c:pt>
                <c:pt idx="3256">
                  <c:v>-920.33</c:v>
                </c:pt>
                <c:pt idx="3257">
                  <c:v>-921.28</c:v>
                </c:pt>
                <c:pt idx="3258">
                  <c:v>-921.41</c:v>
                </c:pt>
                <c:pt idx="3259">
                  <c:v>-922.77</c:v>
                </c:pt>
                <c:pt idx="3260">
                  <c:v>-923.48</c:v>
                </c:pt>
                <c:pt idx="3261">
                  <c:v>-922.19</c:v>
                </c:pt>
                <c:pt idx="3262">
                  <c:v>-922.67</c:v>
                </c:pt>
                <c:pt idx="3263">
                  <c:v>-922.35</c:v>
                </c:pt>
                <c:pt idx="3264">
                  <c:v>-923.12</c:v>
                </c:pt>
                <c:pt idx="3265">
                  <c:v>-924.02</c:v>
                </c:pt>
                <c:pt idx="3266">
                  <c:v>-923.52</c:v>
                </c:pt>
                <c:pt idx="3267">
                  <c:v>-924.47</c:v>
                </c:pt>
                <c:pt idx="3268">
                  <c:v>-927.09</c:v>
                </c:pt>
                <c:pt idx="3269">
                  <c:v>-925.73</c:v>
                </c:pt>
                <c:pt idx="3270">
                  <c:v>-924.96</c:v>
                </c:pt>
                <c:pt idx="3271">
                  <c:v>-925.79</c:v>
                </c:pt>
                <c:pt idx="3272">
                  <c:v>-926.89</c:v>
                </c:pt>
                <c:pt idx="3273">
                  <c:v>-925.25</c:v>
                </c:pt>
                <c:pt idx="3274">
                  <c:v>-917.9</c:v>
                </c:pt>
                <c:pt idx="3275">
                  <c:v>-916.35</c:v>
                </c:pt>
                <c:pt idx="3276">
                  <c:v>-917.7</c:v>
                </c:pt>
                <c:pt idx="3277">
                  <c:v>-915.4</c:v>
                </c:pt>
                <c:pt idx="3278">
                  <c:v>-909.56</c:v>
                </c:pt>
                <c:pt idx="3279">
                  <c:v>-908.18</c:v>
                </c:pt>
                <c:pt idx="3280">
                  <c:v>-907.73</c:v>
                </c:pt>
                <c:pt idx="3281">
                  <c:v>-901.28</c:v>
                </c:pt>
                <c:pt idx="3282">
                  <c:v>-898.7</c:v>
                </c:pt>
                <c:pt idx="3283">
                  <c:v>-902.76</c:v>
                </c:pt>
                <c:pt idx="3284">
                  <c:v>-903.47</c:v>
                </c:pt>
                <c:pt idx="3285">
                  <c:v>-900.95</c:v>
                </c:pt>
                <c:pt idx="3286">
                  <c:v>-898</c:v>
                </c:pt>
                <c:pt idx="3287">
                  <c:v>-891.03</c:v>
                </c:pt>
                <c:pt idx="3288">
                  <c:v>-883.14</c:v>
                </c:pt>
                <c:pt idx="3289">
                  <c:v>-885.48</c:v>
                </c:pt>
                <c:pt idx="3290">
                  <c:v>-889.26</c:v>
                </c:pt>
                <c:pt idx="3291">
                  <c:v>-895.48</c:v>
                </c:pt>
                <c:pt idx="3292">
                  <c:v>-890.44</c:v>
                </c:pt>
                <c:pt idx="3293">
                  <c:v>-891.6</c:v>
                </c:pt>
                <c:pt idx="3294">
                  <c:v>-895.63</c:v>
                </c:pt>
                <c:pt idx="3295">
                  <c:v>-893.42</c:v>
                </c:pt>
                <c:pt idx="3296">
                  <c:v>-892.35</c:v>
                </c:pt>
                <c:pt idx="3297">
                  <c:v>-893.63</c:v>
                </c:pt>
                <c:pt idx="3298">
                  <c:v>-892.87</c:v>
                </c:pt>
                <c:pt idx="3299">
                  <c:v>-894.12</c:v>
                </c:pt>
                <c:pt idx="3300">
                  <c:v>-894.26</c:v>
                </c:pt>
                <c:pt idx="3301">
                  <c:v>-893.71</c:v>
                </c:pt>
                <c:pt idx="3302">
                  <c:v>-892.22</c:v>
                </c:pt>
                <c:pt idx="3303">
                  <c:v>-890.87</c:v>
                </c:pt>
                <c:pt idx="3304">
                  <c:v>-887.15</c:v>
                </c:pt>
                <c:pt idx="3305">
                  <c:v>-889.37</c:v>
                </c:pt>
                <c:pt idx="3306">
                  <c:v>-892.79</c:v>
                </c:pt>
                <c:pt idx="3307">
                  <c:v>-892.96</c:v>
                </c:pt>
                <c:pt idx="3308">
                  <c:v>-895.58</c:v>
                </c:pt>
                <c:pt idx="3309">
                  <c:v>-896.61</c:v>
                </c:pt>
                <c:pt idx="3310">
                  <c:v>-897.88</c:v>
                </c:pt>
                <c:pt idx="3311">
                  <c:v>-897.72</c:v>
                </c:pt>
                <c:pt idx="3312">
                  <c:v>-899.94</c:v>
                </c:pt>
                <c:pt idx="3313">
                  <c:v>-899.73</c:v>
                </c:pt>
                <c:pt idx="3314">
                  <c:v>-902.04</c:v>
                </c:pt>
                <c:pt idx="3315">
                  <c:v>-907.02</c:v>
                </c:pt>
                <c:pt idx="3316">
                  <c:v>-909.13</c:v>
                </c:pt>
                <c:pt idx="3317">
                  <c:v>-909.7</c:v>
                </c:pt>
                <c:pt idx="3318">
                  <c:v>-907.76</c:v>
                </c:pt>
                <c:pt idx="3319">
                  <c:v>-907.4</c:v>
                </c:pt>
                <c:pt idx="3320">
                  <c:v>-908.83</c:v>
                </c:pt>
                <c:pt idx="3321">
                  <c:v>-908.54</c:v>
                </c:pt>
                <c:pt idx="3322">
                  <c:v>-907.29</c:v>
                </c:pt>
                <c:pt idx="3323">
                  <c:v>-905.43</c:v>
                </c:pt>
                <c:pt idx="3324">
                  <c:v>-903.55</c:v>
                </c:pt>
                <c:pt idx="3325">
                  <c:v>-904.66</c:v>
                </c:pt>
                <c:pt idx="3326">
                  <c:v>-906.38</c:v>
                </c:pt>
                <c:pt idx="3327">
                  <c:v>-905.89</c:v>
                </c:pt>
                <c:pt idx="3328">
                  <c:v>-906.8</c:v>
                </c:pt>
                <c:pt idx="3329">
                  <c:v>-907.7</c:v>
                </c:pt>
                <c:pt idx="3330">
                  <c:v>-910.19</c:v>
                </c:pt>
                <c:pt idx="3331">
                  <c:v>-912.86</c:v>
                </c:pt>
                <c:pt idx="3332">
                  <c:v>-913.52</c:v>
                </c:pt>
                <c:pt idx="3333">
                  <c:v>-911.09</c:v>
                </c:pt>
                <c:pt idx="3334">
                  <c:v>-907.87</c:v>
                </c:pt>
                <c:pt idx="3335">
                  <c:v>-906.75</c:v>
                </c:pt>
                <c:pt idx="3336">
                  <c:v>-910.32</c:v>
                </c:pt>
                <c:pt idx="3337">
                  <c:v>-911.58</c:v>
                </c:pt>
                <c:pt idx="3338">
                  <c:v>-912.13</c:v>
                </c:pt>
                <c:pt idx="3339">
                  <c:v>-909.66</c:v>
                </c:pt>
                <c:pt idx="3340">
                  <c:v>-911.03</c:v>
                </c:pt>
                <c:pt idx="3341">
                  <c:v>-911.89</c:v>
                </c:pt>
                <c:pt idx="3342">
                  <c:v>-912.45</c:v>
                </c:pt>
                <c:pt idx="3343">
                  <c:v>-914.29</c:v>
                </c:pt>
                <c:pt idx="3344">
                  <c:v>-915.93</c:v>
                </c:pt>
                <c:pt idx="3345">
                  <c:v>-915.48</c:v>
                </c:pt>
                <c:pt idx="3346">
                  <c:v>-916.2</c:v>
                </c:pt>
                <c:pt idx="3347">
                  <c:v>-916.62</c:v>
                </c:pt>
                <c:pt idx="3348">
                  <c:v>-918.17</c:v>
                </c:pt>
                <c:pt idx="3349">
                  <c:v>-916.86</c:v>
                </c:pt>
                <c:pt idx="3350">
                  <c:v>-918.54</c:v>
                </c:pt>
                <c:pt idx="3351">
                  <c:v>-918.71</c:v>
                </c:pt>
                <c:pt idx="3352">
                  <c:v>-921.76</c:v>
                </c:pt>
                <c:pt idx="3353">
                  <c:v>-925.36</c:v>
                </c:pt>
                <c:pt idx="3354">
                  <c:v>-925.89</c:v>
                </c:pt>
                <c:pt idx="3355">
                  <c:v>-928.3</c:v>
                </c:pt>
                <c:pt idx="3356">
                  <c:v>-926.12</c:v>
                </c:pt>
                <c:pt idx="3357">
                  <c:v>-923.3</c:v>
                </c:pt>
                <c:pt idx="3358">
                  <c:v>-923.18</c:v>
                </c:pt>
                <c:pt idx="3359">
                  <c:v>-922.89</c:v>
                </c:pt>
                <c:pt idx="3360">
                  <c:v>-925.7</c:v>
                </c:pt>
                <c:pt idx="3361">
                  <c:v>-924.96</c:v>
                </c:pt>
                <c:pt idx="3362">
                  <c:v>-923.47</c:v>
                </c:pt>
                <c:pt idx="3363">
                  <c:v>-923.95</c:v>
                </c:pt>
                <c:pt idx="3364">
                  <c:v>-924.05</c:v>
                </c:pt>
                <c:pt idx="3365">
                  <c:v>-923.5</c:v>
                </c:pt>
                <c:pt idx="3366">
                  <c:v>-923.9</c:v>
                </c:pt>
                <c:pt idx="3367">
                  <c:v>-923.65</c:v>
                </c:pt>
                <c:pt idx="3368">
                  <c:v>-924.35</c:v>
                </c:pt>
                <c:pt idx="3369">
                  <c:v>-924.11</c:v>
                </c:pt>
                <c:pt idx="3370">
                  <c:v>-924.26</c:v>
                </c:pt>
                <c:pt idx="3371">
                  <c:v>-924.3</c:v>
                </c:pt>
                <c:pt idx="3372">
                  <c:v>-927.15</c:v>
                </c:pt>
                <c:pt idx="3373">
                  <c:v>-927.7</c:v>
                </c:pt>
                <c:pt idx="3374">
                  <c:v>-926.71</c:v>
                </c:pt>
                <c:pt idx="3375">
                  <c:v>-926.41</c:v>
                </c:pt>
                <c:pt idx="3376">
                  <c:v>-925.37</c:v>
                </c:pt>
                <c:pt idx="3377">
                  <c:v>-926.21</c:v>
                </c:pt>
                <c:pt idx="3378">
                  <c:v>-928.72</c:v>
                </c:pt>
                <c:pt idx="3379">
                  <c:v>-929.33</c:v>
                </c:pt>
                <c:pt idx="3380">
                  <c:v>-930.27</c:v>
                </c:pt>
                <c:pt idx="3381">
                  <c:v>-930.39</c:v>
                </c:pt>
                <c:pt idx="3382">
                  <c:v>-928.83</c:v>
                </c:pt>
                <c:pt idx="3383">
                  <c:v>-929.2</c:v>
                </c:pt>
                <c:pt idx="3384">
                  <c:v>-929.16</c:v>
                </c:pt>
                <c:pt idx="3385">
                  <c:v>-929.17</c:v>
                </c:pt>
                <c:pt idx="3386">
                  <c:v>-928.17</c:v>
                </c:pt>
                <c:pt idx="3387">
                  <c:v>-927.12</c:v>
                </c:pt>
                <c:pt idx="3388">
                  <c:v>-928.66</c:v>
                </c:pt>
                <c:pt idx="3389">
                  <c:v>-929.36</c:v>
                </c:pt>
                <c:pt idx="3390">
                  <c:v>-931.1</c:v>
                </c:pt>
                <c:pt idx="3391">
                  <c:v>-932.15</c:v>
                </c:pt>
                <c:pt idx="3392">
                  <c:v>-932.85</c:v>
                </c:pt>
                <c:pt idx="3393">
                  <c:v>-932.95</c:v>
                </c:pt>
                <c:pt idx="3394">
                  <c:v>-930.49</c:v>
                </c:pt>
                <c:pt idx="3395">
                  <c:v>-928.81</c:v>
                </c:pt>
                <c:pt idx="3396">
                  <c:v>-927.73</c:v>
                </c:pt>
                <c:pt idx="3397">
                  <c:v>-926.74</c:v>
                </c:pt>
                <c:pt idx="3398">
                  <c:v>-927.86</c:v>
                </c:pt>
                <c:pt idx="3399">
                  <c:v>-929.13</c:v>
                </c:pt>
                <c:pt idx="3400">
                  <c:v>-930.27</c:v>
                </c:pt>
                <c:pt idx="3401">
                  <c:v>-930.45</c:v>
                </c:pt>
                <c:pt idx="3402">
                  <c:v>-930.38</c:v>
                </c:pt>
                <c:pt idx="3403">
                  <c:v>-930.83</c:v>
                </c:pt>
                <c:pt idx="3404">
                  <c:v>-931.28</c:v>
                </c:pt>
                <c:pt idx="3405">
                  <c:v>-932.16</c:v>
                </c:pt>
                <c:pt idx="3406">
                  <c:v>-933.27</c:v>
                </c:pt>
                <c:pt idx="3407">
                  <c:v>-933.13</c:v>
                </c:pt>
                <c:pt idx="3408">
                  <c:v>-932.78</c:v>
                </c:pt>
                <c:pt idx="3409">
                  <c:v>-934.38</c:v>
                </c:pt>
                <c:pt idx="3410">
                  <c:v>-936.31</c:v>
                </c:pt>
                <c:pt idx="3411">
                  <c:v>-937.83</c:v>
                </c:pt>
                <c:pt idx="3412">
                  <c:v>-938.08</c:v>
                </c:pt>
                <c:pt idx="3413">
                  <c:v>-939.43</c:v>
                </c:pt>
                <c:pt idx="3414">
                  <c:v>-939.13</c:v>
                </c:pt>
                <c:pt idx="3415">
                  <c:v>-938.54</c:v>
                </c:pt>
                <c:pt idx="3416">
                  <c:v>-938.39</c:v>
                </c:pt>
                <c:pt idx="3417">
                  <c:v>-939.07</c:v>
                </c:pt>
                <c:pt idx="3418">
                  <c:v>-939.27</c:v>
                </c:pt>
                <c:pt idx="3419">
                  <c:v>-939.65</c:v>
                </c:pt>
                <c:pt idx="3420">
                  <c:v>-940.49</c:v>
                </c:pt>
                <c:pt idx="3421">
                  <c:v>-941.26</c:v>
                </c:pt>
                <c:pt idx="3422">
                  <c:v>-940</c:v>
                </c:pt>
                <c:pt idx="3423">
                  <c:v>-938.18</c:v>
                </c:pt>
                <c:pt idx="3424">
                  <c:v>-934.83</c:v>
                </c:pt>
                <c:pt idx="3425">
                  <c:v>-935.14</c:v>
                </c:pt>
                <c:pt idx="3426">
                  <c:v>-934.55</c:v>
                </c:pt>
                <c:pt idx="3427">
                  <c:v>-932.42</c:v>
                </c:pt>
                <c:pt idx="3428">
                  <c:v>-926.9</c:v>
                </c:pt>
                <c:pt idx="3429">
                  <c:v>-924.05</c:v>
                </c:pt>
                <c:pt idx="3430">
                  <c:v>-919.14</c:v>
                </c:pt>
                <c:pt idx="3431">
                  <c:v>-920.23</c:v>
                </c:pt>
                <c:pt idx="3432">
                  <c:v>-919.43</c:v>
                </c:pt>
                <c:pt idx="3433">
                  <c:v>-919.14</c:v>
                </c:pt>
                <c:pt idx="3434">
                  <c:v>-918.04</c:v>
                </c:pt>
                <c:pt idx="3435">
                  <c:v>-916.23</c:v>
                </c:pt>
                <c:pt idx="3436">
                  <c:v>-914.03</c:v>
                </c:pt>
                <c:pt idx="3437">
                  <c:v>-916.05</c:v>
                </c:pt>
                <c:pt idx="3438">
                  <c:v>-913.83</c:v>
                </c:pt>
                <c:pt idx="3439">
                  <c:v>-911.4</c:v>
                </c:pt>
                <c:pt idx="3440">
                  <c:v>-914.34</c:v>
                </c:pt>
                <c:pt idx="3441">
                  <c:v>-917.55</c:v>
                </c:pt>
                <c:pt idx="3442">
                  <c:v>-918.01</c:v>
                </c:pt>
                <c:pt idx="3443">
                  <c:v>-916.29</c:v>
                </c:pt>
                <c:pt idx="3444">
                  <c:v>-916.42</c:v>
                </c:pt>
                <c:pt idx="3445">
                  <c:v>-915.71</c:v>
                </c:pt>
                <c:pt idx="3446">
                  <c:v>-913.94</c:v>
                </c:pt>
                <c:pt idx="3447">
                  <c:v>-914.71</c:v>
                </c:pt>
                <c:pt idx="3448">
                  <c:v>-915.47</c:v>
                </c:pt>
                <c:pt idx="3449">
                  <c:v>-916.93</c:v>
                </c:pt>
                <c:pt idx="3450">
                  <c:v>-921.02</c:v>
                </c:pt>
                <c:pt idx="3451">
                  <c:v>-921.64</c:v>
                </c:pt>
                <c:pt idx="3452">
                  <c:v>-919.98</c:v>
                </c:pt>
                <c:pt idx="3453">
                  <c:v>-917.92</c:v>
                </c:pt>
                <c:pt idx="3454">
                  <c:v>-917.77</c:v>
                </c:pt>
                <c:pt idx="3455">
                  <c:v>-918.43</c:v>
                </c:pt>
                <c:pt idx="3456">
                  <c:v>-921.4</c:v>
                </c:pt>
                <c:pt idx="3457">
                  <c:v>-925.62</c:v>
                </c:pt>
                <c:pt idx="3458">
                  <c:v>-927.64</c:v>
                </c:pt>
                <c:pt idx="3459">
                  <c:v>-929.09</c:v>
                </c:pt>
                <c:pt idx="3460">
                  <c:v>-925.69</c:v>
                </c:pt>
                <c:pt idx="3461">
                  <c:v>-921.65</c:v>
                </c:pt>
                <c:pt idx="3462">
                  <c:v>-920.53</c:v>
                </c:pt>
                <c:pt idx="3463">
                  <c:v>-918.52</c:v>
                </c:pt>
                <c:pt idx="3464">
                  <c:v>-917.08</c:v>
                </c:pt>
                <c:pt idx="3465">
                  <c:v>-917.91</c:v>
                </c:pt>
                <c:pt idx="3466">
                  <c:v>-919.8</c:v>
                </c:pt>
                <c:pt idx="3467">
                  <c:v>-916.35</c:v>
                </c:pt>
                <c:pt idx="3468">
                  <c:v>-909.54</c:v>
                </c:pt>
                <c:pt idx="3469">
                  <c:v>-908.83</c:v>
                </c:pt>
                <c:pt idx="3470">
                  <c:v>-905.23</c:v>
                </c:pt>
                <c:pt idx="3471">
                  <c:v>-904.8</c:v>
                </c:pt>
                <c:pt idx="3472">
                  <c:v>-906.65</c:v>
                </c:pt>
                <c:pt idx="3473">
                  <c:v>-909.85</c:v>
                </c:pt>
                <c:pt idx="3474">
                  <c:v>-913.2</c:v>
                </c:pt>
                <c:pt idx="3475">
                  <c:v>-915.52</c:v>
                </c:pt>
                <c:pt idx="3476">
                  <c:v>-916.45</c:v>
                </c:pt>
                <c:pt idx="3477">
                  <c:v>-919.74</c:v>
                </c:pt>
                <c:pt idx="3478">
                  <c:v>-919.97</c:v>
                </c:pt>
                <c:pt idx="3479">
                  <c:v>-920.06</c:v>
                </c:pt>
                <c:pt idx="3480">
                  <c:v>-919.6</c:v>
                </c:pt>
                <c:pt idx="3481">
                  <c:v>-920.08</c:v>
                </c:pt>
                <c:pt idx="3482">
                  <c:v>-920.02</c:v>
                </c:pt>
                <c:pt idx="3483">
                  <c:v>-918.79</c:v>
                </c:pt>
                <c:pt idx="3484">
                  <c:v>-919.58</c:v>
                </c:pt>
                <c:pt idx="3485">
                  <c:v>-918.45</c:v>
                </c:pt>
                <c:pt idx="3486">
                  <c:v>-915.32</c:v>
                </c:pt>
                <c:pt idx="3487">
                  <c:v>-915.41</c:v>
                </c:pt>
                <c:pt idx="3488">
                  <c:v>-916.24</c:v>
                </c:pt>
                <c:pt idx="3489">
                  <c:v>-917.26</c:v>
                </c:pt>
                <c:pt idx="3490">
                  <c:v>-917.37</c:v>
                </c:pt>
                <c:pt idx="3491">
                  <c:v>-918.11</c:v>
                </c:pt>
                <c:pt idx="3492">
                  <c:v>-918.11</c:v>
                </c:pt>
                <c:pt idx="3493">
                  <c:v>-918.76</c:v>
                </c:pt>
                <c:pt idx="3494">
                  <c:v>-919.57</c:v>
                </c:pt>
                <c:pt idx="3495">
                  <c:v>-917.62</c:v>
                </c:pt>
                <c:pt idx="3496">
                  <c:v>-914.13</c:v>
                </c:pt>
                <c:pt idx="3497">
                  <c:v>-912.4</c:v>
                </c:pt>
                <c:pt idx="3498">
                  <c:v>-905.55</c:v>
                </c:pt>
                <c:pt idx="3499">
                  <c:v>-904.09</c:v>
                </c:pt>
                <c:pt idx="3500">
                  <c:v>-899.78</c:v>
                </c:pt>
                <c:pt idx="3501">
                  <c:v>-900.93</c:v>
                </c:pt>
                <c:pt idx="3502">
                  <c:v>-901.95</c:v>
                </c:pt>
                <c:pt idx="3503">
                  <c:v>-900</c:v>
                </c:pt>
                <c:pt idx="3504">
                  <c:v>-895.23</c:v>
                </c:pt>
                <c:pt idx="3505">
                  <c:v>-886.98</c:v>
                </c:pt>
                <c:pt idx="3506">
                  <c:v>-889.87</c:v>
                </c:pt>
                <c:pt idx="3507">
                  <c:v>-892.86</c:v>
                </c:pt>
                <c:pt idx="3508">
                  <c:v>-896.22</c:v>
                </c:pt>
                <c:pt idx="3509">
                  <c:v>-892.55</c:v>
                </c:pt>
                <c:pt idx="3510">
                  <c:v>-891.2</c:v>
                </c:pt>
                <c:pt idx="3511">
                  <c:v>-892.8</c:v>
                </c:pt>
                <c:pt idx="3512">
                  <c:v>-892.93</c:v>
                </c:pt>
                <c:pt idx="3513">
                  <c:v>-892.48</c:v>
                </c:pt>
                <c:pt idx="3514">
                  <c:v>-893.01</c:v>
                </c:pt>
                <c:pt idx="3515">
                  <c:v>-893.73</c:v>
                </c:pt>
                <c:pt idx="3516">
                  <c:v>-897.22</c:v>
                </c:pt>
                <c:pt idx="3517">
                  <c:v>-894.83</c:v>
                </c:pt>
                <c:pt idx="3518">
                  <c:v>-889.45</c:v>
                </c:pt>
                <c:pt idx="3519">
                  <c:v>-886.68</c:v>
                </c:pt>
                <c:pt idx="3520">
                  <c:v>-884.13</c:v>
                </c:pt>
                <c:pt idx="3521">
                  <c:v>-887.32</c:v>
                </c:pt>
                <c:pt idx="3522">
                  <c:v>-884.47</c:v>
                </c:pt>
                <c:pt idx="3523">
                  <c:v>-880.85</c:v>
                </c:pt>
                <c:pt idx="3524">
                  <c:v>-876.66</c:v>
                </c:pt>
                <c:pt idx="3525">
                  <c:v>-877.94</c:v>
                </c:pt>
                <c:pt idx="3526">
                  <c:v>-879.83</c:v>
                </c:pt>
                <c:pt idx="3527">
                  <c:v>-878.66</c:v>
                </c:pt>
                <c:pt idx="3528">
                  <c:v>-878.61</c:v>
                </c:pt>
                <c:pt idx="3529">
                  <c:v>-874.2</c:v>
                </c:pt>
                <c:pt idx="3530">
                  <c:v>-866.1</c:v>
                </c:pt>
                <c:pt idx="3531">
                  <c:v>-845.17</c:v>
                </c:pt>
                <c:pt idx="3532">
                  <c:v>-857.32</c:v>
                </c:pt>
                <c:pt idx="3533">
                  <c:v>-843.85</c:v>
                </c:pt>
                <c:pt idx="3534">
                  <c:v>-844.53</c:v>
                </c:pt>
                <c:pt idx="3535">
                  <c:v>-839.67</c:v>
                </c:pt>
                <c:pt idx="3536">
                  <c:v>-840.72</c:v>
                </c:pt>
                <c:pt idx="3537">
                  <c:v>-830.44</c:v>
                </c:pt>
                <c:pt idx="3538">
                  <c:v>-822.62</c:v>
                </c:pt>
                <c:pt idx="3539">
                  <c:v>-818.97</c:v>
                </c:pt>
                <c:pt idx="3540">
                  <c:v>-824.11</c:v>
                </c:pt>
                <c:pt idx="3541">
                  <c:v>-824.84</c:v>
                </c:pt>
                <c:pt idx="3542">
                  <c:v>-825.28</c:v>
                </c:pt>
                <c:pt idx="3543">
                  <c:v>-822.07</c:v>
                </c:pt>
                <c:pt idx="3544">
                  <c:v>-821.75</c:v>
                </c:pt>
                <c:pt idx="3545">
                  <c:v>-829.38</c:v>
                </c:pt>
                <c:pt idx="3546">
                  <c:v>-836.03</c:v>
                </c:pt>
                <c:pt idx="3547">
                  <c:v>-837.13</c:v>
                </c:pt>
                <c:pt idx="3548">
                  <c:v>-832.4</c:v>
                </c:pt>
                <c:pt idx="3549">
                  <c:v>-826.67</c:v>
                </c:pt>
                <c:pt idx="3550">
                  <c:v>-825.75</c:v>
                </c:pt>
                <c:pt idx="3551">
                  <c:v>-826.67</c:v>
                </c:pt>
                <c:pt idx="3552">
                  <c:v>-825.74</c:v>
                </c:pt>
                <c:pt idx="3553">
                  <c:v>-828.07</c:v>
                </c:pt>
                <c:pt idx="3554">
                  <c:v>-835.58</c:v>
                </c:pt>
                <c:pt idx="3555">
                  <c:v>-838.6</c:v>
                </c:pt>
                <c:pt idx="3556">
                  <c:v>-834.43</c:v>
                </c:pt>
                <c:pt idx="3557">
                  <c:v>-832.24</c:v>
                </c:pt>
                <c:pt idx="3558">
                  <c:v>-834.48</c:v>
                </c:pt>
                <c:pt idx="3559">
                  <c:v>-830.14</c:v>
                </c:pt>
                <c:pt idx="3560">
                  <c:v>-823.85</c:v>
                </c:pt>
                <c:pt idx="3561">
                  <c:v>-822.54</c:v>
                </c:pt>
                <c:pt idx="3562">
                  <c:v>-817.84</c:v>
                </c:pt>
                <c:pt idx="3563">
                  <c:v>-810.47</c:v>
                </c:pt>
                <c:pt idx="3564">
                  <c:v>-809.94</c:v>
                </c:pt>
                <c:pt idx="3565">
                  <c:v>-811.85</c:v>
                </c:pt>
                <c:pt idx="3566">
                  <c:v>-809.9</c:v>
                </c:pt>
                <c:pt idx="3567">
                  <c:v>-808.29</c:v>
                </c:pt>
                <c:pt idx="3568">
                  <c:v>-803.18</c:v>
                </c:pt>
                <c:pt idx="3569">
                  <c:v>-804.36</c:v>
                </c:pt>
                <c:pt idx="3570">
                  <c:v>-802.19</c:v>
                </c:pt>
                <c:pt idx="3571">
                  <c:v>-797.85</c:v>
                </c:pt>
                <c:pt idx="3572">
                  <c:v>-796.96</c:v>
                </c:pt>
                <c:pt idx="3573">
                  <c:v>-798.79</c:v>
                </c:pt>
                <c:pt idx="3574">
                  <c:v>-796.14</c:v>
                </c:pt>
                <c:pt idx="3575">
                  <c:v>-793.69</c:v>
                </c:pt>
                <c:pt idx="3576">
                  <c:v>-788.7</c:v>
                </c:pt>
                <c:pt idx="3577">
                  <c:v>-784.93</c:v>
                </c:pt>
                <c:pt idx="3578">
                  <c:v>-783.2</c:v>
                </c:pt>
                <c:pt idx="3579">
                  <c:v>-785.97</c:v>
                </c:pt>
                <c:pt idx="3580">
                  <c:v>-783.3</c:v>
                </c:pt>
                <c:pt idx="3581">
                  <c:v>-777.09</c:v>
                </c:pt>
                <c:pt idx="3582">
                  <c:v>-771.42</c:v>
                </c:pt>
                <c:pt idx="3583">
                  <c:v>-772.34</c:v>
                </c:pt>
                <c:pt idx="3584">
                  <c:v>-774.39</c:v>
                </c:pt>
                <c:pt idx="3585">
                  <c:v>-775.04</c:v>
                </c:pt>
                <c:pt idx="3586">
                  <c:v>-774.78</c:v>
                </c:pt>
                <c:pt idx="3587">
                  <c:v>-774</c:v>
                </c:pt>
                <c:pt idx="3588">
                  <c:v>-772.95</c:v>
                </c:pt>
                <c:pt idx="3589">
                  <c:v>-771.93</c:v>
                </c:pt>
                <c:pt idx="3590">
                  <c:v>-771.72</c:v>
                </c:pt>
                <c:pt idx="3591">
                  <c:v>-773.82</c:v>
                </c:pt>
                <c:pt idx="3592">
                  <c:v>-776.15</c:v>
                </c:pt>
                <c:pt idx="3593">
                  <c:v>-779.02</c:v>
                </c:pt>
                <c:pt idx="3594">
                  <c:v>-784.4</c:v>
                </c:pt>
                <c:pt idx="3595">
                  <c:v>-788.79</c:v>
                </c:pt>
                <c:pt idx="3596">
                  <c:v>-793.07</c:v>
                </c:pt>
                <c:pt idx="3597">
                  <c:v>-790.19</c:v>
                </c:pt>
                <c:pt idx="3598">
                  <c:v>-787.96</c:v>
                </c:pt>
                <c:pt idx="3599">
                  <c:v>-788.14</c:v>
                </c:pt>
                <c:pt idx="3600">
                  <c:v>-787.24</c:v>
                </c:pt>
                <c:pt idx="3601">
                  <c:v>-784.34</c:v>
                </c:pt>
                <c:pt idx="3602">
                  <c:v>-783.53</c:v>
                </c:pt>
                <c:pt idx="3603">
                  <c:v>-780.34</c:v>
                </c:pt>
                <c:pt idx="3604">
                  <c:v>-775.96</c:v>
                </c:pt>
                <c:pt idx="3605">
                  <c:v>-769.08</c:v>
                </c:pt>
                <c:pt idx="3606">
                  <c:v>-752.07</c:v>
                </c:pt>
                <c:pt idx="3607">
                  <c:v>-749.09</c:v>
                </c:pt>
                <c:pt idx="3608">
                  <c:v>-753.73</c:v>
                </c:pt>
                <c:pt idx="3609">
                  <c:v>-750.91</c:v>
                </c:pt>
                <c:pt idx="3610">
                  <c:v>-752.43</c:v>
                </c:pt>
                <c:pt idx="3611">
                  <c:v>-751.56</c:v>
                </c:pt>
                <c:pt idx="3612">
                  <c:v>-752.83</c:v>
                </c:pt>
                <c:pt idx="3613">
                  <c:v>-755.68</c:v>
                </c:pt>
                <c:pt idx="3614">
                  <c:v>-755.32</c:v>
                </c:pt>
                <c:pt idx="3615">
                  <c:v>-753.66</c:v>
                </c:pt>
                <c:pt idx="3616">
                  <c:v>-747.79</c:v>
                </c:pt>
                <c:pt idx="3617">
                  <c:v>-746.17</c:v>
                </c:pt>
                <c:pt idx="3618">
                  <c:v>-746.44</c:v>
                </c:pt>
                <c:pt idx="3619">
                  <c:v>-753.28</c:v>
                </c:pt>
                <c:pt idx="3620">
                  <c:v>-751.65</c:v>
                </c:pt>
                <c:pt idx="3621">
                  <c:v>-750.03</c:v>
                </c:pt>
                <c:pt idx="3622">
                  <c:v>-748.7</c:v>
                </c:pt>
                <c:pt idx="3623">
                  <c:v>-746.66</c:v>
                </c:pt>
                <c:pt idx="3624">
                  <c:v>-744.81</c:v>
                </c:pt>
                <c:pt idx="3625">
                  <c:v>-741.81</c:v>
                </c:pt>
                <c:pt idx="3626">
                  <c:v>-736.25</c:v>
                </c:pt>
                <c:pt idx="3627">
                  <c:v>-732.37</c:v>
                </c:pt>
                <c:pt idx="3628">
                  <c:v>-733.6</c:v>
                </c:pt>
                <c:pt idx="3629">
                  <c:v>-736.58</c:v>
                </c:pt>
                <c:pt idx="3630">
                  <c:v>-737.99</c:v>
                </c:pt>
                <c:pt idx="3631">
                  <c:v>-743.55</c:v>
                </c:pt>
                <c:pt idx="3632">
                  <c:v>-747.31</c:v>
                </c:pt>
                <c:pt idx="3633">
                  <c:v>-752.94</c:v>
                </c:pt>
                <c:pt idx="3634">
                  <c:v>-754.82</c:v>
                </c:pt>
                <c:pt idx="3635">
                  <c:v>-754.74</c:v>
                </c:pt>
                <c:pt idx="3636">
                  <c:v>-755.73</c:v>
                </c:pt>
                <c:pt idx="3637">
                  <c:v>-764.74</c:v>
                </c:pt>
                <c:pt idx="3638">
                  <c:v>-770.3</c:v>
                </c:pt>
                <c:pt idx="3639">
                  <c:v>-773.86</c:v>
                </c:pt>
                <c:pt idx="3640">
                  <c:v>-772.44</c:v>
                </c:pt>
                <c:pt idx="3641">
                  <c:v>-771.5</c:v>
                </c:pt>
                <c:pt idx="3642">
                  <c:v>-778</c:v>
                </c:pt>
                <c:pt idx="3643">
                  <c:v>-776.16</c:v>
                </c:pt>
                <c:pt idx="3644">
                  <c:v>-779.91</c:v>
                </c:pt>
                <c:pt idx="3645">
                  <c:v>-778.54</c:v>
                </c:pt>
                <c:pt idx="3646">
                  <c:v>-782.54</c:v>
                </c:pt>
                <c:pt idx="3647">
                  <c:v>-786.13</c:v>
                </c:pt>
                <c:pt idx="3648">
                  <c:v>-784.99</c:v>
                </c:pt>
                <c:pt idx="3649">
                  <c:v>-785.08</c:v>
                </c:pt>
                <c:pt idx="3650">
                  <c:v>-782.58</c:v>
                </c:pt>
                <c:pt idx="3651">
                  <c:v>-777.27</c:v>
                </c:pt>
                <c:pt idx="3652">
                  <c:v>-777.6</c:v>
                </c:pt>
                <c:pt idx="3653">
                  <c:v>-772.22</c:v>
                </c:pt>
                <c:pt idx="3654">
                  <c:v>-765.53</c:v>
                </c:pt>
                <c:pt idx="3655">
                  <c:v>-767.83</c:v>
                </c:pt>
                <c:pt idx="3656">
                  <c:v>-769.78</c:v>
                </c:pt>
                <c:pt idx="3657">
                  <c:v>-772.64</c:v>
                </c:pt>
                <c:pt idx="3658">
                  <c:v>-771.98</c:v>
                </c:pt>
                <c:pt idx="3659">
                  <c:v>-766.97</c:v>
                </c:pt>
                <c:pt idx="3660">
                  <c:v>-764.86</c:v>
                </c:pt>
                <c:pt idx="3661">
                  <c:v>-761.3</c:v>
                </c:pt>
                <c:pt idx="3662">
                  <c:v>-754.51</c:v>
                </c:pt>
                <c:pt idx="3663">
                  <c:v>-756.94</c:v>
                </c:pt>
                <c:pt idx="3664">
                  <c:v>-753.05</c:v>
                </c:pt>
                <c:pt idx="3665">
                  <c:v>-754.71</c:v>
                </c:pt>
                <c:pt idx="3666">
                  <c:v>-758.13</c:v>
                </c:pt>
                <c:pt idx="3667">
                  <c:v>-761</c:v>
                </c:pt>
                <c:pt idx="3668">
                  <c:v>-764.03</c:v>
                </c:pt>
                <c:pt idx="3669">
                  <c:v>-757.35</c:v>
                </c:pt>
                <c:pt idx="3670">
                  <c:v>-755.43</c:v>
                </c:pt>
                <c:pt idx="3671">
                  <c:v>-754.78</c:v>
                </c:pt>
                <c:pt idx="3672">
                  <c:v>-749.73</c:v>
                </c:pt>
                <c:pt idx="3673">
                  <c:v>-749.66</c:v>
                </c:pt>
                <c:pt idx="3674">
                  <c:v>-745.81</c:v>
                </c:pt>
                <c:pt idx="3675">
                  <c:v>-747.11</c:v>
                </c:pt>
                <c:pt idx="3676">
                  <c:v>-742.07</c:v>
                </c:pt>
                <c:pt idx="3677">
                  <c:v>-735.05</c:v>
                </c:pt>
                <c:pt idx="3678">
                  <c:v>-724.92</c:v>
                </c:pt>
                <c:pt idx="3679">
                  <c:v>-718.66</c:v>
                </c:pt>
                <c:pt idx="3680">
                  <c:v>-716.97</c:v>
                </c:pt>
                <c:pt idx="3681">
                  <c:v>-714.12</c:v>
                </c:pt>
                <c:pt idx="3682">
                  <c:v>-715.07</c:v>
                </c:pt>
                <c:pt idx="3683">
                  <c:v>-718.76</c:v>
                </c:pt>
                <c:pt idx="3684">
                  <c:v>-728.27</c:v>
                </c:pt>
                <c:pt idx="3685">
                  <c:v>-723.04</c:v>
                </c:pt>
                <c:pt idx="3686">
                  <c:v>-722.72</c:v>
                </c:pt>
                <c:pt idx="3687">
                  <c:v>-718</c:v>
                </c:pt>
                <c:pt idx="3688">
                  <c:v>-711.84</c:v>
                </c:pt>
                <c:pt idx="3689">
                  <c:v>-710.36</c:v>
                </c:pt>
                <c:pt idx="3690">
                  <c:v>-705.33</c:v>
                </c:pt>
                <c:pt idx="3691">
                  <c:v>-704.92</c:v>
                </c:pt>
                <c:pt idx="3692">
                  <c:v>-705.96</c:v>
                </c:pt>
                <c:pt idx="3693">
                  <c:v>-707.92</c:v>
                </c:pt>
                <c:pt idx="3694">
                  <c:v>-703.26</c:v>
                </c:pt>
                <c:pt idx="3695">
                  <c:v>-699.74</c:v>
                </c:pt>
                <c:pt idx="3696">
                  <c:v>-696.36</c:v>
                </c:pt>
                <c:pt idx="3697">
                  <c:v>-699.14</c:v>
                </c:pt>
                <c:pt idx="3698">
                  <c:v>-706.8</c:v>
                </c:pt>
                <c:pt idx="3699">
                  <c:v>-713.36</c:v>
                </c:pt>
                <c:pt idx="3700">
                  <c:v>-716.92</c:v>
                </c:pt>
                <c:pt idx="3701">
                  <c:v>-718.26</c:v>
                </c:pt>
                <c:pt idx="3702">
                  <c:v>-715.63</c:v>
                </c:pt>
                <c:pt idx="3703">
                  <c:v>-718.8</c:v>
                </c:pt>
                <c:pt idx="3704">
                  <c:v>-718.18</c:v>
                </c:pt>
                <c:pt idx="3705">
                  <c:v>-714.38</c:v>
                </c:pt>
                <c:pt idx="3706">
                  <c:v>-717.53</c:v>
                </c:pt>
                <c:pt idx="3707">
                  <c:v>-722.01</c:v>
                </c:pt>
                <c:pt idx="3708">
                  <c:v>-723.98</c:v>
                </c:pt>
                <c:pt idx="3709">
                  <c:v>-723.94</c:v>
                </c:pt>
                <c:pt idx="3710">
                  <c:v>-736.85</c:v>
                </c:pt>
                <c:pt idx="3711">
                  <c:v>-745.16</c:v>
                </c:pt>
                <c:pt idx="3712">
                  <c:v>-750.65</c:v>
                </c:pt>
                <c:pt idx="3713">
                  <c:v>-753.74</c:v>
                </c:pt>
                <c:pt idx="3714">
                  <c:v>-749.55</c:v>
                </c:pt>
                <c:pt idx="3715">
                  <c:v>-748.25</c:v>
                </c:pt>
                <c:pt idx="3716">
                  <c:v>-747.77</c:v>
                </c:pt>
                <c:pt idx="3717">
                  <c:v>-751.5</c:v>
                </c:pt>
                <c:pt idx="3718">
                  <c:v>-755.58</c:v>
                </c:pt>
                <c:pt idx="3719">
                  <c:v>-759.78</c:v>
                </c:pt>
                <c:pt idx="3720">
                  <c:v>-761.57</c:v>
                </c:pt>
                <c:pt idx="3721">
                  <c:v>-762.93</c:v>
                </c:pt>
                <c:pt idx="3722">
                  <c:v>-765.37</c:v>
                </c:pt>
                <c:pt idx="3723">
                  <c:v>-774.59</c:v>
                </c:pt>
                <c:pt idx="3724">
                  <c:v>-776.72</c:v>
                </c:pt>
                <c:pt idx="3725">
                  <c:v>-775.2</c:v>
                </c:pt>
                <c:pt idx="3726">
                  <c:v>-772.28</c:v>
                </c:pt>
                <c:pt idx="3727">
                  <c:v>-774.83</c:v>
                </c:pt>
                <c:pt idx="3728">
                  <c:v>-777.94</c:v>
                </c:pt>
                <c:pt idx="3729">
                  <c:v>-777.39</c:v>
                </c:pt>
                <c:pt idx="3730">
                  <c:v>-776.44</c:v>
                </c:pt>
                <c:pt idx="3731">
                  <c:v>-783.03</c:v>
                </c:pt>
                <c:pt idx="3732">
                  <c:v>-782.29</c:v>
                </c:pt>
                <c:pt idx="3733">
                  <c:v>-782.26</c:v>
                </c:pt>
                <c:pt idx="3734">
                  <c:v>-779.14</c:v>
                </c:pt>
                <c:pt idx="3735">
                  <c:v>-775.06</c:v>
                </c:pt>
                <c:pt idx="3736">
                  <c:v>-771.16</c:v>
                </c:pt>
                <c:pt idx="3737">
                  <c:v>-773.53</c:v>
                </c:pt>
                <c:pt idx="3738">
                  <c:v>-774.97</c:v>
                </c:pt>
                <c:pt idx="3739">
                  <c:v>-773.07</c:v>
                </c:pt>
                <c:pt idx="3740">
                  <c:v>-770.35</c:v>
                </c:pt>
                <c:pt idx="3741">
                  <c:v>-770.11</c:v>
                </c:pt>
                <c:pt idx="3742">
                  <c:v>-769.49</c:v>
                </c:pt>
                <c:pt idx="3743">
                  <c:v>-768.28</c:v>
                </c:pt>
                <c:pt idx="3744">
                  <c:v>-771.08</c:v>
                </c:pt>
                <c:pt idx="3745">
                  <c:v>-773.65</c:v>
                </c:pt>
                <c:pt idx="3746">
                  <c:v>-769.84</c:v>
                </c:pt>
                <c:pt idx="3747">
                  <c:v>-775.02</c:v>
                </c:pt>
                <c:pt idx="3748">
                  <c:v>-779.02</c:v>
                </c:pt>
                <c:pt idx="3749">
                  <c:v>-775.84</c:v>
                </c:pt>
                <c:pt idx="3750">
                  <c:v>-779.65</c:v>
                </c:pt>
                <c:pt idx="3751">
                  <c:v>-785.34</c:v>
                </c:pt>
                <c:pt idx="3752">
                  <c:v>-787.18</c:v>
                </c:pt>
                <c:pt idx="3753">
                  <c:v>-787.69</c:v>
                </c:pt>
                <c:pt idx="3754">
                  <c:v>-796.08</c:v>
                </c:pt>
                <c:pt idx="3755">
                  <c:v>-795.58</c:v>
                </c:pt>
                <c:pt idx="3756">
                  <c:v>-794.02</c:v>
                </c:pt>
                <c:pt idx="3757">
                  <c:v>-794.34</c:v>
                </c:pt>
                <c:pt idx="3758">
                  <c:v>-795.49</c:v>
                </c:pt>
                <c:pt idx="3759">
                  <c:v>-795.11</c:v>
                </c:pt>
                <c:pt idx="3760">
                  <c:v>-796.01</c:v>
                </c:pt>
                <c:pt idx="3761">
                  <c:v>-795.78</c:v>
                </c:pt>
                <c:pt idx="3762">
                  <c:v>-792.15</c:v>
                </c:pt>
                <c:pt idx="3763">
                  <c:v>-792.15</c:v>
                </c:pt>
                <c:pt idx="3764">
                  <c:v>-797.52</c:v>
                </c:pt>
                <c:pt idx="3765">
                  <c:v>-806.57</c:v>
                </c:pt>
                <c:pt idx="3766">
                  <c:v>-800.21</c:v>
                </c:pt>
                <c:pt idx="3767">
                  <c:v>-792.8</c:v>
                </c:pt>
                <c:pt idx="3768">
                  <c:v>-790.08</c:v>
                </c:pt>
                <c:pt idx="3769">
                  <c:v>-789.21</c:v>
                </c:pt>
                <c:pt idx="3770">
                  <c:v>-788.98</c:v>
                </c:pt>
                <c:pt idx="3771">
                  <c:v>-781.8</c:v>
                </c:pt>
                <c:pt idx="3772">
                  <c:v>-781.6</c:v>
                </c:pt>
                <c:pt idx="3773">
                  <c:v>-781.97</c:v>
                </c:pt>
                <c:pt idx="3774">
                  <c:v>-778.98</c:v>
                </c:pt>
                <c:pt idx="3775">
                  <c:v>-778.25</c:v>
                </c:pt>
                <c:pt idx="3776">
                  <c:v>-775.41</c:v>
                </c:pt>
                <c:pt idx="3777">
                  <c:v>-769.36</c:v>
                </c:pt>
                <c:pt idx="3778">
                  <c:v>-770.69</c:v>
                </c:pt>
                <c:pt idx="3779">
                  <c:v>-776.38</c:v>
                </c:pt>
                <c:pt idx="3780">
                  <c:v>-774.64</c:v>
                </c:pt>
                <c:pt idx="3781">
                  <c:v>-775.71</c:v>
                </c:pt>
                <c:pt idx="3782">
                  <c:v>-774.69</c:v>
                </c:pt>
                <c:pt idx="3783">
                  <c:v>-771.97</c:v>
                </c:pt>
                <c:pt idx="3784">
                  <c:v>-767.69</c:v>
                </c:pt>
                <c:pt idx="3785">
                  <c:v>-772.63</c:v>
                </c:pt>
                <c:pt idx="3786">
                  <c:v>-776.22</c:v>
                </c:pt>
                <c:pt idx="3787">
                  <c:v>-774.84</c:v>
                </c:pt>
                <c:pt idx="3788">
                  <c:v>-772.31</c:v>
                </c:pt>
                <c:pt idx="3789">
                  <c:v>-771.14</c:v>
                </c:pt>
                <c:pt idx="3790">
                  <c:v>-775.44</c:v>
                </c:pt>
                <c:pt idx="3791">
                  <c:v>-779.14</c:v>
                </c:pt>
                <c:pt idx="3792">
                  <c:v>-776.39</c:v>
                </c:pt>
                <c:pt idx="3793">
                  <c:v>-775.63</c:v>
                </c:pt>
                <c:pt idx="3794">
                  <c:v>-776.01</c:v>
                </c:pt>
                <c:pt idx="3795">
                  <c:v>-777.34</c:v>
                </c:pt>
                <c:pt idx="3796">
                  <c:v>-774.48</c:v>
                </c:pt>
                <c:pt idx="3797">
                  <c:v>-776.41</c:v>
                </c:pt>
                <c:pt idx="3798">
                  <c:v>-778.13</c:v>
                </c:pt>
                <c:pt idx="3799">
                  <c:v>-782.18</c:v>
                </c:pt>
                <c:pt idx="3800">
                  <c:v>-782.42</c:v>
                </c:pt>
                <c:pt idx="3801">
                  <c:v>-780.91</c:v>
                </c:pt>
                <c:pt idx="3802">
                  <c:v>-779.07</c:v>
                </c:pt>
                <c:pt idx="3803">
                  <c:v>-780.36</c:v>
                </c:pt>
                <c:pt idx="3804">
                  <c:v>-782.84</c:v>
                </c:pt>
                <c:pt idx="3805">
                  <c:v>-785.53</c:v>
                </c:pt>
                <c:pt idx="3806">
                  <c:v>-790.12</c:v>
                </c:pt>
                <c:pt idx="3807">
                  <c:v>-790.91</c:v>
                </c:pt>
                <c:pt idx="3808">
                  <c:v>-790.49</c:v>
                </c:pt>
                <c:pt idx="3809">
                  <c:v>-790.62</c:v>
                </c:pt>
                <c:pt idx="3810">
                  <c:v>-788.91</c:v>
                </c:pt>
                <c:pt idx="3811">
                  <c:v>-787.99</c:v>
                </c:pt>
                <c:pt idx="3812">
                  <c:v>-788.69</c:v>
                </c:pt>
                <c:pt idx="3813">
                  <c:v>-789.92</c:v>
                </c:pt>
                <c:pt idx="3814">
                  <c:v>-789.96</c:v>
                </c:pt>
                <c:pt idx="3815">
                  <c:v>-789.94</c:v>
                </c:pt>
                <c:pt idx="3816">
                  <c:v>-785.83</c:v>
                </c:pt>
                <c:pt idx="3817">
                  <c:v>-785.39</c:v>
                </c:pt>
                <c:pt idx="3818">
                  <c:v>-781.71</c:v>
                </c:pt>
                <c:pt idx="3819">
                  <c:v>-782.43</c:v>
                </c:pt>
                <c:pt idx="3820">
                  <c:v>-782.4</c:v>
                </c:pt>
                <c:pt idx="3821">
                  <c:v>-783.23</c:v>
                </c:pt>
                <c:pt idx="3822">
                  <c:v>-787.5</c:v>
                </c:pt>
                <c:pt idx="3823">
                  <c:v>-786.97</c:v>
                </c:pt>
                <c:pt idx="3824">
                  <c:v>-785.54</c:v>
                </c:pt>
                <c:pt idx="3825">
                  <c:v>-789.5</c:v>
                </c:pt>
                <c:pt idx="3826">
                  <c:v>-787.19</c:v>
                </c:pt>
                <c:pt idx="3827">
                  <c:v>-787.13</c:v>
                </c:pt>
                <c:pt idx="3828">
                  <c:v>-790.16</c:v>
                </c:pt>
                <c:pt idx="3829">
                  <c:v>-790.56</c:v>
                </c:pt>
                <c:pt idx="3830">
                  <c:v>-788.68</c:v>
                </c:pt>
                <c:pt idx="3831">
                  <c:v>-786.71</c:v>
                </c:pt>
                <c:pt idx="3832">
                  <c:v>-786.64</c:v>
                </c:pt>
                <c:pt idx="3833">
                  <c:v>-788.54</c:v>
                </c:pt>
                <c:pt idx="3834">
                  <c:v>-792.12</c:v>
                </c:pt>
                <c:pt idx="3835">
                  <c:v>-790.52</c:v>
                </c:pt>
                <c:pt idx="3836">
                  <c:v>-784.61</c:v>
                </c:pt>
                <c:pt idx="3837">
                  <c:v>-783.43</c:v>
                </c:pt>
                <c:pt idx="3838">
                  <c:v>-781.7</c:v>
                </c:pt>
                <c:pt idx="3839">
                  <c:v>-779.92</c:v>
                </c:pt>
                <c:pt idx="3840">
                  <c:v>-779.14</c:v>
                </c:pt>
                <c:pt idx="3841">
                  <c:v>-778.27</c:v>
                </c:pt>
                <c:pt idx="3842">
                  <c:v>-777.73</c:v>
                </c:pt>
                <c:pt idx="3843">
                  <c:v>-777.59</c:v>
                </c:pt>
                <c:pt idx="3844">
                  <c:v>-776.81</c:v>
                </c:pt>
                <c:pt idx="3845">
                  <c:v>-776.03</c:v>
                </c:pt>
                <c:pt idx="3846">
                  <c:v>-781.86</c:v>
                </c:pt>
                <c:pt idx="3847">
                  <c:v>-782.48</c:v>
                </c:pt>
                <c:pt idx="3848">
                  <c:v>-783.2</c:v>
                </c:pt>
                <c:pt idx="3849">
                  <c:v>-786.04</c:v>
                </c:pt>
                <c:pt idx="3850">
                  <c:v>-786.5</c:v>
                </c:pt>
                <c:pt idx="3851">
                  <c:v>-788.37</c:v>
                </c:pt>
                <c:pt idx="3852">
                  <c:v>-787.87</c:v>
                </c:pt>
                <c:pt idx="3853">
                  <c:v>-787.51</c:v>
                </c:pt>
                <c:pt idx="3854">
                  <c:v>-788.57</c:v>
                </c:pt>
                <c:pt idx="3855">
                  <c:v>-789.92</c:v>
                </c:pt>
                <c:pt idx="3856">
                  <c:v>-790.85</c:v>
                </c:pt>
                <c:pt idx="3857">
                  <c:v>-791.76</c:v>
                </c:pt>
                <c:pt idx="3858">
                  <c:v>-793.28</c:v>
                </c:pt>
                <c:pt idx="3859">
                  <c:v>-793.75</c:v>
                </c:pt>
                <c:pt idx="3860">
                  <c:v>-793.56</c:v>
                </c:pt>
                <c:pt idx="3861">
                  <c:v>-795.01</c:v>
                </c:pt>
                <c:pt idx="3862">
                  <c:v>-795.1</c:v>
                </c:pt>
                <c:pt idx="3863">
                  <c:v>-796.45</c:v>
                </c:pt>
                <c:pt idx="3864">
                  <c:v>-798.31</c:v>
                </c:pt>
                <c:pt idx="3865">
                  <c:v>-798.09</c:v>
                </c:pt>
                <c:pt idx="3866">
                  <c:v>-798.64</c:v>
                </c:pt>
                <c:pt idx="3867">
                  <c:v>-795.73</c:v>
                </c:pt>
                <c:pt idx="3868">
                  <c:v>-797.55</c:v>
                </c:pt>
                <c:pt idx="3869">
                  <c:v>-798.76</c:v>
                </c:pt>
                <c:pt idx="3870">
                  <c:v>-798.13</c:v>
                </c:pt>
                <c:pt idx="3871">
                  <c:v>-790.72</c:v>
                </c:pt>
                <c:pt idx="3872">
                  <c:v>-788.02</c:v>
                </c:pt>
                <c:pt idx="3873">
                  <c:v>-788.78</c:v>
                </c:pt>
                <c:pt idx="3874">
                  <c:v>-792.89</c:v>
                </c:pt>
                <c:pt idx="3875">
                  <c:v>-799.01</c:v>
                </c:pt>
                <c:pt idx="3876">
                  <c:v>-805.21</c:v>
                </c:pt>
                <c:pt idx="3877">
                  <c:v>-805.79</c:v>
                </c:pt>
                <c:pt idx="3878">
                  <c:v>-806.15</c:v>
                </c:pt>
                <c:pt idx="3879">
                  <c:v>-808.28</c:v>
                </c:pt>
                <c:pt idx="3880">
                  <c:v>-808.72</c:v>
                </c:pt>
                <c:pt idx="3881">
                  <c:v>-805.86</c:v>
                </c:pt>
                <c:pt idx="3882">
                  <c:v>-806.59</c:v>
                </c:pt>
                <c:pt idx="3883">
                  <c:v>-806.88</c:v>
                </c:pt>
                <c:pt idx="3884">
                  <c:v>-805.59</c:v>
                </c:pt>
                <c:pt idx="3885">
                  <c:v>-806.74</c:v>
                </c:pt>
                <c:pt idx="3886">
                  <c:v>-806.99</c:v>
                </c:pt>
                <c:pt idx="3887">
                  <c:v>-808.32</c:v>
                </c:pt>
                <c:pt idx="3888">
                  <c:v>-810.38</c:v>
                </c:pt>
                <c:pt idx="3889">
                  <c:v>-805.99</c:v>
                </c:pt>
                <c:pt idx="3890">
                  <c:v>-800.95</c:v>
                </c:pt>
                <c:pt idx="3891">
                  <c:v>-796.25</c:v>
                </c:pt>
                <c:pt idx="3892">
                  <c:v>-800.25</c:v>
                </c:pt>
                <c:pt idx="3893">
                  <c:v>-799.82</c:v>
                </c:pt>
                <c:pt idx="3894">
                  <c:v>-802.29</c:v>
                </c:pt>
                <c:pt idx="3895">
                  <c:v>-803.26</c:v>
                </c:pt>
                <c:pt idx="3896">
                  <c:v>-803.56</c:v>
                </c:pt>
                <c:pt idx="3897">
                  <c:v>-801.44</c:v>
                </c:pt>
                <c:pt idx="3898">
                  <c:v>-796.87</c:v>
                </c:pt>
                <c:pt idx="3899">
                  <c:v>-791.3</c:v>
                </c:pt>
                <c:pt idx="3900">
                  <c:v>-789.91</c:v>
                </c:pt>
                <c:pt idx="3901">
                  <c:v>-787.1</c:v>
                </c:pt>
                <c:pt idx="3902">
                  <c:v>-787.14</c:v>
                </c:pt>
                <c:pt idx="3903">
                  <c:v>-783.56</c:v>
                </c:pt>
                <c:pt idx="3904">
                  <c:v>-785.25</c:v>
                </c:pt>
                <c:pt idx="3905">
                  <c:v>-791.33</c:v>
                </c:pt>
                <c:pt idx="3906">
                  <c:v>-793.32</c:v>
                </c:pt>
                <c:pt idx="3907">
                  <c:v>-792.31</c:v>
                </c:pt>
                <c:pt idx="3908">
                  <c:v>-792.96</c:v>
                </c:pt>
                <c:pt idx="3909">
                  <c:v>-797.06</c:v>
                </c:pt>
                <c:pt idx="3910">
                  <c:v>-798.83</c:v>
                </c:pt>
                <c:pt idx="3911">
                  <c:v>-799.07</c:v>
                </c:pt>
                <c:pt idx="3912">
                  <c:v>-797.65</c:v>
                </c:pt>
                <c:pt idx="3913">
                  <c:v>-793.78</c:v>
                </c:pt>
                <c:pt idx="3914">
                  <c:v>-790.69</c:v>
                </c:pt>
                <c:pt idx="3915">
                  <c:v>-791.75</c:v>
                </c:pt>
                <c:pt idx="3916">
                  <c:v>-793.91</c:v>
                </c:pt>
                <c:pt idx="3917">
                  <c:v>-792.44</c:v>
                </c:pt>
                <c:pt idx="3918">
                  <c:v>-791.89</c:v>
                </c:pt>
                <c:pt idx="3919">
                  <c:v>-792.37</c:v>
                </c:pt>
                <c:pt idx="3920">
                  <c:v>-793.81</c:v>
                </c:pt>
                <c:pt idx="3921">
                  <c:v>-792.58</c:v>
                </c:pt>
                <c:pt idx="3922">
                  <c:v>-791.21</c:v>
                </c:pt>
                <c:pt idx="3923">
                  <c:v>-790.87</c:v>
                </c:pt>
                <c:pt idx="3924">
                  <c:v>-791.97</c:v>
                </c:pt>
                <c:pt idx="3925">
                  <c:v>-785.66</c:v>
                </c:pt>
                <c:pt idx="3926">
                  <c:v>-785.88</c:v>
                </c:pt>
                <c:pt idx="3927">
                  <c:v>-782.63</c:v>
                </c:pt>
                <c:pt idx="3928">
                  <c:v>-780.28</c:v>
                </c:pt>
                <c:pt idx="3929">
                  <c:v>-778.19</c:v>
                </c:pt>
                <c:pt idx="3930">
                  <c:v>-773.86</c:v>
                </c:pt>
                <c:pt idx="3931">
                  <c:v>-776.61</c:v>
                </c:pt>
                <c:pt idx="3932">
                  <c:v>-771.17</c:v>
                </c:pt>
                <c:pt idx="3933">
                  <c:v>-764.06</c:v>
                </c:pt>
                <c:pt idx="3934">
                  <c:v>-762.52</c:v>
                </c:pt>
                <c:pt idx="3935">
                  <c:v>-763.39</c:v>
                </c:pt>
                <c:pt idx="3936">
                  <c:v>-761.03</c:v>
                </c:pt>
                <c:pt idx="3937">
                  <c:v>-767.71</c:v>
                </c:pt>
                <c:pt idx="3938">
                  <c:v>-772.22</c:v>
                </c:pt>
                <c:pt idx="3939">
                  <c:v>-769.09</c:v>
                </c:pt>
                <c:pt idx="3940">
                  <c:v>-769.25</c:v>
                </c:pt>
                <c:pt idx="3941">
                  <c:v>-767.24</c:v>
                </c:pt>
                <c:pt idx="3942">
                  <c:v>-764.08</c:v>
                </c:pt>
                <c:pt idx="3943">
                  <c:v>-760.11</c:v>
                </c:pt>
                <c:pt idx="3944">
                  <c:v>-757.21</c:v>
                </c:pt>
                <c:pt idx="3945">
                  <c:v>-758.19</c:v>
                </c:pt>
                <c:pt idx="3946">
                  <c:v>-758.32</c:v>
                </c:pt>
                <c:pt idx="3947">
                  <c:v>-763.99</c:v>
                </c:pt>
                <c:pt idx="3948">
                  <c:v>-762.22</c:v>
                </c:pt>
                <c:pt idx="3949">
                  <c:v>-762.35</c:v>
                </c:pt>
                <c:pt idx="3950">
                  <c:v>-763.54</c:v>
                </c:pt>
                <c:pt idx="3951">
                  <c:v>-763.99</c:v>
                </c:pt>
                <c:pt idx="3952">
                  <c:v>-765.32</c:v>
                </c:pt>
                <c:pt idx="3953">
                  <c:v>-768.52</c:v>
                </c:pt>
                <c:pt idx="3954">
                  <c:v>-778.76</c:v>
                </c:pt>
                <c:pt idx="3955">
                  <c:v>-785.32</c:v>
                </c:pt>
                <c:pt idx="3956">
                  <c:v>-782.65</c:v>
                </c:pt>
                <c:pt idx="3957">
                  <c:v>-783.1</c:v>
                </c:pt>
                <c:pt idx="3958">
                  <c:v>-785.07</c:v>
                </c:pt>
                <c:pt idx="3959">
                  <c:v>-782.41</c:v>
                </c:pt>
                <c:pt idx="3960">
                  <c:v>-781.4</c:v>
                </c:pt>
                <c:pt idx="3961">
                  <c:v>-779.44</c:v>
                </c:pt>
                <c:pt idx="3962">
                  <c:v>-787.81</c:v>
                </c:pt>
                <c:pt idx="3963">
                  <c:v>-787.42</c:v>
                </c:pt>
                <c:pt idx="3964">
                  <c:v>-790.98</c:v>
                </c:pt>
                <c:pt idx="3965">
                  <c:v>-792.92</c:v>
                </c:pt>
                <c:pt idx="3966">
                  <c:v>-794.72</c:v>
                </c:pt>
                <c:pt idx="3967">
                  <c:v>-798.96</c:v>
                </c:pt>
                <c:pt idx="3968">
                  <c:v>-800.63</c:v>
                </c:pt>
                <c:pt idx="3969">
                  <c:v>-800.62</c:v>
                </c:pt>
                <c:pt idx="3970">
                  <c:v>-801.79</c:v>
                </c:pt>
                <c:pt idx="3971">
                  <c:v>-803.06</c:v>
                </c:pt>
                <c:pt idx="3972">
                  <c:v>-810.22</c:v>
                </c:pt>
                <c:pt idx="3973">
                  <c:v>-809.66</c:v>
                </c:pt>
                <c:pt idx="3974">
                  <c:v>-812.77</c:v>
                </c:pt>
                <c:pt idx="3975">
                  <c:v>-814.33</c:v>
                </c:pt>
                <c:pt idx="3976">
                  <c:v>-818.47</c:v>
                </c:pt>
                <c:pt idx="3977">
                  <c:v>-823.31</c:v>
                </c:pt>
                <c:pt idx="3978">
                  <c:v>-823.4</c:v>
                </c:pt>
                <c:pt idx="3979">
                  <c:v>-820.8</c:v>
                </c:pt>
                <c:pt idx="3980">
                  <c:v>-819.68</c:v>
                </c:pt>
                <c:pt idx="3981">
                  <c:v>-821.31</c:v>
                </c:pt>
                <c:pt idx="3982">
                  <c:v>-826.7</c:v>
                </c:pt>
                <c:pt idx="3983">
                  <c:v>-841.29</c:v>
                </c:pt>
                <c:pt idx="3984">
                  <c:v>-842.44</c:v>
                </c:pt>
                <c:pt idx="3985">
                  <c:v>-842.31</c:v>
                </c:pt>
                <c:pt idx="3986">
                  <c:v>-843.84</c:v>
                </c:pt>
                <c:pt idx="3987">
                  <c:v>-845.59</c:v>
                </c:pt>
                <c:pt idx="3988">
                  <c:v>-846.51</c:v>
                </c:pt>
                <c:pt idx="3989">
                  <c:v>-846.46</c:v>
                </c:pt>
                <c:pt idx="3990">
                  <c:v>-846.24</c:v>
                </c:pt>
                <c:pt idx="3991">
                  <c:v>-848.42</c:v>
                </c:pt>
                <c:pt idx="3992">
                  <c:v>-849.03</c:v>
                </c:pt>
                <c:pt idx="3993">
                  <c:v>-848.56</c:v>
                </c:pt>
                <c:pt idx="3994">
                  <c:v>-843.08</c:v>
                </c:pt>
                <c:pt idx="3995">
                  <c:v>-836.6</c:v>
                </c:pt>
                <c:pt idx="3996">
                  <c:v>-833.97</c:v>
                </c:pt>
                <c:pt idx="3997">
                  <c:v>-832.45</c:v>
                </c:pt>
                <c:pt idx="3998">
                  <c:v>-830.59</c:v>
                </c:pt>
                <c:pt idx="3999">
                  <c:v>-829.95</c:v>
                </c:pt>
                <c:pt idx="4000">
                  <c:v>-833.81</c:v>
                </c:pt>
                <c:pt idx="4001">
                  <c:v>-837.35</c:v>
                </c:pt>
                <c:pt idx="4002">
                  <c:v>-840.68</c:v>
                </c:pt>
                <c:pt idx="4003">
                  <c:v>-836.56</c:v>
                </c:pt>
                <c:pt idx="4004">
                  <c:v>-832.47</c:v>
                </c:pt>
                <c:pt idx="4005">
                  <c:v>-832.32</c:v>
                </c:pt>
                <c:pt idx="4006">
                  <c:v>-831.53</c:v>
                </c:pt>
                <c:pt idx="4007">
                  <c:v>-832.74</c:v>
                </c:pt>
                <c:pt idx="4008">
                  <c:v>-830.15</c:v>
                </c:pt>
                <c:pt idx="4009">
                  <c:v>-830.22</c:v>
                </c:pt>
                <c:pt idx="4010">
                  <c:v>-831.26</c:v>
                </c:pt>
                <c:pt idx="4011">
                  <c:v>-832.4</c:v>
                </c:pt>
                <c:pt idx="4012">
                  <c:v>-834.51</c:v>
                </c:pt>
                <c:pt idx="4013">
                  <c:v>-836.27</c:v>
                </c:pt>
                <c:pt idx="4014">
                  <c:v>-838.57</c:v>
                </c:pt>
                <c:pt idx="4015">
                  <c:v>-842.71</c:v>
                </c:pt>
                <c:pt idx="4016">
                  <c:v>-838.52</c:v>
                </c:pt>
                <c:pt idx="4017">
                  <c:v>-833.43</c:v>
                </c:pt>
                <c:pt idx="4018">
                  <c:v>-836.49</c:v>
                </c:pt>
                <c:pt idx="4019">
                  <c:v>-838.24</c:v>
                </c:pt>
                <c:pt idx="4020">
                  <c:v>-838.06</c:v>
                </c:pt>
                <c:pt idx="4021">
                  <c:v>-837.24</c:v>
                </c:pt>
                <c:pt idx="4022">
                  <c:v>-837.55</c:v>
                </c:pt>
                <c:pt idx="4023">
                  <c:v>-832.67</c:v>
                </c:pt>
                <c:pt idx="4024">
                  <c:v>-833.49</c:v>
                </c:pt>
                <c:pt idx="4025">
                  <c:v>-838.17</c:v>
                </c:pt>
                <c:pt idx="4026">
                  <c:v>-836.71</c:v>
                </c:pt>
                <c:pt idx="4027">
                  <c:v>-836.77</c:v>
                </c:pt>
                <c:pt idx="4028">
                  <c:v>-836.11</c:v>
                </c:pt>
                <c:pt idx="4029">
                  <c:v>-838.34</c:v>
                </c:pt>
                <c:pt idx="4030">
                  <c:v>-841.84</c:v>
                </c:pt>
                <c:pt idx="4031">
                  <c:v>-843.24</c:v>
                </c:pt>
                <c:pt idx="4032">
                  <c:v>-841.33</c:v>
                </c:pt>
                <c:pt idx="4033">
                  <c:v>-842.5</c:v>
                </c:pt>
                <c:pt idx="4034">
                  <c:v>-844.33</c:v>
                </c:pt>
                <c:pt idx="4035">
                  <c:v>-846.91</c:v>
                </c:pt>
                <c:pt idx="4036">
                  <c:v>-847.26</c:v>
                </c:pt>
                <c:pt idx="4037">
                  <c:v>-849.03</c:v>
                </c:pt>
                <c:pt idx="4038">
                  <c:v>-851.23</c:v>
                </c:pt>
                <c:pt idx="4039">
                  <c:v>-852.9</c:v>
                </c:pt>
                <c:pt idx="4040">
                  <c:v>-854.36</c:v>
                </c:pt>
                <c:pt idx="4041">
                  <c:v>-853.63</c:v>
                </c:pt>
                <c:pt idx="4042">
                  <c:v>-852.74</c:v>
                </c:pt>
                <c:pt idx="4043">
                  <c:v>-853.18</c:v>
                </c:pt>
                <c:pt idx="4044">
                  <c:v>-849.73</c:v>
                </c:pt>
                <c:pt idx="4045">
                  <c:v>-848.5</c:v>
                </c:pt>
                <c:pt idx="4046">
                  <c:v>-847.5</c:v>
                </c:pt>
                <c:pt idx="4047">
                  <c:v>-849.18</c:v>
                </c:pt>
                <c:pt idx="4048">
                  <c:v>-851.5</c:v>
                </c:pt>
                <c:pt idx="4049">
                  <c:v>-857.25</c:v>
                </c:pt>
                <c:pt idx="4050">
                  <c:v>-859.39</c:v>
                </c:pt>
                <c:pt idx="4051">
                  <c:v>-858.14</c:v>
                </c:pt>
                <c:pt idx="4052">
                  <c:v>-858.57</c:v>
                </c:pt>
                <c:pt idx="4053">
                  <c:v>-860.43</c:v>
                </c:pt>
                <c:pt idx="4054">
                  <c:v>-860.41</c:v>
                </c:pt>
                <c:pt idx="4055">
                  <c:v>-857.73</c:v>
                </c:pt>
                <c:pt idx="4056">
                  <c:v>-854.02</c:v>
                </c:pt>
                <c:pt idx="4057">
                  <c:v>-854.82</c:v>
                </c:pt>
                <c:pt idx="4058">
                  <c:v>-858.56</c:v>
                </c:pt>
                <c:pt idx="4059">
                  <c:v>-857.37</c:v>
                </c:pt>
                <c:pt idx="4060">
                  <c:v>-856.23</c:v>
                </c:pt>
                <c:pt idx="4061">
                  <c:v>-860.07</c:v>
                </c:pt>
                <c:pt idx="4062">
                  <c:v>-853.89</c:v>
                </c:pt>
                <c:pt idx="4063">
                  <c:v>-849.52</c:v>
                </c:pt>
                <c:pt idx="4064">
                  <c:v>-848.87</c:v>
                </c:pt>
                <c:pt idx="4065">
                  <c:v>-841.81</c:v>
                </c:pt>
                <c:pt idx="4066">
                  <c:v>-837.47</c:v>
                </c:pt>
                <c:pt idx="4067">
                  <c:v>-841.9</c:v>
                </c:pt>
                <c:pt idx="4068">
                  <c:v>-842.55</c:v>
                </c:pt>
                <c:pt idx="4069">
                  <c:v>-843.12</c:v>
                </c:pt>
                <c:pt idx="4070">
                  <c:v>-844.61</c:v>
                </c:pt>
                <c:pt idx="4071">
                  <c:v>-846.31</c:v>
                </c:pt>
                <c:pt idx="4072">
                  <c:v>-843.24</c:v>
                </c:pt>
                <c:pt idx="4073">
                  <c:v>-840.29</c:v>
                </c:pt>
                <c:pt idx="4074">
                  <c:v>-842.68</c:v>
                </c:pt>
                <c:pt idx="4075">
                  <c:v>-845.97</c:v>
                </c:pt>
                <c:pt idx="4076">
                  <c:v>-843.13</c:v>
                </c:pt>
                <c:pt idx="4077">
                  <c:v>-842.96</c:v>
                </c:pt>
                <c:pt idx="4078">
                  <c:v>-845.98</c:v>
                </c:pt>
                <c:pt idx="4079">
                  <c:v>-851.93</c:v>
                </c:pt>
                <c:pt idx="4080">
                  <c:v>-853.28</c:v>
                </c:pt>
                <c:pt idx="4081">
                  <c:v>-855.29</c:v>
                </c:pt>
                <c:pt idx="4082">
                  <c:v>-855.3</c:v>
                </c:pt>
                <c:pt idx="4083">
                  <c:v>-857.17</c:v>
                </c:pt>
                <c:pt idx="4084">
                  <c:v>-856.76</c:v>
                </c:pt>
                <c:pt idx="4085">
                  <c:v>-857.6</c:v>
                </c:pt>
                <c:pt idx="4086">
                  <c:v>-858.11</c:v>
                </c:pt>
                <c:pt idx="4087">
                  <c:v>-864.2</c:v>
                </c:pt>
                <c:pt idx="4088">
                  <c:v>-865.92</c:v>
                </c:pt>
                <c:pt idx="4089">
                  <c:v>-863.93</c:v>
                </c:pt>
                <c:pt idx="4090">
                  <c:v>-863.85</c:v>
                </c:pt>
                <c:pt idx="4091">
                  <c:v>-864.52</c:v>
                </c:pt>
                <c:pt idx="4092">
                  <c:v>-862.29</c:v>
                </c:pt>
                <c:pt idx="4093">
                  <c:v>-859.51</c:v>
                </c:pt>
                <c:pt idx="4094">
                  <c:v>-859.39</c:v>
                </c:pt>
                <c:pt idx="4095">
                  <c:v>-858.11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F26-4895-AEC5-2587CB7AFA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3192672"/>
        <c:axId val="603191104"/>
      </c:lineChart>
      <c:lineChart>
        <c:grouping val="standard"/>
        <c:varyColors val="0"/>
        <c:ser>
          <c:idx val="0"/>
          <c:order val="0"/>
          <c:tx>
            <c:strRef>
              <c:f>'Գծապատկեր 3.Զ.2'!$B$1</c:f>
              <c:strCache>
                <c:ptCount val="1"/>
                <c:pt idx="0">
                  <c:v>ԱՄՆ ԴՊՀ տոկոսադրույք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3.Զ.2'!$A$2:$A$4097</c:f>
              <c:numCache>
                <c:formatCode>m/d/yyyy</c:formatCode>
                <c:ptCount val="4096"/>
                <c:pt idx="0">
                  <c:v>39450</c:v>
                </c:pt>
                <c:pt idx="1">
                  <c:v>39451</c:v>
                </c:pt>
                <c:pt idx="2">
                  <c:v>39454</c:v>
                </c:pt>
                <c:pt idx="3">
                  <c:v>39455</c:v>
                </c:pt>
                <c:pt idx="4">
                  <c:v>39456</c:v>
                </c:pt>
                <c:pt idx="5">
                  <c:v>39457</c:v>
                </c:pt>
                <c:pt idx="6">
                  <c:v>39458</c:v>
                </c:pt>
                <c:pt idx="7">
                  <c:v>39461</c:v>
                </c:pt>
                <c:pt idx="8">
                  <c:v>39462</c:v>
                </c:pt>
                <c:pt idx="9">
                  <c:v>39463</c:v>
                </c:pt>
                <c:pt idx="10">
                  <c:v>39464</c:v>
                </c:pt>
                <c:pt idx="11">
                  <c:v>39465</c:v>
                </c:pt>
                <c:pt idx="12">
                  <c:v>39469</c:v>
                </c:pt>
                <c:pt idx="13">
                  <c:v>39470</c:v>
                </c:pt>
                <c:pt idx="14">
                  <c:v>39471</c:v>
                </c:pt>
                <c:pt idx="15">
                  <c:v>39472</c:v>
                </c:pt>
                <c:pt idx="16">
                  <c:v>39475</c:v>
                </c:pt>
                <c:pt idx="17">
                  <c:v>39476</c:v>
                </c:pt>
                <c:pt idx="18">
                  <c:v>39477</c:v>
                </c:pt>
                <c:pt idx="19">
                  <c:v>39478</c:v>
                </c:pt>
                <c:pt idx="20">
                  <c:v>39479</c:v>
                </c:pt>
                <c:pt idx="21">
                  <c:v>39482</c:v>
                </c:pt>
                <c:pt idx="22">
                  <c:v>39483</c:v>
                </c:pt>
                <c:pt idx="23">
                  <c:v>39484</c:v>
                </c:pt>
                <c:pt idx="24">
                  <c:v>39485</c:v>
                </c:pt>
                <c:pt idx="25">
                  <c:v>39486</c:v>
                </c:pt>
                <c:pt idx="26">
                  <c:v>39489</c:v>
                </c:pt>
                <c:pt idx="27">
                  <c:v>39490</c:v>
                </c:pt>
                <c:pt idx="28">
                  <c:v>39491</c:v>
                </c:pt>
                <c:pt idx="29">
                  <c:v>39492</c:v>
                </c:pt>
                <c:pt idx="30">
                  <c:v>39493</c:v>
                </c:pt>
                <c:pt idx="31">
                  <c:v>39497</c:v>
                </c:pt>
                <c:pt idx="32">
                  <c:v>39498</c:v>
                </c:pt>
                <c:pt idx="33">
                  <c:v>39499</c:v>
                </c:pt>
                <c:pt idx="34">
                  <c:v>39500</c:v>
                </c:pt>
                <c:pt idx="35">
                  <c:v>39503</c:v>
                </c:pt>
                <c:pt idx="36">
                  <c:v>39504</c:v>
                </c:pt>
                <c:pt idx="37">
                  <c:v>39505</c:v>
                </c:pt>
                <c:pt idx="38">
                  <c:v>39506</c:v>
                </c:pt>
                <c:pt idx="39">
                  <c:v>39507</c:v>
                </c:pt>
                <c:pt idx="40">
                  <c:v>39510</c:v>
                </c:pt>
                <c:pt idx="41">
                  <c:v>39511</c:v>
                </c:pt>
                <c:pt idx="42">
                  <c:v>39512</c:v>
                </c:pt>
                <c:pt idx="43">
                  <c:v>39513</c:v>
                </c:pt>
                <c:pt idx="44">
                  <c:v>39514</c:v>
                </c:pt>
                <c:pt idx="45">
                  <c:v>39517</c:v>
                </c:pt>
                <c:pt idx="46">
                  <c:v>39518</c:v>
                </c:pt>
                <c:pt idx="47">
                  <c:v>39519</c:v>
                </c:pt>
                <c:pt idx="48">
                  <c:v>39520</c:v>
                </c:pt>
                <c:pt idx="49">
                  <c:v>39521</c:v>
                </c:pt>
                <c:pt idx="50">
                  <c:v>39524</c:v>
                </c:pt>
                <c:pt idx="51">
                  <c:v>39525</c:v>
                </c:pt>
                <c:pt idx="52">
                  <c:v>39526</c:v>
                </c:pt>
                <c:pt idx="53">
                  <c:v>39527</c:v>
                </c:pt>
                <c:pt idx="54">
                  <c:v>39531</c:v>
                </c:pt>
                <c:pt idx="55">
                  <c:v>39532</c:v>
                </c:pt>
                <c:pt idx="56">
                  <c:v>39533</c:v>
                </c:pt>
                <c:pt idx="57">
                  <c:v>39534</c:v>
                </c:pt>
                <c:pt idx="58">
                  <c:v>39535</c:v>
                </c:pt>
                <c:pt idx="59">
                  <c:v>39538</c:v>
                </c:pt>
                <c:pt idx="60">
                  <c:v>39539</c:v>
                </c:pt>
                <c:pt idx="61">
                  <c:v>39540</c:v>
                </c:pt>
                <c:pt idx="62">
                  <c:v>39541</c:v>
                </c:pt>
                <c:pt idx="63">
                  <c:v>39542</c:v>
                </c:pt>
                <c:pt idx="64">
                  <c:v>39545</c:v>
                </c:pt>
                <c:pt idx="65">
                  <c:v>39546</c:v>
                </c:pt>
                <c:pt idx="66">
                  <c:v>39547</c:v>
                </c:pt>
                <c:pt idx="67">
                  <c:v>39548</c:v>
                </c:pt>
                <c:pt idx="68">
                  <c:v>39549</c:v>
                </c:pt>
                <c:pt idx="69">
                  <c:v>39552</c:v>
                </c:pt>
                <c:pt idx="70">
                  <c:v>39553</c:v>
                </c:pt>
                <c:pt idx="71">
                  <c:v>39554</c:v>
                </c:pt>
                <c:pt idx="72">
                  <c:v>39555</c:v>
                </c:pt>
                <c:pt idx="73">
                  <c:v>39556</c:v>
                </c:pt>
                <c:pt idx="74">
                  <c:v>39559</c:v>
                </c:pt>
                <c:pt idx="75">
                  <c:v>39560</c:v>
                </c:pt>
                <c:pt idx="76">
                  <c:v>39561</c:v>
                </c:pt>
                <c:pt idx="77">
                  <c:v>39562</c:v>
                </c:pt>
                <c:pt idx="78">
                  <c:v>39563</c:v>
                </c:pt>
                <c:pt idx="79">
                  <c:v>39566</c:v>
                </c:pt>
                <c:pt idx="80">
                  <c:v>39567</c:v>
                </c:pt>
                <c:pt idx="81">
                  <c:v>39568</c:v>
                </c:pt>
                <c:pt idx="82">
                  <c:v>39569</c:v>
                </c:pt>
                <c:pt idx="83">
                  <c:v>39570</c:v>
                </c:pt>
                <c:pt idx="84">
                  <c:v>39573</c:v>
                </c:pt>
                <c:pt idx="85">
                  <c:v>39574</c:v>
                </c:pt>
                <c:pt idx="86">
                  <c:v>39575</c:v>
                </c:pt>
                <c:pt idx="87">
                  <c:v>39576</c:v>
                </c:pt>
                <c:pt idx="88">
                  <c:v>39577</c:v>
                </c:pt>
                <c:pt idx="89">
                  <c:v>39580</c:v>
                </c:pt>
                <c:pt idx="90">
                  <c:v>39581</c:v>
                </c:pt>
                <c:pt idx="91">
                  <c:v>39582</c:v>
                </c:pt>
                <c:pt idx="92">
                  <c:v>39583</c:v>
                </c:pt>
                <c:pt idx="93">
                  <c:v>39584</c:v>
                </c:pt>
                <c:pt idx="94">
                  <c:v>39587</c:v>
                </c:pt>
                <c:pt idx="95">
                  <c:v>39588</c:v>
                </c:pt>
                <c:pt idx="96">
                  <c:v>39589</c:v>
                </c:pt>
                <c:pt idx="97">
                  <c:v>39590</c:v>
                </c:pt>
                <c:pt idx="98">
                  <c:v>39591</c:v>
                </c:pt>
                <c:pt idx="99">
                  <c:v>39595</c:v>
                </c:pt>
                <c:pt idx="100">
                  <c:v>39596</c:v>
                </c:pt>
                <c:pt idx="101">
                  <c:v>39597</c:v>
                </c:pt>
                <c:pt idx="102">
                  <c:v>39598</c:v>
                </c:pt>
                <c:pt idx="103">
                  <c:v>39601</c:v>
                </c:pt>
                <c:pt idx="104">
                  <c:v>39602</c:v>
                </c:pt>
                <c:pt idx="105">
                  <c:v>39603</c:v>
                </c:pt>
                <c:pt idx="106">
                  <c:v>39604</c:v>
                </c:pt>
                <c:pt idx="107">
                  <c:v>39605</c:v>
                </c:pt>
                <c:pt idx="108">
                  <c:v>39608</c:v>
                </c:pt>
                <c:pt idx="109">
                  <c:v>39609</c:v>
                </c:pt>
                <c:pt idx="110">
                  <c:v>39610</c:v>
                </c:pt>
                <c:pt idx="111">
                  <c:v>39611</c:v>
                </c:pt>
                <c:pt idx="112">
                  <c:v>39612</c:v>
                </c:pt>
                <c:pt idx="113">
                  <c:v>39615</c:v>
                </c:pt>
                <c:pt idx="114">
                  <c:v>39616</c:v>
                </c:pt>
                <c:pt idx="115">
                  <c:v>39617</c:v>
                </c:pt>
                <c:pt idx="116">
                  <c:v>39618</c:v>
                </c:pt>
                <c:pt idx="117">
                  <c:v>39619</c:v>
                </c:pt>
                <c:pt idx="118">
                  <c:v>39622</c:v>
                </c:pt>
                <c:pt idx="119">
                  <c:v>39623</c:v>
                </c:pt>
                <c:pt idx="120">
                  <c:v>39624</c:v>
                </c:pt>
                <c:pt idx="121">
                  <c:v>39625</c:v>
                </c:pt>
                <c:pt idx="122">
                  <c:v>39626</c:v>
                </c:pt>
                <c:pt idx="123">
                  <c:v>39629</c:v>
                </c:pt>
                <c:pt idx="124">
                  <c:v>39630</c:v>
                </c:pt>
                <c:pt idx="125">
                  <c:v>39631</c:v>
                </c:pt>
                <c:pt idx="126">
                  <c:v>39632</c:v>
                </c:pt>
                <c:pt idx="127">
                  <c:v>39636</c:v>
                </c:pt>
                <c:pt idx="128">
                  <c:v>39637</c:v>
                </c:pt>
                <c:pt idx="129">
                  <c:v>39638</c:v>
                </c:pt>
                <c:pt idx="130">
                  <c:v>39639</c:v>
                </c:pt>
                <c:pt idx="131">
                  <c:v>39640</c:v>
                </c:pt>
                <c:pt idx="132">
                  <c:v>39643</c:v>
                </c:pt>
                <c:pt idx="133">
                  <c:v>39644</c:v>
                </c:pt>
                <c:pt idx="134">
                  <c:v>39645</c:v>
                </c:pt>
                <c:pt idx="135">
                  <c:v>39646</c:v>
                </c:pt>
                <c:pt idx="136">
                  <c:v>39647</c:v>
                </c:pt>
                <c:pt idx="137">
                  <c:v>39650</c:v>
                </c:pt>
                <c:pt idx="138">
                  <c:v>39651</c:v>
                </c:pt>
                <c:pt idx="139">
                  <c:v>39652</c:v>
                </c:pt>
                <c:pt idx="140">
                  <c:v>39653</c:v>
                </c:pt>
                <c:pt idx="141">
                  <c:v>39654</c:v>
                </c:pt>
                <c:pt idx="142">
                  <c:v>39657</c:v>
                </c:pt>
                <c:pt idx="143">
                  <c:v>39658</c:v>
                </c:pt>
                <c:pt idx="144">
                  <c:v>39659</c:v>
                </c:pt>
                <c:pt idx="145">
                  <c:v>39660</c:v>
                </c:pt>
                <c:pt idx="146">
                  <c:v>39661</c:v>
                </c:pt>
                <c:pt idx="147">
                  <c:v>39664</c:v>
                </c:pt>
                <c:pt idx="148">
                  <c:v>39665</c:v>
                </c:pt>
                <c:pt idx="149">
                  <c:v>39666</c:v>
                </c:pt>
                <c:pt idx="150">
                  <c:v>39667</c:v>
                </c:pt>
                <c:pt idx="151">
                  <c:v>39668</c:v>
                </c:pt>
                <c:pt idx="152">
                  <c:v>39671</c:v>
                </c:pt>
                <c:pt idx="153">
                  <c:v>39672</c:v>
                </c:pt>
                <c:pt idx="154">
                  <c:v>39673</c:v>
                </c:pt>
                <c:pt idx="155">
                  <c:v>39674</c:v>
                </c:pt>
                <c:pt idx="156">
                  <c:v>39675</c:v>
                </c:pt>
                <c:pt idx="157">
                  <c:v>39678</c:v>
                </c:pt>
                <c:pt idx="158">
                  <c:v>39679</c:v>
                </c:pt>
                <c:pt idx="159">
                  <c:v>39680</c:v>
                </c:pt>
                <c:pt idx="160">
                  <c:v>39681</c:v>
                </c:pt>
                <c:pt idx="161">
                  <c:v>39682</c:v>
                </c:pt>
                <c:pt idx="162">
                  <c:v>39685</c:v>
                </c:pt>
                <c:pt idx="163">
                  <c:v>39686</c:v>
                </c:pt>
                <c:pt idx="164">
                  <c:v>39687</c:v>
                </c:pt>
                <c:pt idx="165">
                  <c:v>39688</c:v>
                </c:pt>
                <c:pt idx="166">
                  <c:v>39689</c:v>
                </c:pt>
                <c:pt idx="167">
                  <c:v>39693</c:v>
                </c:pt>
                <c:pt idx="168">
                  <c:v>39694</c:v>
                </c:pt>
                <c:pt idx="169">
                  <c:v>39695</c:v>
                </c:pt>
                <c:pt idx="170">
                  <c:v>39696</c:v>
                </c:pt>
                <c:pt idx="171">
                  <c:v>39699</c:v>
                </c:pt>
                <c:pt idx="172">
                  <c:v>39700</c:v>
                </c:pt>
                <c:pt idx="173">
                  <c:v>39701</c:v>
                </c:pt>
                <c:pt idx="174">
                  <c:v>39702</c:v>
                </c:pt>
                <c:pt idx="175">
                  <c:v>39703</c:v>
                </c:pt>
                <c:pt idx="176">
                  <c:v>39706</c:v>
                </c:pt>
                <c:pt idx="177">
                  <c:v>39707</c:v>
                </c:pt>
                <c:pt idx="178">
                  <c:v>39708</c:v>
                </c:pt>
                <c:pt idx="179">
                  <c:v>39709</c:v>
                </c:pt>
                <c:pt idx="180">
                  <c:v>39710</c:v>
                </c:pt>
                <c:pt idx="181">
                  <c:v>39713</c:v>
                </c:pt>
                <c:pt idx="182">
                  <c:v>39714</c:v>
                </c:pt>
                <c:pt idx="183">
                  <c:v>39715</c:v>
                </c:pt>
                <c:pt idx="184">
                  <c:v>39716</c:v>
                </c:pt>
                <c:pt idx="185">
                  <c:v>39717</c:v>
                </c:pt>
                <c:pt idx="186">
                  <c:v>39720</c:v>
                </c:pt>
                <c:pt idx="187">
                  <c:v>39721</c:v>
                </c:pt>
                <c:pt idx="188">
                  <c:v>39722</c:v>
                </c:pt>
                <c:pt idx="189">
                  <c:v>39723</c:v>
                </c:pt>
                <c:pt idx="190">
                  <c:v>39724</c:v>
                </c:pt>
                <c:pt idx="191">
                  <c:v>39727</c:v>
                </c:pt>
                <c:pt idx="192">
                  <c:v>39728</c:v>
                </c:pt>
                <c:pt idx="193">
                  <c:v>39729</c:v>
                </c:pt>
                <c:pt idx="194">
                  <c:v>39730</c:v>
                </c:pt>
                <c:pt idx="195">
                  <c:v>39731</c:v>
                </c:pt>
                <c:pt idx="196">
                  <c:v>39735</c:v>
                </c:pt>
                <c:pt idx="197">
                  <c:v>39736</c:v>
                </c:pt>
                <c:pt idx="198">
                  <c:v>39737</c:v>
                </c:pt>
                <c:pt idx="199">
                  <c:v>39738</c:v>
                </c:pt>
                <c:pt idx="200">
                  <c:v>39741</c:v>
                </c:pt>
                <c:pt idx="201">
                  <c:v>39742</c:v>
                </c:pt>
                <c:pt idx="202">
                  <c:v>39743</c:v>
                </c:pt>
                <c:pt idx="203">
                  <c:v>39744</c:v>
                </c:pt>
                <c:pt idx="204">
                  <c:v>39745</c:v>
                </c:pt>
                <c:pt idx="205">
                  <c:v>39748</c:v>
                </c:pt>
                <c:pt idx="206">
                  <c:v>39749</c:v>
                </c:pt>
                <c:pt idx="207">
                  <c:v>39750</c:v>
                </c:pt>
                <c:pt idx="208">
                  <c:v>39751</c:v>
                </c:pt>
                <c:pt idx="209">
                  <c:v>39752</c:v>
                </c:pt>
                <c:pt idx="210">
                  <c:v>39755</c:v>
                </c:pt>
                <c:pt idx="211">
                  <c:v>39756</c:v>
                </c:pt>
                <c:pt idx="212">
                  <c:v>39757</c:v>
                </c:pt>
                <c:pt idx="213">
                  <c:v>39758</c:v>
                </c:pt>
                <c:pt idx="214">
                  <c:v>39759</c:v>
                </c:pt>
                <c:pt idx="215">
                  <c:v>39762</c:v>
                </c:pt>
                <c:pt idx="216">
                  <c:v>39764</c:v>
                </c:pt>
                <c:pt idx="217">
                  <c:v>39765</c:v>
                </c:pt>
                <c:pt idx="218">
                  <c:v>39766</c:v>
                </c:pt>
                <c:pt idx="219">
                  <c:v>39769</c:v>
                </c:pt>
                <c:pt idx="220">
                  <c:v>39770</c:v>
                </c:pt>
                <c:pt idx="221">
                  <c:v>39771</c:v>
                </c:pt>
                <c:pt idx="222">
                  <c:v>39772</c:v>
                </c:pt>
                <c:pt idx="223">
                  <c:v>39773</c:v>
                </c:pt>
                <c:pt idx="224">
                  <c:v>39776</c:v>
                </c:pt>
                <c:pt idx="225">
                  <c:v>39777</c:v>
                </c:pt>
                <c:pt idx="226">
                  <c:v>39778</c:v>
                </c:pt>
                <c:pt idx="227">
                  <c:v>39780</c:v>
                </c:pt>
                <c:pt idx="228">
                  <c:v>39783</c:v>
                </c:pt>
                <c:pt idx="229">
                  <c:v>39784</c:v>
                </c:pt>
                <c:pt idx="230">
                  <c:v>39785</c:v>
                </c:pt>
                <c:pt idx="231">
                  <c:v>39786</c:v>
                </c:pt>
                <c:pt idx="232">
                  <c:v>39787</c:v>
                </c:pt>
                <c:pt idx="233">
                  <c:v>39790</c:v>
                </c:pt>
                <c:pt idx="234">
                  <c:v>39791</c:v>
                </c:pt>
                <c:pt idx="235">
                  <c:v>39792</c:v>
                </c:pt>
                <c:pt idx="236">
                  <c:v>39793</c:v>
                </c:pt>
                <c:pt idx="237">
                  <c:v>39794</c:v>
                </c:pt>
                <c:pt idx="238">
                  <c:v>39797</c:v>
                </c:pt>
                <c:pt idx="239">
                  <c:v>39798</c:v>
                </c:pt>
                <c:pt idx="240">
                  <c:v>39799</c:v>
                </c:pt>
                <c:pt idx="241">
                  <c:v>39800</c:v>
                </c:pt>
                <c:pt idx="242">
                  <c:v>39801</c:v>
                </c:pt>
                <c:pt idx="243">
                  <c:v>39804</c:v>
                </c:pt>
                <c:pt idx="244">
                  <c:v>39805</c:v>
                </c:pt>
                <c:pt idx="245">
                  <c:v>39806</c:v>
                </c:pt>
                <c:pt idx="246">
                  <c:v>39808</c:v>
                </c:pt>
                <c:pt idx="247">
                  <c:v>39811</c:v>
                </c:pt>
                <c:pt idx="248">
                  <c:v>39812</c:v>
                </c:pt>
                <c:pt idx="249">
                  <c:v>39813</c:v>
                </c:pt>
                <c:pt idx="250">
                  <c:v>39815</c:v>
                </c:pt>
                <c:pt idx="251">
                  <c:v>39818</c:v>
                </c:pt>
                <c:pt idx="252">
                  <c:v>39819</c:v>
                </c:pt>
                <c:pt idx="253">
                  <c:v>39820</c:v>
                </c:pt>
                <c:pt idx="254">
                  <c:v>39821</c:v>
                </c:pt>
                <c:pt idx="255">
                  <c:v>39822</c:v>
                </c:pt>
                <c:pt idx="256">
                  <c:v>39825</c:v>
                </c:pt>
                <c:pt idx="257">
                  <c:v>39826</c:v>
                </c:pt>
                <c:pt idx="258">
                  <c:v>39827</c:v>
                </c:pt>
                <c:pt idx="259">
                  <c:v>39828</c:v>
                </c:pt>
                <c:pt idx="260">
                  <c:v>39829</c:v>
                </c:pt>
                <c:pt idx="261">
                  <c:v>39833</c:v>
                </c:pt>
                <c:pt idx="262">
                  <c:v>39834</c:v>
                </c:pt>
                <c:pt idx="263">
                  <c:v>39835</c:v>
                </c:pt>
                <c:pt idx="264">
                  <c:v>39836</c:v>
                </c:pt>
                <c:pt idx="265">
                  <c:v>39839</c:v>
                </c:pt>
                <c:pt idx="266">
                  <c:v>39840</c:v>
                </c:pt>
                <c:pt idx="267">
                  <c:v>39841</c:v>
                </c:pt>
                <c:pt idx="268">
                  <c:v>39842</c:v>
                </c:pt>
                <c:pt idx="269">
                  <c:v>39843</c:v>
                </c:pt>
                <c:pt idx="270">
                  <c:v>39846</c:v>
                </c:pt>
                <c:pt idx="271">
                  <c:v>39847</c:v>
                </c:pt>
                <c:pt idx="272">
                  <c:v>39848</c:v>
                </c:pt>
                <c:pt idx="273">
                  <c:v>39849</c:v>
                </c:pt>
                <c:pt idx="274">
                  <c:v>39850</c:v>
                </c:pt>
                <c:pt idx="275">
                  <c:v>39853</c:v>
                </c:pt>
                <c:pt idx="276">
                  <c:v>39854</c:v>
                </c:pt>
                <c:pt idx="277">
                  <c:v>39855</c:v>
                </c:pt>
                <c:pt idx="278">
                  <c:v>39856</c:v>
                </c:pt>
                <c:pt idx="279">
                  <c:v>39857</c:v>
                </c:pt>
                <c:pt idx="280">
                  <c:v>39861</c:v>
                </c:pt>
                <c:pt idx="281">
                  <c:v>39862</c:v>
                </c:pt>
                <c:pt idx="282">
                  <c:v>39863</c:v>
                </c:pt>
                <c:pt idx="283">
                  <c:v>39864</c:v>
                </c:pt>
                <c:pt idx="284">
                  <c:v>39867</c:v>
                </c:pt>
                <c:pt idx="285">
                  <c:v>39868</c:v>
                </c:pt>
                <c:pt idx="286">
                  <c:v>39869</c:v>
                </c:pt>
                <c:pt idx="287">
                  <c:v>39870</c:v>
                </c:pt>
                <c:pt idx="288">
                  <c:v>39871</c:v>
                </c:pt>
                <c:pt idx="289">
                  <c:v>39874</c:v>
                </c:pt>
                <c:pt idx="290">
                  <c:v>39875</c:v>
                </c:pt>
                <c:pt idx="291">
                  <c:v>39876</c:v>
                </c:pt>
                <c:pt idx="292">
                  <c:v>39877</c:v>
                </c:pt>
                <c:pt idx="293">
                  <c:v>39878</c:v>
                </c:pt>
                <c:pt idx="294">
                  <c:v>39881</c:v>
                </c:pt>
                <c:pt idx="295">
                  <c:v>39882</c:v>
                </c:pt>
                <c:pt idx="296">
                  <c:v>39883</c:v>
                </c:pt>
                <c:pt idx="297">
                  <c:v>39884</c:v>
                </c:pt>
                <c:pt idx="298">
                  <c:v>39885</c:v>
                </c:pt>
                <c:pt idx="299">
                  <c:v>39888</c:v>
                </c:pt>
                <c:pt idx="300">
                  <c:v>39889</c:v>
                </c:pt>
                <c:pt idx="301">
                  <c:v>39890</c:v>
                </c:pt>
                <c:pt idx="302">
                  <c:v>39891</c:v>
                </c:pt>
                <c:pt idx="303">
                  <c:v>39892</c:v>
                </c:pt>
                <c:pt idx="304">
                  <c:v>39895</c:v>
                </c:pt>
                <c:pt idx="305">
                  <c:v>39896</c:v>
                </c:pt>
                <c:pt idx="306">
                  <c:v>39897</c:v>
                </c:pt>
                <c:pt idx="307">
                  <c:v>39898</c:v>
                </c:pt>
                <c:pt idx="308">
                  <c:v>39899</c:v>
                </c:pt>
                <c:pt idx="309">
                  <c:v>39902</c:v>
                </c:pt>
                <c:pt idx="310">
                  <c:v>39903</c:v>
                </c:pt>
                <c:pt idx="311">
                  <c:v>39904</c:v>
                </c:pt>
                <c:pt idx="312">
                  <c:v>39905</c:v>
                </c:pt>
                <c:pt idx="313">
                  <c:v>39906</c:v>
                </c:pt>
                <c:pt idx="314">
                  <c:v>39909</c:v>
                </c:pt>
                <c:pt idx="315">
                  <c:v>39910</c:v>
                </c:pt>
                <c:pt idx="316">
                  <c:v>39911</c:v>
                </c:pt>
                <c:pt idx="317">
                  <c:v>39912</c:v>
                </c:pt>
                <c:pt idx="318">
                  <c:v>39916</c:v>
                </c:pt>
                <c:pt idx="319">
                  <c:v>39917</c:v>
                </c:pt>
                <c:pt idx="320">
                  <c:v>39918</c:v>
                </c:pt>
                <c:pt idx="321">
                  <c:v>39919</c:v>
                </c:pt>
                <c:pt idx="322">
                  <c:v>39920</c:v>
                </c:pt>
                <c:pt idx="323">
                  <c:v>39923</c:v>
                </c:pt>
                <c:pt idx="324">
                  <c:v>39924</c:v>
                </c:pt>
                <c:pt idx="325">
                  <c:v>39925</c:v>
                </c:pt>
                <c:pt idx="326">
                  <c:v>39926</c:v>
                </c:pt>
                <c:pt idx="327">
                  <c:v>39927</c:v>
                </c:pt>
                <c:pt idx="328">
                  <c:v>39930</c:v>
                </c:pt>
                <c:pt idx="329">
                  <c:v>39931</c:v>
                </c:pt>
                <c:pt idx="330">
                  <c:v>39932</c:v>
                </c:pt>
                <c:pt idx="331">
                  <c:v>39933</c:v>
                </c:pt>
                <c:pt idx="332">
                  <c:v>39934</c:v>
                </c:pt>
                <c:pt idx="333">
                  <c:v>39937</c:v>
                </c:pt>
                <c:pt idx="334">
                  <c:v>39938</c:v>
                </c:pt>
                <c:pt idx="335">
                  <c:v>39939</c:v>
                </c:pt>
                <c:pt idx="336">
                  <c:v>39940</c:v>
                </c:pt>
                <c:pt idx="337">
                  <c:v>39941</c:v>
                </c:pt>
                <c:pt idx="338">
                  <c:v>39944</c:v>
                </c:pt>
                <c:pt idx="339">
                  <c:v>39945</c:v>
                </c:pt>
                <c:pt idx="340">
                  <c:v>39946</c:v>
                </c:pt>
                <c:pt idx="341">
                  <c:v>39947</c:v>
                </c:pt>
                <c:pt idx="342">
                  <c:v>39948</c:v>
                </c:pt>
                <c:pt idx="343">
                  <c:v>39951</c:v>
                </c:pt>
                <c:pt idx="344">
                  <c:v>39952</c:v>
                </c:pt>
                <c:pt idx="345">
                  <c:v>39953</c:v>
                </c:pt>
                <c:pt idx="346">
                  <c:v>39954</c:v>
                </c:pt>
                <c:pt idx="347">
                  <c:v>39955</c:v>
                </c:pt>
                <c:pt idx="348">
                  <c:v>39959</c:v>
                </c:pt>
                <c:pt idx="349">
                  <c:v>39960</c:v>
                </c:pt>
                <c:pt idx="350">
                  <c:v>39961</c:v>
                </c:pt>
                <c:pt idx="351">
                  <c:v>39962</c:v>
                </c:pt>
                <c:pt idx="352">
                  <c:v>39965</c:v>
                </c:pt>
                <c:pt idx="353">
                  <c:v>39966</c:v>
                </c:pt>
                <c:pt idx="354">
                  <c:v>39967</c:v>
                </c:pt>
                <c:pt idx="355">
                  <c:v>39968</c:v>
                </c:pt>
                <c:pt idx="356">
                  <c:v>39969</c:v>
                </c:pt>
                <c:pt idx="357">
                  <c:v>39972</c:v>
                </c:pt>
                <c:pt idx="358">
                  <c:v>39973</c:v>
                </c:pt>
                <c:pt idx="359">
                  <c:v>39974</c:v>
                </c:pt>
                <c:pt idx="360">
                  <c:v>39975</c:v>
                </c:pt>
                <c:pt idx="361">
                  <c:v>39976</c:v>
                </c:pt>
                <c:pt idx="362">
                  <c:v>39979</c:v>
                </c:pt>
                <c:pt idx="363">
                  <c:v>39980</c:v>
                </c:pt>
                <c:pt idx="364">
                  <c:v>39981</c:v>
                </c:pt>
                <c:pt idx="365">
                  <c:v>39982</c:v>
                </c:pt>
                <c:pt idx="366">
                  <c:v>39983</c:v>
                </c:pt>
                <c:pt idx="367">
                  <c:v>39986</c:v>
                </c:pt>
                <c:pt idx="368">
                  <c:v>39987</c:v>
                </c:pt>
                <c:pt idx="369">
                  <c:v>39988</c:v>
                </c:pt>
                <c:pt idx="370">
                  <c:v>39989</c:v>
                </c:pt>
                <c:pt idx="371">
                  <c:v>39990</c:v>
                </c:pt>
                <c:pt idx="372">
                  <c:v>39993</c:v>
                </c:pt>
                <c:pt idx="373">
                  <c:v>39994</c:v>
                </c:pt>
                <c:pt idx="374">
                  <c:v>39995</c:v>
                </c:pt>
                <c:pt idx="375">
                  <c:v>39996</c:v>
                </c:pt>
                <c:pt idx="376">
                  <c:v>40000</c:v>
                </c:pt>
                <c:pt idx="377">
                  <c:v>40001</c:v>
                </c:pt>
                <c:pt idx="378">
                  <c:v>40002</c:v>
                </c:pt>
                <c:pt idx="379">
                  <c:v>40003</c:v>
                </c:pt>
                <c:pt idx="380">
                  <c:v>40004</c:v>
                </c:pt>
                <c:pt idx="381">
                  <c:v>40007</c:v>
                </c:pt>
                <c:pt idx="382">
                  <c:v>40008</c:v>
                </c:pt>
                <c:pt idx="383">
                  <c:v>40009</c:v>
                </c:pt>
                <c:pt idx="384">
                  <c:v>40010</c:v>
                </c:pt>
                <c:pt idx="385">
                  <c:v>40011</c:v>
                </c:pt>
                <c:pt idx="386">
                  <c:v>40014</c:v>
                </c:pt>
                <c:pt idx="387">
                  <c:v>40015</c:v>
                </c:pt>
                <c:pt idx="388">
                  <c:v>40016</c:v>
                </c:pt>
                <c:pt idx="389">
                  <c:v>40017</c:v>
                </c:pt>
                <c:pt idx="390">
                  <c:v>40018</c:v>
                </c:pt>
                <c:pt idx="391">
                  <c:v>40021</c:v>
                </c:pt>
                <c:pt idx="392">
                  <c:v>40022</c:v>
                </c:pt>
                <c:pt idx="393">
                  <c:v>40023</c:v>
                </c:pt>
                <c:pt idx="394">
                  <c:v>40024</c:v>
                </c:pt>
                <c:pt idx="395">
                  <c:v>40025</c:v>
                </c:pt>
                <c:pt idx="396">
                  <c:v>40028</c:v>
                </c:pt>
                <c:pt idx="397">
                  <c:v>40029</c:v>
                </c:pt>
                <c:pt idx="398">
                  <c:v>40030</c:v>
                </c:pt>
                <c:pt idx="399">
                  <c:v>40031</c:v>
                </c:pt>
                <c:pt idx="400">
                  <c:v>40032</c:v>
                </c:pt>
                <c:pt idx="401">
                  <c:v>40035</c:v>
                </c:pt>
                <c:pt idx="402">
                  <c:v>40036</c:v>
                </c:pt>
                <c:pt idx="403">
                  <c:v>40037</c:v>
                </c:pt>
                <c:pt idx="404">
                  <c:v>40038</c:v>
                </c:pt>
                <c:pt idx="405">
                  <c:v>40039</c:v>
                </c:pt>
                <c:pt idx="406">
                  <c:v>40042</c:v>
                </c:pt>
                <c:pt idx="407">
                  <c:v>40043</c:v>
                </c:pt>
                <c:pt idx="408">
                  <c:v>40044</c:v>
                </c:pt>
                <c:pt idx="409">
                  <c:v>40045</c:v>
                </c:pt>
                <c:pt idx="410">
                  <c:v>40046</c:v>
                </c:pt>
                <c:pt idx="411">
                  <c:v>40049</c:v>
                </c:pt>
                <c:pt idx="412">
                  <c:v>40050</c:v>
                </c:pt>
                <c:pt idx="413">
                  <c:v>40051</c:v>
                </c:pt>
                <c:pt idx="414">
                  <c:v>40052</c:v>
                </c:pt>
                <c:pt idx="415">
                  <c:v>40053</c:v>
                </c:pt>
                <c:pt idx="416">
                  <c:v>40056</c:v>
                </c:pt>
                <c:pt idx="417">
                  <c:v>40057</c:v>
                </c:pt>
                <c:pt idx="418">
                  <c:v>40058</c:v>
                </c:pt>
                <c:pt idx="419">
                  <c:v>40059</c:v>
                </c:pt>
                <c:pt idx="420">
                  <c:v>40060</c:v>
                </c:pt>
                <c:pt idx="421">
                  <c:v>40064</c:v>
                </c:pt>
                <c:pt idx="422">
                  <c:v>40065</c:v>
                </c:pt>
                <c:pt idx="423">
                  <c:v>40066</c:v>
                </c:pt>
                <c:pt idx="424">
                  <c:v>40067</c:v>
                </c:pt>
                <c:pt idx="425">
                  <c:v>40070</c:v>
                </c:pt>
                <c:pt idx="426">
                  <c:v>40071</c:v>
                </c:pt>
                <c:pt idx="427">
                  <c:v>40072</c:v>
                </c:pt>
                <c:pt idx="428">
                  <c:v>40073</c:v>
                </c:pt>
                <c:pt idx="429">
                  <c:v>40074</c:v>
                </c:pt>
                <c:pt idx="430">
                  <c:v>40077</c:v>
                </c:pt>
                <c:pt idx="431">
                  <c:v>40078</c:v>
                </c:pt>
                <c:pt idx="432">
                  <c:v>40079</c:v>
                </c:pt>
                <c:pt idx="433">
                  <c:v>40080</c:v>
                </c:pt>
                <c:pt idx="434">
                  <c:v>40081</c:v>
                </c:pt>
                <c:pt idx="435">
                  <c:v>40084</c:v>
                </c:pt>
                <c:pt idx="436">
                  <c:v>40085</c:v>
                </c:pt>
                <c:pt idx="437">
                  <c:v>40086</c:v>
                </c:pt>
                <c:pt idx="438">
                  <c:v>40087</c:v>
                </c:pt>
                <c:pt idx="439">
                  <c:v>40088</c:v>
                </c:pt>
                <c:pt idx="440">
                  <c:v>40091</c:v>
                </c:pt>
                <c:pt idx="441">
                  <c:v>40092</c:v>
                </c:pt>
                <c:pt idx="442">
                  <c:v>40093</c:v>
                </c:pt>
                <c:pt idx="443">
                  <c:v>40094</c:v>
                </c:pt>
                <c:pt idx="444">
                  <c:v>40095</c:v>
                </c:pt>
                <c:pt idx="445">
                  <c:v>40099</c:v>
                </c:pt>
                <c:pt idx="446">
                  <c:v>40100</c:v>
                </c:pt>
                <c:pt idx="447">
                  <c:v>40101</c:v>
                </c:pt>
                <c:pt idx="448">
                  <c:v>40102</c:v>
                </c:pt>
                <c:pt idx="449">
                  <c:v>40105</c:v>
                </c:pt>
                <c:pt idx="450">
                  <c:v>40106</c:v>
                </c:pt>
                <c:pt idx="451">
                  <c:v>40107</c:v>
                </c:pt>
                <c:pt idx="452">
                  <c:v>40108</c:v>
                </c:pt>
                <c:pt idx="453">
                  <c:v>40109</c:v>
                </c:pt>
                <c:pt idx="454">
                  <c:v>40112</c:v>
                </c:pt>
                <c:pt idx="455">
                  <c:v>40113</c:v>
                </c:pt>
                <c:pt idx="456">
                  <c:v>40114</c:v>
                </c:pt>
                <c:pt idx="457">
                  <c:v>40115</c:v>
                </c:pt>
                <c:pt idx="458">
                  <c:v>40116</c:v>
                </c:pt>
                <c:pt idx="459">
                  <c:v>40119</c:v>
                </c:pt>
                <c:pt idx="460">
                  <c:v>40120</c:v>
                </c:pt>
                <c:pt idx="461">
                  <c:v>40121</c:v>
                </c:pt>
                <c:pt idx="462">
                  <c:v>40122</c:v>
                </c:pt>
                <c:pt idx="463">
                  <c:v>40123</c:v>
                </c:pt>
                <c:pt idx="464">
                  <c:v>40126</c:v>
                </c:pt>
                <c:pt idx="465">
                  <c:v>40127</c:v>
                </c:pt>
                <c:pt idx="466">
                  <c:v>40129</c:v>
                </c:pt>
                <c:pt idx="467">
                  <c:v>40130</c:v>
                </c:pt>
                <c:pt idx="468">
                  <c:v>40133</c:v>
                </c:pt>
                <c:pt idx="469">
                  <c:v>40134</c:v>
                </c:pt>
                <c:pt idx="470">
                  <c:v>40135</c:v>
                </c:pt>
                <c:pt idx="471">
                  <c:v>40136</c:v>
                </c:pt>
                <c:pt idx="472">
                  <c:v>40137</c:v>
                </c:pt>
                <c:pt idx="473">
                  <c:v>40140</c:v>
                </c:pt>
                <c:pt idx="474">
                  <c:v>40141</c:v>
                </c:pt>
                <c:pt idx="475">
                  <c:v>40142</c:v>
                </c:pt>
                <c:pt idx="476">
                  <c:v>40144</c:v>
                </c:pt>
                <c:pt idx="477">
                  <c:v>40147</c:v>
                </c:pt>
                <c:pt idx="478">
                  <c:v>40148</c:v>
                </c:pt>
                <c:pt idx="479">
                  <c:v>40149</c:v>
                </c:pt>
                <c:pt idx="480">
                  <c:v>40150</c:v>
                </c:pt>
                <c:pt idx="481">
                  <c:v>40151</c:v>
                </c:pt>
                <c:pt idx="482">
                  <c:v>40154</c:v>
                </c:pt>
                <c:pt idx="483">
                  <c:v>40155</c:v>
                </c:pt>
                <c:pt idx="484">
                  <c:v>40156</c:v>
                </c:pt>
                <c:pt idx="485">
                  <c:v>40157</c:v>
                </c:pt>
                <c:pt idx="486">
                  <c:v>40158</c:v>
                </c:pt>
                <c:pt idx="487">
                  <c:v>40161</c:v>
                </c:pt>
                <c:pt idx="488">
                  <c:v>40162</c:v>
                </c:pt>
                <c:pt idx="489">
                  <c:v>40163</c:v>
                </c:pt>
                <c:pt idx="490">
                  <c:v>40164</c:v>
                </c:pt>
                <c:pt idx="491">
                  <c:v>40165</c:v>
                </c:pt>
                <c:pt idx="492">
                  <c:v>40168</c:v>
                </c:pt>
                <c:pt idx="493">
                  <c:v>40169</c:v>
                </c:pt>
                <c:pt idx="494">
                  <c:v>40170</c:v>
                </c:pt>
                <c:pt idx="495">
                  <c:v>40171</c:v>
                </c:pt>
                <c:pt idx="496">
                  <c:v>40175</c:v>
                </c:pt>
                <c:pt idx="497">
                  <c:v>40176</c:v>
                </c:pt>
                <c:pt idx="498">
                  <c:v>40177</c:v>
                </c:pt>
                <c:pt idx="499">
                  <c:v>40178</c:v>
                </c:pt>
                <c:pt idx="500">
                  <c:v>40182</c:v>
                </c:pt>
                <c:pt idx="501">
                  <c:v>40183</c:v>
                </c:pt>
                <c:pt idx="502">
                  <c:v>40184</c:v>
                </c:pt>
                <c:pt idx="503">
                  <c:v>40185</c:v>
                </c:pt>
                <c:pt idx="504">
                  <c:v>40186</c:v>
                </c:pt>
                <c:pt idx="505">
                  <c:v>40189</c:v>
                </c:pt>
                <c:pt idx="506">
                  <c:v>40190</c:v>
                </c:pt>
                <c:pt idx="507">
                  <c:v>40191</c:v>
                </c:pt>
                <c:pt idx="508">
                  <c:v>40192</c:v>
                </c:pt>
                <c:pt idx="509">
                  <c:v>40193</c:v>
                </c:pt>
                <c:pt idx="510">
                  <c:v>40197</c:v>
                </c:pt>
                <c:pt idx="511">
                  <c:v>40198</c:v>
                </c:pt>
                <c:pt idx="512">
                  <c:v>40199</c:v>
                </c:pt>
                <c:pt idx="513">
                  <c:v>40200</c:v>
                </c:pt>
                <c:pt idx="514">
                  <c:v>40203</c:v>
                </c:pt>
                <c:pt idx="515">
                  <c:v>40204</c:v>
                </c:pt>
                <c:pt idx="516">
                  <c:v>40205</c:v>
                </c:pt>
                <c:pt idx="517">
                  <c:v>40206</c:v>
                </c:pt>
                <c:pt idx="518">
                  <c:v>40207</c:v>
                </c:pt>
                <c:pt idx="519">
                  <c:v>40210</c:v>
                </c:pt>
                <c:pt idx="520">
                  <c:v>40211</c:v>
                </c:pt>
                <c:pt idx="521">
                  <c:v>40212</c:v>
                </c:pt>
                <c:pt idx="522">
                  <c:v>40213</c:v>
                </c:pt>
                <c:pt idx="523">
                  <c:v>40214</c:v>
                </c:pt>
                <c:pt idx="524">
                  <c:v>40217</c:v>
                </c:pt>
                <c:pt idx="525">
                  <c:v>40218</c:v>
                </c:pt>
                <c:pt idx="526">
                  <c:v>40219</c:v>
                </c:pt>
                <c:pt idx="527">
                  <c:v>40220</c:v>
                </c:pt>
                <c:pt idx="528">
                  <c:v>40221</c:v>
                </c:pt>
                <c:pt idx="529">
                  <c:v>40225</c:v>
                </c:pt>
                <c:pt idx="530">
                  <c:v>40226</c:v>
                </c:pt>
                <c:pt idx="531">
                  <c:v>40227</c:v>
                </c:pt>
                <c:pt idx="532">
                  <c:v>40228</c:v>
                </c:pt>
                <c:pt idx="533">
                  <c:v>40231</c:v>
                </c:pt>
                <c:pt idx="534">
                  <c:v>40232</c:v>
                </c:pt>
                <c:pt idx="535">
                  <c:v>40233</c:v>
                </c:pt>
                <c:pt idx="536">
                  <c:v>40234</c:v>
                </c:pt>
                <c:pt idx="537">
                  <c:v>40235</c:v>
                </c:pt>
                <c:pt idx="538">
                  <c:v>40238</c:v>
                </c:pt>
                <c:pt idx="539">
                  <c:v>40239</c:v>
                </c:pt>
                <c:pt idx="540">
                  <c:v>40240</c:v>
                </c:pt>
                <c:pt idx="541">
                  <c:v>40241</c:v>
                </c:pt>
                <c:pt idx="542">
                  <c:v>40242</c:v>
                </c:pt>
                <c:pt idx="543">
                  <c:v>40245</c:v>
                </c:pt>
                <c:pt idx="544">
                  <c:v>40246</c:v>
                </c:pt>
                <c:pt idx="545">
                  <c:v>40247</c:v>
                </c:pt>
                <c:pt idx="546">
                  <c:v>40248</c:v>
                </c:pt>
                <c:pt idx="547">
                  <c:v>40249</c:v>
                </c:pt>
                <c:pt idx="548">
                  <c:v>40252</c:v>
                </c:pt>
                <c:pt idx="549">
                  <c:v>40253</c:v>
                </c:pt>
                <c:pt idx="550">
                  <c:v>40254</c:v>
                </c:pt>
                <c:pt idx="551">
                  <c:v>40255</c:v>
                </c:pt>
                <c:pt idx="552">
                  <c:v>40256</c:v>
                </c:pt>
                <c:pt idx="553">
                  <c:v>40259</c:v>
                </c:pt>
                <c:pt idx="554">
                  <c:v>40260</c:v>
                </c:pt>
                <c:pt idx="555">
                  <c:v>40261</c:v>
                </c:pt>
                <c:pt idx="556">
                  <c:v>40262</c:v>
                </c:pt>
                <c:pt idx="557">
                  <c:v>40263</c:v>
                </c:pt>
                <c:pt idx="558">
                  <c:v>40266</c:v>
                </c:pt>
                <c:pt idx="559">
                  <c:v>40267</c:v>
                </c:pt>
                <c:pt idx="560">
                  <c:v>40268</c:v>
                </c:pt>
                <c:pt idx="561">
                  <c:v>40269</c:v>
                </c:pt>
                <c:pt idx="562">
                  <c:v>40273</c:v>
                </c:pt>
                <c:pt idx="563">
                  <c:v>40274</c:v>
                </c:pt>
                <c:pt idx="564">
                  <c:v>40275</c:v>
                </c:pt>
                <c:pt idx="565">
                  <c:v>40276</c:v>
                </c:pt>
                <c:pt idx="566">
                  <c:v>40277</c:v>
                </c:pt>
                <c:pt idx="567">
                  <c:v>40280</c:v>
                </c:pt>
                <c:pt idx="568">
                  <c:v>40281</c:v>
                </c:pt>
                <c:pt idx="569">
                  <c:v>40282</c:v>
                </c:pt>
                <c:pt idx="570">
                  <c:v>40283</c:v>
                </c:pt>
                <c:pt idx="571">
                  <c:v>40284</c:v>
                </c:pt>
                <c:pt idx="572">
                  <c:v>40287</c:v>
                </c:pt>
                <c:pt idx="573">
                  <c:v>40288</c:v>
                </c:pt>
                <c:pt idx="574">
                  <c:v>40289</c:v>
                </c:pt>
                <c:pt idx="575">
                  <c:v>40290</c:v>
                </c:pt>
                <c:pt idx="576">
                  <c:v>40291</c:v>
                </c:pt>
                <c:pt idx="577">
                  <c:v>40294</c:v>
                </c:pt>
                <c:pt idx="578">
                  <c:v>40295</c:v>
                </c:pt>
                <c:pt idx="579">
                  <c:v>40296</c:v>
                </c:pt>
                <c:pt idx="580">
                  <c:v>40297</c:v>
                </c:pt>
                <c:pt idx="581">
                  <c:v>40298</c:v>
                </c:pt>
                <c:pt idx="582">
                  <c:v>40301</c:v>
                </c:pt>
                <c:pt idx="583">
                  <c:v>40302</c:v>
                </c:pt>
                <c:pt idx="584">
                  <c:v>40303</c:v>
                </c:pt>
                <c:pt idx="585">
                  <c:v>40304</c:v>
                </c:pt>
                <c:pt idx="586">
                  <c:v>40305</c:v>
                </c:pt>
                <c:pt idx="587">
                  <c:v>40308</c:v>
                </c:pt>
                <c:pt idx="588">
                  <c:v>40309</c:v>
                </c:pt>
                <c:pt idx="589">
                  <c:v>40310</c:v>
                </c:pt>
                <c:pt idx="590">
                  <c:v>40311</c:v>
                </c:pt>
                <c:pt idx="591">
                  <c:v>40312</c:v>
                </c:pt>
                <c:pt idx="592">
                  <c:v>40315</c:v>
                </c:pt>
                <c:pt idx="593">
                  <c:v>40316</c:v>
                </c:pt>
                <c:pt idx="594">
                  <c:v>40317</c:v>
                </c:pt>
                <c:pt idx="595">
                  <c:v>40318</c:v>
                </c:pt>
                <c:pt idx="596">
                  <c:v>40319</c:v>
                </c:pt>
                <c:pt idx="597">
                  <c:v>40322</c:v>
                </c:pt>
                <c:pt idx="598">
                  <c:v>40323</c:v>
                </c:pt>
                <c:pt idx="599">
                  <c:v>40324</c:v>
                </c:pt>
                <c:pt idx="600">
                  <c:v>40325</c:v>
                </c:pt>
                <c:pt idx="601">
                  <c:v>40326</c:v>
                </c:pt>
                <c:pt idx="602">
                  <c:v>40330</c:v>
                </c:pt>
                <c:pt idx="603">
                  <c:v>40331</c:v>
                </c:pt>
                <c:pt idx="604">
                  <c:v>40332</c:v>
                </c:pt>
                <c:pt idx="605">
                  <c:v>40333</c:v>
                </c:pt>
                <c:pt idx="606">
                  <c:v>40336</c:v>
                </c:pt>
                <c:pt idx="607">
                  <c:v>40337</c:v>
                </c:pt>
                <c:pt idx="608">
                  <c:v>40338</c:v>
                </c:pt>
                <c:pt idx="609">
                  <c:v>40339</c:v>
                </c:pt>
                <c:pt idx="610">
                  <c:v>40340</c:v>
                </c:pt>
                <c:pt idx="611">
                  <c:v>40343</c:v>
                </c:pt>
                <c:pt idx="612">
                  <c:v>40344</c:v>
                </c:pt>
                <c:pt idx="613">
                  <c:v>40345</c:v>
                </c:pt>
                <c:pt idx="614">
                  <c:v>40346</c:v>
                </c:pt>
                <c:pt idx="615">
                  <c:v>40347</c:v>
                </c:pt>
                <c:pt idx="616">
                  <c:v>40350</c:v>
                </c:pt>
                <c:pt idx="617">
                  <c:v>40351</c:v>
                </c:pt>
                <c:pt idx="618">
                  <c:v>40352</c:v>
                </c:pt>
                <c:pt idx="619">
                  <c:v>40353</c:v>
                </c:pt>
                <c:pt idx="620">
                  <c:v>40354</c:v>
                </c:pt>
                <c:pt idx="621">
                  <c:v>40357</c:v>
                </c:pt>
                <c:pt idx="622">
                  <c:v>40358</c:v>
                </c:pt>
                <c:pt idx="623">
                  <c:v>40359</c:v>
                </c:pt>
                <c:pt idx="624">
                  <c:v>40360</c:v>
                </c:pt>
                <c:pt idx="625">
                  <c:v>40361</c:v>
                </c:pt>
                <c:pt idx="626">
                  <c:v>40365</c:v>
                </c:pt>
                <c:pt idx="627">
                  <c:v>40366</c:v>
                </c:pt>
                <c:pt idx="628">
                  <c:v>40367</c:v>
                </c:pt>
                <c:pt idx="629">
                  <c:v>40368</c:v>
                </c:pt>
                <c:pt idx="630">
                  <c:v>40371</c:v>
                </c:pt>
                <c:pt idx="631">
                  <c:v>40372</c:v>
                </c:pt>
                <c:pt idx="632">
                  <c:v>40373</c:v>
                </c:pt>
                <c:pt idx="633">
                  <c:v>40374</c:v>
                </c:pt>
                <c:pt idx="634">
                  <c:v>40375</c:v>
                </c:pt>
                <c:pt idx="635">
                  <c:v>40378</c:v>
                </c:pt>
                <c:pt idx="636">
                  <c:v>40379</c:v>
                </c:pt>
                <c:pt idx="637">
                  <c:v>40380</c:v>
                </c:pt>
                <c:pt idx="638">
                  <c:v>40381</c:v>
                </c:pt>
                <c:pt idx="639">
                  <c:v>40382</c:v>
                </c:pt>
                <c:pt idx="640">
                  <c:v>40385</c:v>
                </c:pt>
                <c:pt idx="641">
                  <c:v>40386</c:v>
                </c:pt>
                <c:pt idx="642">
                  <c:v>40387</c:v>
                </c:pt>
                <c:pt idx="643">
                  <c:v>40388</c:v>
                </c:pt>
                <c:pt idx="644">
                  <c:v>40389</c:v>
                </c:pt>
                <c:pt idx="645">
                  <c:v>40392</c:v>
                </c:pt>
                <c:pt idx="646">
                  <c:v>40393</c:v>
                </c:pt>
                <c:pt idx="647">
                  <c:v>40394</c:v>
                </c:pt>
                <c:pt idx="648">
                  <c:v>40395</c:v>
                </c:pt>
                <c:pt idx="649">
                  <c:v>40396</c:v>
                </c:pt>
                <c:pt idx="650">
                  <c:v>40399</c:v>
                </c:pt>
                <c:pt idx="651">
                  <c:v>40400</c:v>
                </c:pt>
                <c:pt idx="652">
                  <c:v>40401</c:v>
                </c:pt>
                <c:pt idx="653">
                  <c:v>40402</c:v>
                </c:pt>
                <c:pt idx="654">
                  <c:v>40403</c:v>
                </c:pt>
                <c:pt idx="655">
                  <c:v>40406</c:v>
                </c:pt>
                <c:pt idx="656">
                  <c:v>40407</c:v>
                </c:pt>
                <c:pt idx="657">
                  <c:v>40408</c:v>
                </c:pt>
                <c:pt idx="658">
                  <c:v>40409</c:v>
                </c:pt>
                <c:pt idx="659">
                  <c:v>40410</c:v>
                </c:pt>
                <c:pt idx="660">
                  <c:v>40413</c:v>
                </c:pt>
                <c:pt idx="661">
                  <c:v>40414</c:v>
                </c:pt>
                <c:pt idx="662">
                  <c:v>40415</c:v>
                </c:pt>
                <c:pt idx="663">
                  <c:v>40416</c:v>
                </c:pt>
                <c:pt idx="664">
                  <c:v>40417</c:v>
                </c:pt>
                <c:pt idx="665">
                  <c:v>40420</c:v>
                </c:pt>
                <c:pt idx="666">
                  <c:v>40421</c:v>
                </c:pt>
                <c:pt idx="667">
                  <c:v>40422</c:v>
                </c:pt>
                <c:pt idx="668">
                  <c:v>40423</c:v>
                </c:pt>
                <c:pt idx="669">
                  <c:v>40424</c:v>
                </c:pt>
                <c:pt idx="670">
                  <c:v>40428</c:v>
                </c:pt>
                <c:pt idx="671">
                  <c:v>40429</c:v>
                </c:pt>
                <c:pt idx="672">
                  <c:v>40430</c:v>
                </c:pt>
                <c:pt idx="673">
                  <c:v>40431</c:v>
                </c:pt>
                <c:pt idx="674">
                  <c:v>40434</c:v>
                </c:pt>
                <c:pt idx="675">
                  <c:v>40435</c:v>
                </c:pt>
                <c:pt idx="676">
                  <c:v>40436</c:v>
                </c:pt>
                <c:pt idx="677">
                  <c:v>40437</c:v>
                </c:pt>
                <c:pt idx="678">
                  <c:v>40438</c:v>
                </c:pt>
                <c:pt idx="679">
                  <c:v>40441</c:v>
                </c:pt>
                <c:pt idx="680">
                  <c:v>40442</c:v>
                </c:pt>
                <c:pt idx="681">
                  <c:v>40443</c:v>
                </c:pt>
                <c:pt idx="682">
                  <c:v>40444</c:v>
                </c:pt>
                <c:pt idx="683">
                  <c:v>40445</c:v>
                </c:pt>
                <c:pt idx="684">
                  <c:v>40448</c:v>
                </c:pt>
                <c:pt idx="685">
                  <c:v>40449</c:v>
                </c:pt>
                <c:pt idx="686">
                  <c:v>40450</c:v>
                </c:pt>
                <c:pt idx="687">
                  <c:v>40451</c:v>
                </c:pt>
                <c:pt idx="688">
                  <c:v>40452</c:v>
                </c:pt>
                <c:pt idx="689">
                  <c:v>40455</c:v>
                </c:pt>
                <c:pt idx="690">
                  <c:v>40456</c:v>
                </c:pt>
                <c:pt idx="691">
                  <c:v>40457</c:v>
                </c:pt>
                <c:pt idx="692">
                  <c:v>40458</c:v>
                </c:pt>
                <c:pt idx="693">
                  <c:v>40459</c:v>
                </c:pt>
                <c:pt idx="694">
                  <c:v>40463</c:v>
                </c:pt>
                <c:pt idx="695">
                  <c:v>40464</c:v>
                </c:pt>
                <c:pt idx="696">
                  <c:v>40465</c:v>
                </c:pt>
                <c:pt idx="697">
                  <c:v>40466</c:v>
                </c:pt>
                <c:pt idx="698">
                  <c:v>40469</c:v>
                </c:pt>
                <c:pt idx="699">
                  <c:v>40470</c:v>
                </c:pt>
                <c:pt idx="700">
                  <c:v>40471</c:v>
                </c:pt>
                <c:pt idx="701">
                  <c:v>40472</c:v>
                </c:pt>
                <c:pt idx="702">
                  <c:v>40473</c:v>
                </c:pt>
                <c:pt idx="703">
                  <c:v>40476</c:v>
                </c:pt>
                <c:pt idx="704">
                  <c:v>40477</c:v>
                </c:pt>
                <c:pt idx="705">
                  <c:v>40478</c:v>
                </c:pt>
                <c:pt idx="706">
                  <c:v>40479</c:v>
                </c:pt>
                <c:pt idx="707">
                  <c:v>40480</c:v>
                </c:pt>
                <c:pt idx="708">
                  <c:v>40483</c:v>
                </c:pt>
                <c:pt idx="709">
                  <c:v>40484</c:v>
                </c:pt>
                <c:pt idx="710">
                  <c:v>40485</c:v>
                </c:pt>
                <c:pt idx="711">
                  <c:v>40486</c:v>
                </c:pt>
                <c:pt idx="712">
                  <c:v>40487</c:v>
                </c:pt>
                <c:pt idx="713">
                  <c:v>40490</c:v>
                </c:pt>
                <c:pt idx="714">
                  <c:v>40491</c:v>
                </c:pt>
                <c:pt idx="715">
                  <c:v>40492</c:v>
                </c:pt>
                <c:pt idx="716">
                  <c:v>40494</c:v>
                </c:pt>
                <c:pt idx="717">
                  <c:v>40497</c:v>
                </c:pt>
                <c:pt idx="718">
                  <c:v>40498</c:v>
                </c:pt>
                <c:pt idx="719">
                  <c:v>40499</c:v>
                </c:pt>
                <c:pt idx="720">
                  <c:v>40500</c:v>
                </c:pt>
                <c:pt idx="721">
                  <c:v>40501</c:v>
                </c:pt>
                <c:pt idx="722">
                  <c:v>40504</c:v>
                </c:pt>
                <c:pt idx="723">
                  <c:v>40505</c:v>
                </c:pt>
                <c:pt idx="724">
                  <c:v>40506</c:v>
                </c:pt>
                <c:pt idx="725">
                  <c:v>40511</c:v>
                </c:pt>
                <c:pt idx="726">
                  <c:v>40512</c:v>
                </c:pt>
                <c:pt idx="727">
                  <c:v>40513</c:v>
                </c:pt>
                <c:pt idx="728">
                  <c:v>40514</c:v>
                </c:pt>
                <c:pt idx="729">
                  <c:v>40515</c:v>
                </c:pt>
                <c:pt idx="730">
                  <c:v>40518</c:v>
                </c:pt>
                <c:pt idx="731">
                  <c:v>40519</c:v>
                </c:pt>
                <c:pt idx="732">
                  <c:v>40520</c:v>
                </c:pt>
                <c:pt idx="733">
                  <c:v>40521</c:v>
                </c:pt>
                <c:pt idx="734">
                  <c:v>40522</c:v>
                </c:pt>
                <c:pt idx="735">
                  <c:v>40525</c:v>
                </c:pt>
                <c:pt idx="736">
                  <c:v>40526</c:v>
                </c:pt>
                <c:pt idx="737">
                  <c:v>40527</c:v>
                </c:pt>
                <c:pt idx="738">
                  <c:v>40528</c:v>
                </c:pt>
                <c:pt idx="739">
                  <c:v>40529</c:v>
                </c:pt>
                <c:pt idx="740">
                  <c:v>40532</c:v>
                </c:pt>
                <c:pt idx="741">
                  <c:v>40533</c:v>
                </c:pt>
                <c:pt idx="742">
                  <c:v>40534</c:v>
                </c:pt>
                <c:pt idx="743">
                  <c:v>40535</c:v>
                </c:pt>
                <c:pt idx="744">
                  <c:v>40539</c:v>
                </c:pt>
                <c:pt idx="745">
                  <c:v>40540</c:v>
                </c:pt>
                <c:pt idx="746">
                  <c:v>40541</c:v>
                </c:pt>
                <c:pt idx="747">
                  <c:v>40542</c:v>
                </c:pt>
                <c:pt idx="748">
                  <c:v>40543</c:v>
                </c:pt>
                <c:pt idx="749">
                  <c:v>40546</c:v>
                </c:pt>
                <c:pt idx="750">
                  <c:v>40547</c:v>
                </c:pt>
                <c:pt idx="751">
                  <c:v>40548</c:v>
                </c:pt>
                <c:pt idx="752">
                  <c:v>40549</c:v>
                </c:pt>
                <c:pt idx="753">
                  <c:v>40550</c:v>
                </c:pt>
                <c:pt idx="754">
                  <c:v>40553</c:v>
                </c:pt>
                <c:pt idx="755">
                  <c:v>40554</c:v>
                </c:pt>
                <c:pt idx="756">
                  <c:v>40555</c:v>
                </c:pt>
                <c:pt idx="757">
                  <c:v>40556</c:v>
                </c:pt>
                <c:pt idx="758">
                  <c:v>40557</c:v>
                </c:pt>
                <c:pt idx="759">
                  <c:v>40561</c:v>
                </c:pt>
                <c:pt idx="760">
                  <c:v>40562</c:v>
                </c:pt>
                <c:pt idx="761">
                  <c:v>40563</c:v>
                </c:pt>
                <c:pt idx="762">
                  <c:v>40564</c:v>
                </c:pt>
                <c:pt idx="763">
                  <c:v>40567</c:v>
                </c:pt>
                <c:pt idx="764">
                  <c:v>40568</c:v>
                </c:pt>
                <c:pt idx="765">
                  <c:v>40569</c:v>
                </c:pt>
                <c:pt idx="766">
                  <c:v>40570</c:v>
                </c:pt>
                <c:pt idx="767">
                  <c:v>40571</c:v>
                </c:pt>
                <c:pt idx="768">
                  <c:v>40574</c:v>
                </c:pt>
                <c:pt idx="769">
                  <c:v>40575</c:v>
                </c:pt>
                <c:pt idx="770">
                  <c:v>40576</c:v>
                </c:pt>
                <c:pt idx="771">
                  <c:v>40577</c:v>
                </c:pt>
                <c:pt idx="772">
                  <c:v>40578</c:v>
                </c:pt>
                <c:pt idx="773">
                  <c:v>40581</c:v>
                </c:pt>
                <c:pt idx="774">
                  <c:v>40582</c:v>
                </c:pt>
                <c:pt idx="775">
                  <c:v>40583</c:v>
                </c:pt>
                <c:pt idx="776">
                  <c:v>40584</c:v>
                </c:pt>
                <c:pt idx="777">
                  <c:v>40585</c:v>
                </c:pt>
                <c:pt idx="778">
                  <c:v>40588</c:v>
                </c:pt>
                <c:pt idx="779">
                  <c:v>40589</c:v>
                </c:pt>
                <c:pt idx="780">
                  <c:v>40590</c:v>
                </c:pt>
                <c:pt idx="781">
                  <c:v>40591</c:v>
                </c:pt>
                <c:pt idx="782">
                  <c:v>40592</c:v>
                </c:pt>
                <c:pt idx="783">
                  <c:v>40596</c:v>
                </c:pt>
                <c:pt idx="784">
                  <c:v>40597</c:v>
                </c:pt>
                <c:pt idx="785">
                  <c:v>40598</c:v>
                </c:pt>
                <c:pt idx="786">
                  <c:v>40599</c:v>
                </c:pt>
                <c:pt idx="787">
                  <c:v>40602</c:v>
                </c:pt>
                <c:pt idx="788">
                  <c:v>40603</c:v>
                </c:pt>
                <c:pt idx="789">
                  <c:v>40604</c:v>
                </c:pt>
                <c:pt idx="790">
                  <c:v>40605</c:v>
                </c:pt>
                <c:pt idx="791">
                  <c:v>40606</c:v>
                </c:pt>
                <c:pt idx="792">
                  <c:v>40609</c:v>
                </c:pt>
                <c:pt idx="793">
                  <c:v>40610</c:v>
                </c:pt>
                <c:pt idx="794">
                  <c:v>40611</c:v>
                </c:pt>
                <c:pt idx="795">
                  <c:v>40612</c:v>
                </c:pt>
                <c:pt idx="796">
                  <c:v>40613</c:v>
                </c:pt>
                <c:pt idx="797">
                  <c:v>40616</c:v>
                </c:pt>
                <c:pt idx="798">
                  <c:v>40617</c:v>
                </c:pt>
                <c:pt idx="799">
                  <c:v>40618</c:v>
                </c:pt>
                <c:pt idx="800">
                  <c:v>40619</c:v>
                </c:pt>
                <c:pt idx="801">
                  <c:v>40620</c:v>
                </c:pt>
                <c:pt idx="802">
                  <c:v>40623</c:v>
                </c:pt>
                <c:pt idx="803">
                  <c:v>40624</c:v>
                </c:pt>
                <c:pt idx="804">
                  <c:v>40625</c:v>
                </c:pt>
                <c:pt idx="805">
                  <c:v>40626</c:v>
                </c:pt>
                <c:pt idx="806">
                  <c:v>40627</c:v>
                </c:pt>
                <c:pt idx="807">
                  <c:v>40630</c:v>
                </c:pt>
                <c:pt idx="808">
                  <c:v>40631</c:v>
                </c:pt>
                <c:pt idx="809">
                  <c:v>40632</c:v>
                </c:pt>
                <c:pt idx="810">
                  <c:v>40633</c:v>
                </c:pt>
                <c:pt idx="811">
                  <c:v>40634</c:v>
                </c:pt>
                <c:pt idx="812">
                  <c:v>40637</c:v>
                </c:pt>
                <c:pt idx="813">
                  <c:v>40638</c:v>
                </c:pt>
                <c:pt idx="814">
                  <c:v>40639</c:v>
                </c:pt>
                <c:pt idx="815">
                  <c:v>40640</c:v>
                </c:pt>
                <c:pt idx="816">
                  <c:v>40641</c:v>
                </c:pt>
                <c:pt idx="817">
                  <c:v>40644</c:v>
                </c:pt>
                <c:pt idx="818">
                  <c:v>40645</c:v>
                </c:pt>
                <c:pt idx="819">
                  <c:v>40646</c:v>
                </c:pt>
                <c:pt idx="820">
                  <c:v>40647</c:v>
                </c:pt>
                <c:pt idx="821">
                  <c:v>40648</c:v>
                </c:pt>
                <c:pt idx="822">
                  <c:v>40651</c:v>
                </c:pt>
                <c:pt idx="823">
                  <c:v>40652</c:v>
                </c:pt>
                <c:pt idx="824">
                  <c:v>40653</c:v>
                </c:pt>
                <c:pt idx="825">
                  <c:v>40654</c:v>
                </c:pt>
                <c:pt idx="826">
                  <c:v>40658</c:v>
                </c:pt>
                <c:pt idx="827">
                  <c:v>40659</c:v>
                </c:pt>
                <c:pt idx="828">
                  <c:v>40660</c:v>
                </c:pt>
                <c:pt idx="829">
                  <c:v>40661</c:v>
                </c:pt>
                <c:pt idx="830">
                  <c:v>40662</c:v>
                </c:pt>
                <c:pt idx="831">
                  <c:v>40665</c:v>
                </c:pt>
                <c:pt idx="832">
                  <c:v>40666</c:v>
                </c:pt>
                <c:pt idx="833">
                  <c:v>40667</c:v>
                </c:pt>
                <c:pt idx="834">
                  <c:v>40668</c:v>
                </c:pt>
                <c:pt idx="835">
                  <c:v>40669</c:v>
                </c:pt>
                <c:pt idx="836">
                  <c:v>40672</c:v>
                </c:pt>
                <c:pt idx="837">
                  <c:v>40673</c:v>
                </c:pt>
                <c:pt idx="838">
                  <c:v>40674</c:v>
                </c:pt>
                <c:pt idx="839">
                  <c:v>40675</c:v>
                </c:pt>
                <c:pt idx="840">
                  <c:v>40676</c:v>
                </c:pt>
                <c:pt idx="841">
                  <c:v>40679</c:v>
                </c:pt>
                <c:pt idx="842">
                  <c:v>40680</c:v>
                </c:pt>
                <c:pt idx="843">
                  <c:v>40681</c:v>
                </c:pt>
                <c:pt idx="844">
                  <c:v>40682</c:v>
                </c:pt>
                <c:pt idx="845">
                  <c:v>40683</c:v>
                </c:pt>
                <c:pt idx="846">
                  <c:v>40686</c:v>
                </c:pt>
                <c:pt idx="847">
                  <c:v>40687</c:v>
                </c:pt>
                <c:pt idx="848">
                  <c:v>40688</c:v>
                </c:pt>
                <c:pt idx="849">
                  <c:v>40689</c:v>
                </c:pt>
                <c:pt idx="850">
                  <c:v>40690</c:v>
                </c:pt>
                <c:pt idx="851">
                  <c:v>40694</c:v>
                </c:pt>
                <c:pt idx="852">
                  <c:v>40695</c:v>
                </c:pt>
                <c:pt idx="853">
                  <c:v>40696</c:v>
                </c:pt>
                <c:pt idx="854">
                  <c:v>40697</c:v>
                </c:pt>
                <c:pt idx="855">
                  <c:v>40700</c:v>
                </c:pt>
                <c:pt idx="856">
                  <c:v>40701</c:v>
                </c:pt>
                <c:pt idx="857">
                  <c:v>40702</c:v>
                </c:pt>
                <c:pt idx="858">
                  <c:v>40703</c:v>
                </c:pt>
                <c:pt idx="859">
                  <c:v>40704</c:v>
                </c:pt>
                <c:pt idx="860">
                  <c:v>40707</c:v>
                </c:pt>
                <c:pt idx="861">
                  <c:v>40708</c:v>
                </c:pt>
                <c:pt idx="862">
                  <c:v>40709</c:v>
                </c:pt>
                <c:pt idx="863">
                  <c:v>40710</c:v>
                </c:pt>
                <c:pt idx="864">
                  <c:v>40711</c:v>
                </c:pt>
                <c:pt idx="865">
                  <c:v>40714</c:v>
                </c:pt>
                <c:pt idx="866">
                  <c:v>40715</c:v>
                </c:pt>
                <c:pt idx="867">
                  <c:v>40716</c:v>
                </c:pt>
                <c:pt idx="868">
                  <c:v>40717</c:v>
                </c:pt>
                <c:pt idx="869">
                  <c:v>40718</c:v>
                </c:pt>
                <c:pt idx="870">
                  <c:v>40721</c:v>
                </c:pt>
                <c:pt idx="871">
                  <c:v>40722</c:v>
                </c:pt>
                <c:pt idx="872">
                  <c:v>40723</c:v>
                </c:pt>
                <c:pt idx="873">
                  <c:v>40724</c:v>
                </c:pt>
                <c:pt idx="874">
                  <c:v>40725</c:v>
                </c:pt>
                <c:pt idx="875">
                  <c:v>40729</c:v>
                </c:pt>
                <c:pt idx="876">
                  <c:v>40730</c:v>
                </c:pt>
                <c:pt idx="877">
                  <c:v>40731</c:v>
                </c:pt>
                <c:pt idx="878">
                  <c:v>40732</c:v>
                </c:pt>
                <c:pt idx="879">
                  <c:v>40735</c:v>
                </c:pt>
                <c:pt idx="880">
                  <c:v>40736</c:v>
                </c:pt>
                <c:pt idx="881">
                  <c:v>40737</c:v>
                </c:pt>
                <c:pt idx="882">
                  <c:v>40738</c:v>
                </c:pt>
                <c:pt idx="883">
                  <c:v>40739</c:v>
                </c:pt>
                <c:pt idx="884">
                  <c:v>40742</c:v>
                </c:pt>
                <c:pt idx="885">
                  <c:v>40743</c:v>
                </c:pt>
                <c:pt idx="886">
                  <c:v>40744</c:v>
                </c:pt>
                <c:pt idx="887">
                  <c:v>40745</c:v>
                </c:pt>
                <c:pt idx="888">
                  <c:v>40746</c:v>
                </c:pt>
                <c:pt idx="889">
                  <c:v>40749</c:v>
                </c:pt>
                <c:pt idx="890">
                  <c:v>40750</c:v>
                </c:pt>
                <c:pt idx="891">
                  <c:v>40751</c:v>
                </c:pt>
                <c:pt idx="892">
                  <c:v>40752</c:v>
                </c:pt>
                <c:pt idx="893">
                  <c:v>40753</c:v>
                </c:pt>
                <c:pt idx="894">
                  <c:v>40756</c:v>
                </c:pt>
                <c:pt idx="895">
                  <c:v>40757</c:v>
                </c:pt>
                <c:pt idx="896">
                  <c:v>40758</c:v>
                </c:pt>
                <c:pt idx="897">
                  <c:v>40759</c:v>
                </c:pt>
                <c:pt idx="898">
                  <c:v>40760</c:v>
                </c:pt>
                <c:pt idx="899">
                  <c:v>40763</c:v>
                </c:pt>
                <c:pt idx="900">
                  <c:v>40764</c:v>
                </c:pt>
                <c:pt idx="901">
                  <c:v>40765</c:v>
                </c:pt>
                <c:pt idx="902">
                  <c:v>40766</c:v>
                </c:pt>
                <c:pt idx="903">
                  <c:v>40767</c:v>
                </c:pt>
                <c:pt idx="904">
                  <c:v>40770</c:v>
                </c:pt>
                <c:pt idx="905">
                  <c:v>40771</c:v>
                </c:pt>
                <c:pt idx="906">
                  <c:v>40772</c:v>
                </c:pt>
                <c:pt idx="907">
                  <c:v>40773</c:v>
                </c:pt>
                <c:pt idx="908">
                  <c:v>40774</c:v>
                </c:pt>
                <c:pt idx="909">
                  <c:v>40777</c:v>
                </c:pt>
                <c:pt idx="910">
                  <c:v>40778</c:v>
                </c:pt>
                <c:pt idx="911">
                  <c:v>40779</c:v>
                </c:pt>
                <c:pt idx="912">
                  <c:v>40780</c:v>
                </c:pt>
                <c:pt idx="913">
                  <c:v>40781</c:v>
                </c:pt>
                <c:pt idx="914">
                  <c:v>40784</c:v>
                </c:pt>
                <c:pt idx="915">
                  <c:v>40785</c:v>
                </c:pt>
                <c:pt idx="916">
                  <c:v>40786</c:v>
                </c:pt>
                <c:pt idx="917">
                  <c:v>40787</c:v>
                </c:pt>
                <c:pt idx="918">
                  <c:v>40788</c:v>
                </c:pt>
                <c:pt idx="919">
                  <c:v>40792</c:v>
                </c:pt>
                <c:pt idx="920">
                  <c:v>40793</c:v>
                </c:pt>
                <c:pt idx="921">
                  <c:v>40794</c:v>
                </c:pt>
                <c:pt idx="922">
                  <c:v>40795</c:v>
                </c:pt>
                <c:pt idx="923">
                  <c:v>40798</c:v>
                </c:pt>
                <c:pt idx="924">
                  <c:v>40799</c:v>
                </c:pt>
                <c:pt idx="925">
                  <c:v>40800</c:v>
                </c:pt>
                <c:pt idx="926">
                  <c:v>40801</c:v>
                </c:pt>
                <c:pt idx="927">
                  <c:v>40802</c:v>
                </c:pt>
                <c:pt idx="928">
                  <c:v>40805</c:v>
                </c:pt>
                <c:pt idx="929">
                  <c:v>40806</c:v>
                </c:pt>
                <c:pt idx="930">
                  <c:v>40807</c:v>
                </c:pt>
                <c:pt idx="931">
                  <c:v>40808</c:v>
                </c:pt>
                <c:pt idx="932">
                  <c:v>40809</c:v>
                </c:pt>
                <c:pt idx="933">
                  <c:v>40812</c:v>
                </c:pt>
                <c:pt idx="934">
                  <c:v>40813</c:v>
                </c:pt>
                <c:pt idx="935">
                  <c:v>40814</c:v>
                </c:pt>
                <c:pt idx="936">
                  <c:v>40815</c:v>
                </c:pt>
                <c:pt idx="937">
                  <c:v>40816</c:v>
                </c:pt>
                <c:pt idx="938">
                  <c:v>40819</c:v>
                </c:pt>
                <c:pt idx="939">
                  <c:v>40820</c:v>
                </c:pt>
                <c:pt idx="940">
                  <c:v>40821</c:v>
                </c:pt>
                <c:pt idx="941">
                  <c:v>40822</c:v>
                </c:pt>
                <c:pt idx="942">
                  <c:v>40823</c:v>
                </c:pt>
                <c:pt idx="943">
                  <c:v>40827</c:v>
                </c:pt>
                <c:pt idx="944">
                  <c:v>40828</c:v>
                </c:pt>
                <c:pt idx="945">
                  <c:v>40829</c:v>
                </c:pt>
                <c:pt idx="946">
                  <c:v>40830</c:v>
                </c:pt>
                <c:pt idx="947">
                  <c:v>40833</c:v>
                </c:pt>
                <c:pt idx="948">
                  <c:v>40834</c:v>
                </c:pt>
                <c:pt idx="949">
                  <c:v>40835</c:v>
                </c:pt>
                <c:pt idx="950">
                  <c:v>40836</c:v>
                </c:pt>
                <c:pt idx="951">
                  <c:v>40837</c:v>
                </c:pt>
                <c:pt idx="952">
                  <c:v>40840</c:v>
                </c:pt>
                <c:pt idx="953">
                  <c:v>40841</c:v>
                </c:pt>
                <c:pt idx="954">
                  <c:v>40842</c:v>
                </c:pt>
                <c:pt idx="955">
                  <c:v>40843</c:v>
                </c:pt>
                <c:pt idx="956">
                  <c:v>40844</c:v>
                </c:pt>
                <c:pt idx="957">
                  <c:v>40847</c:v>
                </c:pt>
                <c:pt idx="958">
                  <c:v>40848</c:v>
                </c:pt>
                <c:pt idx="959">
                  <c:v>40849</c:v>
                </c:pt>
                <c:pt idx="960">
                  <c:v>40850</c:v>
                </c:pt>
                <c:pt idx="961">
                  <c:v>40851</c:v>
                </c:pt>
                <c:pt idx="962">
                  <c:v>40854</c:v>
                </c:pt>
                <c:pt idx="963">
                  <c:v>40855</c:v>
                </c:pt>
                <c:pt idx="964">
                  <c:v>40856</c:v>
                </c:pt>
                <c:pt idx="965">
                  <c:v>40857</c:v>
                </c:pt>
                <c:pt idx="966">
                  <c:v>40861</c:v>
                </c:pt>
                <c:pt idx="967">
                  <c:v>40862</c:v>
                </c:pt>
                <c:pt idx="968">
                  <c:v>40863</c:v>
                </c:pt>
                <c:pt idx="969">
                  <c:v>40864</c:v>
                </c:pt>
                <c:pt idx="970">
                  <c:v>40865</c:v>
                </c:pt>
                <c:pt idx="971">
                  <c:v>40868</c:v>
                </c:pt>
                <c:pt idx="972">
                  <c:v>40869</c:v>
                </c:pt>
                <c:pt idx="973">
                  <c:v>40870</c:v>
                </c:pt>
                <c:pt idx="974">
                  <c:v>40875</c:v>
                </c:pt>
                <c:pt idx="975">
                  <c:v>40876</c:v>
                </c:pt>
                <c:pt idx="976">
                  <c:v>40877</c:v>
                </c:pt>
                <c:pt idx="977">
                  <c:v>40878</c:v>
                </c:pt>
                <c:pt idx="978">
                  <c:v>40879</c:v>
                </c:pt>
                <c:pt idx="979">
                  <c:v>40882</c:v>
                </c:pt>
                <c:pt idx="980">
                  <c:v>40883</c:v>
                </c:pt>
                <c:pt idx="981">
                  <c:v>40884</c:v>
                </c:pt>
                <c:pt idx="982">
                  <c:v>40885</c:v>
                </c:pt>
                <c:pt idx="983">
                  <c:v>40886</c:v>
                </c:pt>
                <c:pt idx="984">
                  <c:v>40889</c:v>
                </c:pt>
                <c:pt idx="985">
                  <c:v>40890</c:v>
                </c:pt>
                <c:pt idx="986">
                  <c:v>40891</c:v>
                </c:pt>
                <c:pt idx="987">
                  <c:v>40892</c:v>
                </c:pt>
                <c:pt idx="988">
                  <c:v>40893</c:v>
                </c:pt>
                <c:pt idx="989">
                  <c:v>40896</c:v>
                </c:pt>
                <c:pt idx="990">
                  <c:v>40897</c:v>
                </c:pt>
                <c:pt idx="991">
                  <c:v>40898</c:v>
                </c:pt>
                <c:pt idx="992">
                  <c:v>40899</c:v>
                </c:pt>
                <c:pt idx="993">
                  <c:v>40900</c:v>
                </c:pt>
                <c:pt idx="994">
                  <c:v>40904</c:v>
                </c:pt>
                <c:pt idx="995">
                  <c:v>40905</c:v>
                </c:pt>
                <c:pt idx="996">
                  <c:v>40906</c:v>
                </c:pt>
                <c:pt idx="997">
                  <c:v>40907</c:v>
                </c:pt>
                <c:pt idx="998">
                  <c:v>40911</c:v>
                </c:pt>
                <c:pt idx="999">
                  <c:v>40912</c:v>
                </c:pt>
                <c:pt idx="1000">
                  <c:v>40913</c:v>
                </c:pt>
                <c:pt idx="1001">
                  <c:v>40914</c:v>
                </c:pt>
                <c:pt idx="1002">
                  <c:v>40917</c:v>
                </c:pt>
                <c:pt idx="1003">
                  <c:v>40918</c:v>
                </c:pt>
                <c:pt idx="1004">
                  <c:v>40919</c:v>
                </c:pt>
                <c:pt idx="1005">
                  <c:v>40920</c:v>
                </c:pt>
                <c:pt idx="1006">
                  <c:v>40921</c:v>
                </c:pt>
                <c:pt idx="1007">
                  <c:v>40925</c:v>
                </c:pt>
                <c:pt idx="1008">
                  <c:v>40926</c:v>
                </c:pt>
                <c:pt idx="1009">
                  <c:v>40927</c:v>
                </c:pt>
                <c:pt idx="1010">
                  <c:v>40928</c:v>
                </c:pt>
                <c:pt idx="1011">
                  <c:v>40931</c:v>
                </c:pt>
                <c:pt idx="1012">
                  <c:v>40932</c:v>
                </c:pt>
                <c:pt idx="1013">
                  <c:v>40933</c:v>
                </c:pt>
                <c:pt idx="1014">
                  <c:v>40934</c:v>
                </c:pt>
                <c:pt idx="1015">
                  <c:v>40935</c:v>
                </c:pt>
                <c:pt idx="1016">
                  <c:v>40938</c:v>
                </c:pt>
                <c:pt idx="1017">
                  <c:v>40939</c:v>
                </c:pt>
                <c:pt idx="1018">
                  <c:v>40940</c:v>
                </c:pt>
                <c:pt idx="1019">
                  <c:v>40941</c:v>
                </c:pt>
                <c:pt idx="1020">
                  <c:v>40942</c:v>
                </c:pt>
                <c:pt idx="1021">
                  <c:v>40945</c:v>
                </c:pt>
                <c:pt idx="1022">
                  <c:v>40946</c:v>
                </c:pt>
                <c:pt idx="1023">
                  <c:v>40947</c:v>
                </c:pt>
                <c:pt idx="1024">
                  <c:v>40948</c:v>
                </c:pt>
                <c:pt idx="1025">
                  <c:v>40949</c:v>
                </c:pt>
                <c:pt idx="1026">
                  <c:v>40952</c:v>
                </c:pt>
                <c:pt idx="1027">
                  <c:v>40953</c:v>
                </c:pt>
                <c:pt idx="1028">
                  <c:v>40954</c:v>
                </c:pt>
                <c:pt idx="1029">
                  <c:v>40955</c:v>
                </c:pt>
                <c:pt idx="1030">
                  <c:v>40956</c:v>
                </c:pt>
                <c:pt idx="1031">
                  <c:v>40960</c:v>
                </c:pt>
                <c:pt idx="1032">
                  <c:v>40961</c:v>
                </c:pt>
                <c:pt idx="1033">
                  <c:v>40962</c:v>
                </c:pt>
                <c:pt idx="1034">
                  <c:v>40963</c:v>
                </c:pt>
                <c:pt idx="1035">
                  <c:v>40966</c:v>
                </c:pt>
                <c:pt idx="1036">
                  <c:v>40967</c:v>
                </c:pt>
                <c:pt idx="1037">
                  <c:v>40968</c:v>
                </c:pt>
                <c:pt idx="1038">
                  <c:v>40969</c:v>
                </c:pt>
                <c:pt idx="1039">
                  <c:v>40970</c:v>
                </c:pt>
                <c:pt idx="1040">
                  <c:v>40973</c:v>
                </c:pt>
                <c:pt idx="1041">
                  <c:v>40974</c:v>
                </c:pt>
                <c:pt idx="1042">
                  <c:v>40975</c:v>
                </c:pt>
                <c:pt idx="1043">
                  <c:v>40976</c:v>
                </c:pt>
                <c:pt idx="1044">
                  <c:v>40977</c:v>
                </c:pt>
                <c:pt idx="1045">
                  <c:v>40980</c:v>
                </c:pt>
                <c:pt idx="1046">
                  <c:v>40981</c:v>
                </c:pt>
                <c:pt idx="1047">
                  <c:v>40982</c:v>
                </c:pt>
                <c:pt idx="1048">
                  <c:v>40983</c:v>
                </c:pt>
                <c:pt idx="1049">
                  <c:v>40984</c:v>
                </c:pt>
                <c:pt idx="1050">
                  <c:v>40987</c:v>
                </c:pt>
                <c:pt idx="1051">
                  <c:v>40988</c:v>
                </c:pt>
                <c:pt idx="1052">
                  <c:v>40989</c:v>
                </c:pt>
                <c:pt idx="1053">
                  <c:v>40990</c:v>
                </c:pt>
                <c:pt idx="1054">
                  <c:v>40991</c:v>
                </c:pt>
                <c:pt idx="1055">
                  <c:v>40994</c:v>
                </c:pt>
                <c:pt idx="1056">
                  <c:v>40995</c:v>
                </c:pt>
                <c:pt idx="1057">
                  <c:v>40996</c:v>
                </c:pt>
                <c:pt idx="1058">
                  <c:v>40997</c:v>
                </c:pt>
                <c:pt idx="1059">
                  <c:v>40998</c:v>
                </c:pt>
                <c:pt idx="1060">
                  <c:v>41001</c:v>
                </c:pt>
                <c:pt idx="1061">
                  <c:v>41002</c:v>
                </c:pt>
                <c:pt idx="1062">
                  <c:v>41003</c:v>
                </c:pt>
                <c:pt idx="1063">
                  <c:v>41004</c:v>
                </c:pt>
                <c:pt idx="1064">
                  <c:v>41008</c:v>
                </c:pt>
                <c:pt idx="1065">
                  <c:v>41009</c:v>
                </c:pt>
                <c:pt idx="1066">
                  <c:v>41010</c:v>
                </c:pt>
                <c:pt idx="1067">
                  <c:v>41011</c:v>
                </c:pt>
                <c:pt idx="1068">
                  <c:v>41012</c:v>
                </c:pt>
                <c:pt idx="1069">
                  <c:v>41015</c:v>
                </c:pt>
                <c:pt idx="1070">
                  <c:v>41016</c:v>
                </c:pt>
                <c:pt idx="1071">
                  <c:v>41017</c:v>
                </c:pt>
                <c:pt idx="1072">
                  <c:v>41018</c:v>
                </c:pt>
                <c:pt idx="1073">
                  <c:v>41019</c:v>
                </c:pt>
                <c:pt idx="1074">
                  <c:v>41022</c:v>
                </c:pt>
                <c:pt idx="1075">
                  <c:v>41023</c:v>
                </c:pt>
                <c:pt idx="1076">
                  <c:v>41024</c:v>
                </c:pt>
                <c:pt idx="1077">
                  <c:v>41025</c:v>
                </c:pt>
                <c:pt idx="1078">
                  <c:v>41026</c:v>
                </c:pt>
                <c:pt idx="1079">
                  <c:v>41029</c:v>
                </c:pt>
                <c:pt idx="1080">
                  <c:v>41030</c:v>
                </c:pt>
                <c:pt idx="1081">
                  <c:v>41031</c:v>
                </c:pt>
                <c:pt idx="1082">
                  <c:v>41032</c:v>
                </c:pt>
                <c:pt idx="1083">
                  <c:v>41033</c:v>
                </c:pt>
                <c:pt idx="1084">
                  <c:v>41036</c:v>
                </c:pt>
                <c:pt idx="1085">
                  <c:v>41037</c:v>
                </c:pt>
                <c:pt idx="1086">
                  <c:v>41038</c:v>
                </c:pt>
                <c:pt idx="1087">
                  <c:v>41039</c:v>
                </c:pt>
                <c:pt idx="1088">
                  <c:v>41040</c:v>
                </c:pt>
                <c:pt idx="1089">
                  <c:v>41043</c:v>
                </c:pt>
                <c:pt idx="1090">
                  <c:v>41044</c:v>
                </c:pt>
                <c:pt idx="1091">
                  <c:v>41045</c:v>
                </c:pt>
                <c:pt idx="1092">
                  <c:v>41046</c:v>
                </c:pt>
                <c:pt idx="1093">
                  <c:v>41047</c:v>
                </c:pt>
                <c:pt idx="1094">
                  <c:v>41050</c:v>
                </c:pt>
                <c:pt idx="1095">
                  <c:v>41051</c:v>
                </c:pt>
                <c:pt idx="1096">
                  <c:v>41052</c:v>
                </c:pt>
                <c:pt idx="1097">
                  <c:v>41053</c:v>
                </c:pt>
                <c:pt idx="1098">
                  <c:v>41054</c:v>
                </c:pt>
                <c:pt idx="1099">
                  <c:v>41058</c:v>
                </c:pt>
                <c:pt idx="1100">
                  <c:v>41059</c:v>
                </c:pt>
                <c:pt idx="1101">
                  <c:v>41060</c:v>
                </c:pt>
                <c:pt idx="1102">
                  <c:v>41061</c:v>
                </c:pt>
                <c:pt idx="1103">
                  <c:v>41064</c:v>
                </c:pt>
                <c:pt idx="1104">
                  <c:v>41065</c:v>
                </c:pt>
                <c:pt idx="1105">
                  <c:v>41066</c:v>
                </c:pt>
                <c:pt idx="1106">
                  <c:v>41067</c:v>
                </c:pt>
                <c:pt idx="1107">
                  <c:v>41068</c:v>
                </c:pt>
                <c:pt idx="1108">
                  <c:v>41071</c:v>
                </c:pt>
                <c:pt idx="1109">
                  <c:v>41072</c:v>
                </c:pt>
                <c:pt idx="1110">
                  <c:v>41073</c:v>
                </c:pt>
                <c:pt idx="1111">
                  <c:v>41074</c:v>
                </c:pt>
                <c:pt idx="1112">
                  <c:v>41075</c:v>
                </c:pt>
                <c:pt idx="1113">
                  <c:v>41078</c:v>
                </c:pt>
                <c:pt idx="1114">
                  <c:v>41079</c:v>
                </c:pt>
                <c:pt idx="1115">
                  <c:v>41080</c:v>
                </c:pt>
                <c:pt idx="1116">
                  <c:v>41081</c:v>
                </c:pt>
                <c:pt idx="1117">
                  <c:v>41082</c:v>
                </c:pt>
                <c:pt idx="1118">
                  <c:v>41085</c:v>
                </c:pt>
                <c:pt idx="1119">
                  <c:v>41086</c:v>
                </c:pt>
                <c:pt idx="1120">
                  <c:v>41087</c:v>
                </c:pt>
                <c:pt idx="1121">
                  <c:v>41088</c:v>
                </c:pt>
                <c:pt idx="1122">
                  <c:v>41089</c:v>
                </c:pt>
                <c:pt idx="1123">
                  <c:v>41092</c:v>
                </c:pt>
                <c:pt idx="1124">
                  <c:v>41093</c:v>
                </c:pt>
                <c:pt idx="1125">
                  <c:v>41095</c:v>
                </c:pt>
                <c:pt idx="1126">
                  <c:v>41096</c:v>
                </c:pt>
                <c:pt idx="1127">
                  <c:v>41099</c:v>
                </c:pt>
                <c:pt idx="1128">
                  <c:v>41100</c:v>
                </c:pt>
                <c:pt idx="1129">
                  <c:v>41101</c:v>
                </c:pt>
                <c:pt idx="1130">
                  <c:v>41102</c:v>
                </c:pt>
                <c:pt idx="1131">
                  <c:v>41103</c:v>
                </c:pt>
                <c:pt idx="1132">
                  <c:v>41106</c:v>
                </c:pt>
                <c:pt idx="1133">
                  <c:v>41107</c:v>
                </c:pt>
                <c:pt idx="1134">
                  <c:v>41108</c:v>
                </c:pt>
                <c:pt idx="1135">
                  <c:v>41109</c:v>
                </c:pt>
                <c:pt idx="1136">
                  <c:v>41110</c:v>
                </c:pt>
                <c:pt idx="1137">
                  <c:v>41113</c:v>
                </c:pt>
                <c:pt idx="1138">
                  <c:v>41114</c:v>
                </c:pt>
                <c:pt idx="1139">
                  <c:v>41115</c:v>
                </c:pt>
                <c:pt idx="1140">
                  <c:v>41116</c:v>
                </c:pt>
                <c:pt idx="1141">
                  <c:v>41117</c:v>
                </c:pt>
                <c:pt idx="1142">
                  <c:v>41120</c:v>
                </c:pt>
                <c:pt idx="1143">
                  <c:v>41121</c:v>
                </c:pt>
                <c:pt idx="1144">
                  <c:v>41122</c:v>
                </c:pt>
                <c:pt idx="1145">
                  <c:v>41123</c:v>
                </c:pt>
                <c:pt idx="1146">
                  <c:v>41124</c:v>
                </c:pt>
                <c:pt idx="1147">
                  <c:v>41127</c:v>
                </c:pt>
                <c:pt idx="1148">
                  <c:v>41128</c:v>
                </c:pt>
                <c:pt idx="1149">
                  <c:v>41129</c:v>
                </c:pt>
                <c:pt idx="1150">
                  <c:v>41130</c:v>
                </c:pt>
                <c:pt idx="1151">
                  <c:v>41131</c:v>
                </c:pt>
                <c:pt idx="1152">
                  <c:v>41134</c:v>
                </c:pt>
                <c:pt idx="1153">
                  <c:v>41135</c:v>
                </c:pt>
                <c:pt idx="1154">
                  <c:v>41136</c:v>
                </c:pt>
                <c:pt idx="1155">
                  <c:v>41137</c:v>
                </c:pt>
                <c:pt idx="1156">
                  <c:v>41138</c:v>
                </c:pt>
                <c:pt idx="1157">
                  <c:v>41141</c:v>
                </c:pt>
                <c:pt idx="1158">
                  <c:v>41142</c:v>
                </c:pt>
                <c:pt idx="1159">
                  <c:v>41143</c:v>
                </c:pt>
                <c:pt idx="1160">
                  <c:v>41144</c:v>
                </c:pt>
                <c:pt idx="1161">
                  <c:v>41145</c:v>
                </c:pt>
                <c:pt idx="1162">
                  <c:v>41148</c:v>
                </c:pt>
                <c:pt idx="1163">
                  <c:v>41149</c:v>
                </c:pt>
                <c:pt idx="1164">
                  <c:v>41150</c:v>
                </c:pt>
                <c:pt idx="1165">
                  <c:v>41151</c:v>
                </c:pt>
                <c:pt idx="1166">
                  <c:v>41152</c:v>
                </c:pt>
                <c:pt idx="1167">
                  <c:v>41156</c:v>
                </c:pt>
                <c:pt idx="1168">
                  <c:v>41157</c:v>
                </c:pt>
                <c:pt idx="1169">
                  <c:v>41158</c:v>
                </c:pt>
                <c:pt idx="1170">
                  <c:v>41159</c:v>
                </c:pt>
                <c:pt idx="1171">
                  <c:v>41162</c:v>
                </c:pt>
                <c:pt idx="1172">
                  <c:v>41163</c:v>
                </c:pt>
                <c:pt idx="1173">
                  <c:v>41164</c:v>
                </c:pt>
                <c:pt idx="1174">
                  <c:v>41165</c:v>
                </c:pt>
                <c:pt idx="1175">
                  <c:v>41166</c:v>
                </c:pt>
                <c:pt idx="1176">
                  <c:v>41169</c:v>
                </c:pt>
                <c:pt idx="1177">
                  <c:v>41170</c:v>
                </c:pt>
                <c:pt idx="1178">
                  <c:v>41171</c:v>
                </c:pt>
                <c:pt idx="1179">
                  <c:v>41172</c:v>
                </c:pt>
                <c:pt idx="1180">
                  <c:v>41173</c:v>
                </c:pt>
                <c:pt idx="1181">
                  <c:v>41176</c:v>
                </c:pt>
                <c:pt idx="1182">
                  <c:v>41177</c:v>
                </c:pt>
                <c:pt idx="1183">
                  <c:v>41178</c:v>
                </c:pt>
                <c:pt idx="1184">
                  <c:v>41179</c:v>
                </c:pt>
                <c:pt idx="1185">
                  <c:v>41180</c:v>
                </c:pt>
                <c:pt idx="1186">
                  <c:v>41183</c:v>
                </c:pt>
                <c:pt idx="1187">
                  <c:v>41184</c:v>
                </c:pt>
                <c:pt idx="1188">
                  <c:v>41185</c:v>
                </c:pt>
                <c:pt idx="1189">
                  <c:v>41186</c:v>
                </c:pt>
                <c:pt idx="1190">
                  <c:v>41187</c:v>
                </c:pt>
                <c:pt idx="1191">
                  <c:v>41191</c:v>
                </c:pt>
                <c:pt idx="1192">
                  <c:v>41192</c:v>
                </c:pt>
                <c:pt idx="1193">
                  <c:v>41193</c:v>
                </c:pt>
                <c:pt idx="1194">
                  <c:v>41194</c:v>
                </c:pt>
                <c:pt idx="1195">
                  <c:v>41197</c:v>
                </c:pt>
                <c:pt idx="1196">
                  <c:v>41198</c:v>
                </c:pt>
                <c:pt idx="1197">
                  <c:v>41199</c:v>
                </c:pt>
                <c:pt idx="1198">
                  <c:v>41200</c:v>
                </c:pt>
                <c:pt idx="1199">
                  <c:v>41201</c:v>
                </c:pt>
                <c:pt idx="1200">
                  <c:v>41204</c:v>
                </c:pt>
                <c:pt idx="1201">
                  <c:v>41205</c:v>
                </c:pt>
                <c:pt idx="1202">
                  <c:v>41206</c:v>
                </c:pt>
                <c:pt idx="1203">
                  <c:v>41207</c:v>
                </c:pt>
                <c:pt idx="1204">
                  <c:v>41208</c:v>
                </c:pt>
                <c:pt idx="1205">
                  <c:v>41211</c:v>
                </c:pt>
                <c:pt idx="1206">
                  <c:v>41213</c:v>
                </c:pt>
                <c:pt idx="1207">
                  <c:v>41214</c:v>
                </c:pt>
                <c:pt idx="1208">
                  <c:v>41215</c:v>
                </c:pt>
                <c:pt idx="1209">
                  <c:v>41218</c:v>
                </c:pt>
                <c:pt idx="1210">
                  <c:v>41219</c:v>
                </c:pt>
                <c:pt idx="1211">
                  <c:v>41220</c:v>
                </c:pt>
                <c:pt idx="1212">
                  <c:v>41221</c:v>
                </c:pt>
                <c:pt idx="1213">
                  <c:v>41222</c:v>
                </c:pt>
                <c:pt idx="1214">
                  <c:v>41226</c:v>
                </c:pt>
                <c:pt idx="1215">
                  <c:v>41227</c:v>
                </c:pt>
                <c:pt idx="1216">
                  <c:v>41228</c:v>
                </c:pt>
                <c:pt idx="1217">
                  <c:v>41229</c:v>
                </c:pt>
                <c:pt idx="1218">
                  <c:v>41232</c:v>
                </c:pt>
                <c:pt idx="1219">
                  <c:v>41233</c:v>
                </c:pt>
                <c:pt idx="1220">
                  <c:v>41234</c:v>
                </c:pt>
                <c:pt idx="1221">
                  <c:v>41239</c:v>
                </c:pt>
                <c:pt idx="1222">
                  <c:v>41240</c:v>
                </c:pt>
                <c:pt idx="1223">
                  <c:v>41241</c:v>
                </c:pt>
                <c:pt idx="1224">
                  <c:v>41242</c:v>
                </c:pt>
                <c:pt idx="1225">
                  <c:v>41243</c:v>
                </c:pt>
                <c:pt idx="1226">
                  <c:v>41246</c:v>
                </c:pt>
                <c:pt idx="1227">
                  <c:v>41247</c:v>
                </c:pt>
                <c:pt idx="1228">
                  <c:v>41248</c:v>
                </c:pt>
                <c:pt idx="1229">
                  <c:v>41249</c:v>
                </c:pt>
                <c:pt idx="1230">
                  <c:v>41250</c:v>
                </c:pt>
                <c:pt idx="1231">
                  <c:v>41253</c:v>
                </c:pt>
                <c:pt idx="1232">
                  <c:v>41254</c:v>
                </c:pt>
                <c:pt idx="1233">
                  <c:v>41255</c:v>
                </c:pt>
                <c:pt idx="1234">
                  <c:v>41256</c:v>
                </c:pt>
                <c:pt idx="1235">
                  <c:v>41257</c:v>
                </c:pt>
                <c:pt idx="1236">
                  <c:v>41260</c:v>
                </c:pt>
                <c:pt idx="1237">
                  <c:v>41261</c:v>
                </c:pt>
                <c:pt idx="1238">
                  <c:v>41262</c:v>
                </c:pt>
                <c:pt idx="1239">
                  <c:v>41263</c:v>
                </c:pt>
                <c:pt idx="1240">
                  <c:v>41264</c:v>
                </c:pt>
                <c:pt idx="1241">
                  <c:v>41267</c:v>
                </c:pt>
                <c:pt idx="1242">
                  <c:v>41269</c:v>
                </c:pt>
                <c:pt idx="1243">
                  <c:v>41270</c:v>
                </c:pt>
                <c:pt idx="1244">
                  <c:v>41271</c:v>
                </c:pt>
                <c:pt idx="1245">
                  <c:v>41274</c:v>
                </c:pt>
                <c:pt idx="1246">
                  <c:v>41275</c:v>
                </c:pt>
                <c:pt idx="1247">
                  <c:v>41276</c:v>
                </c:pt>
                <c:pt idx="1248">
                  <c:v>41277</c:v>
                </c:pt>
                <c:pt idx="1249">
                  <c:v>41278</c:v>
                </c:pt>
                <c:pt idx="1250">
                  <c:v>41281</c:v>
                </c:pt>
                <c:pt idx="1251">
                  <c:v>41282</c:v>
                </c:pt>
                <c:pt idx="1252">
                  <c:v>41283</c:v>
                </c:pt>
                <c:pt idx="1253">
                  <c:v>41284</c:v>
                </c:pt>
                <c:pt idx="1254">
                  <c:v>41285</c:v>
                </c:pt>
                <c:pt idx="1255">
                  <c:v>41288</c:v>
                </c:pt>
                <c:pt idx="1256">
                  <c:v>41289</c:v>
                </c:pt>
                <c:pt idx="1257">
                  <c:v>41290</c:v>
                </c:pt>
                <c:pt idx="1258">
                  <c:v>41291</c:v>
                </c:pt>
                <c:pt idx="1259">
                  <c:v>41292</c:v>
                </c:pt>
                <c:pt idx="1260">
                  <c:v>41296</c:v>
                </c:pt>
                <c:pt idx="1261">
                  <c:v>41297</c:v>
                </c:pt>
                <c:pt idx="1262">
                  <c:v>41298</c:v>
                </c:pt>
                <c:pt idx="1263">
                  <c:v>41299</c:v>
                </c:pt>
                <c:pt idx="1264">
                  <c:v>41302</c:v>
                </c:pt>
                <c:pt idx="1265">
                  <c:v>41303</c:v>
                </c:pt>
                <c:pt idx="1266">
                  <c:v>41304</c:v>
                </c:pt>
                <c:pt idx="1267">
                  <c:v>41305</c:v>
                </c:pt>
                <c:pt idx="1268">
                  <c:v>41306</c:v>
                </c:pt>
                <c:pt idx="1269">
                  <c:v>41309</c:v>
                </c:pt>
                <c:pt idx="1270">
                  <c:v>41310</c:v>
                </c:pt>
                <c:pt idx="1271">
                  <c:v>41311</c:v>
                </c:pt>
                <c:pt idx="1272">
                  <c:v>41312</c:v>
                </c:pt>
                <c:pt idx="1273">
                  <c:v>41313</c:v>
                </c:pt>
                <c:pt idx="1274">
                  <c:v>41316</c:v>
                </c:pt>
                <c:pt idx="1275">
                  <c:v>41317</c:v>
                </c:pt>
                <c:pt idx="1276">
                  <c:v>41318</c:v>
                </c:pt>
                <c:pt idx="1277">
                  <c:v>41319</c:v>
                </c:pt>
                <c:pt idx="1278">
                  <c:v>41320</c:v>
                </c:pt>
                <c:pt idx="1279">
                  <c:v>41324</c:v>
                </c:pt>
                <c:pt idx="1280">
                  <c:v>41325</c:v>
                </c:pt>
                <c:pt idx="1281">
                  <c:v>41326</c:v>
                </c:pt>
                <c:pt idx="1282">
                  <c:v>41327</c:v>
                </c:pt>
                <c:pt idx="1283">
                  <c:v>41330</c:v>
                </c:pt>
                <c:pt idx="1284">
                  <c:v>41331</c:v>
                </c:pt>
                <c:pt idx="1285">
                  <c:v>41332</c:v>
                </c:pt>
                <c:pt idx="1286">
                  <c:v>41333</c:v>
                </c:pt>
                <c:pt idx="1287">
                  <c:v>41334</c:v>
                </c:pt>
                <c:pt idx="1288">
                  <c:v>41337</c:v>
                </c:pt>
                <c:pt idx="1289">
                  <c:v>41338</c:v>
                </c:pt>
                <c:pt idx="1290">
                  <c:v>41339</c:v>
                </c:pt>
                <c:pt idx="1291">
                  <c:v>41340</c:v>
                </c:pt>
                <c:pt idx="1292">
                  <c:v>41341</c:v>
                </c:pt>
                <c:pt idx="1293">
                  <c:v>41344</c:v>
                </c:pt>
                <c:pt idx="1294">
                  <c:v>41345</c:v>
                </c:pt>
                <c:pt idx="1295">
                  <c:v>41346</c:v>
                </c:pt>
                <c:pt idx="1296">
                  <c:v>41347</c:v>
                </c:pt>
                <c:pt idx="1297">
                  <c:v>41348</c:v>
                </c:pt>
                <c:pt idx="1298">
                  <c:v>41351</c:v>
                </c:pt>
                <c:pt idx="1299">
                  <c:v>41352</c:v>
                </c:pt>
                <c:pt idx="1300">
                  <c:v>41353</c:v>
                </c:pt>
                <c:pt idx="1301">
                  <c:v>41354</c:v>
                </c:pt>
                <c:pt idx="1302">
                  <c:v>41355</c:v>
                </c:pt>
                <c:pt idx="1303">
                  <c:v>41358</c:v>
                </c:pt>
                <c:pt idx="1304">
                  <c:v>41359</c:v>
                </c:pt>
                <c:pt idx="1305">
                  <c:v>41360</c:v>
                </c:pt>
                <c:pt idx="1306">
                  <c:v>41361</c:v>
                </c:pt>
                <c:pt idx="1307">
                  <c:v>41365</c:v>
                </c:pt>
                <c:pt idx="1308">
                  <c:v>41366</c:v>
                </c:pt>
                <c:pt idx="1309">
                  <c:v>41367</c:v>
                </c:pt>
                <c:pt idx="1310">
                  <c:v>41368</c:v>
                </c:pt>
                <c:pt idx="1311">
                  <c:v>41369</c:v>
                </c:pt>
                <c:pt idx="1312">
                  <c:v>41372</c:v>
                </c:pt>
                <c:pt idx="1313">
                  <c:v>41373</c:v>
                </c:pt>
                <c:pt idx="1314">
                  <c:v>41374</c:v>
                </c:pt>
                <c:pt idx="1315">
                  <c:v>41375</c:v>
                </c:pt>
                <c:pt idx="1316">
                  <c:v>41376</c:v>
                </c:pt>
                <c:pt idx="1317">
                  <c:v>41379</c:v>
                </c:pt>
                <c:pt idx="1318">
                  <c:v>41380</c:v>
                </c:pt>
                <c:pt idx="1319">
                  <c:v>41381</c:v>
                </c:pt>
                <c:pt idx="1320">
                  <c:v>41382</c:v>
                </c:pt>
                <c:pt idx="1321">
                  <c:v>41383</c:v>
                </c:pt>
                <c:pt idx="1322">
                  <c:v>41386</c:v>
                </c:pt>
                <c:pt idx="1323">
                  <c:v>41387</c:v>
                </c:pt>
                <c:pt idx="1324">
                  <c:v>41388</c:v>
                </c:pt>
                <c:pt idx="1325">
                  <c:v>41389</c:v>
                </c:pt>
                <c:pt idx="1326">
                  <c:v>41390</c:v>
                </c:pt>
                <c:pt idx="1327">
                  <c:v>41393</c:v>
                </c:pt>
                <c:pt idx="1328">
                  <c:v>41394</c:v>
                </c:pt>
                <c:pt idx="1329">
                  <c:v>41395</c:v>
                </c:pt>
                <c:pt idx="1330">
                  <c:v>41396</c:v>
                </c:pt>
                <c:pt idx="1331">
                  <c:v>41397</c:v>
                </c:pt>
                <c:pt idx="1332">
                  <c:v>41400</c:v>
                </c:pt>
                <c:pt idx="1333">
                  <c:v>41401</c:v>
                </c:pt>
                <c:pt idx="1334">
                  <c:v>41402</c:v>
                </c:pt>
                <c:pt idx="1335">
                  <c:v>41403</c:v>
                </c:pt>
                <c:pt idx="1336">
                  <c:v>41404</c:v>
                </c:pt>
                <c:pt idx="1337">
                  <c:v>41407</c:v>
                </c:pt>
                <c:pt idx="1338">
                  <c:v>41408</c:v>
                </c:pt>
                <c:pt idx="1339">
                  <c:v>41409</c:v>
                </c:pt>
                <c:pt idx="1340">
                  <c:v>41410</c:v>
                </c:pt>
                <c:pt idx="1341">
                  <c:v>41411</c:v>
                </c:pt>
                <c:pt idx="1342">
                  <c:v>41414</c:v>
                </c:pt>
                <c:pt idx="1343">
                  <c:v>41415</c:v>
                </c:pt>
                <c:pt idx="1344">
                  <c:v>41416</c:v>
                </c:pt>
                <c:pt idx="1345">
                  <c:v>41417</c:v>
                </c:pt>
                <c:pt idx="1346">
                  <c:v>41418</c:v>
                </c:pt>
                <c:pt idx="1347">
                  <c:v>41422</c:v>
                </c:pt>
                <c:pt idx="1348">
                  <c:v>41423</c:v>
                </c:pt>
                <c:pt idx="1349">
                  <c:v>41424</c:v>
                </c:pt>
                <c:pt idx="1350">
                  <c:v>41425</c:v>
                </c:pt>
                <c:pt idx="1351">
                  <c:v>41428</c:v>
                </c:pt>
                <c:pt idx="1352">
                  <c:v>41429</c:v>
                </c:pt>
                <c:pt idx="1353">
                  <c:v>41430</c:v>
                </c:pt>
                <c:pt idx="1354">
                  <c:v>41431</c:v>
                </c:pt>
                <c:pt idx="1355">
                  <c:v>41432</c:v>
                </c:pt>
                <c:pt idx="1356">
                  <c:v>41435</c:v>
                </c:pt>
                <c:pt idx="1357">
                  <c:v>41436</c:v>
                </c:pt>
                <c:pt idx="1358">
                  <c:v>41437</c:v>
                </c:pt>
                <c:pt idx="1359">
                  <c:v>41438</c:v>
                </c:pt>
                <c:pt idx="1360">
                  <c:v>41439</c:v>
                </c:pt>
                <c:pt idx="1361">
                  <c:v>41442</c:v>
                </c:pt>
                <c:pt idx="1362">
                  <c:v>41443</c:v>
                </c:pt>
                <c:pt idx="1363">
                  <c:v>41444</c:v>
                </c:pt>
                <c:pt idx="1364">
                  <c:v>41445</c:v>
                </c:pt>
                <c:pt idx="1365">
                  <c:v>41446</c:v>
                </c:pt>
                <c:pt idx="1366">
                  <c:v>41449</c:v>
                </c:pt>
                <c:pt idx="1367">
                  <c:v>41450</c:v>
                </c:pt>
                <c:pt idx="1368">
                  <c:v>41451</c:v>
                </c:pt>
                <c:pt idx="1369">
                  <c:v>41452</c:v>
                </c:pt>
                <c:pt idx="1370">
                  <c:v>41453</c:v>
                </c:pt>
                <c:pt idx="1371">
                  <c:v>41456</c:v>
                </c:pt>
                <c:pt idx="1372">
                  <c:v>41457</c:v>
                </c:pt>
                <c:pt idx="1373">
                  <c:v>41458</c:v>
                </c:pt>
                <c:pt idx="1374">
                  <c:v>41460</c:v>
                </c:pt>
                <c:pt idx="1375">
                  <c:v>41463</c:v>
                </c:pt>
                <c:pt idx="1376">
                  <c:v>41464</c:v>
                </c:pt>
                <c:pt idx="1377">
                  <c:v>41465</c:v>
                </c:pt>
                <c:pt idx="1378">
                  <c:v>41466</c:v>
                </c:pt>
                <c:pt idx="1379">
                  <c:v>41467</c:v>
                </c:pt>
                <c:pt idx="1380">
                  <c:v>41470</c:v>
                </c:pt>
                <c:pt idx="1381">
                  <c:v>41471</c:v>
                </c:pt>
                <c:pt idx="1382">
                  <c:v>41472</c:v>
                </c:pt>
                <c:pt idx="1383">
                  <c:v>41473</c:v>
                </c:pt>
                <c:pt idx="1384">
                  <c:v>41474</c:v>
                </c:pt>
                <c:pt idx="1385">
                  <c:v>41477</c:v>
                </c:pt>
                <c:pt idx="1386">
                  <c:v>41478</c:v>
                </c:pt>
                <c:pt idx="1387">
                  <c:v>41479</c:v>
                </c:pt>
                <c:pt idx="1388">
                  <c:v>41480</c:v>
                </c:pt>
                <c:pt idx="1389">
                  <c:v>41481</c:v>
                </c:pt>
                <c:pt idx="1390">
                  <c:v>41484</c:v>
                </c:pt>
                <c:pt idx="1391">
                  <c:v>41485</c:v>
                </c:pt>
                <c:pt idx="1392">
                  <c:v>41486</c:v>
                </c:pt>
                <c:pt idx="1393">
                  <c:v>41487</c:v>
                </c:pt>
                <c:pt idx="1394">
                  <c:v>41488</c:v>
                </c:pt>
                <c:pt idx="1395">
                  <c:v>41491</c:v>
                </c:pt>
                <c:pt idx="1396">
                  <c:v>41492</c:v>
                </c:pt>
                <c:pt idx="1397">
                  <c:v>41493</c:v>
                </c:pt>
                <c:pt idx="1398">
                  <c:v>41494</c:v>
                </c:pt>
                <c:pt idx="1399">
                  <c:v>41495</c:v>
                </c:pt>
                <c:pt idx="1400">
                  <c:v>41498</c:v>
                </c:pt>
                <c:pt idx="1401">
                  <c:v>41499</c:v>
                </c:pt>
                <c:pt idx="1402">
                  <c:v>41500</c:v>
                </c:pt>
                <c:pt idx="1403">
                  <c:v>41501</c:v>
                </c:pt>
                <c:pt idx="1404">
                  <c:v>41502</c:v>
                </c:pt>
                <c:pt idx="1405">
                  <c:v>41505</c:v>
                </c:pt>
                <c:pt idx="1406">
                  <c:v>41506</c:v>
                </c:pt>
                <c:pt idx="1407">
                  <c:v>41507</c:v>
                </c:pt>
                <c:pt idx="1408">
                  <c:v>41508</c:v>
                </c:pt>
                <c:pt idx="1409">
                  <c:v>41509</c:v>
                </c:pt>
                <c:pt idx="1410">
                  <c:v>41512</c:v>
                </c:pt>
                <c:pt idx="1411">
                  <c:v>41513</c:v>
                </c:pt>
                <c:pt idx="1412">
                  <c:v>41514</c:v>
                </c:pt>
                <c:pt idx="1413">
                  <c:v>41515</c:v>
                </c:pt>
                <c:pt idx="1414">
                  <c:v>41516</c:v>
                </c:pt>
                <c:pt idx="1415">
                  <c:v>41520</c:v>
                </c:pt>
                <c:pt idx="1416">
                  <c:v>41521</c:v>
                </c:pt>
                <c:pt idx="1417">
                  <c:v>41522</c:v>
                </c:pt>
                <c:pt idx="1418">
                  <c:v>41523</c:v>
                </c:pt>
                <c:pt idx="1419">
                  <c:v>41526</c:v>
                </c:pt>
                <c:pt idx="1420">
                  <c:v>41527</c:v>
                </c:pt>
                <c:pt idx="1421">
                  <c:v>41528</c:v>
                </c:pt>
                <c:pt idx="1422">
                  <c:v>41529</c:v>
                </c:pt>
                <c:pt idx="1423">
                  <c:v>41530</c:v>
                </c:pt>
                <c:pt idx="1424">
                  <c:v>41533</c:v>
                </c:pt>
                <c:pt idx="1425">
                  <c:v>41534</c:v>
                </c:pt>
                <c:pt idx="1426">
                  <c:v>41535</c:v>
                </c:pt>
                <c:pt idx="1427">
                  <c:v>41536</c:v>
                </c:pt>
                <c:pt idx="1428">
                  <c:v>41537</c:v>
                </c:pt>
                <c:pt idx="1429">
                  <c:v>41540</c:v>
                </c:pt>
                <c:pt idx="1430">
                  <c:v>41541</c:v>
                </c:pt>
                <c:pt idx="1431">
                  <c:v>41542</c:v>
                </c:pt>
                <c:pt idx="1432">
                  <c:v>41543</c:v>
                </c:pt>
                <c:pt idx="1433">
                  <c:v>41544</c:v>
                </c:pt>
                <c:pt idx="1434">
                  <c:v>41547</c:v>
                </c:pt>
                <c:pt idx="1435">
                  <c:v>41548</c:v>
                </c:pt>
                <c:pt idx="1436">
                  <c:v>41549</c:v>
                </c:pt>
                <c:pt idx="1437">
                  <c:v>41550</c:v>
                </c:pt>
                <c:pt idx="1438">
                  <c:v>41551</c:v>
                </c:pt>
                <c:pt idx="1439">
                  <c:v>41554</c:v>
                </c:pt>
                <c:pt idx="1440">
                  <c:v>41555</c:v>
                </c:pt>
                <c:pt idx="1441">
                  <c:v>41556</c:v>
                </c:pt>
                <c:pt idx="1442">
                  <c:v>41557</c:v>
                </c:pt>
                <c:pt idx="1443">
                  <c:v>41558</c:v>
                </c:pt>
                <c:pt idx="1444">
                  <c:v>41562</c:v>
                </c:pt>
                <c:pt idx="1445">
                  <c:v>41563</c:v>
                </c:pt>
                <c:pt idx="1446">
                  <c:v>41564</c:v>
                </c:pt>
                <c:pt idx="1447">
                  <c:v>41565</c:v>
                </c:pt>
                <c:pt idx="1448">
                  <c:v>41568</c:v>
                </c:pt>
                <c:pt idx="1449">
                  <c:v>41569</c:v>
                </c:pt>
                <c:pt idx="1450">
                  <c:v>41570</c:v>
                </c:pt>
                <c:pt idx="1451">
                  <c:v>41571</c:v>
                </c:pt>
                <c:pt idx="1452">
                  <c:v>41572</c:v>
                </c:pt>
                <c:pt idx="1453">
                  <c:v>41575</c:v>
                </c:pt>
                <c:pt idx="1454">
                  <c:v>41576</c:v>
                </c:pt>
                <c:pt idx="1455">
                  <c:v>41577</c:v>
                </c:pt>
                <c:pt idx="1456">
                  <c:v>41578</c:v>
                </c:pt>
                <c:pt idx="1457">
                  <c:v>41579</c:v>
                </c:pt>
                <c:pt idx="1458">
                  <c:v>41582</c:v>
                </c:pt>
                <c:pt idx="1459">
                  <c:v>41583</c:v>
                </c:pt>
                <c:pt idx="1460">
                  <c:v>41584</c:v>
                </c:pt>
                <c:pt idx="1461">
                  <c:v>41585</c:v>
                </c:pt>
                <c:pt idx="1462">
                  <c:v>41586</c:v>
                </c:pt>
                <c:pt idx="1463">
                  <c:v>41590</c:v>
                </c:pt>
                <c:pt idx="1464">
                  <c:v>41591</c:v>
                </c:pt>
                <c:pt idx="1465">
                  <c:v>41592</c:v>
                </c:pt>
                <c:pt idx="1466">
                  <c:v>41593</c:v>
                </c:pt>
                <c:pt idx="1467">
                  <c:v>41596</c:v>
                </c:pt>
                <c:pt idx="1468">
                  <c:v>41597</c:v>
                </c:pt>
                <c:pt idx="1469">
                  <c:v>41598</c:v>
                </c:pt>
                <c:pt idx="1470">
                  <c:v>41599</c:v>
                </c:pt>
                <c:pt idx="1471">
                  <c:v>41600</c:v>
                </c:pt>
                <c:pt idx="1472">
                  <c:v>41603</c:v>
                </c:pt>
                <c:pt idx="1473">
                  <c:v>41604</c:v>
                </c:pt>
                <c:pt idx="1474">
                  <c:v>41605</c:v>
                </c:pt>
                <c:pt idx="1475">
                  <c:v>41610</c:v>
                </c:pt>
                <c:pt idx="1476">
                  <c:v>41611</c:v>
                </c:pt>
                <c:pt idx="1477">
                  <c:v>41612</c:v>
                </c:pt>
                <c:pt idx="1478">
                  <c:v>41613</c:v>
                </c:pt>
                <c:pt idx="1479">
                  <c:v>41614</c:v>
                </c:pt>
                <c:pt idx="1480">
                  <c:v>41617</c:v>
                </c:pt>
                <c:pt idx="1481">
                  <c:v>41618</c:v>
                </c:pt>
                <c:pt idx="1482">
                  <c:v>41619</c:v>
                </c:pt>
                <c:pt idx="1483">
                  <c:v>41620</c:v>
                </c:pt>
                <c:pt idx="1484">
                  <c:v>41621</c:v>
                </c:pt>
                <c:pt idx="1485">
                  <c:v>41624</c:v>
                </c:pt>
                <c:pt idx="1486">
                  <c:v>41625</c:v>
                </c:pt>
                <c:pt idx="1487">
                  <c:v>41626</c:v>
                </c:pt>
                <c:pt idx="1488">
                  <c:v>41627</c:v>
                </c:pt>
                <c:pt idx="1489">
                  <c:v>41628</c:v>
                </c:pt>
                <c:pt idx="1490">
                  <c:v>41631</c:v>
                </c:pt>
                <c:pt idx="1491">
                  <c:v>41632</c:v>
                </c:pt>
                <c:pt idx="1492">
                  <c:v>41634</c:v>
                </c:pt>
                <c:pt idx="1493">
                  <c:v>41635</c:v>
                </c:pt>
                <c:pt idx="1494">
                  <c:v>41638</c:v>
                </c:pt>
                <c:pt idx="1495">
                  <c:v>41639</c:v>
                </c:pt>
                <c:pt idx="1496">
                  <c:v>41641</c:v>
                </c:pt>
                <c:pt idx="1497">
                  <c:v>41642</c:v>
                </c:pt>
                <c:pt idx="1498">
                  <c:v>41645</c:v>
                </c:pt>
                <c:pt idx="1499">
                  <c:v>41646</c:v>
                </c:pt>
                <c:pt idx="1500">
                  <c:v>41647</c:v>
                </c:pt>
                <c:pt idx="1501">
                  <c:v>41648</c:v>
                </c:pt>
                <c:pt idx="1502">
                  <c:v>41649</c:v>
                </c:pt>
                <c:pt idx="1503">
                  <c:v>41652</c:v>
                </c:pt>
                <c:pt idx="1504">
                  <c:v>41653</c:v>
                </c:pt>
                <c:pt idx="1505">
                  <c:v>41654</c:v>
                </c:pt>
                <c:pt idx="1506">
                  <c:v>41655</c:v>
                </c:pt>
                <c:pt idx="1507">
                  <c:v>41656</c:v>
                </c:pt>
                <c:pt idx="1508">
                  <c:v>41660</c:v>
                </c:pt>
                <c:pt idx="1509">
                  <c:v>41661</c:v>
                </c:pt>
                <c:pt idx="1510">
                  <c:v>41662</c:v>
                </c:pt>
                <c:pt idx="1511">
                  <c:v>41663</c:v>
                </c:pt>
                <c:pt idx="1512">
                  <c:v>41666</c:v>
                </c:pt>
                <c:pt idx="1513">
                  <c:v>41667</c:v>
                </c:pt>
                <c:pt idx="1514">
                  <c:v>41668</c:v>
                </c:pt>
                <c:pt idx="1515">
                  <c:v>41669</c:v>
                </c:pt>
                <c:pt idx="1516">
                  <c:v>41670</c:v>
                </c:pt>
                <c:pt idx="1517">
                  <c:v>41673</c:v>
                </c:pt>
                <c:pt idx="1518">
                  <c:v>41674</c:v>
                </c:pt>
                <c:pt idx="1519">
                  <c:v>41675</c:v>
                </c:pt>
                <c:pt idx="1520">
                  <c:v>41676</c:v>
                </c:pt>
                <c:pt idx="1521">
                  <c:v>41677</c:v>
                </c:pt>
                <c:pt idx="1522">
                  <c:v>41680</c:v>
                </c:pt>
                <c:pt idx="1523">
                  <c:v>41681</c:v>
                </c:pt>
                <c:pt idx="1524">
                  <c:v>41682</c:v>
                </c:pt>
                <c:pt idx="1525">
                  <c:v>41683</c:v>
                </c:pt>
                <c:pt idx="1526">
                  <c:v>41684</c:v>
                </c:pt>
                <c:pt idx="1527">
                  <c:v>41688</c:v>
                </c:pt>
                <c:pt idx="1528">
                  <c:v>41689</c:v>
                </c:pt>
                <c:pt idx="1529">
                  <c:v>41690</c:v>
                </c:pt>
                <c:pt idx="1530">
                  <c:v>41691</c:v>
                </c:pt>
                <c:pt idx="1531">
                  <c:v>41694</c:v>
                </c:pt>
                <c:pt idx="1532">
                  <c:v>41695</c:v>
                </c:pt>
                <c:pt idx="1533">
                  <c:v>41696</c:v>
                </c:pt>
                <c:pt idx="1534">
                  <c:v>41697</c:v>
                </c:pt>
                <c:pt idx="1535">
                  <c:v>41698</c:v>
                </c:pt>
                <c:pt idx="1536">
                  <c:v>41701</c:v>
                </c:pt>
                <c:pt idx="1537">
                  <c:v>41702</c:v>
                </c:pt>
                <c:pt idx="1538">
                  <c:v>41703</c:v>
                </c:pt>
                <c:pt idx="1539">
                  <c:v>41704</c:v>
                </c:pt>
                <c:pt idx="1540">
                  <c:v>41705</c:v>
                </c:pt>
                <c:pt idx="1541">
                  <c:v>41708</c:v>
                </c:pt>
                <c:pt idx="1542">
                  <c:v>41709</c:v>
                </c:pt>
                <c:pt idx="1543">
                  <c:v>41710</c:v>
                </c:pt>
                <c:pt idx="1544">
                  <c:v>41711</c:v>
                </c:pt>
                <c:pt idx="1545">
                  <c:v>41712</c:v>
                </c:pt>
                <c:pt idx="1546">
                  <c:v>41715</c:v>
                </c:pt>
                <c:pt idx="1547">
                  <c:v>41716</c:v>
                </c:pt>
                <c:pt idx="1548">
                  <c:v>41717</c:v>
                </c:pt>
                <c:pt idx="1549">
                  <c:v>41718</c:v>
                </c:pt>
                <c:pt idx="1550">
                  <c:v>41719</c:v>
                </c:pt>
                <c:pt idx="1551">
                  <c:v>41722</c:v>
                </c:pt>
                <c:pt idx="1552">
                  <c:v>41723</c:v>
                </c:pt>
                <c:pt idx="1553">
                  <c:v>41724</c:v>
                </c:pt>
                <c:pt idx="1554">
                  <c:v>41725</c:v>
                </c:pt>
                <c:pt idx="1555">
                  <c:v>41726</c:v>
                </c:pt>
                <c:pt idx="1556">
                  <c:v>41729</c:v>
                </c:pt>
                <c:pt idx="1557">
                  <c:v>41730</c:v>
                </c:pt>
                <c:pt idx="1558">
                  <c:v>41731</c:v>
                </c:pt>
                <c:pt idx="1559">
                  <c:v>41732</c:v>
                </c:pt>
                <c:pt idx="1560">
                  <c:v>41733</c:v>
                </c:pt>
                <c:pt idx="1561">
                  <c:v>41736</c:v>
                </c:pt>
                <c:pt idx="1562">
                  <c:v>41737</c:v>
                </c:pt>
                <c:pt idx="1563">
                  <c:v>41738</c:v>
                </c:pt>
                <c:pt idx="1564">
                  <c:v>41739</c:v>
                </c:pt>
                <c:pt idx="1565">
                  <c:v>41740</c:v>
                </c:pt>
                <c:pt idx="1566">
                  <c:v>41743</c:v>
                </c:pt>
                <c:pt idx="1567">
                  <c:v>41744</c:v>
                </c:pt>
                <c:pt idx="1568">
                  <c:v>41745</c:v>
                </c:pt>
                <c:pt idx="1569">
                  <c:v>41746</c:v>
                </c:pt>
                <c:pt idx="1570">
                  <c:v>41750</c:v>
                </c:pt>
                <c:pt idx="1571">
                  <c:v>41751</c:v>
                </c:pt>
                <c:pt idx="1572">
                  <c:v>41752</c:v>
                </c:pt>
                <c:pt idx="1573">
                  <c:v>41753</c:v>
                </c:pt>
                <c:pt idx="1574">
                  <c:v>41754</c:v>
                </c:pt>
                <c:pt idx="1575">
                  <c:v>41757</c:v>
                </c:pt>
                <c:pt idx="1576">
                  <c:v>41758</c:v>
                </c:pt>
                <c:pt idx="1577">
                  <c:v>41759</c:v>
                </c:pt>
                <c:pt idx="1578">
                  <c:v>41760</c:v>
                </c:pt>
                <c:pt idx="1579">
                  <c:v>41761</c:v>
                </c:pt>
                <c:pt idx="1580">
                  <c:v>41764</c:v>
                </c:pt>
                <c:pt idx="1581">
                  <c:v>41765</c:v>
                </c:pt>
                <c:pt idx="1582">
                  <c:v>41766</c:v>
                </c:pt>
                <c:pt idx="1583">
                  <c:v>41767</c:v>
                </c:pt>
                <c:pt idx="1584">
                  <c:v>41768</c:v>
                </c:pt>
                <c:pt idx="1585">
                  <c:v>41771</c:v>
                </c:pt>
                <c:pt idx="1586">
                  <c:v>41772</c:v>
                </c:pt>
                <c:pt idx="1587">
                  <c:v>41773</c:v>
                </c:pt>
                <c:pt idx="1588">
                  <c:v>41774</c:v>
                </c:pt>
                <c:pt idx="1589">
                  <c:v>41775</c:v>
                </c:pt>
                <c:pt idx="1590">
                  <c:v>41778</c:v>
                </c:pt>
                <c:pt idx="1591">
                  <c:v>41779</c:v>
                </c:pt>
                <c:pt idx="1592">
                  <c:v>41780</c:v>
                </c:pt>
                <c:pt idx="1593">
                  <c:v>41781</c:v>
                </c:pt>
                <c:pt idx="1594">
                  <c:v>41782</c:v>
                </c:pt>
                <c:pt idx="1595">
                  <c:v>41786</c:v>
                </c:pt>
                <c:pt idx="1596">
                  <c:v>41787</c:v>
                </c:pt>
                <c:pt idx="1597">
                  <c:v>41788</c:v>
                </c:pt>
                <c:pt idx="1598">
                  <c:v>41789</c:v>
                </c:pt>
                <c:pt idx="1599">
                  <c:v>41792</c:v>
                </c:pt>
                <c:pt idx="1600">
                  <c:v>41793</c:v>
                </c:pt>
                <c:pt idx="1601">
                  <c:v>41794</c:v>
                </c:pt>
                <c:pt idx="1602">
                  <c:v>41795</c:v>
                </c:pt>
                <c:pt idx="1603">
                  <c:v>41796</c:v>
                </c:pt>
                <c:pt idx="1604">
                  <c:v>41799</c:v>
                </c:pt>
                <c:pt idx="1605">
                  <c:v>41800</c:v>
                </c:pt>
                <c:pt idx="1606">
                  <c:v>41801</c:v>
                </c:pt>
                <c:pt idx="1607">
                  <c:v>41802</c:v>
                </c:pt>
                <c:pt idx="1608">
                  <c:v>41803</c:v>
                </c:pt>
                <c:pt idx="1609">
                  <c:v>41806</c:v>
                </c:pt>
                <c:pt idx="1610">
                  <c:v>41807</c:v>
                </c:pt>
                <c:pt idx="1611">
                  <c:v>41808</c:v>
                </c:pt>
                <c:pt idx="1612">
                  <c:v>41809</c:v>
                </c:pt>
                <c:pt idx="1613">
                  <c:v>41810</c:v>
                </c:pt>
                <c:pt idx="1614">
                  <c:v>41813</c:v>
                </c:pt>
                <c:pt idx="1615">
                  <c:v>41814</c:v>
                </c:pt>
                <c:pt idx="1616">
                  <c:v>41815</c:v>
                </c:pt>
                <c:pt idx="1617">
                  <c:v>41816</c:v>
                </c:pt>
                <c:pt idx="1618">
                  <c:v>41817</c:v>
                </c:pt>
                <c:pt idx="1619">
                  <c:v>41820</c:v>
                </c:pt>
                <c:pt idx="1620">
                  <c:v>41821</c:v>
                </c:pt>
                <c:pt idx="1621">
                  <c:v>41822</c:v>
                </c:pt>
                <c:pt idx="1622">
                  <c:v>41823</c:v>
                </c:pt>
                <c:pt idx="1623">
                  <c:v>41827</c:v>
                </c:pt>
                <c:pt idx="1624">
                  <c:v>41828</c:v>
                </c:pt>
                <c:pt idx="1625">
                  <c:v>41829</c:v>
                </c:pt>
                <c:pt idx="1626">
                  <c:v>41830</c:v>
                </c:pt>
                <c:pt idx="1627">
                  <c:v>41831</c:v>
                </c:pt>
                <c:pt idx="1628">
                  <c:v>41834</c:v>
                </c:pt>
                <c:pt idx="1629">
                  <c:v>41835</c:v>
                </c:pt>
                <c:pt idx="1630">
                  <c:v>41836</c:v>
                </c:pt>
                <c:pt idx="1631">
                  <c:v>41837</c:v>
                </c:pt>
                <c:pt idx="1632">
                  <c:v>41838</c:v>
                </c:pt>
                <c:pt idx="1633">
                  <c:v>41841</c:v>
                </c:pt>
                <c:pt idx="1634">
                  <c:v>41842</c:v>
                </c:pt>
                <c:pt idx="1635">
                  <c:v>41843</c:v>
                </c:pt>
                <c:pt idx="1636">
                  <c:v>41844</c:v>
                </c:pt>
                <c:pt idx="1637">
                  <c:v>41845</c:v>
                </c:pt>
                <c:pt idx="1638">
                  <c:v>41848</c:v>
                </c:pt>
                <c:pt idx="1639">
                  <c:v>41849</c:v>
                </c:pt>
                <c:pt idx="1640">
                  <c:v>41850</c:v>
                </c:pt>
                <c:pt idx="1641">
                  <c:v>41851</c:v>
                </c:pt>
                <c:pt idx="1642">
                  <c:v>41852</c:v>
                </c:pt>
                <c:pt idx="1643">
                  <c:v>41855</c:v>
                </c:pt>
                <c:pt idx="1644">
                  <c:v>41856</c:v>
                </c:pt>
                <c:pt idx="1645">
                  <c:v>41857</c:v>
                </c:pt>
                <c:pt idx="1646">
                  <c:v>41858</c:v>
                </c:pt>
                <c:pt idx="1647">
                  <c:v>41859</c:v>
                </c:pt>
                <c:pt idx="1648">
                  <c:v>41862</c:v>
                </c:pt>
                <c:pt idx="1649">
                  <c:v>41863</c:v>
                </c:pt>
                <c:pt idx="1650">
                  <c:v>41864</c:v>
                </c:pt>
                <c:pt idx="1651">
                  <c:v>41865</c:v>
                </c:pt>
                <c:pt idx="1652">
                  <c:v>41866</c:v>
                </c:pt>
                <c:pt idx="1653">
                  <c:v>41869</c:v>
                </c:pt>
                <c:pt idx="1654">
                  <c:v>41870</c:v>
                </c:pt>
                <c:pt idx="1655">
                  <c:v>41871</c:v>
                </c:pt>
                <c:pt idx="1656">
                  <c:v>41872</c:v>
                </c:pt>
                <c:pt idx="1657">
                  <c:v>41873</c:v>
                </c:pt>
                <c:pt idx="1658">
                  <c:v>41876</c:v>
                </c:pt>
                <c:pt idx="1659">
                  <c:v>41877</c:v>
                </c:pt>
                <c:pt idx="1660">
                  <c:v>41878</c:v>
                </c:pt>
                <c:pt idx="1661">
                  <c:v>41879</c:v>
                </c:pt>
                <c:pt idx="1662">
                  <c:v>41880</c:v>
                </c:pt>
                <c:pt idx="1663">
                  <c:v>41884</c:v>
                </c:pt>
                <c:pt idx="1664">
                  <c:v>41885</c:v>
                </c:pt>
                <c:pt idx="1665">
                  <c:v>41886</c:v>
                </c:pt>
                <c:pt idx="1666">
                  <c:v>41887</c:v>
                </c:pt>
                <c:pt idx="1667">
                  <c:v>41890</c:v>
                </c:pt>
                <c:pt idx="1668">
                  <c:v>41891</c:v>
                </c:pt>
                <c:pt idx="1669">
                  <c:v>41892</c:v>
                </c:pt>
                <c:pt idx="1670">
                  <c:v>41893</c:v>
                </c:pt>
                <c:pt idx="1671">
                  <c:v>41894</c:v>
                </c:pt>
                <c:pt idx="1672">
                  <c:v>41897</c:v>
                </c:pt>
                <c:pt idx="1673">
                  <c:v>41898</c:v>
                </c:pt>
                <c:pt idx="1674">
                  <c:v>41899</c:v>
                </c:pt>
                <c:pt idx="1675">
                  <c:v>41900</c:v>
                </c:pt>
                <c:pt idx="1676">
                  <c:v>41901</c:v>
                </c:pt>
                <c:pt idx="1677">
                  <c:v>41904</c:v>
                </c:pt>
                <c:pt idx="1678">
                  <c:v>41905</c:v>
                </c:pt>
                <c:pt idx="1679">
                  <c:v>41906</c:v>
                </c:pt>
                <c:pt idx="1680">
                  <c:v>41907</c:v>
                </c:pt>
                <c:pt idx="1681">
                  <c:v>41908</c:v>
                </c:pt>
                <c:pt idx="1682">
                  <c:v>41911</c:v>
                </c:pt>
                <c:pt idx="1683">
                  <c:v>41912</c:v>
                </c:pt>
                <c:pt idx="1684">
                  <c:v>41913</c:v>
                </c:pt>
                <c:pt idx="1685">
                  <c:v>41914</c:v>
                </c:pt>
                <c:pt idx="1686">
                  <c:v>41915</c:v>
                </c:pt>
                <c:pt idx="1687">
                  <c:v>41918</c:v>
                </c:pt>
                <c:pt idx="1688">
                  <c:v>41919</c:v>
                </c:pt>
                <c:pt idx="1689">
                  <c:v>41920</c:v>
                </c:pt>
                <c:pt idx="1690">
                  <c:v>41921</c:v>
                </c:pt>
                <c:pt idx="1691">
                  <c:v>41922</c:v>
                </c:pt>
                <c:pt idx="1692">
                  <c:v>41926</c:v>
                </c:pt>
                <c:pt idx="1693">
                  <c:v>41927</c:v>
                </c:pt>
                <c:pt idx="1694">
                  <c:v>41928</c:v>
                </c:pt>
                <c:pt idx="1695">
                  <c:v>41929</c:v>
                </c:pt>
                <c:pt idx="1696">
                  <c:v>41932</c:v>
                </c:pt>
                <c:pt idx="1697">
                  <c:v>41933</c:v>
                </c:pt>
                <c:pt idx="1698">
                  <c:v>41934</c:v>
                </c:pt>
                <c:pt idx="1699">
                  <c:v>41935</c:v>
                </c:pt>
                <c:pt idx="1700">
                  <c:v>41936</c:v>
                </c:pt>
                <c:pt idx="1701">
                  <c:v>41939</c:v>
                </c:pt>
                <c:pt idx="1702">
                  <c:v>41940</c:v>
                </c:pt>
                <c:pt idx="1703">
                  <c:v>41941</c:v>
                </c:pt>
                <c:pt idx="1704">
                  <c:v>41942</c:v>
                </c:pt>
                <c:pt idx="1705">
                  <c:v>41943</c:v>
                </c:pt>
                <c:pt idx="1706">
                  <c:v>41946</c:v>
                </c:pt>
                <c:pt idx="1707">
                  <c:v>41947</c:v>
                </c:pt>
                <c:pt idx="1708">
                  <c:v>41948</c:v>
                </c:pt>
                <c:pt idx="1709">
                  <c:v>41949</c:v>
                </c:pt>
                <c:pt idx="1710">
                  <c:v>41950</c:v>
                </c:pt>
                <c:pt idx="1711">
                  <c:v>41953</c:v>
                </c:pt>
                <c:pt idx="1712">
                  <c:v>41955</c:v>
                </c:pt>
                <c:pt idx="1713">
                  <c:v>41956</c:v>
                </c:pt>
                <c:pt idx="1714">
                  <c:v>41957</c:v>
                </c:pt>
                <c:pt idx="1715">
                  <c:v>41960</c:v>
                </c:pt>
                <c:pt idx="1716">
                  <c:v>41961</c:v>
                </c:pt>
                <c:pt idx="1717">
                  <c:v>41962</c:v>
                </c:pt>
                <c:pt idx="1718">
                  <c:v>41963</c:v>
                </c:pt>
                <c:pt idx="1719">
                  <c:v>41964</c:v>
                </c:pt>
                <c:pt idx="1720">
                  <c:v>41967</c:v>
                </c:pt>
                <c:pt idx="1721">
                  <c:v>41968</c:v>
                </c:pt>
                <c:pt idx="1722">
                  <c:v>41969</c:v>
                </c:pt>
                <c:pt idx="1723">
                  <c:v>41974</c:v>
                </c:pt>
                <c:pt idx="1724">
                  <c:v>41975</c:v>
                </c:pt>
                <c:pt idx="1725">
                  <c:v>41976</c:v>
                </c:pt>
                <c:pt idx="1726">
                  <c:v>41977</c:v>
                </c:pt>
                <c:pt idx="1727">
                  <c:v>41978</c:v>
                </c:pt>
                <c:pt idx="1728">
                  <c:v>41981</c:v>
                </c:pt>
                <c:pt idx="1729">
                  <c:v>41982</c:v>
                </c:pt>
                <c:pt idx="1730">
                  <c:v>41983</c:v>
                </c:pt>
                <c:pt idx="1731">
                  <c:v>41984</c:v>
                </c:pt>
                <c:pt idx="1732">
                  <c:v>41985</c:v>
                </c:pt>
                <c:pt idx="1733">
                  <c:v>41988</c:v>
                </c:pt>
                <c:pt idx="1734">
                  <c:v>41989</c:v>
                </c:pt>
                <c:pt idx="1735">
                  <c:v>41990</c:v>
                </c:pt>
                <c:pt idx="1736">
                  <c:v>41991</c:v>
                </c:pt>
                <c:pt idx="1737">
                  <c:v>41992</c:v>
                </c:pt>
                <c:pt idx="1738">
                  <c:v>41995</c:v>
                </c:pt>
                <c:pt idx="1739">
                  <c:v>41996</c:v>
                </c:pt>
                <c:pt idx="1740">
                  <c:v>41997</c:v>
                </c:pt>
                <c:pt idx="1741">
                  <c:v>41999</c:v>
                </c:pt>
                <c:pt idx="1742">
                  <c:v>42002</c:v>
                </c:pt>
                <c:pt idx="1743">
                  <c:v>42003</c:v>
                </c:pt>
                <c:pt idx="1744">
                  <c:v>42004</c:v>
                </c:pt>
                <c:pt idx="1745">
                  <c:v>42006</c:v>
                </c:pt>
                <c:pt idx="1746">
                  <c:v>42009</c:v>
                </c:pt>
                <c:pt idx="1747">
                  <c:v>42010</c:v>
                </c:pt>
                <c:pt idx="1748">
                  <c:v>42011</c:v>
                </c:pt>
                <c:pt idx="1749">
                  <c:v>42012</c:v>
                </c:pt>
                <c:pt idx="1750">
                  <c:v>42013</c:v>
                </c:pt>
                <c:pt idx="1751">
                  <c:v>42016</c:v>
                </c:pt>
                <c:pt idx="1752">
                  <c:v>42017</c:v>
                </c:pt>
                <c:pt idx="1753">
                  <c:v>42018</c:v>
                </c:pt>
                <c:pt idx="1754">
                  <c:v>42019</c:v>
                </c:pt>
                <c:pt idx="1755">
                  <c:v>42020</c:v>
                </c:pt>
                <c:pt idx="1756">
                  <c:v>42024</c:v>
                </c:pt>
                <c:pt idx="1757">
                  <c:v>42025</c:v>
                </c:pt>
                <c:pt idx="1758">
                  <c:v>42026</c:v>
                </c:pt>
                <c:pt idx="1759">
                  <c:v>42027</c:v>
                </c:pt>
                <c:pt idx="1760">
                  <c:v>42030</c:v>
                </c:pt>
                <c:pt idx="1761">
                  <c:v>42031</c:v>
                </c:pt>
                <c:pt idx="1762">
                  <c:v>42032</c:v>
                </c:pt>
                <c:pt idx="1763">
                  <c:v>42033</c:v>
                </c:pt>
                <c:pt idx="1764">
                  <c:v>42034</c:v>
                </c:pt>
                <c:pt idx="1765">
                  <c:v>42037</c:v>
                </c:pt>
                <c:pt idx="1766">
                  <c:v>42038</c:v>
                </c:pt>
                <c:pt idx="1767">
                  <c:v>42039</c:v>
                </c:pt>
                <c:pt idx="1768">
                  <c:v>42040</c:v>
                </c:pt>
                <c:pt idx="1769">
                  <c:v>42041</c:v>
                </c:pt>
                <c:pt idx="1770">
                  <c:v>42044</c:v>
                </c:pt>
                <c:pt idx="1771">
                  <c:v>42045</c:v>
                </c:pt>
                <c:pt idx="1772">
                  <c:v>42046</c:v>
                </c:pt>
                <c:pt idx="1773">
                  <c:v>42047</c:v>
                </c:pt>
                <c:pt idx="1774">
                  <c:v>42048</c:v>
                </c:pt>
                <c:pt idx="1775">
                  <c:v>42052</c:v>
                </c:pt>
                <c:pt idx="1776">
                  <c:v>42053</c:v>
                </c:pt>
                <c:pt idx="1777">
                  <c:v>42054</c:v>
                </c:pt>
                <c:pt idx="1778">
                  <c:v>42055</c:v>
                </c:pt>
                <c:pt idx="1779">
                  <c:v>42058</c:v>
                </c:pt>
                <c:pt idx="1780">
                  <c:v>42059</c:v>
                </c:pt>
                <c:pt idx="1781">
                  <c:v>42060</c:v>
                </c:pt>
                <c:pt idx="1782">
                  <c:v>42061</c:v>
                </c:pt>
                <c:pt idx="1783">
                  <c:v>42062</c:v>
                </c:pt>
                <c:pt idx="1784">
                  <c:v>42065</c:v>
                </c:pt>
                <c:pt idx="1785">
                  <c:v>42066</c:v>
                </c:pt>
                <c:pt idx="1786">
                  <c:v>42067</c:v>
                </c:pt>
                <c:pt idx="1787">
                  <c:v>42068</c:v>
                </c:pt>
                <c:pt idx="1788">
                  <c:v>42069</c:v>
                </c:pt>
                <c:pt idx="1789">
                  <c:v>42072</c:v>
                </c:pt>
                <c:pt idx="1790">
                  <c:v>42073</c:v>
                </c:pt>
                <c:pt idx="1791">
                  <c:v>42074</c:v>
                </c:pt>
                <c:pt idx="1792">
                  <c:v>42075</c:v>
                </c:pt>
                <c:pt idx="1793">
                  <c:v>42076</c:v>
                </c:pt>
                <c:pt idx="1794">
                  <c:v>42079</c:v>
                </c:pt>
                <c:pt idx="1795">
                  <c:v>42080</c:v>
                </c:pt>
                <c:pt idx="1796">
                  <c:v>42081</c:v>
                </c:pt>
                <c:pt idx="1797">
                  <c:v>42082</c:v>
                </c:pt>
                <c:pt idx="1798">
                  <c:v>42083</c:v>
                </c:pt>
                <c:pt idx="1799">
                  <c:v>42086</c:v>
                </c:pt>
                <c:pt idx="1800">
                  <c:v>42087</c:v>
                </c:pt>
                <c:pt idx="1801">
                  <c:v>42088</c:v>
                </c:pt>
                <c:pt idx="1802">
                  <c:v>42089</c:v>
                </c:pt>
                <c:pt idx="1803">
                  <c:v>42090</c:v>
                </c:pt>
                <c:pt idx="1804">
                  <c:v>42093</c:v>
                </c:pt>
                <c:pt idx="1805">
                  <c:v>42094</c:v>
                </c:pt>
                <c:pt idx="1806">
                  <c:v>42095</c:v>
                </c:pt>
                <c:pt idx="1807">
                  <c:v>42096</c:v>
                </c:pt>
                <c:pt idx="1808">
                  <c:v>42097</c:v>
                </c:pt>
                <c:pt idx="1809">
                  <c:v>42100</c:v>
                </c:pt>
                <c:pt idx="1810">
                  <c:v>42101</c:v>
                </c:pt>
                <c:pt idx="1811">
                  <c:v>42102</c:v>
                </c:pt>
                <c:pt idx="1812">
                  <c:v>42103</c:v>
                </c:pt>
                <c:pt idx="1813">
                  <c:v>42104</c:v>
                </c:pt>
                <c:pt idx="1814">
                  <c:v>42107</c:v>
                </c:pt>
                <c:pt idx="1815">
                  <c:v>42108</c:v>
                </c:pt>
                <c:pt idx="1816">
                  <c:v>42109</c:v>
                </c:pt>
                <c:pt idx="1817">
                  <c:v>42110</c:v>
                </c:pt>
                <c:pt idx="1818">
                  <c:v>42111</c:v>
                </c:pt>
                <c:pt idx="1819">
                  <c:v>42114</c:v>
                </c:pt>
                <c:pt idx="1820">
                  <c:v>42115</c:v>
                </c:pt>
                <c:pt idx="1821">
                  <c:v>42116</c:v>
                </c:pt>
                <c:pt idx="1822">
                  <c:v>42117</c:v>
                </c:pt>
                <c:pt idx="1823">
                  <c:v>42118</c:v>
                </c:pt>
                <c:pt idx="1824">
                  <c:v>42121</c:v>
                </c:pt>
                <c:pt idx="1825">
                  <c:v>42122</c:v>
                </c:pt>
                <c:pt idx="1826">
                  <c:v>42123</c:v>
                </c:pt>
                <c:pt idx="1827">
                  <c:v>42124</c:v>
                </c:pt>
                <c:pt idx="1828">
                  <c:v>42125</c:v>
                </c:pt>
                <c:pt idx="1829">
                  <c:v>42128</c:v>
                </c:pt>
                <c:pt idx="1830">
                  <c:v>42129</c:v>
                </c:pt>
                <c:pt idx="1831">
                  <c:v>42130</c:v>
                </c:pt>
                <c:pt idx="1832">
                  <c:v>42131</c:v>
                </c:pt>
                <c:pt idx="1833">
                  <c:v>42132</c:v>
                </c:pt>
                <c:pt idx="1834">
                  <c:v>42135</c:v>
                </c:pt>
                <c:pt idx="1835">
                  <c:v>42136</c:v>
                </c:pt>
                <c:pt idx="1836">
                  <c:v>42137</c:v>
                </c:pt>
                <c:pt idx="1837">
                  <c:v>42138</c:v>
                </c:pt>
                <c:pt idx="1838">
                  <c:v>42139</c:v>
                </c:pt>
                <c:pt idx="1839">
                  <c:v>42142</c:v>
                </c:pt>
                <c:pt idx="1840">
                  <c:v>42143</c:v>
                </c:pt>
                <c:pt idx="1841">
                  <c:v>42144</c:v>
                </c:pt>
                <c:pt idx="1842">
                  <c:v>42145</c:v>
                </c:pt>
                <c:pt idx="1843">
                  <c:v>42146</c:v>
                </c:pt>
                <c:pt idx="1844">
                  <c:v>42150</c:v>
                </c:pt>
                <c:pt idx="1845">
                  <c:v>42151</c:v>
                </c:pt>
                <c:pt idx="1846">
                  <c:v>42152</c:v>
                </c:pt>
                <c:pt idx="1847">
                  <c:v>42153</c:v>
                </c:pt>
                <c:pt idx="1848">
                  <c:v>42156</c:v>
                </c:pt>
                <c:pt idx="1849">
                  <c:v>42157</c:v>
                </c:pt>
                <c:pt idx="1850">
                  <c:v>42158</c:v>
                </c:pt>
                <c:pt idx="1851">
                  <c:v>42159</c:v>
                </c:pt>
                <c:pt idx="1852">
                  <c:v>42160</c:v>
                </c:pt>
                <c:pt idx="1853">
                  <c:v>42163</c:v>
                </c:pt>
                <c:pt idx="1854">
                  <c:v>42164</c:v>
                </c:pt>
                <c:pt idx="1855">
                  <c:v>42165</c:v>
                </c:pt>
                <c:pt idx="1856">
                  <c:v>42166</c:v>
                </c:pt>
                <c:pt idx="1857">
                  <c:v>42167</c:v>
                </c:pt>
                <c:pt idx="1858">
                  <c:v>42170</c:v>
                </c:pt>
                <c:pt idx="1859">
                  <c:v>42171</c:v>
                </c:pt>
                <c:pt idx="1860">
                  <c:v>42172</c:v>
                </c:pt>
                <c:pt idx="1861">
                  <c:v>42173</c:v>
                </c:pt>
                <c:pt idx="1862">
                  <c:v>42174</c:v>
                </c:pt>
                <c:pt idx="1863">
                  <c:v>42177</c:v>
                </c:pt>
                <c:pt idx="1864">
                  <c:v>42178</c:v>
                </c:pt>
                <c:pt idx="1865">
                  <c:v>42179</c:v>
                </c:pt>
                <c:pt idx="1866">
                  <c:v>42180</c:v>
                </c:pt>
                <c:pt idx="1867">
                  <c:v>42181</c:v>
                </c:pt>
                <c:pt idx="1868">
                  <c:v>42184</c:v>
                </c:pt>
                <c:pt idx="1869">
                  <c:v>42185</c:v>
                </c:pt>
                <c:pt idx="1870">
                  <c:v>42186</c:v>
                </c:pt>
                <c:pt idx="1871">
                  <c:v>42187</c:v>
                </c:pt>
                <c:pt idx="1872">
                  <c:v>42191</c:v>
                </c:pt>
                <c:pt idx="1873">
                  <c:v>42192</c:v>
                </c:pt>
                <c:pt idx="1874">
                  <c:v>42193</c:v>
                </c:pt>
                <c:pt idx="1875">
                  <c:v>42194</c:v>
                </c:pt>
                <c:pt idx="1876">
                  <c:v>42195</c:v>
                </c:pt>
                <c:pt idx="1877">
                  <c:v>42198</c:v>
                </c:pt>
                <c:pt idx="1878">
                  <c:v>42199</c:v>
                </c:pt>
                <c:pt idx="1879">
                  <c:v>42200</c:v>
                </c:pt>
                <c:pt idx="1880">
                  <c:v>42201</c:v>
                </c:pt>
                <c:pt idx="1881">
                  <c:v>42202</c:v>
                </c:pt>
                <c:pt idx="1882">
                  <c:v>42205</c:v>
                </c:pt>
                <c:pt idx="1883">
                  <c:v>42206</c:v>
                </c:pt>
                <c:pt idx="1884">
                  <c:v>42207</c:v>
                </c:pt>
                <c:pt idx="1885">
                  <c:v>42208</c:v>
                </c:pt>
                <c:pt idx="1886">
                  <c:v>42209</c:v>
                </c:pt>
                <c:pt idx="1887">
                  <c:v>42212</c:v>
                </c:pt>
                <c:pt idx="1888">
                  <c:v>42213</c:v>
                </c:pt>
                <c:pt idx="1889">
                  <c:v>42214</c:v>
                </c:pt>
                <c:pt idx="1890">
                  <c:v>42215</c:v>
                </c:pt>
                <c:pt idx="1891">
                  <c:v>42216</c:v>
                </c:pt>
                <c:pt idx="1892">
                  <c:v>42219</c:v>
                </c:pt>
                <c:pt idx="1893">
                  <c:v>42220</c:v>
                </c:pt>
                <c:pt idx="1894">
                  <c:v>42221</c:v>
                </c:pt>
                <c:pt idx="1895">
                  <c:v>42222</c:v>
                </c:pt>
                <c:pt idx="1896">
                  <c:v>42223</c:v>
                </c:pt>
                <c:pt idx="1897">
                  <c:v>42226</c:v>
                </c:pt>
                <c:pt idx="1898">
                  <c:v>42227</c:v>
                </c:pt>
                <c:pt idx="1899">
                  <c:v>42228</c:v>
                </c:pt>
                <c:pt idx="1900">
                  <c:v>42229</c:v>
                </c:pt>
                <c:pt idx="1901">
                  <c:v>42230</c:v>
                </c:pt>
                <c:pt idx="1902">
                  <c:v>42233</c:v>
                </c:pt>
                <c:pt idx="1903">
                  <c:v>42234</c:v>
                </c:pt>
                <c:pt idx="1904">
                  <c:v>42235</c:v>
                </c:pt>
                <c:pt idx="1905">
                  <c:v>42236</c:v>
                </c:pt>
                <c:pt idx="1906">
                  <c:v>42237</c:v>
                </c:pt>
                <c:pt idx="1907">
                  <c:v>42240</c:v>
                </c:pt>
                <c:pt idx="1908">
                  <c:v>42241</c:v>
                </c:pt>
                <c:pt idx="1909">
                  <c:v>42242</c:v>
                </c:pt>
                <c:pt idx="1910">
                  <c:v>42243</c:v>
                </c:pt>
                <c:pt idx="1911">
                  <c:v>42244</c:v>
                </c:pt>
                <c:pt idx="1912">
                  <c:v>42247</c:v>
                </c:pt>
                <c:pt idx="1913">
                  <c:v>42248</c:v>
                </c:pt>
                <c:pt idx="1914">
                  <c:v>42249</c:v>
                </c:pt>
                <c:pt idx="1915">
                  <c:v>42250</c:v>
                </c:pt>
                <c:pt idx="1916">
                  <c:v>42251</c:v>
                </c:pt>
                <c:pt idx="1917">
                  <c:v>42255</c:v>
                </c:pt>
                <c:pt idx="1918">
                  <c:v>42256</c:v>
                </c:pt>
                <c:pt idx="1919">
                  <c:v>42257</c:v>
                </c:pt>
                <c:pt idx="1920">
                  <c:v>42258</c:v>
                </c:pt>
                <c:pt idx="1921">
                  <c:v>42261</c:v>
                </c:pt>
                <c:pt idx="1922">
                  <c:v>42262</c:v>
                </c:pt>
                <c:pt idx="1923">
                  <c:v>42263</c:v>
                </c:pt>
                <c:pt idx="1924">
                  <c:v>42264</c:v>
                </c:pt>
                <c:pt idx="1925">
                  <c:v>42265</c:v>
                </c:pt>
                <c:pt idx="1926">
                  <c:v>42268</c:v>
                </c:pt>
                <c:pt idx="1927">
                  <c:v>42269</c:v>
                </c:pt>
                <c:pt idx="1928">
                  <c:v>42270</c:v>
                </c:pt>
                <c:pt idx="1929">
                  <c:v>42271</c:v>
                </c:pt>
                <c:pt idx="1930">
                  <c:v>42272</c:v>
                </c:pt>
                <c:pt idx="1931">
                  <c:v>42275</c:v>
                </c:pt>
                <c:pt idx="1932">
                  <c:v>42276</c:v>
                </c:pt>
                <c:pt idx="1933">
                  <c:v>42277</c:v>
                </c:pt>
                <c:pt idx="1934">
                  <c:v>42278</c:v>
                </c:pt>
                <c:pt idx="1935">
                  <c:v>42279</c:v>
                </c:pt>
                <c:pt idx="1936">
                  <c:v>42282</c:v>
                </c:pt>
                <c:pt idx="1937">
                  <c:v>42283</c:v>
                </c:pt>
                <c:pt idx="1938">
                  <c:v>42284</c:v>
                </c:pt>
                <c:pt idx="1939">
                  <c:v>42285</c:v>
                </c:pt>
                <c:pt idx="1940">
                  <c:v>42286</c:v>
                </c:pt>
                <c:pt idx="1941">
                  <c:v>42290</c:v>
                </c:pt>
                <c:pt idx="1942">
                  <c:v>42291</c:v>
                </c:pt>
                <c:pt idx="1943">
                  <c:v>42292</c:v>
                </c:pt>
                <c:pt idx="1944">
                  <c:v>42293</c:v>
                </c:pt>
                <c:pt idx="1945">
                  <c:v>42296</c:v>
                </c:pt>
                <c:pt idx="1946">
                  <c:v>42297</c:v>
                </c:pt>
                <c:pt idx="1947">
                  <c:v>42298</c:v>
                </c:pt>
                <c:pt idx="1948">
                  <c:v>42299</c:v>
                </c:pt>
                <c:pt idx="1949">
                  <c:v>42300</c:v>
                </c:pt>
                <c:pt idx="1950">
                  <c:v>42303</c:v>
                </c:pt>
                <c:pt idx="1951">
                  <c:v>42304</c:v>
                </c:pt>
                <c:pt idx="1952">
                  <c:v>42305</c:v>
                </c:pt>
                <c:pt idx="1953">
                  <c:v>42306</c:v>
                </c:pt>
                <c:pt idx="1954">
                  <c:v>42307</c:v>
                </c:pt>
                <c:pt idx="1955">
                  <c:v>42310</c:v>
                </c:pt>
                <c:pt idx="1956">
                  <c:v>42311</c:v>
                </c:pt>
                <c:pt idx="1957">
                  <c:v>42312</c:v>
                </c:pt>
                <c:pt idx="1958">
                  <c:v>42313</c:v>
                </c:pt>
                <c:pt idx="1959">
                  <c:v>42314</c:v>
                </c:pt>
                <c:pt idx="1960">
                  <c:v>42317</c:v>
                </c:pt>
                <c:pt idx="1961">
                  <c:v>42318</c:v>
                </c:pt>
                <c:pt idx="1962">
                  <c:v>42320</c:v>
                </c:pt>
                <c:pt idx="1963">
                  <c:v>42321</c:v>
                </c:pt>
                <c:pt idx="1964">
                  <c:v>42324</c:v>
                </c:pt>
                <c:pt idx="1965">
                  <c:v>42325</c:v>
                </c:pt>
                <c:pt idx="1966">
                  <c:v>42326</c:v>
                </c:pt>
                <c:pt idx="1967">
                  <c:v>42327</c:v>
                </c:pt>
                <c:pt idx="1968">
                  <c:v>42328</c:v>
                </c:pt>
                <c:pt idx="1969">
                  <c:v>42331</c:v>
                </c:pt>
                <c:pt idx="1970">
                  <c:v>42332</c:v>
                </c:pt>
                <c:pt idx="1971">
                  <c:v>42333</c:v>
                </c:pt>
                <c:pt idx="1972">
                  <c:v>42335</c:v>
                </c:pt>
                <c:pt idx="1973">
                  <c:v>42338</c:v>
                </c:pt>
                <c:pt idx="1974">
                  <c:v>42339</c:v>
                </c:pt>
                <c:pt idx="1975">
                  <c:v>42340</c:v>
                </c:pt>
                <c:pt idx="1976">
                  <c:v>42341</c:v>
                </c:pt>
                <c:pt idx="1977">
                  <c:v>42342</c:v>
                </c:pt>
                <c:pt idx="1978">
                  <c:v>42345</c:v>
                </c:pt>
                <c:pt idx="1979">
                  <c:v>42346</c:v>
                </c:pt>
                <c:pt idx="1980">
                  <c:v>42347</c:v>
                </c:pt>
                <c:pt idx="1981">
                  <c:v>42348</c:v>
                </c:pt>
                <c:pt idx="1982">
                  <c:v>42349</c:v>
                </c:pt>
                <c:pt idx="1983">
                  <c:v>42352</c:v>
                </c:pt>
                <c:pt idx="1984">
                  <c:v>42353</c:v>
                </c:pt>
                <c:pt idx="1985">
                  <c:v>42354</c:v>
                </c:pt>
                <c:pt idx="1986">
                  <c:v>42355</c:v>
                </c:pt>
                <c:pt idx="1987">
                  <c:v>42356</c:v>
                </c:pt>
                <c:pt idx="1988">
                  <c:v>42359</c:v>
                </c:pt>
                <c:pt idx="1989">
                  <c:v>42360</c:v>
                </c:pt>
                <c:pt idx="1990">
                  <c:v>42361</c:v>
                </c:pt>
                <c:pt idx="1991">
                  <c:v>42362</c:v>
                </c:pt>
                <c:pt idx="1992">
                  <c:v>42366</c:v>
                </c:pt>
                <c:pt idx="1993">
                  <c:v>42367</c:v>
                </c:pt>
                <c:pt idx="1994">
                  <c:v>42368</c:v>
                </c:pt>
                <c:pt idx="1995">
                  <c:v>42369</c:v>
                </c:pt>
                <c:pt idx="1996">
                  <c:v>42373</c:v>
                </c:pt>
                <c:pt idx="1997">
                  <c:v>42374</c:v>
                </c:pt>
                <c:pt idx="1998">
                  <c:v>42375</c:v>
                </c:pt>
                <c:pt idx="1999">
                  <c:v>42376</c:v>
                </c:pt>
                <c:pt idx="2000">
                  <c:v>42377</c:v>
                </c:pt>
                <c:pt idx="2001">
                  <c:v>42380</c:v>
                </c:pt>
                <c:pt idx="2002">
                  <c:v>42381</c:v>
                </c:pt>
                <c:pt idx="2003">
                  <c:v>42382</c:v>
                </c:pt>
                <c:pt idx="2004">
                  <c:v>42383</c:v>
                </c:pt>
                <c:pt idx="2005">
                  <c:v>42384</c:v>
                </c:pt>
                <c:pt idx="2006">
                  <c:v>42388</c:v>
                </c:pt>
                <c:pt idx="2007">
                  <c:v>42389</c:v>
                </c:pt>
                <c:pt idx="2008">
                  <c:v>42390</c:v>
                </c:pt>
                <c:pt idx="2009">
                  <c:v>42391</c:v>
                </c:pt>
                <c:pt idx="2010">
                  <c:v>42394</c:v>
                </c:pt>
                <c:pt idx="2011">
                  <c:v>42395</c:v>
                </c:pt>
                <c:pt idx="2012">
                  <c:v>42396</c:v>
                </c:pt>
                <c:pt idx="2013">
                  <c:v>42397</c:v>
                </c:pt>
                <c:pt idx="2014">
                  <c:v>42398</c:v>
                </c:pt>
                <c:pt idx="2015">
                  <c:v>42401</c:v>
                </c:pt>
                <c:pt idx="2016">
                  <c:v>42402</c:v>
                </c:pt>
                <c:pt idx="2017">
                  <c:v>42403</c:v>
                </c:pt>
                <c:pt idx="2018">
                  <c:v>42404</c:v>
                </c:pt>
                <c:pt idx="2019">
                  <c:v>42405</c:v>
                </c:pt>
                <c:pt idx="2020">
                  <c:v>42408</c:v>
                </c:pt>
                <c:pt idx="2021">
                  <c:v>42409</c:v>
                </c:pt>
                <c:pt idx="2022">
                  <c:v>42410</c:v>
                </c:pt>
                <c:pt idx="2023">
                  <c:v>42411</c:v>
                </c:pt>
                <c:pt idx="2024">
                  <c:v>42412</c:v>
                </c:pt>
                <c:pt idx="2025">
                  <c:v>42416</c:v>
                </c:pt>
                <c:pt idx="2026">
                  <c:v>42417</c:v>
                </c:pt>
                <c:pt idx="2027">
                  <c:v>42418</c:v>
                </c:pt>
                <c:pt idx="2028">
                  <c:v>42419</c:v>
                </c:pt>
                <c:pt idx="2029">
                  <c:v>42422</c:v>
                </c:pt>
                <c:pt idx="2030">
                  <c:v>42423</c:v>
                </c:pt>
                <c:pt idx="2031">
                  <c:v>42424</c:v>
                </c:pt>
                <c:pt idx="2032">
                  <c:v>42425</c:v>
                </c:pt>
                <c:pt idx="2033">
                  <c:v>42426</c:v>
                </c:pt>
                <c:pt idx="2034">
                  <c:v>42429</c:v>
                </c:pt>
                <c:pt idx="2035">
                  <c:v>42430</c:v>
                </c:pt>
                <c:pt idx="2036">
                  <c:v>42431</c:v>
                </c:pt>
                <c:pt idx="2037">
                  <c:v>42432</c:v>
                </c:pt>
                <c:pt idx="2038">
                  <c:v>42433</c:v>
                </c:pt>
                <c:pt idx="2039">
                  <c:v>42436</c:v>
                </c:pt>
                <c:pt idx="2040">
                  <c:v>42437</c:v>
                </c:pt>
                <c:pt idx="2041">
                  <c:v>42438</c:v>
                </c:pt>
                <c:pt idx="2042">
                  <c:v>42439</c:v>
                </c:pt>
                <c:pt idx="2043">
                  <c:v>42440</c:v>
                </c:pt>
                <c:pt idx="2044">
                  <c:v>42443</c:v>
                </c:pt>
                <c:pt idx="2045">
                  <c:v>42444</c:v>
                </c:pt>
                <c:pt idx="2046">
                  <c:v>42445</c:v>
                </c:pt>
                <c:pt idx="2047">
                  <c:v>42446</c:v>
                </c:pt>
                <c:pt idx="2048">
                  <c:v>42447</c:v>
                </c:pt>
                <c:pt idx="2049">
                  <c:v>42450</c:v>
                </c:pt>
                <c:pt idx="2050">
                  <c:v>42451</c:v>
                </c:pt>
                <c:pt idx="2051">
                  <c:v>42452</c:v>
                </c:pt>
                <c:pt idx="2052">
                  <c:v>42453</c:v>
                </c:pt>
                <c:pt idx="2053">
                  <c:v>42457</c:v>
                </c:pt>
                <c:pt idx="2054">
                  <c:v>42458</c:v>
                </c:pt>
                <c:pt idx="2055">
                  <c:v>42459</c:v>
                </c:pt>
                <c:pt idx="2056">
                  <c:v>42460</c:v>
                </c:pt>
                <c:pt idx="2057">
                  <c:v>42461</c:v>
                </c:pt>
                <c:pt idx="2058">
                  <c:v>42464</c:v>
                </c:pt>
                <c:pt idx="2059">
                  <c:v>42465</c:v>
                </c:pt>
                <c:pt idx="2060">
                  <c:v>42466</c:v>
                </c:pt>
                <c:pt idx="2061">
                  <c:v>42467</c:v>
                </c:pt>
                <c:pt idx="2062">
                  <c:v>42468</c:v>
                </c:pt>
                <c:pt idx="2063">
                  <c:v>42471</c:v>
                </c:pt>
                <c:pt idx="2064">
                  <c:v>42472</c:v>
                </c:pt>
                <c:pt idx="2065">
                  <c:v>42473</c:v>
                </c:pt>
                <c:pt idx="2066">
                  <c:v>42474</c:v>
                </c:pt>
                <c:pt idx="2067">
                  <c:v>42475</c:v>
                </c:pt>
                <c:pt idx="2068">
                  <c:v>42478</c:v>
                </c:pt>
                <c:pt idx="2069">
                  <c:v>42479</c:v>
                </c:pt>
                <c:pt idx="2070">
                  <c:v>42480</c:v>
                </c:pt>
                <c:pt idx="2071">
                  <c:v>42481</c:v>
                </c:pt>
                <c:pt idx="2072">
                  <c:v>42482</c:v>
                </c:pt>
                <c:pt idx="2073">
                  <c:v>42485</c:v>
                </c:pt>
                <c:pt idx="2074">
                  <c:v>42486</c:v>
                </c:pt>
                <c:pt idx="2075">
                  <c:v>42487</c:v>
                </c:pt>
                <c:pt idx="2076">
                  <c:v>42488</c:v>
                </c:pt>
                <c:pt idx="2077">
                  <c:v>42489</c:v>
                </c:pt>
                <c:pt idx="2078">
                  <c:v>42492</c:v>
                </c:pt>
                <c:pt idx="2079">
                  <c:v>42493</c:v>
                </c:pt>
                <c:pt idx="2080">
                  <c:v>42494</c:v>
                </c:pt>
                <c:pt idx="2081">
                  <c:v>42495</c:v>
                </c:pt>
                <c:pt idx="2082">
                  <c:v>42496</c:v>
                </c:pt>
                <c:pt idx="2083">
                  <c:v>42499</c:v>
                </c:pt>
                <c:pt idx="2084">
                  <c:v>42500</c:v>
                </c:pt>
                <c:pt idx="2085">
                  <c:v>42501</c:v>
                </c:pt>
                <c:pt idx="2086">
                  <c:v>42502</c:v>
                </c:pt>
                <c:pt idx="2087">
                  <c:v>42503</c:v>
                </c:pt>
                <c:pt idx="2088">
                  <c:v>42506</c:v>
                </c:pt>
                <c:pt idx="2089">
                  <c:v>42507</c:v>
                </c:pt>
                <c:pt idx="2090">
                  <c:v>42508</c:v>
                </c:pt>
                <c:pt idx="2091">
                  <c:v>42509</c:v>
                </c:pt>
                <c:pt idx="2092">
                  <c:v>42510</c:v>
                </c:pt>
                <c:pt idx="2093">
                  <c:v>42513</c:v>
                </c:pt>
                <c:pt idx="2094">
                  <c:v>42514</c:v>
                </c:pt>
                <c:pt idx="2095">
                  <c:v>42515</c:v>
                </c:pt>
                <c:pt idx="2096">
                  <c:v>42516</c:v>
                </c:pt>
                <c:pt idx="2097">
                  <c:v>42517</c:v>
                </c:pt>
                <c:pt idx="2098">
                  <c:v>42521</c:v>
                </c:pt>
                <c:pt idx="2099">
                  <c:v>42522</c:v>
                </c:pt>
                <c:pt idx="2100">
                  <c:v>42523</c:v>
                </c:pt>
                <c:pt idx="2101">
                  <c:v>42524</c:v>
                </c:pt>
                <c:pt idx="2102">
                  <c:v>42527</c:v>
                </c:pt>
                <c:pt idx="2103">
                  <c:v>42528</c:v>
                </c:pt>
                <c:pt idx="2104">
                  <c:v>42529</c:v>
                </c:pt>
                <c:pt idx="2105">
                  <c:v>42530</c:v>
                </c:pt>
                <c:pt idx="2106">
                  <c:v>42531</c:v>
                </c:pt>
                <c:pt idx="2107">
                  <c:v>42534</c:v>
                </c:pt>
                <c:pt idx="2108">
                  <c:v>42535</c:v>
                </c:pt>
                <c:pt idx="2109">
                  <c:v>42536</c:v>
                </c:pt>
                <c:pt idx="2110">
                  <c:v>42537</c:v>
                </c:pt>
                <c:pt idx="2111">
                  <c:v>42538</c:v>
                </c:pt>
                <c:pt idx="2112">
                  <c:v>42541</c:v>
                </c:pt>
                <c:pt idx="2113">
                  <c:v>42542</c:v>
                </c:pt>
                <c:pt idx="2114">
                  <c:v>42543</c:v>
                </c:pt>
                <c:pt idx="2115">
                  <c:v>42544</c:v>
                </c:pt>
                <c:pt idx="2116">
                  <c:v>42545</c:v>
                </c:pt>
                <c:pt idx="2117">
                  <c:v>42548</c:v>
                </c:pt>
                <c:pt idx="2118">
                  <c:v>42549</c:v>
                </c:pt>
                <c:pt idx="2119">
                  <c:v>42550</c:v>
                </c:pt>
                <c:pt idx="2120">
                  <c:v>42551</c:v>
                </c:pt>
                <c:pt idx="2121">
                  <c:v>42552</c:v>
                </c:pt>
                <c:pt idx="2122">
                  <c:v>42556</c:v>
                </c:pt>
                <c:pt idx="2123">
                  <c:v>42557</c:v>
                </c:pt>
                <c:pt idx="2124">
                  <c:v>42558</c:v>
                </c:pt>
                <c:pt idx="2125">
                  <c:v>42559</c:v>
                </c:pt>
                <c:pt idx="2126">
                  <c:v>42562</c:v>
                </c:pt>
                <c:pt idx="2127">
                  <c:v>42563</c:v>
                </c:pt>
                <c:pt idx="2128">
                  <c:v>42564</c:v>
                </c:pt>
                <c:pt idx="2129">
                  <c:v>42565</c:v>
                </c:pt>
                <c:pt idx="2130">
                  <c:v>42566</c:v>
                </c:pt>
                <c:pt idx="2131">
                  <c:v>42569</c:v>
                </c:pt>
                <c:pt idx="2132">
                  <c:v>42570</c:v>
                </c:pt>
                <c:pt idx="2133">
                  <c:v>42571</c:v>
                </c:pt>
                <c:pt idx="2134">
                  <c:v>42572</c:v>
                </c:pt>
                <c:pt idx="2135">
                  <c:v>42573</c:v>
                </c:pt>
                <c:pt idx="2136">
                  <c:v>42576</c:v>
                </c:pt>
                <c:pt idx="2137">
                  <c:v>42577</c:v>
                </c:pt>
                <c:pt idx="2138">
                  <c:v>42578</c:v>
                </c:pt>
                <c:pt idx="2139">
                  <c:v>42579</c:v>
                </c:pt>
                <c:pt idx="2140">
                  <c:v>42580</c:v>
                </c:pt>
                <c:pt idx="2141">
                  <c:v>42583</c:v>
                </c:pt>
                <c:pt idx="2142">
                  <c:v>42584</c:v>
                </c:pt>
                <c:pt idx="2143">
                  <c:v>42585</c:v>
                </c:pt>
                <c:pt idx="2144">
                  <c:v>42586</c:v>
                </c:pt>
                <c:pt idx="2145">
                  <c:v>42587</c:v>
                </c:pt>
                <c:pt idx="2146">
                  <c:v>42590</c:v>
                </c:pt>
                <c:pt idx="2147">
                  <c:v>42591</c:v>
                </c:pt>
                <c:pt idx="2148">
                  <c:v>42592</c:v>
                </c:pt>
                <c:pt idx="2149">
                  <c:v>42593</c:v>
                </c:pt>
                <c:pt idx="2150">
                  <c:v>42594</c:v>
                </c:pt>
                <c:pt idx="2151">
                  <c:v>42597</c:v>
                </c:pt>
                <c:pt idx="2152">
                  <c:v>42598</c:v>
                </c:pt>
                <c:pt idx="2153">
                  <c:v>42599</c:v>
                </c:pt>
                <c:pt idx="2154">
                  <c:v>42600</c:v>
                </c:pt>
                <c:pt idx="2155">
                  <c:v>42601</c:v>
                </c:pt>
                <c:pt idx="2156">
                  <c:v>42604</c:v>
                </c:pt>
                <c:pt idx="2157">
                  <c:v>42605</c:v>
                </c:pt>
                <c:pt idx="2158">
                  <c:v>42606</c:v>
                </c:pt>
                <c:pt idx="2159">
                  <c:v>42607</c:v>
                </c:pt>
                <c:pt idx="2160">
                  <c:v>42608</c:v>
                </c:pt>
                <c:pt idx="2161">
                  <c:v>42611</c:v>
                </c:pt>
                <c:pt idx="2162">
                  <c:v>42612</c:v>
                </c:pt>
                <c:pt idx="2163">
                  <c:v>42613</c:v>
                </c:pt>
                <c:pt idx="2164">
                  <c:v>42614</c:v>
                </c:pt>
                <c:pt idx="2165">
                  <c:v>42615</c:v>
                </c:pt>
                <c:pt idx="2166">
                  <c:v>42619</c:v>
                </c:pt>
                <c:pt idx="2167">
                  <c:v>42620</c:v>
                </c:pt>
                <c:pt idx="2168">
                  <c:v>42621</c:v>
                </c:pt>
                <c:pt idx="2169">
                  <c:v>42622</c:v>
                </c:pt>
                <c:pt idx="2170">
                  <c:v>42625</c:v>
                </c:pt>
                <c:pt idx="2171">
                  <c:v>42626</c:v>
                </c:pt>
                <c:pt idx="2172">
                  <c:v>42627</c:v>
                </c:pt>
                <c:pt idx="2173">
                  <c:v>42628</c:v>
                </c:pt>
                <c:pt idx="2174">
                  <c:v>42629</c:v>
                </c:pt>
                <c:pt idx="2175">
                  <c:v>42632</c:v>
                </c:pt>
                <c:pt idx="2176">
                  <c:v>42633</c:v>
                </c:pt>
                <c:pt idx="2177">
                  <c:v>42634</c:v>
                </c:pt>
                <c:pt idx="2178">
                  <c:v>42635</c:v>
                </c:pt>
                <c:pt idx="2179">
                  <c:v>42636</c:v>
                </c:pt>
                <c:pt idx="2180">
                  <c:v>42639</c:v>
                </c:pt>
                <c:pt idx="2181">
                  <c:v>42640</c:v>
                </c:pt>
                <c:pt idx="2182">
                  <c:v>42641</c:v>
                </c:pt>
                <c:pt idx="2183">
                  <c:v>42642</c:v>
                </c:pt>
                <c:pt idx="2184">
                  <c:v>42643</c:v>
                </c:pt>
                <c:pt idx="2185">
                  <c:v>42646</c:v>
                </c:pt>
                <c:pt idx="2186">
                  <c:v>42647</c:v>
                </c:pt>
                <c:pt idx="2187">
                  <c:v>42648</c:v>
                </c:pt>
                <c:pt idx="2188">
                  <c:v>42649</c:v>
                </c:pt>
                <c:pt idx="2189">
                  <c:v>42650</c:v>
                </c:pt>
                <c:pt idx="2190">
                  <c:v>42654</c:v>
                </c:pt>
                <c:pt idx="2191">
                  <c:v>42655</c:v>
                </c:pt>
                <c:pt idx="2192">
                  <c:v>42656</c:v>
                </c:pt>
                <c:pt idx="2193">
                  <c:v>42657</c:v>
                </c:pt>
                <c:pt idx="2194">
                  <c:v>42660</c:v>
                </c:pt>
                <c:pt idx="2195">
                  <c:v>42661</c:v>
                </c:pt>
                <c:pt idx="2196">
                  <c:v>42662</c:v>
                </c:pt>
                <c:pt idx="2197">
                  <c:v>42663</c:v>
                </c:pt>
                <c:pt idx="2198">
                  <c:v>42664</c:v>
                </c:pt>
                <c:pt idx="2199">
                  <c:v>42667</c:v>
                </c:pt>
                <c:pt idx="2200">
                  <c:v>42668</c:v>
                </c:pt>
                <c:pt idx="2201">
                  <c:v>42669</c:v>
                </c:pt>
                <c:pt idx="2202">
                  <c:v>42670</c:v>
                </c:pt>
                <c:pt idx="2203">
                  <c:v>42671</c:v>
                </c:pt>
                <c:pt idx="2204">
                  <c:v>42674</c:v>
                </c:pt>
                <c:pt idx="2205">
                  <c:v>42675</c:v>
                </c:pt>
                <c:pt idx="2206">
                  <c:v>42676</c:v>
                </c:pt>
                <c:pt idx="2207">
                  <c:v>42677</c:v>
                </c:pt>
                <c:pt idx="2208">
                  <c:v>42678</c:v>
                </c:pt>
                <c:pt idx="2209">
                  <c:v>42681</c:v>
                </c:pt>
                <c:pt idx="2210">
                  <c:v>42682</c:v>
                </c:pt>
                <c:pt idx="2211">
                  <c:v>42683</c:v>
                </c:pt>
                <c:pt idx="2212">
                  <c:v>42684</c:v>
                </c:pt>
                <c:pt idx="2213">
                  <c:v>42688</c:v>
                </c:pt>
                <c:pt idx="2214">
                  <c:v>42689</c:v>
                </c:pt>
                <c:pt idx="2215">
                  <c:v>42690</c:v>
                </c:pt>
                <c:pt idx="2216">
                  <c:v>42691</c:v>
                </c:pt>
                <c:pt idx="2217">
                  <c:v>42692</c:v>
                </c:pt>
                <c:pt idx="2218">
                  <c:v>42695</c:v>
                </c:pt>
                <c:pt idx="2219">
                  <c:v>42696</c:v>
                </c:pt>
                <c:pt idx="2220">
                  <c:v>42697</c:v>
                </c:pt>
                <c:pt idx="2221">
                  <c:v>42699</c:v>
                </c:pt>
                <c:pt idx="2222">
                  <c:v>42702</c:v>
                </c:pt>
                <c:pt idx="2223">
                  <c:v>42703</c:v>
                </c:pt>
                <c:pt idx="2224">
                  <c:v>42704</c:v>
                </c:pt>
                <c:pt idx="2225">
                  <c:v>42705</c:v>
                </c:pt>
                <c:pt idx="2226">
                  <c:v>42706</c:v>
                </c:pt>
                <c:pt idx="2227">
                  <c:v>42709</c:v>
                </c:pt>
                <c:pt idx="2228">
                  <c:v>42710</c:v>
                </c:pt>
                <c:pt idx="2229">
                  <c:v>42711</c:v>
                </c:pt>
                <c:pt idx="2230">
                  <c:v>42712</c:v>
                </c:pt>
                <c:pt idx="2231">
                  <c:v>42713</c:v>
                </c:pt>
                <c:pt idx="2232">
                  <c:v>42716</c:v>
                </c:pt>
                <c:pt idx="2233">
                  <c:v>42717</c:v>
                </c:pt>
                <c:pt idx="2234">
                  <c:v>42718</c:v>
                </c:pt>
                <c:pt idx="2235">
                  <c:v>42719</c:v>
                </c:pt>
                <c:pt idx="2236">
                  <c:v>42720</c:v>
                </c:pt>
                <c:pt idx="2237">
                  <c:v>42723</c:v>
                </c:pt>
                <c:pt idx="2238">
                  <c:v>42724</c:v>
                </c:pt>
                <c:pt idx="2239">
                  <c:v>42725</c:v>
                </c:pt>
                <c:pt idx="2240">
                  <c:v>42726</c:v>
                </c:pt>
                <c:pt idx="2241">
                  <c:v>42727</c:v>
                </c:pt>
                <c:pt idx="2242">
                  <c:v>42731</c:v>
                </c:pt>
                <c:pt idx="2243">
                  <c:v>42732</c:v>
                </c:pt>
                <c:pt idx="2244">
                  <c:v>42733</c:v>
                </c:pt>
                <c:pt idx="2245">
                  <c:v>42734</c:v>
                </c:pt>
                <c:pt idx="2246">
                  <c:v>42738</c:v>
                </c:pt>
                <c:pt idx="2247">
                  <c:v>42739</c:v>
                </c:pt>
                <c:pt idx="2248">
                  <c:v>42740</c:v>
                </c:pt>
                <c:pt idx="2249">
                  <c:v>42741</c:v>
                </c:pt>
                <c:pt idx="2250">
                  <c:v>42744</c:v>
                </c:pt>
                <c:pt idx="2251">
                  <c:v>42745</c:v>
                </c:pt>
                <c:pt idx="2252">
                  <c:v>42746</c:v>
                </c:pt>
                <c:pt idx="2253">
                  <c:v>42747</c:v>
                </c:pt>
                <c:pt idx="2254">
                  <c:v>42748</c:v>
                </c:pt>
                <c:pt idx="2255">
                  <c:v>42752</c:v>
                </c:pt>
                <c:pt idx="2256">
                  <c:v>42753</c:v>
                </c:pt>
                <c:pt idx="2257">
                  <c:v>42754</c:v>
                </c:pt>
                <c:pt idx="2258">
                  <c:v>42755</c:v>
                </c:pt>
                <c:pt idx="2259">
                  <c:v>42758</c:v>
                </c:pt>
                <c:pt idx="2260">
                  <c:v>42759</c:v>
                </c:pt>
                <c:pt idx="2261">
                  <c:v>42760</c:v>
                </c:pt>
                <c:pt idx="2262">
                  <c:v>42761</c:v>
                </c:pt>
                <c:pt idx="2263">
                  <c:v>42762</c:v>
                </c:pt>
                <c:pt idx="2264">
                  <c:v>42765</c:v>
                </c:pt>
                <c:pt idx="2265">
                  <c:v>42766</c:v>
                </c:pt>
                <c:pt idx="2266">
                  <c:v>42767</c:v>
                </c:pt>
                <c:pt idx="2267">
                  <c:v>42768</c:v>
                </c:pt>
                <c:pt idx="2268">
                  <c:v>42769</c:v>
                </c:pt>
                <c:pt idx="2269">
                  <c:v>42772</c:v>
                </c:pt>
                <c:pt idx="2270">
                  <c:v>42773</c:v>
                </c:pt>
                <c:pt idx="2271">
                  <c:v>42774</c:v>
                </c:pt>
                <c:pt idx="2272">
                  <c:v>42775</c:v>
                </c:pt>
                <c:pt idx="2273">
                  <c:v>42776</c:v>
                </c:pt>
                <c:pt idx="2274">
                  <c:v>42779</c:v>
                </c:pt>
                <c:pt idx="2275">
                  <c:v>42780</c:v>
                </c:pt>
                <c:pt idx="2276">
                  <c:v>42781</c:v>
                </c:pt>
                <c:pt idx="2277">
                  <c:v>42782</c:v>
                </c:pt>
                <c:pt idx="2278">
                  <c:v>42783</c:v>
                </c:pt>
                <c:pt idx="2279">
                  <c:v>42787</c:v>
                </c:pt>
                <c:pt idx="2280">
                  <c:v>42788</c:v>
                </c:pt>
                <c:pt idx="2281">
                  <c:v>42789</c:v>
                </c:pt>
                <c:pt idx="2282">
                  <c:v>42790</c:v>
                </c:pt>
                <c:pt idx="2283">
                  <c:v>42793</c:v>
                </c:pt>
                <c:pt idx="2284">
                  <c:v>42794</c:v>
                </c:pt>
                <c:pt idx="2285">
                  <c:v>42795</c:v>
                </c:pt>
                <c:pt idx="2286">
                  <c:v>42796</c:v>
                </c:pt>
                <c:pt idx="2287">
                  <c:v>42797</c:v>
                </c:pt>
                <c:pt idx="2288">
                  <c:v>42800</c:v>
                </c:pt>
                <c:pt idx="2289">
                  <c:v>42801</c:v>
                </c:pt>
                <c:pt idx="2290">
                  <c:v>42802</c:v>
                </c:pt>
                <c:pt idx="2291">
                  <c:v>42803</c:v>
                </c:pt>
                <c:pt idx="2292">
                  <c:v>42804</c:v>
                </c:pt>
                <c:pt idx="2293">
                  <c:v>42807</c:v>
                </c:pt>
                <c:pt idx="2294">
                  <c:v>42808</c:v>
                </c:pt>
                <c:pt idx="2295">
                  <c:v>42809</c:v>
                </c:pt>
                <c:pt idx="2296">
                  <c:v>42810</c:v>
                </c:pt>
                <c:pt idx="2297">
                  <c:v>42811</c:v>
                </c:pt>
                <c:pt idx="2298">
                  <c:v>42814</c:v>
                </c:pt>
                <c:pt idx="2299">
                  <c:v>42815</c:v>
                </c:pt>
                <c:pt idx="2300">
                  <c:v>42816</c:v>
                </c:pt>
                <c:pt idx="2301">
                  <c:v>42817</c:v>
                </c:pt>
                <c:pt idx="2302">
                  <c:v>42818</c:v>
                </c:pt>
                <c:pt idx="2303">
                  <c:v>42821</c:v>
                </c:pt>
                <c:pt idx="2304">
                  <c:v>42822</c:v>
                </c:pt>
                <c:pt idx="2305">
                  <c:v>42823</c:v>
                </c:pt>
                <c:pt idx="2306">
                  <c:v>42824</c:v>
                </c:pt>
                <c:pt idx="2307">
                  <c:v>42825</c:v>
                </c:pt>
                <c:pt idx="2308">
                  <c:v>42828</c:v>
                </c:pt>
                <c:pt idx="2309">
                  <c:v>42829</c:v>
                </c:pt>
                <c:pt idx="2310">
                  <c:v>42830</c:v>
                </c:pt>
                <c:pt idx="2311">
                  <c:v>42831</c:v>
                </c:pt>
                <c:pt idx="2312">
                  <c:v>42832</c:v>
                </c:pt>
                <c:pt idx="2313">
                  <c:v>42835</c:v>
                </c:pt>
                <c:pt idx="2314">
                  <c:v>42836</c:v>
                </c:pt>
                <c:pt idx="2315">
                  <c:v>42837</c:v>
                </c:pt>
                <c:pt idx="2316">
                  <c:v>42838</c:v>
                </c:pt>
                <c:pt idx="2317">
                  <c:v>42842</c:v>
                </c:pt>
                <c:pt idx="2318">
                  <c:v>42843</c:v>
                </c:pt>
                <c:pt idx="2319">
                  <c:v>42844</c:v>
                </c:pt>
                <c:pt idx="2320">
                  <c:v>42845</c:v>
                </c:pt>
                <c:pt idx="2321">
                  <c:v>42846</c:v>
                </c:pt>
                <c:pt idx="2322">
                  <c:v>42849</c:v>
                </c:pt>
                <c:pt idx="2323">
                  <c:v>42850</c:v>
                </c:pt>
                <c:pt idx="2324">
                  <c:v>42851</c:v>
                </c:pt>
                <c:pt idx="2325">
                  <c:v>42852</c:v>
                </c:pt>
                <c:pt idx="2326">
                  <c:v>42853</c:v>
                </c:pt>
                <c:pt idx="2327">
                  <c:v>42856</c:v>
                </c:pt>
                <c:pt idx="2328">
                  <c:v>42857</c:v>
                </c:pt>
                <c:pt idx="2329">
                  <c:v>42858</c:v>
                </c:pt>
                <c:pt idx="2330">
                  <c:v>42859</c:v>
                </c:pt>
                <c:pt idx="2331">
                  <c:v>42860</c:v>
                </c:pt>
                <c:pt idx="2332">
                  <c:v>42863</c:v>
                </c:pt>
                <c:pt idx="2333">
                  <c:v>42864</c:v>
                </c:pt>
                <c:pt idx="2334">
                  <c:v>42865</c:v>
                </c:pt>
                <c:pt idx="2335">
                  <c:v>42866</c:v>
                </c:pt>
                <c:pt idx="2336">
                  <c:v>42867</c:v>
                </c:pt>
                <c:pt idx="2337">
                  <c:v>42870</c:v>
                </c:pt>
                <c:pt idx="2338">
                  <c:v>42871</c:v>
                </c:pt>
                <c:pt idx="2339">
                  <c:v>42872</c:v>
                </c:pt>
                <c:pt idx="2340">
                  <c:v>42873</c:v>
                </c:pt>
                <c:pt idx="2341">
                  <c:v>42874</c:v>
                </c:pt>
                <c:pt idx="2342">
                  <c:v>42877</c:v>
                </c:pt>
                <c:pt idx="2343">
                  <c:v>42878</c:v>
                </c:pt>
                <c:pt idx="2344">
                  <c:v>42879</c:v>
                </c:pt>
                <c:pt idx="2345">
                  <c:v>42880</c:v>
                </c:pt>
                <c:pt idx="2346">
                  <c:v>42881</c:v>
                </c:pt>
                <c:pt idx="2347">
                  <c:v>42885</c:v>
                </c:pt>
                <c:pt idx="2348">
                  <c:v>42886</c:v>
                </c:pt>
                <c:pt idx="2349">
                  <c:v>42887</c:v>
                </c:pt>
                <c:pt idx="2350">
                  <c:v>42888</c:v>
                </c:pt>
                <c:pt idx="2351">
                  <c:v>42891</c:v>
                </c:pt>
                <c:pt idx="2352">
                  <c:v>42892</c:v>
                </c:pt>
                <c:pt idx="2353">
                  <c:v>42893</c:v>
                </c:pt>
                <c:pt idx="2354">
                  <c:v>42894</c:v>
                </c:pt>
                <c:pt idx="2355">
                  <c:v>42895</c:v>
                </c:pt>
                <c:pt idx="2356">
                  <c:v>42898</c:v>
                </c:pt>
                <c:pt idx="2357">
                  <c:v>42899</c:v>
                </c:pt>
                <c:pt idx="2358">
                  <c:v>42900</c:v>
                </c:pt>
                <c:pt idx="2359">
                  <c:v>42901</c:v>
                </c:pt>
                <c:pt idx="2360">
                  <c:v>42902</c:v>
                </c:pt>
                <c:pt idx="2361">
                  <c:v>42905</c:v>
                </c:pt>
                <c:pt idx="2362">
                  <c:v>42906</c:v>
                </c:pt>
                <c:pt idx="2363">
                  <c:v>42907</c:v>
                </c:pt>
                <c:pt idx="2364">
                  <c:v>42908</c:v>
                </c:pt>
                <c:pt idx="2365">
                  <c:v>42909</c:v>
                </c:pt>
                <c:pt idx="2366">
                  <c:v>42912</c:v>
                </c:pt>
                <c:pt idx="2367">
                  <c:v>42913</c:v>
                </c:pt>
                <c:pt idx="2368">
                  <c:v>42914</c:v>
                </c:pt>
                <c:pt idx="2369">
                  <c:v>42915</c:v>
                </c:pt>
                <c:pt idx="2370">
                  <c:v>42916</c:v>
                </c:pt>
                <c:pt idx="2371">
                  <c:v>42919</c:v>
                </c:pt>
                <c:pt idx="2372">
                  <c:v>42921</c:v>
                </c:pt>
                <c:pt idx="2373">
                  <c:v>42922</c:v>
                </c:pt>
                <c:pt idx="2374">
                  <c:v>42923</c:v>
                </c:pt>
                <c:pt idx="2375">
                  <c:v>42926</c:v>
                </c:pt>
                <c:pt idx="2376">
                  <c:v>42927</c:v>
                </c:pt>
                <c:pt idx="2377">
                  <c:v>42928</c:v>
                </c:pt>
                <c:pt idx="2378">
                  <c:v>42929</c:v>
                </c:pt>
                <c:pt idx="2379">
                  <c:v>42930</c:v>
                </c:pt>
                <c:pt idx="2380">
                  <c:v>42933</c:v>
                </c:pt>
                <c:pt idx="2381">
                  <c:v>42934</c:v>
                </c:pt>
                <c:pt idx="2382">
                  <c:v>42935</c:v>
                </c:pt>
                <c:pt idx="2383">
                  <c:v>42936</c:v>
                </c:pt>
                <c:pt idx="2384">
                  <c:v>42937</c:v>
                </c:pt>
                <c:pt idx="2385">
                  <c:v>42940</c:v>
                </c:pt>
                <c:pt idx="2386">
                  <c:v>42941</c:v>
                </c:pt>
                <c:pt idx="2387">
                  <c:v>42942</c:v>
                </c:pt>
                <c:pt idx="2388">
                  <c:v>42943</c:v>
                </c:pt>
                <c:pt idx="2389">
                  <c:v>42944</c:v>
                </c:pt>
                <c:pt idx="2390">
                  <c:v>42947</c:v>
                </c:pt>
                <c:pt idx="2391">
                  <c:v>42948</c:v>
                </c:pt>
                <c:pt idx="2392">
                  <c:v>42949</c:v>
                </c:pt>
                <c:pt idx="2393">
                  <c:v>42950</c:v>
                </c:pt>
                <c:pt idx="2394">
                  <c:v>42951</c:v>
                </c:pt>
                <c:pt idx="2395">
                  <c:v>42954</c:v>
                </c:pt>
                <c:pt idx="2396">
                  <c:v>42955</c:v>
                </c:pt>
                <c:pt idx="2397">
                  <c:v>42956</c:v>
                </c:pt>
                <c:pt idx="2398">
                  <c:v>42957</c:v>
                </c:pt>
                <c:pt idx="2399">
                  <c:v>42958</c:v>
                </c:pt>
                <c:pt idx="2400">
                  <c:v>42961</c:v>
                </c:pt>
                <c:pt idx="2401">
                  <c:v>42962</c:v>
                </c:pt>
                <c:pt idx="2402">
                  <c:v>42963</c:v>
                </c:pt>
                <c:pt idx="2403">
                  <c:v>42964</c:v>
                </c:pt>
                <c:pt idx="2404">
                  <c:v>42965</c:v>
                </c:pt>
                <c:pt idx="2405">
                  <c:v>42968</c:v>
                </c:pt>
                <c:pt idx="2406">
                  <c:v>42969</c:v>
                </c:pt>
                <c:pt idx="2407">
                  <c:v>42970</c:v>
                </c:pt>
                <c:pt idx="2408">
                  <c:v>42971</c:v>
                </c:pt>
                <c:pt idx="2409">
                  <c:v>42972</c:v>
                </c:pt>
                <c:pt idx="2410">
                  <c:v>42975</c:v>
                </c:pt>
                <c:pt idx="2411">
                  <c:v>42976</c:v>
                </c:pt>
                <c:pt idx="2412">
                  <c:v>42977</c:v>
                </c:pt>
                <c:pt idx="2413">
                  <c:v>42978</c:v>
                </c:pt>
                <c:pt idx="2414">
                  <c:v>42979</c:v>
                </c:pt>
                <c:pt idx="2415">
                  <c:v>42983</c:v>
                </c:pt>
                <c:pt idx="2416">
                  <c:v>42984</c:v>
                </c:pt>
                <c:pt idx="2417">
                  <c:v>42985</c:v>
                </c:pt>
                <c:pt idx="2418">
                  <c:v>42986</c:v>
                </c:pt>
                <c:pt idx="2419">
                  <c:v>42989</c:v>
                </c:pt>
                <c:pt idx="2420">
                  <c:v>42990</c:v>
                </c:pt>
                <c:pt idx="2421">
                  <c:v>42991</c:v>
                </c:pt>
                <c:pt idx="2422">
                  <c:v>42992</c:v>
                </c:pt>
                <c:pt idx="2423">
                  <c:v>42993</c:v>
                </c:pt>
                <c:pt idx="2424">
                  <c:v>42996</c:v>
                </c:pt>
                <c:pt idx="2425">
                  <c:v>42997</c:v>
                </c:pt>
                <c:pt idx="2426">
                  <c:v>42998</c:v>
                </c:pt>
                <c:pt idx="2427">
                  <c:v>42999</c:v>
                </c:pt>
                <c:pt idx="2428">
                  <c:v>43000</c:v>
                </c:pt>
                <c:pt idx="2429">
                  <c:v>43003</c:v>
                </c:pt>
                <c:pt idx="2430">
                  <c:v>43004</c:v>
                </c:pt>
                <c:pt idx="2431">
                  <c:v>43005</c:v>
                </c:pt>
                <c:pt idx="2432">
                  <c:v>43006</c:v>
                </c:pt>
                <c:pt idx="2433">
                  <c:v>43007</c:v>
                </c:pt>
                <c:pt idx="2434">
                  <c:v>43010</c:v>
                </c:pt>
                <c:pt idx="2435">
                  <c:v>43011</c:v>
                </c:pt>
                <c:pt idx="2436">
                  <c:v>43012</c:v>
                </c:pt>
                <c:pt idx="2437">
                  <c:v>43013</c:v>
                </c:pt>
                <c:pt idx="2438">
                  <c:v>43014</c:v>
                </c:pt>
                <c:pt idx="2439">
                  <c:v>43018</c:v>
                </c:pt>
                <c:pt idx="2440">
                  <c:v>43019</c:v>
                </c:pt>
                <c:pt idx="2441">
                  <c:v>43020</c:v>
                </c:pt>
                <c:pt idx="2442">
                  <c:v>43021</c:v>
                </c:pt>
                <c:pt idx="2443">
                  <c:v>43024</c:v>
                </c:pt>
                <c:pt idx="2444">
                  <c:v>43025</c:v>
                </c:pt>
                <c:pt idx="2445">
                  <c:v>43026</c:v>
                </c:pt>
                <c:pt idx="2446">
                  <c:v>43027</c:v>
                </c:pt>
                <c:pt idx="2447">
                  <c:v>43028</c:v>
                </c:pt>
                <c:pt idx="2448">
                  <c:v>43031</c:v>
                </c:pt>
                <c:pt idx="2449">
                  <c:v>43032</c:v>
                </c:pt>
                <c:pt idx="2450">
                  <c:v>43033</c:v>
                </c:pt>
                <c:pt idx="2451">
                  <c:v>43034</c:v>
                </c:pt>
                <c:pt idx="2452">
                  <c:v>43035</c:v>
                </c:pt>
                <c:pt idx="2453">
                  <c:v>43038</c:v>
                </c:pt>
                <c:pt idx="2454">
                  <c:v>43039</c:v>
                </c:pt>
                <c:pt idx="2455">
                  <c:v>43040</c:v>
                </c:pt>
                <c:pt idx="2456">
                  <c:v>43041</c:v>
                </c:pt>
                <c:pt idx="2457">
                  <c:v>43042</c:v>
                </c:pt>
                <c:pt idx="2458">
                  <c:v>43045</c:v>
                </c:pt>
                <c:pt idx="2459">
                  <c:v>43046</c:v>
                </c:pt>
                <c:pt idx="2460">
                  <c:v>43047</c:v>
                </c:pt>
                <c:pt idx="2461">
                  <c:v>43048</c:v>
                </c:pt>
                <c:pt idx="2462">
                  <c:v>43049</c:v>
                </c:pt>
                <c:pt idx="2463">
                  <c:v>43052</c:v>
                </c:pt>
                <c:pt idx="2464">
                  <c:v>43053</c:v>
                </c:pt>
                <c:pt idx="2465">
                  <c:v>43054</c:v>
                </c:pt>
                <c:pt idx="2466">
                  <c:v>43055</c:v>
                </c:pt>
                <c:pt idx="2467">
                  <c:v>43056</c:v>
                </c:pt>
                <c:pt idx="2468">
                  <c:v>43059</c:v>
                </c:pt>
                <c:pt idx="2469">
                  <c:v>43060</c:v>
                </c:pt>
                <c:pt idx="2470">
                  <c:v>43061</c:v>
                </c:pt>
                <c:pt idx="2471">
                  <c:v>43063</c:v>
                </c:pt>
                <c:pt idx="2472">
                  <c:v>43066</c:v>
                </c:pt>
                <c:pt idx="2473">
                  <c:v>43067</c:v>
                </c:pt>
                <c:pt idx="2474">
                  <c:v>43068</c:v>
                </c:pt>
                <c:pt idx="2475">
                  <c:v>43069</c:v>
                </c:pt>
                <c:pt idx="2476">
                  <c:v>43070</c:v>
                </c:pt>
                <c:pt idx="2477">
                  <c:v>43073</c:v>
                </c:pt>
                <c:pt idx="2478">
                  <c:v>43074</c:v>
                </c:pt>
                <c:pt idx="2479">
                  <c:v>43075</c:v>
                </c:pt>
                <c:pt idx="2480">
                  <c:v>43076</c:v>
                </c:pt>
                <c:pt idx="2481">
                  <c:v>43077</c:v>
                </c:pt>
                <c:pt idx="2482">
                  <c:v>43080</c:v>
                </c:pt>
                <c:pt idx="2483">
                  <c:v>43081</c:v>
                </c:pt>
                <c:pt idx="2484">
                  <c:v>43082</c:v>
                </c:pt>
                <c:pt idx="2485">
                  <c:v>43083</c:v>
                </c:pt>
                <c:pt idx="2486">
                  <c:v>43084</c:v>
                </c:pt>
                <c:pt idx="2487">
                  <c:v>43087</c:v>
                </c:pt>
                <c:pt idx="2488">
                  <c:v>43088</c:v>
                </c:pt>
                <c:pt idx="2489">
                  <c:v>43089</c:v>
                </c:pt>
                <c:pt idx="2490">
                  <c:v>43090</c:v>
                </c:pt>
                <c:pt idx="2491">
                  <c:v>43091</c:v>
                </c:pt>
                <c:pt idx="2492">
                  <c:v>43095</c:v>
                </c:pt>
                <c:pt idx="2493">
                  <c:v>43096</c:v>
                </c:pt>
                <c:pt idx="2494">
                  <c:v>43097</c:v>
                </c:pt>
                <c:pt idx="2495">
                  <c:v>43098</c:v>
                </c:pt>
                <c:pt idx="2496">
                  <c:v>43102</c:v>
                </c:pt>
                <c:pt idx="2497">
                  <c:v>43103</c:v>
                </c:pt>
                <c:pt idx="2498">
                  <c:v>43104</c:v>
                </c:pt>
                <c:pt idx="2499">
                  <c:v>43105</c:v>
                </c:pt>
                <c:pt idx="2500">
                  <c:v>43108</c:v>
                </c:pt>
                <c:pt idx="2501">
                  <c:v>43109</c:v>
                </c:pt>
                <c:pt idx="2502">
                  <c:v>43110</c:v>
                </c:pt>
                <c:pt idx="2503">
                  <c:v>43112</c:v>
                </c:pt>
                <c:pt idx="2504">
                  <c:v>43116</c:v>
                </c:pt>
                <c:pt idx="2505">
                  <c:v>43117</c:v>
                </c:pt>
                <c:pt idx="2506">
                  <c:v>43118</c:v>
                </c:pt>
                <c:pt idx="2507">
                  <c:v>43119</c:v>
                </c:pt>
                <c:pt idx="2508">
                  <c:v>43122</c:v>
                </c:pt>
                <c:pt idx="2509">
                  <c:v>43123</c:v>
                </c:pt>
                <c:pt idx="2510">
                  <c:v>43124</c:v>
                </c:pt>
                <c:pt idx="2511">
                  <c:v>43125</c:v>
                </c:pt>
                <c:pt idx="2512">
                  <c:v>43126</c:v>
                </c:pt>
                <c:pt idx="2513">
                  <c:v>43129</c:v>
                </c:pt>
                <c:pt idx="2514">
                  <c:v>43130</c:v>
                </c:pt>
                <c:pt idx="2515">
                  <c:v>43131</c:v>
                </c:pt>
                <c:pt idx="2516">
                  <c:v>43132</c:v>
                </c:pt>
                <c:pt idx="2517">
                  <c:v>43133</c:v>
                </c:pt>
                <c:pt idx="2518">
                  <c:v>43136</c:v>
                </c:pt>
                <c:pt idx="2519">
                  <c:v>43137</c:v>
                </c:pt>
                <c:pt idx="2520">
                  <c:v>43138</c:v>
                </c:pt>
                <c:pt idx="2521">
                  <c:v>43139</c:v>
                </c:pt>
                <c:pt idx="2522">
                  <c:v>43140</c:v>
                </c:pt>
                <c:pt idx="2523">
                  <c:v>43143</c:v>
                </c:pt>
                <c:pt idx="2524">
                  <c:v>43144</c:v>
                </c:pt>
                <c:pt idx="2525">
                  <c:v>43145</c:v>
                </c:pt>
                <c:pt idx="2526">
                  <c:v>43146</c:v>
                </c:pt>
                <c:pt idx="2527">
                  <c:v>43147</c:v>
                </c:pt>
                <c:pt idx="2528">
                  <c:v>43151</c:v>
                </c:pt>
                <c:pt idx="2529">
                  <c:v>43152</c:v>
                </c:pt>
                <c:pt idx="2530">
                  <c:v>43153</c:v>
                </c:pt>
                <c:pt idx="2531">
                  <c:v>43154</c:v>
                </c:pt>
                <c:pt idx="2532">
                  <c:v>43157</c:v>
                </c:pt>
                <c:pt idx="2533">
                  <c:v>43158</c:v>
                </c:pt>
                <c:pt idx="2534">
                  <c:v>43159</c:v>
                </c:pt>
                <c:pt idx="2535">
                  <c:v>43160</c:v>
                </c:pt>
                <c:pt idx="2536">
                  <c:v>43161</c:v>
                </c:pt>
                <c:pt idx="2537">
                  <c:v>43164</c:v>
                </c:pt>
                <c:pt idx="2538">
                  <c:v>43165</c:v>
                </c:pt>
                <c:pt idx="2539">
                  <c:v>43166</c:v>
                </c:pt>
                <c:pt idx="2540">
                  <c:v>43167</c:v>
                </c:pt>
                <c:pt idx="2541">
                  <c:v>43168</c:v>
                </c:pt>
                <c:pt idx="2542">
                  <c:v>43171</c:v>
                </c:pt>
                <c:pt idx="2543">
                  <c:v>43172</c:v>
                </c:pt>
                <c:pt idx="2544">
                  <c:v>43173</c:v>
                </c:pt>
                <c:pt idx="2545">
                  <c:v>43174</c:v>
                </c:pt>
                <c:pt idx="2546">
                  <c:v>43175</c:v>
                </c:pt>
                <c:pt idx="2547">
                  <c:v>43178</c:v>
                </c:pt>
                <c:pt idx="2548">
                  <c:v>43179</c:v>
                </c:pt>
                <c:pt idx="2549">
                  <c:v>43180</c:v>
                </c:pt>
                <c:pt idx="2550">
                  <c:v>43181</c:v>
                </c:pt>
                <c:pt idx="2551">
                  <c:v>43182</c:v>
                </c:pt>
                <c:pt idx="2552">
                  <c:v>43185</c:v>
                </c:pt>
                <c:pt idx="2553">
                  <c:v>43186</c:v>
                </c:pt>
                <c:pt idx="2554">
                  <c:v>43187</c:v>
                </c:pt>
                <c:pt idx="2555">
                  <c:v>43188</c:v>
                </c:pt>
                <c:pt idx="2556">
                  <c:v>43192</c:v>
                </c:pt>
                <c:pt idx="2557">
                  <c:v>43193</c:v>
                </c:pt>
                <c:pt idx="2558">
                  <c:v>43194</c:v>
                </c:pt>
                <c:pt idx="2559">
                  <c:v>43195</c:v>
                </c:pt>
                <c:pt idx="2560">
                  <c:v>43196</c:v>
                </c:pt>
                <c:pt idx="2561">
                  <c:v>43199</c:v>
                </c:pt>
                <c:pt idx="2562">
                  <c:v>43200</c:v>
                </c:pt>
                <c:pt idx="2563">
                  <c:v>43201</c:v>
                </c:pt>
                <c:pt idx="2564">
                  <c:v>43202</c:v>
                </c:pt>
                <c:pt idx="2565">
                  <c:v>43203</c:v>
                </c:pt>
                <c:pt idx="2566">
                  <c:v>43206</c:v>
                </c:pt>
                <c:pt idx="2567">
                  <c:v>43207</c:v>
                </c:pt>
                <c:pt idx="2568">
                  <c:v>43208</c:v>
                </c:pt>
                <c:pt idx="2569">
                  <c:v>43209</c:v>
                </c:pt>
                <c:pt idx="2570">
                  <c:v>43210</c:v>
                </c:pt>
                <c:pt idx="2571">
                  <c:v>43213</c:v>
                </c:pt>
                <c:pt idx="2572">
                  <c:v>43214</c:v>
                </c:pt>
                <c:pt idx="2573">
                  <c:v>43215</c:v>
                </c:pt>
                <c:pt idx="2574">
                  <c:v>43216</c:v>
                </c:pt>
                <c:pt idx="2575">
                  <c:v>43217</c:v>
                </c:pt>
                <c:pt idx="2576">
                  <c:v>43220</c:v>
                </c:pt>
                <c:pt idx="2577">
                  <c:v>43221</c:v>
                </c:pt>
                <c:pt idx="2578">
                  <c:v>43222</c:v>
                </c:pt>
                <c:pt idx="2579">
                  <c:v>43223</c:v>
                </c:pt>
                <c:pt idx="2580">
                  <c:v>43224</c:v>
                </c:pt>
                <c:pt idx="2581">
                  <c:v>43227</c:v>
                </c:pt>
                <c:pt idx="2582">
                  <c:v>43228</c:v>
                </c:pt>
                <c:pt idx="2583">
                  <c:v>43229</c:v>
                </c:pt>
                <c:pt idx="2584">
                  <c:v>43230</c:v>
                </c:pt>
                <c:pt idx="2585">
                  <c:v>43231</c:v>
                </c:pt>
                <c:pt idx="2586">
                  <c:v>43234</c:v>
                </c:pt>
                <c:pt idx="2587">
                  <c:v>43235</c:v>
                </c:pt>
                <c:pt idx="2588">
                  <c:v>43236</c:v>
                </c:pt>
                <c:pt idx="2589">
                  <c:v>43237</c:v>
                </c:pt>
                <c:pt idx="2590">
                  <c:v>43238</c:v>
                </c:pt>
                <c:pt idx="2591">
                  <c:v>43241</c:v>
                </c:pt>
                <c:pt idx="2592">
                  <c:v>43242</c:v>
                </c:pt>
                <c:pt idx="2593">
                  <c:v>43243</c:v>
                </c:pt>
                <c:pt idx="2594">
                  <c:v>43244</c:v>
                </c:pt>
                <c:pt idx="2595">
                  <c:v>43245</c:v>
                </c:pt>
                <c:pt idx="2596">
                  <c:v>43249</c:v>
                </c:pt>
                <c:pt idx="2597">
                  <c:v>43250</c:v>
                </c:pt>
                <c:pt idx="2598">
                  <c:v>43251</c:v>
                </c:pt>
                <c:pt idx="2599">
                  <c:v>43252</c:v>
                </c:pt>
                <c:pt idx="2600">
                  <c:v>43255</c:v>
                </c:pt>
                <c:pt idx="2601">
                  <c:v>43256</c:v>
                </c:pt>
                <c:pt idx="2602">
                  <c:v>43257</c:v>
                </c:pt>
                <c:pt idx="2603">
                  <c:v>43258</c:v>
                </c:pt>
                <c:pt idx="2604">
                  <c:v>43259</c:v>
                </c:pt>
                <c:pt idx="2605">
                  <c:v>43262</c:v>
                </c:pt>
                <c:pt idx="2606">
                  <c:v>43263</c:v>
                </c:pt>
                <c:pt idx="2607">
                  <c:v>43264</c:v>
                </c:pt>
                <c:pt idx="2608">
                  <c:v>43265</c:v>
                </c:pt>
                <c:pt idx="2609">
                  <c:v>43266</c:v>
                </c:pt>
                <c:pt idx="2610">
                  <c:v>43269</c:v>
                </c:pt>
                <c:pt idx="2611">
                  <c:v>43270</c:v>
                </c:pt>
                <c:pt idx="2612">
                  <c:v>43271</c:v>
                </c:pt>
                <c:pt idx="2613">
                  <c:v>43272</c:v>
                </c:pt>
                <c:pt idx="2614">
                  <c:v>43273</c:v>
                </c:pt>
                <c:pt idx="2615">
                  <c:v>43276</c:v>
                </c:pt>
                <c:pt idx="2616">
                  <c:v>43277</c:v>
                </c:pt>
                <c:pt idx="2617">
                  <c:v>43278</c:v>
                </c:pt>
                <c:pt idx="2618">
                  <c:v>43279</c:v>
                </c:pt>
                <c:pt idx="2619">
                  <c:v>43280</c:v>
                </c:pt>
                <c:pt idx="2620">
                  <c:v>43283</c:v>
                </c:pt>
                <c:pt idx="2621">
                  <c:v>43284</c:v>
                </c:pt>
                <c:pt idx="2622">
                  <c:v>43286</c:v>
                </c:pt>
                <c:pt idx="2623">
                  <c:v>43287</c:v>
                </c:pt>
                <c:pt idx="2624">
                  <c:v>43290</c:v>
                </c:pt>
                <c:pt idx="2625">
                  <c:v>43291</c:v>
                </c:pt>
                <c:pt idx="2626">
                  <c:v>43292</c:v>
                </c:pt>
                <c:pt idx="2627">
                  <c:v>43293</c:v>
                </c:pt>
                <c:pt idx="2628">
                  <c:v>43294</c:v>
                </c:pt>
                <c:pt idx="2629">
                  <c:v>43297</c:v>
                </c:pt>
                <c:pt idx="2630">
                  <c:v>43298</c:v>
                </c:pt>
                <c:pt idx="2631">
                  <c:v>43299</c:v>
                </c:pt>
                <c:pt idx="2632">
                  <c:v>43300</c:v>
                </c:pt>
                <c:pt idx="2633">
                  <c:v>43301</c:v>
                </c:pt>
                <c:pt idx="2634">
                  <c:v>43304</c:v>
                </c:pt>
                <c:pt idx="2635">
                  <c:v>43305</c:v>
                </c:pt>
                <c:pt idx="2636">
                  <c:v>43306</c:v>
                </c:pt>
                <c:pt idx="2637">
                  <c:v>43307</c:v>
                </c:pt>
                <c:pt idx="2638">
                  <c:v>43308</c:v>
                </c:pt>
                <c:pt idx="2639">
                  <c:v>43311</c:v>
                </c:pt>
                <c:pt idx="2640">
                  <c:v>43312</c:v>
                </c:pt>
                <c:pt idx="2641">
                  <c:v>43313</c:v>
                </c:pt>
                <c:pt idx="2642">
                  <c:v>43314</c:v>
                </c:pt>
                <c:pt idx="2643">
                  <c:v>43315</c:v>
                </c:pt>
                <c:pt idx="2644">
                  <c:v>43318</c:v>
                </c:pt>
                <c:pt idx="2645">
                  <c:v>43319</c:v>
                </c:pt>
                <c:pt idx="2646">
                  <c:v>43320</c:v>
                </c:pt>
                <c:pt idx="2647">
                  <c:v>43321</c:v>
                </c:pt>
                <c:pt idx="2648">
                  <c:v>43322</c:v>
                </c:pt>
                <c:pt idx="2649">
                  <c:v>43325</c:v>
                </c:pt>
                <c:pt idx="2650">
                  <c:v>43326</c:v>
                </c:pt>
                <c:pt idx="2651">
                  <c:v>43327</c:v>
                </c:pt>
                <c:pt idx="2652">
                  <c:v>43328</c:v>
                </c:pt>
                <c:pt idx="2653">
                  <c:v>43329</c:v>
                </c:pt>
                <c:pt idx="2654">
                  <c:v>43332</c:v>
                </c:pt>
                <c:pt idx="2655">
                  <c:v>43333</c:v>
                </c:pt>
                <c:pt idx="2656">
                  <c:v>43334</c:v>
                </c:pt>
                <c:pt idx="2657">
                  <c:v>43335</c:v>
                </c:pt>
                <c:pt idx="2658">
                  <c:v>43336</c:v>
                </c:pt>
                <c:pt idx="2659">
                  <c:v>43339</c:v>
                </c:pt>
                <c:pt idx="2660">
                  <c:v>43340</c:v>
                </c:pt>
                <c:pt idx="2661">
                  <c:v>43341</c:v>
                </c:pt>
                <c:pt idx="2662">
                  <c:v>43342</c:v>
                </c:pt>
                <c:pt idx="2663">
                  <c:v>43343</c:v>
                </c:pt>
                <c:pt idx="2664">
                  <c:v>43347</c:v>
                </c:pt>
                <c:pt idx="2665">
                  <c:v>43348</c:v>
                </c:pt>
                <c:pt idx="2666">
                  <c:v>43349</c:v>
                </c:pt>
                <c:pt idx="2667">
                  <c:v>43350</c:v>
                </c:pt>
                <c:pt idx="2668">
                  <c:v>43353</c:v>
                </c:pt>
                <c:pt idx="2669">
                  <c:v>43354</c:v>
                </c:pt>
                <c:pt idx="2670">
                  <c:v>43355</c:v>
                </c:pt>
                <c:pt idx="2671">
                  <c:v>43356</c:v>
                </c:pt>
                <c:pt idx="2672">
                  <c:v>43357</c:v>
                </c:pt>
                <c:pt idx="2673">
                  <c:v>43360</c:v>
                </c:pt>
                <c:pt idx="2674">
                  <c:v>43361</c:v>
                </c:pt>
                <c:pt idx="2675">
                  <c:v>43362</c:v>
                </c:pt>
                <c:pt idx="2676">
                  <c:v>43363</c:v>
                </c:pt>
                <c:pt idx="2677">
                  <c:v>43364</c:v>
                </c:pt>
                <c:pt idx="2678">
                  <c:v>43367</c:v>
                </c:pt>
                <c:pt idx="2679">
                  <c:v>43368</c:v>
                </c:pt>
                <c:pt idx="2680">
                  <c:v>43369</c:v>
                </c:pt>
                <c:pt idx="2681">
                  <c:v>43370</c:v>
                </c:pt>
                <c:pt idx="2682">
                  <c:v>43371</c:v>
                </c:pt>
                <c:pt idx="2683">
                  <c:v>43374</c:v>
                </c:pt>
                <c:pt idx="2684">
                  <c:v>43375</c:v>
                </c:pt>
                <c:pt idx="2685">
                  <c:v>43376</c:v>
                </c:pt>
                <c:pt idx="2686">
                  <c:v>43377</c:v>
                </c:pt>
                <c:pt idx="2687">
                  <c:v>43378</c:v>
                </c:pt>
                <c:pt idx="2688">
                  <c:v>43382</c:v>
                </c:pt>
                <c:pt idx="2689">
                  <c:v>43383</c:v>
                </c:pt>
                <c:pt idx="2690">
                  <c:v>43384</c:v>
                </c:pt>
                <c:pt idx="2691">
                  <c:v>43385</c:v>
                </c:pt>
                <c:pt idx="2692">
                  <c:v>43388</c:v>
                </c:pt>
                <c:pt idx="2693">
                  <c:v>43389</c:v>
                </c:pt>
                <c:pt idx="2694">
                  <c:v>43390</c:v>
                </c:pt>
                <c:pt idx="2695">
                  <c:v>43391</c:v>
                </c:pt>
                <c:pt idx="2696">
                  <c:v>43392</c:v>
                </c:pt>
                <c:pt idx="2697">
                  <c:v>43395</c:v>
                </c:pt>
                <c:pt idx="2698">
                  <c:v>43396</c:v>
                </c:pt>
                <c:pt idx="2699">
                  <c:v>43397</c:v>
                </c:pt>
                <c:pt idx="2700">
                  <c:v>43398</c:v>
                </c:pt>
                <c:pt idx="2701">
                  <c:v>43399</c:v>
                </c:pt>
                <c:pt idx="2702">
                  <c:v>43402</c:v>
                </c:pt>
                <c:pt idx="2703">
                  <c:v>43403</c:v>
                </c:pt>
                <c:pt idx="2704">
                  <c:v>43404</c:v>
                </c:pt>
                <c:pt idx="2705">
                  <c:v>43405</c:v>
                </c:pt>
                <c:pt idx="2706">
                  <c:v>43406</c:v>
                </c:pt>
                <c:pt idx="2707">
                  <c:v>43409</c:v>
                </c:pt>
                <c:pt idx="2708">
                  <c:v>43410</c:v>
                </c:pt>
                <c:pt idx="2709">
                  <c:v>43411</c:v>
                </c:pt>
                <c:pt idx="2710">
                  <c:v>43412</c:v>
                </c:pt>
                <c:pt idx="2711">
                  <c:v>43413</c:v>
                </c:pt>
                <c:pt idx="2712">
                  <c:v>43417</c:v>
                </c:pt>
                <c:pt idx="2713">
                  <c:v>43418</c:v>
                </c:pt>
                <c:pt idx="2714">
                  <c:v>43419</c:v>
                </c:pt>
                <c:pt idx="2715">
                  <c:v>43420</c:v>
                </c:pt>
                <c:pt idx="2716">
                  <c:v>43423</c:v>
                </c:pt>
                <c:pt idx="2717">
                  <c:v>43424</c:v>
                </c:pt>
                <c:pt idx="2718">
                  <c:v>43425</c:v>
                </c:pt>
                <c:pt idx="2719">
                  <c:v>43427</c:v>
                </c:pt>
                <c:pt idx="2720">
                  <c:v>43430</c:v>
                </c:pt>
                <c:pt idx="2721">
                  <c:v>43431</c:v>
                </c:pt>
                <c:pt idx="2722">
                  <c:v>43432</c:v>
                </c:pt>
                <c:pt idx="2723">
                  <c:v>43433</c:v>
                </c:pt>
                <c:pt idx="2724">
                  <c:v>43434</c:v>
                </c:pt>
                <c:pt idx="2725">
                  <c:v>43437</c:v>
                </c:pt>
                <c:pt idx="2726">
                  <c:v>43438</c:v>
                </c:pt>
                <c:pt idx="2727">
                  <c:v>43440</c:v>
                </c:pt>
                <c:pt idx="2728">
                  <c:v>43441</c:v>
                </c:pt>
                <c:pt idx="2729">
                  <c:v>43444</c:v>
                </c:pt>
                <c:pt idx="2730">
                  <c:v>43445</c:v>
                </c:pt>
                <c:pt idx="2731">
                  <c:v>43446</c:v>
                </c:pt>
                <c:pt idx="2732">
                  <c:v>43447</c:v>
                </c:pt>
                <c:pt idx="2733">
                  <c:v>43448</c:v>
                </c:pt>
                <c:pt idx="2734">
                  <c:v>43451</c:v>
                </c:pt>
                <c:pt idx="2735">
                  <c:v>43452</c:v>
                </c:pt>
                <c:pt idx="2736">
                  <c:v>43453</c:v>
                </c:pt>
                <c:pt idx="2737">
                  <c:v>43454</c:v>
                </c:pt>
                <c:pt idx="2738">
                  <c:v>43455</c:v>
                </c:pt>
                <c:pt idx="2739">
                  <c:v>43458</c:v>
                </c:pt>
                <c:pt idx="2740">
                  <c:v>43460</c:v>
                </c:pt>
                <c:pt idx="2741">
                  <c:v>43461</c:v>
                </c:pt>
                <c:pt idx="2742">
                  <c:v>43462</c:v>
                </c:pt>
                <c:pt idx="2743">
                  <c:v>43465</c:v>
                </c:pt>
                <c:pt idx="2744">
                  <c:v>43467</c:v>
                </c:pt>
                <c:pt idx="2745">
                  <c:v>43468</c:v>
                </c:pt>
                <c:pt idx="2746">
                  <c:v>43469</c:v>
                </c:pt>
                <c:pt idx="2747">
                  <c:v>43472</c:v>
                </c:pt>
                <c:pt idx="2748">
                  <c:v>43473</c:v>
                </c:pt>
                <c:pt idx="2749">
                  <c:v>43474</c:v>
                </c:pt>
                <c:pt idx="2750">
                  <c:v>43475</c:v>
                </c:pt>
                <c:pt idx="2751">
                  <c:v>43476</c:v>
                </c:pt>
                <c:pt idx="2752">
                  <c:v>43479</c:v>
                </c:pt>
                <c:pt idx="2753">
                  <c:v>43480</c:v>
                </c:pt>
                <c:pt idx="2754">
                  <c:v>43481</c:v>
                </c:pt>
                <c:pt idx="2755">
                  <c:v>43482</c:v>
                </c:pt>
                <c:pt idx="2756">
                  <c:v>43483</c:v>
                </c:pt>
                <c:pt idx="2757">
                  <c:v>43487</c:v>
                </c:pt>
                <c:pt idx="2758">
                  <c:v>43488</c:v>
                </c:pt>
                <c:pt idx="2759">
                  <c:v>43489</c:v>
                </c:pt>
                <c:pt idx="2760">
                  <c:v>43490</c:v>
                </c:pt>
                <c:pt idx="2761">
                  <c:v>43493</c:v>
                </c:pt>
                <c:pt idx="2762">
                  <c:v>43494</c:v>
                </c:pt>
                <c:pt idx="2763">
                  <c:v>43495</c:v>
                </c:pt>
                <c:pt idx="2764">
                  <c:v>43496</c:v>
                </c:pt>
                <c:pt idx="2765">
                  <c:v>43497</c:v>
                </c:pt>
                <c:pt idx="2766">
                  <c:v>43500</c:v>
                </c:pt>
                <c:pt idx="2767">
                  <c:v>43501</c:v>
                </c:pt>
                <c:pt idx="2768">
                  <c:v>43502</c:v>
                </c:pt>
                <c:pt idx="2769">
                  <c:v>43503</c:v>
                </c:pt>
                <c:pt idx="2770">
                  <c:v>43504</c:v>
                </c:pt>
                <c:pt idx="2771">
                  <c:v>43507</c:v>
                </c:pt>
                <c:pt idx="2772">
                  <c:v>43508</c:v>
                </c:pt>
                <c:pt idx="2773">
                  <c:v>43509</c:v>
                </c:pt>
                <c:pt idx="2774">
                  <c:v>43510</c:v>
                </c:pt>
                <c:pt idx="2775">
                  <c:v>43511</c:v>
                </c:pt>
                <c:pt idx="2776">
                  <c:v>43515</c:v>
                </c:pt>
                <c:pt idx="2777">
                  <c:v>43516</c:v>
                </c:pt>
                <c:pt idx="2778">
                  <c:v>43517</c:v>
                </c:pt>
                <c:pt idx="2779">
                  <c:v>43518</c:v>
                </c:pt>
                <c:pt idx="2780">
                  <c:v>43521</c:v>
                </c:pt>
                <c:pt idx="2781">
                  <c:v>43522</c:v>
                </c:pt>
                <c:pt idx="2782">
                  <c:v>43523</c:v>
                </c:pt>
                <c:pt idx="2783">
                  <c:v>43524</c:v>
                </c:pt>
                <c:pt idx="2784">
                  <c:v>43525</c:v>
                </c:pt>
                <c:pt idx="2785">
                  <c:v>43528</c:v>
                </c:pt>
                <c:pt idx="2786">
                  <c:v>43529</c:v>
                </c:pt>
                <c:pt idx="2787">
                  <c:v>43530</c:v>
                </c:pt>
                <c:pt idx="2788">
                  <c:v>43531</c:v>
                </c:pt>
                <c:pt idx="2789">
                  <c:v>43532</c:v>
                </c:pt>
                <c:pt idx="2790">
                  <c:v>43535</c:v>
                </c:pt>
                <c:pt idx="2791">
                  <c:v>43536</c:v>
                </c:pt>
                <c:pt idx="2792">
                  <c:v>43537</c:v>
                </c:pt>
                <c:pt idx="2793">
                  <c:v>43538</c:v>
                </c:pt>
                <c:pt idx="2794">
                  <c:v>43539</c:v>
                </c:pt>
                <c:pt idx="2795">
                  <c:v>43542</c:v>
                </c:pt>
                <c:pt idx="2796">
                  <c:v>43543</c:v>
                </c:pt>
                <c:pt idx="2797">
                  <c:v>43544</c:v>
                </c:pt>
                <c:pt idx="2798">
                  <c:v>43545</c:v>
                </c:pt>
                <c:pt idx="2799">
                  <c:v>43546</c:v>
                </c:pt>
                <c:pt idx="2800">
                  <c:v>43549</c:v>
                </c:pt>
                <c:pt idx="2801">
                  <c:v>43550</c:v>
                </c:pt>
                <c:pt idx="2802">
                  <c:v>43551</c:v>
                </c:pt>
                <c:pt idx="2803">
                  <c:v>43552</c:v>
                </c:pt>
                <c:pt idx="2804">
                  <c:v>43553</c:v>
                </c:pt>
                <c:pt idx="2805">
                  <c:v>43556</c:v>
                </c:pt>
                <c:pt idx="2806">
                  <c:v>43557</c:v>
                </c:pt>
                <c:pt idx="2807">
                  <c:v>43558</c:v>
                </c:pt>
                <c:pt idx="2808">
                  <c:v>43559</c:v>
                </c:pt>
                <c:pt idx="2809">
                  <c:v>43560</c:v>
                </c:pt>
                <c:pt idx="2810">
                  <c:v>43563</c:v>
                </c:pt>
                <c:pt idx="2811">
                  <c:v>43564</c:v>
                </c:pt>
                <c:pt idx="2812">
                  <c:v>43565</c:v>
                </c:pt>
                <c:pt idx="2813">
                  <c:v>43566</c:v>
                </c:pt>
                <c:pt idx="2814">
                  <c:v>43567</c:v>
                </c:pt>
                <c:pt idx="2815">
                  <c:v>43570</c:v>
                </c:pt>
                <c:pt idx="2816">
                  <c:v>43571</c:v>
                </c:pt>
                <c:pt idx="2817">
                  <c:v>43572</c:v>
                </c:pt>
                <c:pt idx="2818">
                  <c:v>43573</c:v>
                </c:pt>
                <c:pt idx="2819">
                  <c:v>43577</c:v>
                </c:pt>
                <c:pt idx="2820">
                  <c:v>43578</c:v>
                </c:pt>
                <c:pt idx="2821">
                  <c:v>43579</c:v>
                </c:pt>
                <c:pt idx="2822">
                  <c:v>43580</c:v>
                </c:pt>
                <c:pt idx="2823">
                  <c:v>43581</c:v>
                </c:pt>
                <c:pt idx="2824">
                  <c:v>43584</c:v>
                </c:pt>
                <c:pt idx="2825">
                  <c:v>43585</c:v>
                </c:pt>
                <c:pt idx="2826">
                  <c:v>43586</c:v>
                </c:pt>
                <c:pt idx="2827">
                  <c:v>43587</c:v>
                </c:pt>
                <c:pt idx="2828">
                  <c:v>43588</c:v>
                </c:pt>
                <c:pt idx="2829">
                  <c:v>43591</c:v>
                </c:pt>
                <c:pt idx="2830">
                  <c:v>43592</c:v>
                </c:pt>
                <c:pt idx="2831">
                  <c:v>43593</c:v>
                </c:pt>
                <c:pt idx="2832">
                  <c:v>43594</c:v>
                </c:pt>
                <c:pt idx="2833">
                  <c:v>43595</c:v>
                </c:pt>
                <c:pt idx="2834">
                  <c:v>43598</c:v>
                </c:pt>
                <c:pt idx="2835">
                  <c:v>43599</c:v>
                </c:pt>
                <c:pt idx="2836">
                  <c:v>43600</c:v>
                </c:pt>
                <c:pt idx="2837">
                  <c:v>43601</c:v>
                </c:pt>
                <c:pt idx="2838">
                  <c:v>43602</c:v>
                </c:pt>
                <c:pt idx="2839">
                  <c:v>43605</c:v>
                </c:pt>
                <c:pt idx="2840">
                  <c:v>43606</c:v>
                </c:pt>
                <c:pt idx="2841">
                  <c:v>43607</c:v>
                </c:pt>
                <c:pt idx="2842">
                  <c:v>43608</c:v>
                </c:pt>
                <c:pt idx="2843">
                  <c:v>43609</c:v>
                </c:pt>
                <c:pt idx="2844">
                  <c:v>43613</c:v>
                </c:pt>
                <c:pt idx="2845">
                  <c:v>43614</c:v>
                </c:pt>
                <c:pt idx="2846">
                  <c:v>43615</c:v>
                </c:pt>
                <c:pt idx="2847">
                  <c:v>43616</c:v>
                </c:pt>
                <c:pt idx="2848">
                  <c:v>43619</c:v>
                </c:pt>
                <c:pt idx="2849">
                  <c:v>43620</c:v>
                </c:pt>
                <c:pt idx="2850">
                  <c:v>43621</c:v>
                </c:pt>
                <c:pt idx="2851">
                  <c:v>43622</c:v>
                </c:pt>
                <c:pt idx="2852">
                  <c:v>43623</c:v>
                </c:pt>
                <c:pt idx="2853">
                  <c:v>43626</c:v>
                </c:pt>
                <c:pt idx="2854">
                  <c:v>43627</c:v>
                </c:pt>
                <c:pt idx="2855">
                  <c:v>43628</c:v>
                </c:pt>
                <c:pt idx="2856">
                  <c:v>43629</c:v>
                </c:pt>
                <c:pt idx="2857">
                  <c:v>43630</c:v>
                </c:pt>
                <c:pt idx="2858">
                  <c:v>43633</c:v>
                </c:pt>
                <c:pt idx="2859">
                  <c:v>43634</c:v>
                </c:pt>
                <c:pt idx="2860">
                  <c:v>43635</c:v>
                </c:pt>
                <c:pt idx="2861">
                  <c:v>43636</c:v>
                </c:pt>
                <c:pt idx="2862">
                  <c:v>43637</c:v>
                </c:pt>
                <c:pt idx="2863">
                  <c:v>43640</c:v>
                </c:pt>
                <c:pt idx="2864">
                  <c:v>43641</c:v>
                </c:pt>
                <c:pt idx="2865">
                  <c:v>43642</c:v>
                </c:pt>
                <c:pt idx="2866">
                  <c:v>43643</c:v>
                </c:pt>
                <c:pt idx="2867">
                  <c:v>43644</c:v>
                </c:pt>
                <c:pt idx="2868">
                  <c:v>43647</c:v>
                </c:pt>
                <c:pt idx="2869">
                  <c:v>43648</c:v>
                </c:pt>
                <c:pt idx="2870">
                  <c:v>43649</c:v>
                </c:pt>
                <c:pt idx="2871">
                  <c:v>43651</c:v>
                </c:pt>
                <c:pt idx="2872">
                  <c:v>43654</c:v>
                </c:pt>
                <c:pt idx="2873">
                  <c:v>43655</c:v>
                </c:pt>
                <c:pt idx="2874">
                  <c:v>43656</c:v>
                </c:pt>
                <c:pt idx="2875">
                  <c:v>43657</c:v>
                </c:pt>
                <c:pt idx="2876">
                  <c:v>43658</c:v>
                </c:pt>
                <c:pt idx="2877">
                  <c:v>43661</c:v>
                </c:pt>
                <c:pt idx="2878">
                  <c:v>43662</c:v>
                </c:pt>
                <c:pt idx="2879">
                  <c:v>43663</c:v>
                </c:pt>
                <c:pt idx="2880">
                  <c:v>43664</c:v>
                </c:pt>
                <c:pt idx="2881">
                  <c:v>43665</c:v>
                </c:pt>
                <c:pt idx="2882">
                  <c:v>43668</c:v>
                </c:pt>
                <c:pt idx="2883">
                  <c:v>43669</c:v>
                </c:pt>
                <c:pt idx="2884">
                  <c:v>43670</c:v>
                </c:pt>
                <c:pt idx="2885">
                  <c:v>43671</c:v>
                </c:pt>
                <c:pt idx="2886">
                  <c:v>43672</c:v>
                </c:pt>
                <c:pt idx="2887">
                  <c:v>43675</c:v>
                </c:pt>
                <c:pt idx="2888">
                  <c:v>43676</c:v>
                </c:pt>
                <c:pt idx="2889">
                  <c:v>43677</c:v>
                </c:pt>
                <c:pt idx="2890">
                  <c:v>43678</c:v>
                </c:pt>
                <c:pt idx="2891">
                  <c:v>43679</c:v>
                </c:pt>
                <c:pt idx="2892">
                  <c:v>43682</c:v>
                </c:pt>
                <c:pt idx="2893">
                  <c:v>43683</c:v>
                </c:pt>
                <c:pt idx="2894">
                  <c:v>43684</c:v>
                </c:pt>
                <c:pt idx="2895">
                  <c:v>43685</c:v>
                </c:pt>
                <c:pt idx="2896">
                  <c:v>43686</c:v>
                </c:pt>
                <c:pt idx="2897">
                  <c:v>43689</c:v>
                </c:pt>
                <c:pt idx="2898">
                  <c:v>43690</c:v>
                </c:pt>
                <c:pt idx="2899">
                  <c:v>43691</c:v>
                </c:pt>
                <c:pt idx="2900">
                  <c:v>43692</c:v>
                </c:pt>
                <c:pt idx="2901">
                  <c:v>43693</c:v>
                </c:pt>
                <c:pt idx="2902">
                  <c:v>43696</c:v>
                </c:pt>
                <c:pt idx="2903">
                  <c:v>43697</c:v>
                </c:pt>
                <c:pt idx="2904">
                  <c:v>43698</c:v>
                </c:pt>
                <c:pt idx="2905">
                  <c:v>43699</c:v>
                </c:pt>
                <c:pt idx="2906">
                  <c:v>43700</c:v>
                </c:pt>
                <c:pt idx="2907">
                  <c:v>43703</c:v>
                </c:pt>
                <c:pt idx="2908">
                  <c:v>43704</c:v>
                </c:pt>
                <c:pt idx="2909">
                  <c:v>43705</c:v>
                </c:pt>
                <c:pt idx="2910">
                  <c:v>43706</c:v>
                </c:pt>
                <c:pt idx="2911">
                  <c:v>43707</c:v>
                </c:pt>
                <c:pt idx="2912">
                  <c:v>43711</c:v>
                </c:pt>
                <c:pt idx="2913">
                  <c:v>43712</c:v>
                </c:pt>
                <c:pt idx="2914">
                  <c:v>43713</c:v>
                </c:pt>
                <c:pt idx="2915">
                  <c:v>43714</c:v>
                </c:pt>
                <c:pt idx="2916">
                  <c:v>43717</c:v>
                </c:pt>
                <c:pt idx="2917">
                  <c:v>43718</c:v>
                </c:pt>
                <c:pt idx="2918">
                  <c:v>43719</c:v>
                </c:pt>
                <c:pt idx="2919">
                  <c:v>43720</c:v>
                </c:pt>
                <c:pt idx="2920">
                  <c:v>43721</c:v>
                </c:pt>
                <c:pt idx="2921">
                  <c:v>43724</c:v>
                </c:pt>
                <c:pt idx="2922">
                  <c:v>43725</c:v>
                </c:pt>
                <c:pt idx="2923">
                  <c:v>43726</c:v>
                </c:pt>
                <c:pt idx="2924">
                  <c:v>43727</c:v>
                </c:pt>
                <c:pt idx="2925">
                  <c:v>43728</c:v>
                </c:pt>
                <c:pt idx="2926">
                  <c:v>43731</c:v>
                </c:pt>
                <c:pt idx="2927">
                  <c:v>43732</c:v>
                </c:pt>
                <c:pt idx="2928">
                  <c:v>43733</c:v>
                </c:pt>
                <c:pt idx="2929">
                  <c:v>43734</c:v>
                </c:pt>
                <c:pt idx="2930">
                  <c:v>43735</c:v>
                </c:pt>
                <c:pt idx="2931">
                  <c:v>43738</c:v>
                </c:pt>
                <c:pt idx="2932">
                  <c:v>43739</c:v>
                </c:pt>
                <c:pt idx="2933">
                  <c:v>43740</c:v>
                </c:pt>
                <c:pt idx="2934">
                  <c:v>43741</c:v>
                </c:pt>
                <c:pt idx="2935">
                  <c:v>43742</c:v>
                </c:pt>
                <c:pt idx="2936">
                  <c:v>43745</c:v>
                </c:pt>
                <c:pt idx="2937">
                  <c:v>43746</c:v>
                </c:pt>
                <c:pt idx="2938">
                  <c:v>43747</c:v>
                </c:pt>
                <c:pt idx="2939">
                  <c:v>43748</c:v>
                </c:pt>
                <c:pt idx="2940">
                  <c:v>43749</c:v>
                </c:pt>
                <c:pt idx="2941">
                  <c:v>43753</c:v>
                </c:pt>
                <c:pt idx="2942">
                  <c:v>43754</c:v>
                </c:pt>
                <c:pt idx="2943">
                  <c:v>43755</c:v>
                </c:pt>
                <c:pt idx="2944">
                  <c:v>43756</c:v>
                </c:pt>
                <c:pt idx="2945">
                  <c:v>43759</c:v>
                </c:pt>
                <c:pt idx="2946">
                  <c:v>43760</c:v>
                </c:pt>
                <c:pt idx="2947">
                  <c:v>43761</c:v>
                </c:pt>
                <c:pt idx="2948">
                  <c:v>43762</c:v>
                </c:pt>
                <c:pt idx="2949">
                  <c:v>43763</c:v>
                </c:pt>
                <c:pt idx="2950">
                  <c:v>43766</c:v>
                </c:pt>
                <c:pt idx="2951">
                  <c:v>43767</c:v>
                </c:pt>
                <c:pt idx="2952">
                  <c:v>43768</c:v>
                </c:pt>
                <c:pt idx="2953">
                  <c:v>43769</c:v>
                </c:pt>
                <c:pt idx="2954">
                  <c:v>43770</c:v>
                </c:pt>
                <c:pt idx="2955">
                  <c:v>43773</c:v>
                </c:pt>
                <c:pt idx="2956">
                  <c:v>43774</c:v>
                </c:pt>
                <c:pt idx="2957">
                  <c:v>43775</c:v>
                </c:pt>
                <c:pt idx="2958">
                  <c:v>43776</c:v>
                </c:pt>
                <c:pt idx="2959">
                  <c:v>43777</c:v>
                </c:pt>
                <c:pt idx="2960">
                  <c:v>43781</c:v>
                </c:pt>
                <c:pt idx="2961">
                  <c:v>43782</c:v>
                </c:pt>
                <c:pt idx="2962">
                  <c:v>43783</c:v>
                </c:pt>
                <c:pt idx="2963">
                  <c:v>43784</c:v>
                </c:pt>
                <c:pt idx="2964">
                  <c:v>43787</c:v>
                </c:pt>
                <c:pt idx="2965">
                  <c:v>43788</c:v>
                </c:pt>
                <c:pt idx="2966">
                  <c:v>43789</c:v>
                </c:pt>
                <c:pt idx="2967">
                  <c:v>43790</c:v>
                </c:pt>
                <c:pt idx="2968">
                  <c:v>43791</c:v>
                </c:pt>
                <c:pt idx="2969">
                  <c:v>43794</c:v>
                </c:pt>
                <c:pt idx="2970">
                  <c:v>43795</c:v>
                </c:pt>
                <c:pt idx="2971">
                  <c:v>43796</c:v>
                </c:pt>
                <c:pt idx="2972">
                  <c:v>43798</c:v>
                </c:pt>
                <c:pt idx="2973">
                  <c:v>43801</c:v>
                </c:pt>
                <c:pt idx="2974">
                  <c:v>43802</c:v>
                </c:pt>
                <c:pt idx="2975">
                  <c:v>43803</c:v>
                </c:pt>
                <c:pt idx="2976">
                  <c:v>43804</c:v>
                </c:pt>
                <c:pt idx="2977">
                  <c:v>43805</c:v>
                </c:pt>
                <c:pt idx="2978">
                  <c:v>43808</c:v>
                </c:pt>
                <c:pt idx="2979">
                  <c:v>43809</c:v>
                </c:pt>
                <c:pt idx="2980">
                  <c:v>43810</c:v>
                </c:pt>
                <c:pt idx="2981">
                  <c:v>43811</c:v>
                </c:pt>
                <c:pt idx="2982">
                  <c:v>43812</c:v>
                </c:pt>
                <c:pt idx="2983">
                  <c:v>43815</c:v>
                </c:pt>
                <c:pt idx="2984">
                  <c:v>43816</c:v>
                </c:pt>
                <c:pt idx="2985">
                  <c:v>43817</c:v>
                </c:pt>
                <c:pt idx="2986">
                  <c:v>43818</c:v>
                </c:pt>
                <c:pt idx="2987">
                  <c:v>43819</c:v>
                </c:pt>
                <c:pt idx="2988">
                  <c:v>43822</c:v>
                </c:pt>
                <c:pt idx="2989">
                  <c:v>43823</c:v>
                </c:pt>
                <c:pt idx="2990">
                  <c:v>43825</c:v>
                </c:pt>
                <c:pt idx="2991">
                  <c:v>43826</c:v>
                </c:pt>
                <c:pt idx="2992">
                  <c:v>43829</c:v>
                </c:pt>
                <c:pt idx="2993">
                  <c:v>43830</c:v>
                </c:pt>
                <c:pt idx="2994">
                  <c:v>43832</c:v>
                </c:pt>
                <c:pt idx="2995">
                  <c:v>43833</c:v>
                </c:pt>
                <c:pt idx="2996">
                  <c:v>43836</c:v>
                </c:pt>
                <c:pt idx="2997">
                  <c:v>43837</c:v>
                </c:pt>
                <c:pt idx="2998">
                  <c:v>43838</c:v>
                </c:pt>
                <c:pt idx="2999">
                  <c:v>43839</c:v>
                </c:pt>
                <c:pt idx="3000">
                  <c:v>43840</c:v>
                </c:pt>
                <c:pt idx="3001">
                  <c:v>43843</c:v>
                </c:pt>
                <c:pt idx="3002">
                  <c:v>43844</c:v>
                </c:pt>
                <c:pt idx="3003">
                  <c:v>43845</c:v>
                </c:pt>
                <c:pt idx="3004">
                  <c:v>43846</c:v>
                </c:pt>
                <c:pt idx="3005">
                  <c:v>43847</c:v>
                </c:pt>
                <c:pt idx="3006">
                  <c:v>43851</c:v>
                </c:pt>
                <c:pt idx="3007">
                  <c:v>43852</c:v>
                </c:pt>
                <c:pt idx="3008">
                  <c:v>43853</c:v>
                </c:pt>
                <c:pt idx="3009">
                  <c:v>43854</c:v>
                </c:pt>
                <c:pt idx="3010">
                  <c:v>43857</c:v>
                </c:pt>
                <c:pt idx="3011">
                  <c:v>43858</c:v>
                </c:pt>
                <c:pt idx="3012">
                  <c:v>43859</c:v>
                </c:pt>
                <c:pt idx="3013">
                  <c:v>43860</c:v>
                </c:pt>
                <c:pt idx="3014">
                  <c:v>43861</c:v>
                </c:pt>
                <c:pt idx="3015">
                  <c:v>43864</c:v>
                </c:pt>
                <c:pt idx="3016">
                  <c:v>43865</c:v>
                </c:pt>
                <c:pt idx="3017">
                  <c:v>43866</c:v>
                </c:pt>
                <c:pt idx="3018">
                  <c:v>43867</c:v>
                </c:pt>
                <c:pt idx="3019">
                  <c:v>43868</c:v>
                </c:pt>
                <c:pt idx="3020">
                  <c:v>43871</c:v>
                </c:pt>
                <c:pt idx="3021">
                  <c:v>43872</c:v>
                </c:pt>
                <c:pt idx="3022">
                  <c:v>43873</c:v>
                </c:pt>
                <c:pt idx="3023">
                  <c:v>43874</c:v>
                </c:pt>
                <c:pt idx="3024">
                  <c:v>43875</c:v>
                </c:pt>
                <c:pt idx="3025">
                  <c:v>43879</c:v>
                </c:pt>
                <c:pt idx="3026">
                  <c:v>43880</c:v>
                </c:pt>
                <c:pt idx="3027">
                  <c:v>43881</c:v>
                </c:pt>
                <c:pt idx="3028">
                  <c:v>43882</c:v>
                </c:pt>
                <c:pt idx="3029">
                  <c:v>43885</c:v>
                </c:pt>
                <c:pt idx="3030">
                  <c:v>43886</c:v>
                </c:pt>
                <c:pt idx="3031">
                  <c:v>43887</c:v>
                </c:pt>
                <c:pt idx="3032">
                  <c:v>43888</c:v>
                </c:pt>
                <c:pt idx="3033">
                  <c:v>43889</c:v>
                </c:pt>
                <c:pt idx="3034">
                  <c:v>43892</c:v>
                </c:pt>
                <c:pt idx="3035">
                  <c:v>43893</c:v>
                </c:pt>
                <c:pt idx="3036">
                  <c:v>43894</c:v>
                </c:pt>
                <c:pt idx="3037">
                  <c:v>43895</c:v>
                </c:pt>
                <c:pt idx="3038">
                  <c:v>43896</c:v>
                </c:pt>
                <c:pt idx="3039">
                  <c:v>43899</c:v>
                </c:pt>
                <c:pt idx="3040">
                  <c:v>43900</c:v>
                </c:pt>
                <c:pt idx="3041">
                  <c:v>43901</c:v>
                </c:pt>
                <c:pt idx="3042">
                  <c:v>43902</c:v>
                </c:pt>
                <c:pt idx="3043">
                  <c:v>43903</c:v>
                </c:pt>
                <c:pt idx="3044">
                  <c:v>43906</c:v>
                </c:pt>
                <c:pt idx="3045">
                  <c:v>43907</c:v>
                </c:pt>
                <c:pt idx="3046">
                  <c:v>43908</c:v>
                </c:pt>
                <c:pt idx="3047">
                  <c:v>43909</c:v>
                </c:pt>
                <c:pt idx="3048">
                  <c:v>43910</c:v>
                </c:pt>
                <c:pt idx="3049">
                  <c:v>43913</c:v>
                </c:pt>
                <c:pt idx="3050">
                  <c:v>43914</c:v>
                </c:pt>
                <c:pt idx="3051">
                  <c:v>43915</c:v>
                </c:pt>
                <c:pt idx="3052">
                  <c:v>43916</c:v>
                </c:pt>
                <c:pt idx="3053">
                  <c:v>43917</c:v>
                </c:pt>
                <c:pt idx="3054">
                  <c:v>43920</c:v>
                </c:pt>
                <c:pt idx="3055">
                  <c:v>43921</c:v>
                </c:pt>
                <c:pt idx="3056">
                  <c:v>43922</c:v>
                </c:pt>
                <c:pt idx="3057">
                  <c:v>43923</c:v>
                </c:pt>
                <c:pt idx="3058">
                  <c:v>43924</c:v>
                </c:pt>
                <c:pt idx="3059">
                  <c:v>43927</c:v>
                </c:pt>
                <c:pt idx="3060">
                  <c:v>43928</c:v>
                </c:pt>
                <c:pt idx="3061">
                  <c:v>43929</c:v>
                </c:pt>
                <c:pt idx="3062">
                  <c:v>43930</c:v>
                </c:pt>
                <c:pt idx="3063">
                  <c:v>43934</c:v>
                </c:pt>
                <c:pt idx="3064">
                  <c:v>43935</c:v>
                </c:pt>
                <c:pt idx="3065">
                  <c:v>43936</c:v>
                </c:pt>
                <c:pt idx="3066">
                  <c:v>43937</c:v>
                </c:pt>
                <c:pt idx="3067">
                  <c:v>43938</c:v>
                </c:pt>
                <c:pt idx="3068">
                  <c:v>43941</c:v>
                </c:pt>
                <c:pt idx="3069">
                  <c:v>43942</c:v>
                </c:pt>
                <c:pt idx="3070">
                  <c:v>43943</c:v>
                </c:pt>
                <c:pt idx="3071">
                  <c:v>43944</c:v>
                </c:pt>
                <c:pt idx="3072">
                  <c:v>43945</c:v>
                </c:pt>
                <c:pt idx="3073">
                  <c:v>43948</c:v>
                </c:pt>
                <c:pt idx="3074">
                  <c:v>43949</c:v>
                </c:pt>
                <c:pt idx="3075">
                  <c:v>43950</c:v>
                </c:pt>
                <c:pt idx="3076">
                  <c:v>43951</c:v>
                </c:pt>
                <c:pt idx="3077">
                  <c:v>43952</c:v>
                </c:pt>
                <c:pt idx="3078">
                  <c:v>43955</c:v>
                </c:pt>
                <c:pt idx="3079">
                  <c:v>43956</c:v>
                </c:pt>
                <c:pt idx="3080">
                  <c:v>43957</c:v>
                </c:pt>
                <c:pt idx="3081">
                  <c:v>43958</c:v>
                </c:pt>
                <c:pt idx="3082">
                  <c:v>43959</c:v>
                </c:pt>
                <c:pt idx="3083">
                  <c:v>43962</c:v>
                </c:pt>
                <c:pt idx="3084">
                  <c:v>43963</c:v>
                </c:pt>
                <c:pt idx="3085">
                  <c:v>43964</c:v>
                </c:pt>
                <c:pt idx="3086">
                  <c:v>43965</c:v>
                </c:pt>
                <c:pt idx="3087">
                  <c:v>43966</c:v>
                </c:pt>
                <c:pt idx="3088">
                  <c:v>43969</c:v>
                </c:pt>
                <c:pt idx="3089">
                  <c:v>43970</c:v>
                </c:pt>
                <c:pt idx="3090">
                  <c:v>43971</c:v>
                </c:pt>
                <c:pt idx="3091">
                  <c:v>43972</c:v>
                </c:pt>
                <c:pt idx="3092">
                  <c:v>43973</c:v>
                </c:pt>
                <c:pt idx="3093">
                  <c:v>43977</c:v>
                </c:pt>
                <c:pt idx="3094">
                  <c:v>43978</c:v>
                </c:pt>
                <c:pt idx="3095">
                  <c:v>43979</c:v>
                </c:pt>
                <c:pt idx="3096">
                  <c:v>43980</c:v>
                </c:pt>
                <c:pt idx="3097">
                  <c:v>43983</c:v>
                </c:pt>
                <c:pt idx="3098">
                  <c:v>43984</c:v>
                </c:pt>
                <c:pt idx="3099">
                  <c:v>43985</c:v>
                </c:pt>
                <c:pt idx="3100">
                  <c:v>43986</c:v>
                </c:pt>
                <c:pt idx="3101">
                  <c:v>43987</c:v>
                </c:pt>
                <c:pt idx="3102">
                  <c:v>43990</c:v>
                </c:pt>
                <c:pt idx="3103">
                  <c:v>43991</c:v>
                </c:pt>
                <c:pt idx="3104">
                  <c:v>43992</c:v>
                </c:pt>
                <c:pt idx="3105">
                  <c:v>43993</c:v>
                </c:pt>
                <c:pt idx="3106">
                  <c:v>43994</c:v>
                </c:pt>
                <c:pt idx="3107">
                  <c:v>43997</c:v>
                </c:pt>
                <c:pt idx="3108">
                  <c:v>43998</c:v>
                </c:pt>
                <c:pt idx="3109">
                  <c:v>43999</c:v>
                </c:pt>
                <c:pt idx="3110">
                  <c:v>44000</c:v>
                </c:pt>
                <c:pt idx="3111">
                  <c:v>44001</c:v>
                </c:pt>
                <c:pt idx="3112">
                  <c:v>44004</c:v>
                </c:pt>
                <c:pt idx="3113">
                  <c:v>44005</c:v>
                </c:pt>
                <c:pt idx="3114">
                  <c:v>44006</c:v>
                </c:pt>
                <c:pt idx="3115">
                  <c:v>44007</c:v>
                </c:pt>
                <c:pt idx="3116">
                  <c:v>44008</c:v>
                </c:pt>
                <c:pt idx="3117">
                  <c:v>44011</c:v>
                </c:pt>
                <c:pt idx="3118">
                  <c:v>44012</c:v>
                </c:pt>
                <c:pt idx="3119">
                  <c:v>44013</c:v>
                </c:pt>
                <c:pt idx="3120">
                  <c:v>44014</c:v>
                </c:pt>
                <c:pt idx="3121">
                  <c:v>44018</c:v>
                </c:pt>
                <c:pt idx="3122">
                  <c:v>44019</c:v>
                </c:pt>
                <c:pt idx="3123">
                  <c:v>44020</c:v>
                </c:pt>
                <c:pt idx="3124">
                  <c:v>44021</c:v>
                </c:pt>
                <c:pt idx="3125">
                  <c:v>44022</c:v>
                </c:pt>
                <c:pt idx="3126">
                  <c:v>44025</c:v>
                </c:pt>
                <c:pt idx="3127">
                  <c:v>44026</c:v>
                </c:pt>
                <c:pt idx="3128">
                  <c:v>44027</c:v>
                </c:pt>
                <c:pt idx="3129">
                  <c:v>44028</c:v>
                </c:pt>
                <c:pt idx="3130">
                  <c:v>44029</c:v>
                </c:pt>
                <c:pt idx="3131">
                  <c:v>44032</c:v>
                </c:pt>
                <c:pt idx="3132">
                  <c:v>44033</c:v>
                </c:pt>
                <c:pt idx="3133">
                  <c:v>44034</c:v>
                </c:pt>
                <c:pt idx="3134">
                  <c:v>44035</c:v>
                </c:pt>
                <c:pt idx="3135">
                  <c:v>44036</c:v>
                </c:pt>
                <c:pt idx="3136">
                  <c:v>44039</c:v>
                </c:pt>
                <c:pt idx="3137">
                  <c:v>44040</c:v>
                </c:pt>
                <c:pt idx="3138">
                  <c:v>44041</c:v>
                </c:pt>
                <c:pt idx="3139">
                  <c:v>44042</c:v>
                </c:pt>
                <c:pt idx="3140">
                  <c:v>44043</c:v>
                </c:pt>
                <c:pt idx="3141">
                  <c:v>44046</c:v>
                </c:pt>
                <c:pt idx="3142">
                  <c:v>44047</c:v>
                </c:pt>
                <c:pt idx="3143">
                  <c:v>44048</c:v>
                </c:pt>
                <c:pt idx="3144">
                  <c:v>44049</c:v>
                </c:pt>
                <c:pt idx="3145">
                  <c:v>44050</c:v>
                </c:pt>
                <c:pt idx="3146">
                  <c:v>44053</c:v>
                </c:pt>
                <c:pt idx="3147">
                  <c:v>44054</c:v>
                </c:pt>
                <c:pt idx="3148">
                  <c:v>44055</c:v>
                </c:pt>
                <c:pt idx="3149">
                  <c:v>44056</c:v>
                </c:pt>
                <c:pt idx="3150">
                  <c:v>44057</c:v>
                </c:pt>
                <c:pt idx="3151">
                  <c:v>44060</c:v>
                </c:pt>
                <c:pt idx="3152">
                  <c:v>44061</c:v>
                </c:pt>
                <c:pt idx="3153">
                  <c:v>44062</c:v>
                </c:pt>
                <c:pt idx="3154">
                  <c:v>44063</c:v>
                </c:pt>
                <c:pt idx="3155">
                  <c:v>44064</c:v>
                </c:pt>
                <c:pt idx="3156">
                  <c:v>44067</c:v>
                </c:pt>
                <c:pt idx="3157">
                  <c:v>44068</c:v>
                </c:pt>
                <c:pt idx="3158">
                  <c:v>44069</c:v>
                </c:pt>
                <c:pt idx="3159">
                  <c:v>44070</c:v>
                </c:pt>
                <c:pt idx="3160">
                  <c:v>44071</c:v>
                </c:pt>
                <c:pt idx="3161">
                  <c:v>44074</c:v>
                </c:pt>
                <c:pt idx="3162">
                  <c:v>44075</c:v>
                </c:pt>
                <c:pt idx="3163">
                  <c:v>44076</c:v>
                </c:pt>
                <c:pt idx="3164">
                  <c:v>44077</c:v>
                </c:pt>
                <c:pt idx="3165">
                  <c:v>44078</c:v>
                </c:pt>
                <c:pt idx="3166">
                  <c:v>44082</c:v>
                </c:pt>
                <c:pt idx="3167">
                  <c:v>44083</c:v>
                </c:pt>
                <c:pt idx="3168">
                  <c:v>44084</c:v>
                </c:pt>
                <c:pt idx="3169">
                  <c:v>44085</c:v>
                </c:pt>
                <c:pt idx="3170">
                  <c:v>44088</c:v>
                </c:pt>
                <c:pt idx="3171">
                  <c:v>44089</c:v>
                </c:pt>
                <c:pt idx="3172">
                  <c:v>44090</c:v>
                </c:pt>
                <c:pt idx="3173">
                  <c:v>44091</c:v>
                </c:pt>
                <c:pt idx="3174">
                  <c:v>44092</c:v>
                </c:pt>
                <c:pt idx="3175">
                  <c:v>44095</c:v>
                </c:pt>
                <c:pt idx="3176">
                  <c:v>44096</c:v>
                </c:pt>
                <c:pt idx="3177">
                  <c:v>44097</c:v>
                </c:pt>
                <c:pt idx="3178">
                  <c:v>44098</c:v>
                </c:pt>
                <c:pt idx="3179">
                  <c:v>44099</c:v>
                </c:pt>
                <c:pt idx="3180">
                  <c:v>44102</c:v>
                </c:pt>
                <c:pt idx="3181">
                  <c:v>44103</c:v>
                </c:pt>
                <c:pt idx="3182">
                  <c:v>44104</c:v>
                </c:pt>
                <c:pt idx="3183">
                  <c:v>44105</c:v>
                </c:pt>
                <c:pt idx="3184">
                  <c:v>44106</c:v>
                </c:pt>
                <c:pt idx="3185">
                  <c:v>44109</c:v>
                </c:pt>
                <c:pt idx="3186">
                  <c:v>44110</c:v>
                </c:pt>
                <c:pt idx="3187">
                  <c:v>44111</c:v>
                </c:pt>
                <c:pt idx="3188">
                  <c:v>44112</c:v>
                </c:pt>
                <c:pt idx="3189">
                  <c:v>44113</c:v>
                </c:pt>
                <c:pt idx="3190">
                  <c:v>44117</c:v>
                </c:pt>
                <c:pt idx="3191">
                  <c:v>44118</c:v>
                </c:pt>
                <c:pt idx="3192">
                  <c:v>44119</c:v>
                </c:pt>
                <c:pt idx="3193">
                  <c:v>44120</c:v>
                </c:pt>
                <c:pt idx="3194">
                  <c:v>44123</c:v>
                </c:pt>
                <c:pt idx="3195">
                  <c:v>44124</c:v>
                </c:pt>
                <c:pt idx="3196">
                  <c:v>44125</c:v>
                </c:pt>
                <c:pt idx="3197">
                  <c:v>44126</c:v>
                </c:pt>
                <c:pt idx="3198">
                  <c:v>44127</c:v>
                </c:pt>
                <c:pt idx="3199">
                  <c:v>44130</c:v>
                </c:pt>
                <c:pt idx="3200">
                  <c:v>44131</c:v>
                </c:pt>
                <c:pt idx="3201">
                  <c:v>44132</c:v>
                </c:pt>
                <c:pt idx="3202">
                  <c:v>44133</c:v>
                </c:pt>
                <c:pt idx="3203">
                  <c:v>44134</c:v>
                </c:pt>
                <c:pt idx="3204">
                  <c:v>44137</c:v>
                </c:pt>
                <c:pt idx="3205">
                  <c:v>44138</c:v>
                </c:pt>
                <c:pt idx="3206">
                  <c:v>44139</c:v>
                </c:pt>
                <c:pt idx="3207">
                  <c:v>44140</c:v>
                </c:pt>
                <c:pt idx="3208">
                  <c:v>44141</c:v>
                </c:pt>
                <c:pt idx="3209">
                  <c:v>44144</c:v>
                </c:pt>
                <c:pt idx="3210">
                  <c:v>44145</c:v>
                </c:pt>
                <c:pt idx="3211">
                  <c:v>44147</c:v>
                </c:pt>
                <c:pt idx="3212">
                  <c:v>44148</c:v>
                </c:pt>
                <c:pt idx="3213">
                  <c:v>44151</c:v>
                </c:pt>
                <c:pt idx="3214">
                  <c:v>44152</c:v>
                </c:pt>
                <c:pt idx="3215">
                  <c:v>44153</c:v>
                </c:pt>
                <c:pt idx="3216">
                  <c:v>44154</c:v>
                </c:pt>
                <c:pt idx="3217">
                  <c:v>44155</c:v>
                </c:pt>
                <c:pt idx="3218">
                  <c:v>44158</c:v>
                </c:pt>
                <c:pt idx="3219">
                  <c:v>44159</c:v>
                </c:pt>
                <c:pt idx="3220">
                  <c:v>44160</c:v>
                </c:pt>
                <c:pt idx="3221">
                  <c:v>44162</c:v>
                </c:pt>
                <c:pt idx="3222">
                  <c:v>44165</c:v>
                </c:pt>
                <c:pt idx="3223">
                  <c:v>44166</c:v>
                </c:pt>
                <c:pt idx="3224">
                  <c:v>44167</c:v>
                </c:pt>
                <c:pt idx="3225">
                  <c:v>44168</c:v>
                </c:pt>
                <c:pt idx="3226">
                  <c:v>44169</c:v>
                </c:pt>
                <c:pt idx="3227">
                  <c:v>44172</c:v>
                </c:pt>
                <c:pt idx="3228">
                  <c:v>44173</c:v>
                </c:pt>
                <c:pt idx="3229">
                  <c:v>44174</c:v>
                </c:pt>
                <c:pt idx="3230">
                  <c:v>44175</c:v>
                </c:pt>
                <c:pt idx="3231">
                  <c:v>44176</c:v>
                </c:pt>
                <c:pt idx="3232">
                  <c:v>44179</c:v>
                </c:pt>
                <c:pt idx="3233">
                  <c:v>44180</c:v>
                </c:pt>
                <c:pt idx="3234">
                  <c:v>44181</c:v>
                </c:pt>
                <c:pt idx="3235">
                  <c:v>44182</c:v>
                </c:pt>
                <c:pt idx="3236">
                  <c:v>44183</c:v>
                </c:pt>
                <c:pt idx="3237">
                  <c:v>44186</c:v>
                </c:pt>
                <c:pt idx="3238">
                  <c:v>44187</c:v>
                </c:pt>
                <c:pt idx="3239">
                  <c:v>44188</c:v>
                </c:pt>
                <c:pt idx="3240">
                  <c:v>44189</c:v>
                </c:pt>
                <c:pt idx="3241">
                  <c:v>44193</c:v>
                </c:pt>
                <c:pt idx="3242">
                  <c:v>44194</c:v>
                </c:pt>
                <c:pt idx="3243">
                  <c:v>44195</c:v>
                </c:pt>
                <c:pt idx="3244">
                  <c:v>44196</c:v>
                </c:pt>
                <c:pt idx="3245">
                  <c:v>44200</c:v>
                </c:pt>
                <c:pt idx="3246">
                  <c:v>44201</c:v>
                </c:pt>
                <c:pt idx="3247">
                  <c:v>44202</c:v>
                </c:pt>
                <c:pt idx="3248">
                  <c:v>44203</c:v>
                </c:pt>
                <c:pt idx="3249">
                  <c:v>44204</c:v>
                </c:pt>
                <c:pt idx="3250">
                  <c:v>44207</c:v>
                </c:pt>
                <c:pt idx="3251">
                  <c:v>44208</c:v>
                </c:pt>
                <c:pt idx="3252">
                  <c:v>44209</c:v>
                </c:pt>
                <c:pt idx="3253">
                  <c:v>44210</c:v>
                </c:pt>
                <c:pt idx="3254">
                  <c:v>44211</c:v>
                </c:pt>
                <c:pt idx="3255">
                  <c:v>44215</c:v>
                </c:pt>
                <c:pt idx="3256">
                  <c:v>44216</c:v>
                </c:pt>
                <c:pt idx="3257">
                  <c:v>44217</c:v>
                </c:pt>
                <c:pt idx="3258">
                  <c:v>44218</c:v>
                </c:pt>
                <c:pt idx="3259">
                  <c:v>44221</c:v>
                </c:pt>
                <c:pt idx="3260">
                  <c:v>44222</c:v>
                </c:pt>
                <c:pt idx="3261">
                  <c:v>44223</c:v>
                </c:pt>
                <c:pt idx="3262">
                  <c:v>44224</c:v>
                </c:pt>
                <c:pt idx="3263">
                  <c:v>44225</c:v>
                </c:pt>
                <c:pt idx="3264">
                  <c:v>44228</c:v>
                </c:pt>
                <c:pt idx="3265">
                  <c:v>44229</c:v>
                </c:pt>
                <c:pt idx="3266">
                  <c:v>44230</c:v>
                </c:pt>
                <c:pt idx="3267">
                  <c:v>44231</c:v>
                </c:pt>
                <c:pt idx="3268">
                  <c:v>44232</c:v>
                </c:pt>
                <c:pt idx="3269">
                  <c:v>44235</c:v>
                </c:pt>
                <c:pt idx="3270">
                  <c:v>44236</c:v>
                </c:pt>
                <c:pt idx="3271">
                  <c:v>44237</c:v>
                </c:pt>
                <c:pt idx="3272">
                  <c:v>44238</c:v>
                </c:pt>
                <c:pt idx="3273">
                  <c:v>44239</c:v>
                </c:pt>
                <c:pt idx="3274">
                  <c:v>44243</c:v>
                </c:pt>
                <c:pt idx="3275">
                  <c:v>44244</c:v>
                </c:pt>
                <c:pt idx="3276">
                  <c:v>44245</c:v>
                </c:pt>
                <c:pt idx="3277">
                  <c:v>44246</c:v>
                </c:pt>
                <c:pt idx="3278">
                  <c:v>44249</c:v>
                </c:pt>
                <c:pt idx="3279">
                  <c:v>44250</c:v>
                </c:pt>
                <c:pt idx="3280">
                  <c:v>44251</c:v>
                </c:pt>
                <c:pt idx="3281">
                  <c:v>44252</c:v>
                </c:pt>
                <c:pt idx="3282">
                  <c:v>44253</c:v>
                </c:pt>
                <c:pt idx="3283">
                  <c:v>44256</c:v>
                </c:pt>
                <c:pt idx="3284">
                  <c:v>44257</c:v>
                </c:pt>
                <c:pt idx="3285">
                  <c:v>44258</c:v>
                </c:pt>
                <c:pt idx="3286">
                  <c:v>44259</c:v>
                </c:pt>
                <c:pt idx="3287">
                  <c:v>44260</c:v>
                </c:pt>
                <c:pt idx="3288">
                  <c:v>44263</c:v>
                </c:pt>
                <c:pt idx="3289">
                  <c:v>44264</c:v>
                </c:pt>
                <c:pt idx="3290">
                  <c:v>44265</c:v>
                </c:pt>
                <c:pt idx="3291">
                  <c:v>44266</c:v>
                </c:pt>
                <c:pt idx="3292">
                  <c:v>44267</c:v>
                </c:pt>
                <c:pt idx="3293">
                  <c:v>44270</c:v>
                </c:pt>
                <c:pt idx="3294">
                  <c:v>44271</c:v>
                </c:pt>
                <c:pt idx="3295">
                  <c:v>44272</c:v>
                </c:pt>
                <c:pt idx="3296">
                  <c:v>44273</c:v>
                </c:pt>
                <c:pt idx="3297">
                  <c:v>44274</c:v>
                </c:pt>
                <c:pt idx="3298">
                  <c:v>44277</c:v>
                </c:pt>
                <c:pt idx="3299">
                  <c:v>44278</c:v>
                </c:pt>
                <c:pt idx="3300">
                  <c:v>44279</c:v>
                </c:pt>
                <c:pt idx="3301">
                  <c:v>44280</c:v>
                </c:pt>
                <c:pt idx="3302">
                  <c:v>44281</c:v>
                </c:pt>
                <c:pt idx="3303">
                  <c:v>44284</c:v>
                </c:pt>
                <c:pt idx="3304">
                  <c:v>44285</c:v>
                </c:pt>
                <c:pt idx="3305">
                  <c:v>44286</c:v>
                </c:pt>
                <c:pt idx="3306">
                  <c:v>44287</c:v>
                </c:pt>
                <c:pt idx="3307">
                  <c:v>44291</c:v>
                </c:pt>
                <c:pt idx="3308">
                  <c:v>44292</c:v>
                </c:pt>
                <c:pt idx="3309">
                  <c:v>44293</c:v>
                </c:pt>
                <c:pt idx="3310">
                  <c:v>44294</c:v>
                </c:pt>
                <c:pt idx="3311">
                  <c:v>44295</c:v>
                </c:pt>
                <c:pt idx="3312">
                  <c:v>44298</c:v>
                </c:pt>
                <c:pt idx="3313">
                  <c:v>44299</c:v>
                </c:pt>
                <c:pt idx="3314">
                  <c:v>44300</c:v>
                </c:pt>
                <c:pt idx="3315">
                  <c:v>44301</c:v>
                </c:pt>
                <c:pt idx="3316">
                  <c:v>44302</c:v>
                </c:pt>
                <c:pt idx="3317">
                  <c:v>44305</c:v>
                </c:pt>
                <c:pt idx="3318">
                  <c:v>44306</c:v>
                </c:pt>
                <c:pt idx="3319">
                  <c:v>44307</c:v>
                </c:pt>
                <c:pt idx="3320">
                  <c:v>44308</c:v>
                </c:pt>
                <c:pt idx="3321">
                  <c:v>44309</c:v>
                </c:pt>
                <c:pt idx="3322">
                  <c:v>44312</c:v>
                </c:pt>
                <c:pt idx="3323">
                  <c:v>44313</c:v>
                </c:pt>
                <c:pt idx="3324">
                  <c:v>44314</c:v>
                </c:pt>
                <c:pt idx="3325">
                  <c:v>44315</c:v>
                </c:pt>
                <c:pt idx="3326">
                  <c:v>44316</c:v>
                </c:pt>
                <c:pt idx="3327">
                  <c:v>44319</c:v>
                </c:pt>
                <c:pt idx="3328">
                  <c:v>44320</c:v>
                </c:pt>
                <c:pt idx="3329">
                  <c:v>44321</c:v>
                </c:pt>
                <c:pt idx="3330">
                  <c:v>44322</c:v>
                </c:pt>
                <c:pt idx="3331">
                  <c:v>44323</c:v>
                </c:pt>
                <c:pt idx="3332">
                  <c:v>44326</c:v>
                </c:pt>
                <c:pt idx="3333">
                  <c:v>44327</c:v>
                </c:pt>
                <c:pt idx="3334">
                  <c:v>44328</c:v>
                </c:pt>
                <c:pt idx="3335">
                  <c:v>44329</c:v>
                </c:pt>
                <c:pt idx="3336">
                  <c:v>44330</c:v>
                </c:pt>
                <c:pt idx="3337">
                  <c:v>44333</c:v>
                </c:pt>
                <c:pt idx="3338">
                  <c:v>44334</c:v>
                </c:pt>
                <c:pt idx="3339">
                  <c:v>44335</c:v>
                </c:pt>
                <c:pt idx="3340">
                  <c:v>44336</c:v>
                </c:pt>
                <c:pt idx="3341">
                  <c:v>44337</c:v>
                </c:pt>
                <c:pt idx="3342">
                  <c:v>44340</c:v>
                </c:pt>
                <c:pt idx="3343">
                  <c:v>44341</c:v>
                </c:pt>
                <c:pt idx="3344">
                  <c:v>44342</c:v>
                </c:pt>
                <c:pt idx="3345">
                  <c:v>44343</c:v>
                </c:pt>
                <c:pt idx="3346">
                  <c:v>44344</c:v>
                </c:pt>
                <c:pt idx="3347">
                  <c:v>44348</c:v>
                </c:pt>
                <c:pt idx="3348">
                  <c:v>44349</c:v>
                </c:pt>
                <c:pt idx="3349">
                  <c:v>44350</c:v>
                </c:pt>
                <c:pt idx="3350">
                  <c:v>44351</c:v>
                </c:pt>
                <c:pt idx="3351">
                  <c:v>44354</c:v>
                </c:pt>
                <c:pt idx="3352">
                  <c:v>44355</c:v>
                </c:pt>
                <c:pt idx="3353">
                  <c:v>44356</c:v>
                </c:pt>
                <c:pt idx="3354">
                  <c:v>44357</c:v>
                </c:pt>
                <c:pt idx="3355">
                  <c:v>44358</c:v>
                </c:pt>
                <c:pt idx="3356">
                  <c:v>44361</c:v>
                </c:pt>
                <c:pt idx="3357">
                  <c:v>44362</c:v>
                </c:pt>
                <c:pt idx="3358">
                  <c:v>44363</c:v>
                </c:pt>
                <c:pt idx="3359">
                  <c:v>44364</c:v>
                </c:pt>
                <c:pt idx="3360">
                  <c:v>44365</c:v>
                </c:pt>
                <c:pt idx="3361">
                  <c:v>44368</c:v>
                </c:pt>
                <c:pt idx="3362">
                  <c:v>44369</c:v>
                </c:pt>
                <c:pt idx="3363">
                  <c:v>44370</c:v>
                </c:pt>
                <c:pt idx="3364">
                  <c:v>44371</c:v>
                </c:pt>
                <c:pt idx="3365">
                  <c:v>44372</c:v>
                </c:pt>
                <c:pt idx="3366">
                  <c:v>44375</c:v>
                </c:pt>
                <c:pt idx="3367">
                  <c:v>44376</c:v>
                </c:pt>
                <c:pt idx="3368">
                  <c:v>44377</c:v>
                </c:pt>
                <c:pt idx="3369">
                  <c:v>44378</c:v>
                </c:pt>
                <c:pt idx="3370">
                  <c:v>44379</c:v>
                </c:pt>
                <c:pt idx="3371">
                  <c:v>44383</c:v>
                </c:pt>
                <c:pt idx="3372">
                  <c:v>44384</c:v>
                </c:pt>
                <c:pt idx="3373">
                  <c:v>44385</c:v>
                </c:pt>
                <c:pt idx="3374">
                  <c:v>44386</c:v>
                </c:pt>
                <c:pt idx="3375">
                  <c:v>44389</c:v>
                </c:pt>
                <c:pt idx="3376">
                  <c:v>44390</c:v>
                </c:pt>
                <c:pt idx="3377">
                  <c:v>44391</c:v>
                </c:pt>
                <c:pt idx="3378">
                  <c:v>44392</c:v>
                </c:pt>
                <c:pt idx="3379">
                  <c:v>44393</c:v>
                </c:pt>
                <c:pt idx="3380">
                  <c:v>44396</c:v>
                </c:pt>
                <c:pt idx="3381">
                  <c:v>44397</c:v>
                </c:pt>
                <c:pt idx="3382">
                  <c:v>44398</c:v>
                </c:pt>
                <c:pt idx="3383">
                  <c:v>44399</c:v>
                </c:pt>
                <c:pt idx="3384">
                  <c:v>44400</c:v>
                </c:pt>
                <c:pt idx="3385">
                  <c:v>44403</c:v>
                </c:pt>
                <c:pt idx="3386">
                  <c:v>44404</c:v>
                </c:pt>
                <c:pt idx="3387">
                  <c:v>44405</c:v>
                </c:pt>
                <c:pt idx="3388">
                  <c:v>44406</c:v>
                </c:pt>
                <c:pt idx="3389">
                  <c:v>44407</c:v>
                </c:pt>
                <c:pt idx="3390">
                  <c:v>44410</c:v>
                </c:pt>
                <c:pt idx="3391">
                  <c:v>44411</c:v>
                </c:pt>
                <c:pt idx="3392">
                  <c:v>44412</c:v>
                </c:pt>
                <c:pt idx="3393">
                  <c:v>44413</c:v>
                </c:pt>
                <c:pt idx="3394">
                  <c:v>44414</c:v>
                </c:pt>
                <c:pt idx="3395">
                  <c:v>44417</c:v>
                </c:pt>
                <c:pt idx="3396">
                  <c:v>44418</c:v>
                </c:pt>
                <c:pt idx="3397">
                  <c:v>44419</c:v>
                </c:pt>
                <c:pt idx="3398">
                  <c:v>44420</c:v>
                </c:pt>
                <c:pt idx="3399">
                  <c:v>44421</c:v>
                </c:pt>
                <c:pt idx="3400">
                  <c:v>44424</c:v>
                </c:pt>
                <c:pt idx="3401">
                  <c:v>44425</c:v>
                </c:pt>
                <c:pt idx="3402">
                  <c:v>44426</c:v>
                </c:pt>
                <c:pt idx="3403">
                  <c:v>44427</c:v>
                </c:pt>
                <c:pt idx="3404">
                  <c:v>44428</c:v>
                </c:pt>
                <c:pt idx="3405">
                  <c:v>44431</c:v>
                </c:pt>
                <c:pt idx="3406">
                  <c:v>44432</c:v>
                </c:pt>
                <c:pt idx="3407">
                  <c:v>44433</c:v>
                </c:pt>
                <c:pt idx="3408">
                  <c:v>44434</c:v>
                </c:pt>
                <c:pt idx="3409">
                  <c:v>44435</c:v>
                </c:pt>
                <c:pt idx="3410">
                  <c:v>44438</c:v>
                </c:pt>
                <c:pt idx="3411">
                  <c:v>44439</c:v>
                </c:pt>
                <c:pt idx="3412">
                  <c:v>44440</c:v>
                </c:pt>
                <c:pt idx="3413">
                  <c:v>44441</c:v>
                </c:pt>
                <c:pt idx="3414">
                  <c:v>44442</c:v>
                </c:pt>
                <c:pt idx="3415">
                  <c:v>44446</c:v>
                </c:pt>
                <c:pt idx="3416">
                  <c:v>44447</c:v>
                </c:pt>
                <c:pt idx="3417">
                  <c:v>44448</c:v>
                </c:pt>
                <c:pt idx="3418">
                  <c:v>44449</c:v>
                </c:pt>
                <c:pt idx="3419">
                  <c:v>44452</c:v>
                </c:pt>
                <c:pt idx="3420">
                  <c:v>44453</c:v>
                </c:pt>
                <c:pt idx="3421">
                  <c:v>44454</c:v>
                </c:pt>
                <c:pt idx="3422">
                  <c:v>44455</c:v>
                </c:pt>
                <c:pt idx="3423">
                  <c:v>44456</c:v>
                </c:pt>
                <c:pt idx="3424">
                  <c:v>44459</c:v>
                </c:pt>
                <c:pt idx="3425">
                  <c:v>44460</c:v>
                </c:pt>
                <c:pt idx="3426">
                  <c:v>44461</c:v>
                </c:pt>
                <c:pt idx="3427">
                  <c:v>44462</c:v>
                </c:pt>
                <c:pt idx="3428">
                  <c:v>44463</c:v>
                </c:pt>
                <c:pt idx="3429">
                  <c:v>44466</c:v>
                </c:pt>
                <c:pt idx="3430">
                  <c:v>44467</c:v>
                </c:pt>
                <c:pt idx="3431">
                  <c:v>44468</c:v>
                </c:pt>
                <c:pt idx="3432">
                  <c:v>44469</c:v>
                </c:pt>
                <c:pt idx="3433">
                  <c:v>44470</c:v>
                </c:pt>
                <c:pt idx="3434">
                  <c:v>44473</c:v>
                </c:pt>
                <c:pt idx="3435">
                  <c:v>44474</c:v>
                </c:pt>
                <c:pt idx="3436">
                  <c:v>44475</c:v>
                </c:pt>
                <c:pt idx="3437">
                  <c:v>44476</c:v>
                </c:pt>
                <c:pt idx="3438">
                  <c:v>44477</c:v>
                </c:pt>
                <c:pt idx="3439">
                  <c:v>44481</c:v>
                </c:pt>
                <c:pt idx="3440">
                  <c:v>44482</c:v>
                </c:pt>
                <c:pt idx="3441">
                  <c:v>44483</c:v>
                </c:pt>
                <c:pt idx="3442">
                  <c:v>44484</c:v>
                </c:pt>
                <c:pt idx="3443">
                  <c:v>44487</c:v>
                </c:pt>
                <c:pt idx="3444">
                  <c:v>44488</c:v>
                </c:pt>
                <c:pt idx="3445">
                  <c:v>44489</c:v>
                </c:pt>
                <c:pt idx="3446">
                  <c:v>44490</c:v>
                </c:pt>
                <c:pt idx="3447">
                  <c:v>44491</c:v>
                </c:pt>
                <c:pt idx="3448">
                  <c:v>44494</c:v>
                </c:pt>
                <c:pt idx="3449">
                  <c:v>44495</c:v>
                </c:pt>
                <c:pt idx="3450">
                  <c:v>44496</c:v>
                </c:pt>
                <c:pt idx="3451">
                  <c:v>44497</c:v>
                </c:pt>
                <c:pt idx="3452">
                  <c:v>44498</c:v>
                </c:pt>
                <c:pt idx="3453">
                  <c:v>44501</c:v>
                </c:pt>
                <c:pt idx="3454">
                  <c:v>44502</c:v>
                </c:pt>
                <c:pt idx="3455">
                  <c:v>44503</c:v>
                </c:pt>
                <c:pt idx="3456">
                  <c:v>44504</c:v>
                </c:pt>
                <c:pt idx="3457">
                  <c:v>44505</c:v>
                </c:pt>
                <c:pt idx="3458">
                  <c:v>44508</c:v>
                </c:pt>
                <c:pt idx="3459">
                  <c:v>44509</c:v>
                </c:pt>
                <c:pt idx="3460">
                  <c:v>44510</c:v>
                </c:pt>
                <c:pt idx="3461">
                  <c:v>44512</c:v>
                </c:pt>
                <c:pt idx="3462">
                  <c:v>44515</c:v>
                </c:pt>
                <c:pt idx="3463">
                  <c:v>44516</c:v>
                </c:pt>
                <c:pt idx="3464">
                  <c:v>44517</c:v>
                </c:pt>
                <c:pt idx="3465">
                  <c:v>44518</c:v>
                </c:pt>
                <c:pt idx="3466">
                  <c:v>44519</c:v>
                </c:pt>
                <c:pt idx="3467">
                  <c:v>44522</c:v>
                </c:pt>
                <c:pt idx="3468">
                  <c:v>44523</c:v>
                </c:pt>
                <c:pt idx="3469">
                  <c:v>44524</c:v>
                </c:pt>
                <c:pt idx="3470">
                  <c:v>44526</c:v>
                </c:pt>
                <c:pt idx="3471">
                  <c:v>44529</c:v>
                </c:pt>
                <c:pt idx="3472">
                  <c:v>44530</c:v>
                </c:pt>
                <c:pt idx="3473">
                  <c:v>44531</c:v>
                </c:pt>
                <c:pt idx="3474">
                  <c:v>44532</c:v>
                </c:pt>
                <c:pt idx="3475">
                  <c:v>44533</c:v>
                </c:pt>
                <c:pt idx="3476">
                  <c:v>44536</c:v>
                </c:pt>
                <c:pt idx="3477">
                  <c:v>44537</c:v>
                </c:pt>
                <c:pt idx="3478">
                  <c:v>44538</c:v>
                </c:pt>
                <c:pt idx="3479">
                  <c:v>44539</c:v>
                </c:pt>
                <c:pt idx="3480">
                  <c:v>44540</c:v>
                </c:pt>
                <c:pt idx="3481">
                  <c:v>44543</c:v>
                </c:pt>
                <c:pt idx="3482">
                  <c:v>44544</c:v>
                </c:pt>
                <c:pt idx="3483">
                  <c:v>44545</c:v>
                </c:pt>
                <c:pt idx="3484">
                  <c:v>44546</c:v>
                </c:pt>
                <c:pt idx="3485">
                  <c:v>44547</c:v>
                </c:pt>
                <c:pt idx="3486">
                  <c:v>44550</c:v>
                </c:pt>
                <c:pt idx="3487">
                  <c:v>44551</c:v>
                </c:pt>
                <c:pt idx="3488">
                  <c:v>44552</c:v>
                </c:pt>
                <c:pt idx="3489">
                  <c:v>44553</c:v>
                </c:pt>
                <c:pt idx="3490">
                  <c:v>44557</c:v>
                </c:pt>
                <c:pt idx="3491">
                  <c:v>44558</c:v>
                </c:pt>
                <c:pt idx="3492">
                  <c:v>44559</c:v>
                </c:pt>
                <c:pt idx="3493">
                  <c:v>44560</c:v>
                </c:pt>
                <c:pt idx="3494">
                  <c:v>44561</c:v>
                </c:pt>
                <c:pt idx="3495">
                  <c:v>44564</c:v>
                </c:pt>
                <c:pt idx="3496">
                  <c:v>44565</c:v>
                </c:pt>
                <c:pt idx="3497">
                  <c:v>44566</c:v>
                </c:pt>
                <c:pt idx="3498">
                  <c:v>44567</c:v>
                </c:pt>
                <c:pt idx="3499">
                  <c:v>44568</c:v>
                </c:pt>
                <c:pt idx="3500">
                  <c:v>44571</c:v>
                </c:pt>
                <c:pt idx="3501">
                  <c:v>44572</c:v>
                </c:pt>
                <c:pt idx="3502">
                  <c:v>44573</c:v>
                </c:pt>
                <c:pt idx="3503">
                  <c:v>44574</c:v>
                </c:pt>
                <c:pt idx="3504">
                  <c:v>44575</c:v>
                </c:pt>
                <c:pt idx="3505">
                  <c:v>44579</c:v>
                </c:pt>
                <c:pt idx="3506">
                  <c:v>44580</c:v>
                </c:pt>
                <c:pt idx="3507">
                  <c:v>44581</c:v>
                </c:pt>
                <c:pt idx="3508">
                  <c:v>44582</c:v>
                </c:pt>
                <c:pt idx="3509">
                  <c:v>44585</c:v>
                </c:pt>
                <c:pt idx="3510">
                  <c:v>44586</c:v>
                </c:pt>
                <c:pt idx="3511">
                  <c:v>44587</c:v>
                </c:pt>
                <c:pt idx="3512">
                  <c:v>44588</c:v>
                </c:pt>
                <c:pt idx="3513">
                  <c:v>44589</c:v>
                </c:pt>
                <c:pt idx="3514">
                  <c:v>44592</c:v>
                </c:pt>
                <c:pt idx="3515">
                  <c:v>44593</c:v>
                </c:pt>
                <c:pt idx="3516">
                  <c:v>44594</c:v>
                </c:pt>
                <c:pt idx="3517">
                  <c:v>44595</c:v>
                </c:pt>
                <c:pt idx="3518">
                  <c:v>44596</c:v>
                </c:pt>
                <c:pt idx="3519">
                  <c:v>44599</c:v>
                </c:pt>
                <c:pt idx="3520">
                  <c:v>44600</c:v>
                </c:pt>
                <c:pt idx="3521">
                  <c:v>44601</c:v>
                </c:pt>
                <c:pt idx="3522">
                  <c:v>44602</c:v>
                </c:pt>
                <c:pt idx="3523">
                  <c:v>44603</c:v>
                </c:pt>
                <c:pt idx="3524">
                  <c:v>44606</c:v>
                </c:pt>
                <c:pt idx="3525">
                  <c:v>44607</c:v>
                </c:pt>
                <c:pt idx="3526">
                  <c:v>44608</c:v>
                </c:pt>
                <c:pt idx="3527">
                  <c:v>44609</c:v>
                </c:pt>
                <c:pt idx="3528">
                  <c:v>44610</c:v>
                </c:pt>
                <c:pt idx="3529">
                  <c:v>44614</c:v>
                </c:pt>
                <c:pt idx="3530">
                  <c:v>44615</c:v>
                </c:pt>
                <c:pt idx="3531">
                  <c:v>44616</c:v>
                </c:pt>
                <c:pt idx="3532">
                  <c:v>44617</c:v>
                </c:pt>
                <c:pt idx="3533">
                  <c:v>44620</c:v>
                </c:pt>
                <c:pt idx="3534">
                  <c:v>44621</c:v>
                </c:pt>
                <c:pt idx="3535">
                  <c:v>44622</c:v>
                </c:pt>
                <c:pt idx="3536">
                  <c:v>44623</c:v>
                </c:pt>
                <c:pt idx="3537">
                  <c:v>44624</c:v>
                </c:pt>
                <c:pt idx="3538">
                  <c:v>44627</c:v>
                </c:pt>
                <c:pt idx="3539">
                  <c:v>44628</c:v>
                </c:pt>
                <c:pt idx="3540">
                  <c:v>44629</c:v>
                </c:pt>
                <c:pt idx="3541">
                  <c:v>44630</c:v>
                </c:pt>
                <c:pt idx="3542">
                  <c:v>44631</c:v>
                </c:pt>
                <c:pt idx="3543">
                  <c:v>44634</c:v>
                </c:pt>
                <c:pt idx="3544">
                  <c:v>44635</c:v>
                </c:pt>
                <c:pt idx="3545">
                  <c:v>44636</c:v>
                </c:pt>
                <c:pt idx="3546">
                  <c:v>44637</c:v>
                </c:pt>
                <c:pt idx="3547">
                  <c:v>44638</c:v>
                </c:pt>
                <c:pt idx="3548">
                  <c:v>44641</c:v>
                </c:pt>
                <c:pt idx="3549">
                  <c:v>44642</c:v>
                </c:pt>
                <c:pt idx="3550">
                  <c:v>44643</c:v>
                </c:pt>
                <c:pt idx="3551">
                  <c:v>44644</c:v>
                </c:pt>
                <c:pt idx="3552">
                  <c:v>44645</c:v>
                </c:pt>
                <c:pt idx="3553">
                  <c:v>44648</c:v>
                </c:pt>
                <c:pt idx="3554">
                  <c:v>44649</c:v>
                </c:pt>
                <c:pt idx="3555">
                  <c:v>44650</c:v>
                </c:pt>
                <c:pt idx="3556">
                  <c:v>44651</c:v>
                </c:pt>
                <c:pt idx="3557">
                  <c:v>44652</c:v>
                </c:pt>
                <c:pt idx="3558">
                  <c:v>44655</c:v>
                </c:pt>
                <c:pt idx="3559">
                  <c:v>44656</c:v>
                </c:pt>
                <c:pt idx="3560">
                  <c:v>44657</c:v>
                </c:pt>
                <c:pt idx="3561">
                  <c:v>44658</c:v>
                </c:pt>
                <c:pt idx="3562">
                  <c:v>44659</c:v>
                </c:pt>
                <c:pt idx="3563">
                  <c:v>44662</c:v>
                </c:pt>
                <c:pt idx="3564">
                  <c:v>44663</c:v>
                </c:pt>
                <c:pt idx="3565">
                  <c:v>44664</c:v>
                </c:pt>
                <c:pt idx="3566">
                  <c:v>44665</c:v>
                </c:pt>
                <c:pt idx="3567">
                  <c:v>44669</c:v>
                </c:pt>
                <c:pt idx="3568">
                  <c:v>44670</c:v>
                </c:pt>
                <c:pt idx="3569">
                  <c:v>44671</c:v>
                </c:pt>
                <c:pt idx="3570">
                  <c:v>44672</c:v>
                </c:pt>
                <c:pt idx="3571">
                  <c:v>44673</c:v>
                </c:pt>
                <c:pt idx="3572">
                  <c:v>44676</c:v>
                </c:pt>
                <c:pt idx="3573">
                  <c:v>44677</c:v>
                </c:pt>
                <c:pt idx="3574">
                  <c:v>44678</c:v>
                </c:pt>
                <c:pt idx="3575">
                  <c:v>44679</c:v>
                </c:pt>
                <c:pt idx="3576">
                  <c:v>44680</c:v>
                </c:pt>
                <c:pt idx="3577">
                  <c:v>44683</c:v>
                </c:pt>
                <c:pt idx="3578">
                  <c:v>44684</c:v>
                </c:pt>
                <c:pt idx="3579">
                  <c:v>44685</c:v>
                </c:pt>
                <c:pt idx="3580">
                  <c:v>44686</c:v>
                </c:pt>
                <c:pt idx="3581">
                  <c:v>44687</c:v>
                </c:pt>
                <c:pt idx="3582">
                  <c:v>44690</c:v>
                </c:pt>
                <c:pt idx="3583">
                  <c:v>44691</c:v>
                </c:pt>
                <c:pt idx="3584">
                  <c:v>44692</c:v>
                </c:pt>
                <c:pt idx="3585">
                  <c:v>44693</c:v>
                </c:pt>
                <c:pt idx="3586">
                  <c:v>44694</c:v>
                </c:pt>
                <c:pt idx="3587">
                  <c:v>44697</c:v>
                </c:pt>
                <c:pt idx="3588">
                  <c:v>44698</c:v>
                </c:pt>
                <c:pt idx="3589">
                  <c:v>44699</c:v>
                </c:pt>
                <c:pt idx="3590">
                  <c:v>44700</c:v>
                </c:pt>
                <c:pt idx="3591">
                  <c:v>44701</c:v>
                </c:pt>
                <c:pt idx="3592">
                  <c:v>44704</c:v>
                </c:pt>
                <c:pt idx="3593">
                  <c:v>44705</c:v>
                </c:pt>
                <c:pt idx="3594">
                  <c:v>44706</c:v>
                </c:pt>
                <c:pt idx="3595">
                  <c:v>44707</c:v>
                </c:pt>
                <c:pt idx="3596">
                  <c:v>44708</c:v>
                </c:pt>
                <c:pt idx="3597">
                  <c:v>44712</c:v>
                </c:pt>
                <c:pt idx="3598">
                  <c:v>44713</c:v>
                </c:pt>
                <c:pt idx="3599">
                  <c:v>44714</c:v>
                </c:pt>
                <c:pt idx="3600">
                  <c:v>44715</c:v>
                </c:pt>
                <c:pt idx="3601">
                  <c:v>44718</c:v>
                </c:pt>
                <c:pt idx="3602">
                  <c:v>44719</c:v>
                </c:pt>
                <c:pt idx="3603">
                  <c:v>44720</c:v>
                </c:pt>
                <c:pt idx="3604">
                  <c:v>44721</c:v>
                </c:pt>
                <c:pt idx="3605">
                  <c:v>44722</c:v>
                </c:pt>
                <c:pt idx="3606">
                  <c:v>44725</c:v>
                </c:pt>
                <c:pt idx="3607">
                  <c:v>44726</c:v>
                </c:pt>
                <c:pt idx="3608">
                  <c:v>44727</c:v>
                </c:pt>
                <c:pt idx="3609">
                  <c:v>44728</c:v>
                </c:pt>
                <c:pt idx="3610">
                  <c:v>44729</c:v>
                </c:pt>
                <c:pt idx="3611">
                  <c:v>44733</c:v>
                </c:pt>
                <c:pt idx="3612">
                  <c:v>44734</c:v>
                </c:pt>
                <c:pt idx="3613">
                  <c:v>44735</c:v>
                </c:pt>
                <c:pt idx="3614">
                  <c:v>44736</c:v>
                </c:pt>
                <c:pt idx="3615">
                  <c:v>44739</c:v>
                </c:pt>
                <c:pt idx="3616">
                  <c:v>44740</c:v>
                </c:pt>
                <c:pt idx="3617">
                  <c:v>44741</c:v>
                </c:pt>
                <c:pt idx="3618">
                  <c:v>44742</c:v>
                </c:pt>
                <c:pt idx="3619">
                  <c:v>44743</c:v>
                </c:pt>
                <c:pt idx="3620">
                  <c:v>44747</c:v>
                </c:pt>
                <c:pt idx="3621">
                  <c:v>44748</c:v>
                </c:pt>
                <c:pt idx="3622">
                  <c:v>44749</c:v>
                </c:pt>
                <c:pt idx="3623">
                  <c:v>44750</c:v>
                </c:pt>
                <c:pt idx="3624">
                  <c:v>44753</c:v>
                </c:pt>
                <c:pt idx="3625">
                  <c:v>44754</c:v>
                </c:pt>
                <c:pt idx="3626">
                  <c:v>44755</c:v>
                </c:pt>
                <c:pt idx="3627">
                  <c:v>44756</c:v>
                </c:pt>
                <c:pt idx="3628">
                  <c:v>44757</c:v>
                </c:pt>
                <c:pt idx="3629">
                  <c:v>44760</c:v>
                </c:pt>
                <c:pt idx="3630">
                  <c:v>44761</c:v>
                </c:pt>
                <c:pt idx="3631">
                  <c:v>44762</c:v>
                </c:pt>
                <c:pt idx="3632">
                  <c:v>44763</c:v>
                </c:pt>
                <c:pt idx="3633">
                  <c:v>44764</c:v>
                </c:pt>
                <c:pt idx="3634">
                  <c:v>44767</c:v>
                </c:pt>
                <c:pt idx="3635">
                  <c:v>44768</c:v>
                </c:pt>
                <c:pt idx="3636">
                  <c:v>44769</c:v>
                </c:pt>
                <c:pt idx="3637">
                  <c:v>44770</c:v>
                </c:pt>
                <c:pt idx="3638">
                  <c:v>44771</c:v>
                </c:pt>
                <c:pt idx="3639">
                  <c:v>44774</c:v>
                </c:pt>
                <c:pt idx="3640">
                  <c:v>44775</c:v>
                </c:pt>
                <c:pt idx="3641">
                  <c:v>44776</c:v>
                </c:pt>
                <c:pt idx="3642">
                  <c:v>44777</c:v>
                </c:pt>
                <c:pt idx="3643">
                  <c:v>44778</c:v>
                </c:pt>
                <c:pt idx="3644">
                  <c:v>44781</c:v>
                </c:pt>
                <c:pt idx="3645">
                  <c:v>44782</c:v>
                </c:pt>
                <c:pt idx="3646">
                  <c:v>44783</c:v>
                </c:pt>
                <c:pt idx="3647">
                  <c:v>44784</c:v>
                </c:pt>
                <c:pt idx="3648">
                  <c:v>44785</c:v>
                </c:pt>
                <c:pt idx="3649">
                  <c:v>44788</c:v>
                </c:pt>
                <c:pt idx="3650">
                  <c:v>44789</c:v>
                </c:pt>
                <c:pt idx="3651">
                  <c:v>44790</c:v>
                </c:pt>
                <c:pt idx="3652">
                  <c:v>44791</c:v>
                </c:pt>
                <c:pt idx="3653">
                  <c:v>44792</c:v>
                </c:pt>
                <c:pt idx="3654">
                  <c:v>44795</c:v>
                </c:pt>
                <c:pt idx="3655">
                  <c:v>44796</c:v>
                </c:pt>
                <c:pt idx="3656">
                  <c:v>44797</c:v>
                </c:pt>
                <c:pt idx="3657">
                  <c:v>44798</c:v>
                </c:pt>
                <c:pt idx="3658">
                  <c:v>44799</c:v>
                </c:pt>
                <c:pt idx="3659">
                  <c:v>44802</c:v>
                </c:pt>
                <c:pt idx="3660">
                  <c:v>44803</c:v>
                </c:pt>
                <c:pt idx="3661">
                  <c:v>44804</c:v>
                </c:pt>
                <c:pt idx="3662">
                  <c:v>44805</c:v>
                </c:pt>
                <c:pt idx="3663">
                  <c:v>44806</c:v>
                </c:pt>
                <c:pt idx="3664">
                  <c:v>44810</c:v>
                </c:pt>
                <c:pt idx="3665">
                  <c:v>44811</c:v>
                </c:pt>
                <c:pt idx="3666">
                  <c:v>44812</c:v>
                </c:pt>
                <c:pt idx="3667">
                  <c:v>44813</c:v>
                </c:pt>
                <c:pt idx="3668">
                  <c:v>44816</c:v>
                </c:pt>
                <c:pt idx="3669">
                  <c:v>44817</c:v>
                </c:pt>
                <c:pt idx="3670">
                  <c:v>44818</c:v>
                </c:pt>
                <c:pt idx="3671">
                  <c:v>44819</c:v>
                </c:pt>
                <c:pt idx="3672">
                  <c:v>44820</c:v>
                </c:pt>
                <c:pt idx="3673">
                  <c:v>44823</c:v>
                </c:pt>
                <c:pt idx="3674">
                  <c:v>44824</c:v>
                </c:pt>
                <c:pt idx="3675">
                  <c:v>44825</c:v>
                </c:pt>
                <c:pt idx="3676">
                  <c:v>44826</c:v>
                </c:pt>
                <c:pt idx="3677">
                  <c:v>44827</c:v>
                </c:pt>
                <c:pt idx="3678">
                  <c:v>44830</c:v>
                </c:pt>
                <c:pt idx="3679">
                  <c:v>44831</c:v>
                </c:pt>
                <c:pt idx="3680">
                  <c:v>44832</c:v>
                </c:pt>
                <c:pt idx="3681">
                  <c:v>44833</c:v>
                </c:pt>
                <c:pt idx="3682">
                  <c:v>44834</c:v>
                </c:pt>
                <c:pt idx="3683">
                  <c:v>44837</c:v>
                </c:pt>
                <c:pt idx="3684">
                  <c:v>44838</c:v>
                </c:pt>
                <c:pt idx="3685">
                  <c:v>44839</c:v>
                </c:pt>
                <c:pt idx="3686">
                  <c:v>44840</c:v>
                </c:pt>
                <c:pt idx="3687">
                  <c:v>44841</c:v>
                </c:pt>
                <c:pt idx="3688">
                  <c:v>44845</c:v>
                </c:pt>
                <c:pt idx="3689">
                  <c:v>44846</c:v>
                </c:pt>
                <c:pt idx="3690">
                  <c:v>44847</c:v>
                </c:pt>
                <c:pt idx="3691">
                  <c:v>44848</c:v>
                </c:pt>
                <c:pt idx="3692">
                  <c:v>44851</c:v>
                </c:pt>
                <c:pt idx="3693">
                  <c:v>44852</c:v>
                </c:pt>
                <c:pt idx="3694">
                  <c:v>44853</c:v>
                </c:pt>
                <c:pt idx="3695">
                  <c:v>44854</c:v>
                </c:pt>
                <c:pt idx="3696">
                  <c:v>44855</c:v>
                </c:pt>
                <c:pt idx="3697">
                  <c:v>44858</c:v>
                </c:pt>
                <c:pt idx="3698">
                  <c:v>44859</c:v>
                </c:pt>
                <c:pt idx="3699">
                  <c:v>44860</c:v>
                </c:pt>
                <c:pt idx="3700">
                  <c:v>44861</c:v>
                </c:pt>
                <c:pt idx="3701">
                  <c:v>44862</c:v>
                </c:pt>
                <c:pt idx="3702">
                  <c:v>44865</c:v>
                </c:pt>
                <c:pt idx="3703">
                  <c:v>44866</c:v>
                </c:pt>
                <c:pt idx="3704">
                  <c:v>44867</c:v>
                </c:pt>
                <c:pt idx="3705">
                  <c:v>44868</c:v>
                </c:pt>
                <c:pt idx="3706">
                  <c:v>44869</c:v>
                </c:pt>
                <c:pt idx="3707">
                  <c:v>44872</c:v>
                </c:pt>
                <c:pt idx="3708">
                  <c:v>44873</c:v>
                </c:pt>
                <c:pt idx="3709">
                  <c:v>44874</c:v>
                </c:pt>
                <c:pt idx="3710">
                  <c:v>44875</c:v>
                </c:pt>
                <c:pt idx="3711">
                  <c:v>44879</c:v>
                </c:pt>
                <c:pt idx="3712">
                  <c:v>44880</c:v>
                </c:pt>
                <c:pt idx="3713">
                  <c:v>44881</c:v>
                </c:pt>
                <c:pt idx="3714">
                  <c:v>44882</c:v>
                </c:pt>
                <c:pt idx="3715">
                  <c:v>44883</c:v>
                </c:pt>
                <c:pt idx="3716">
                  <c:v>44886</c:v>
                </c:pt>
                <c:pt idx="3717">
                  <c:v>44887</c:v>
                </c:pt>
                <c:pt idx="3718">
                  <c:v>44888</c:v>
                </c:pt>
                <c:pt idx="3719">
                  <c:v>44890</c:v>
                </c:pt>
                <c:pt idx="3720">
                  <c:v>44893</c:v>
                </c:pt>
                <c:pt idx="3721">
                  <c:v>44894</c:v>
                </c:pt>
                <c:pt idx="3722">
                  <c:v>44895</c:v>
                </c:pt>
                <c:pt idx="3723">
                  <c:v>44896</c:v>
                </c:pt>
                <c:pt idx="3724">
                  <c:v>44897</c:v>
                </c:pt>
                <c:pt idx="3725">
                  <c:v>44900</c:v>
                </c:pt>
                <c:pt idx="3726">
                  <c:v>44901</c:v>
                </c:pt>
                <c:pt idx="3727">
                  <c:v>44902</c:v>
                </c:pt>
                <c:pt idx="3728">
                  <c:v>44903</c:v>
                </c:pt>
                <c:pt idx="3729">
                  <c:v>44904</c:v>
                </c:pt>
                <c:pt idx="3730">
                  <c:v>44907</c:v>
                </c:pt>
                <c:pt idx="3731">
                  <c:v>44908</c:v>
                </c:pt>
                <c:pt idx="3732">
                  <c:v>44909</c:v>
                </c:pt>
                <c:pt idx="3733">
                  <c:v>44910</c:v>
                </c:pt>
                <c:pt idx="3734">
                  <c:v>44911</c:v>
                </c:pt>
                <c:pt idx="3735">
                  <c:v>44914</c:v>
                </c:pt>
                <c:pt idx="3736">
                  <c:v>44915</c:v>
                </c:pt>
                <c:pt idx="3737">
                  <c:v>44916</c:v>
                </c:pt>
                <c:pt idx="3738">
                  <c:v>44917</c:v>
                </c:pt>
                <c:pt idx="3739">
                  <c:v>44918</c:v>
                </c:pt>
                <c:pt idx="3740">
                  <c:v>44922</c:v>
                </c:pt>
                <c:pt idx="3741">
                  <c:v>44923</c:v>
                </c:pt>
                <c:pt idx="3742">
                  <c:v>44924</c:v>
                </c:pt>
                <c:pt idx="3743">
                  <c:v>44925</c:v>
                </c:pt>
                <c:pt idx="3744">
                  <c:v>44929</c:v>
                </c:pt>
                <c:pt idx="3745">
                  <c:v>44930</c:v>
                </c:pt>
                <c:pt idx="3746">
                  <c:v>44931</c:v>
                </c:pt>
                <c:pt idx="3747">
                  <c:v>44932</c:v>
                </c:pt>
                <c:pt idx="3748">
                  <c:v>44935</c:v>
                </c:pt>
                <c:pt idx="3749">
                  <c:v>44936</c:v>
                </c:pt>
                <c:pt idx="3750">
                  <c:v>44937</c:v>
                </c:pt>
                <c:pt idx="3751">
                  <c:v>44938</c:v>
                </c:pt>
                <c:pt idx="3752">
                  <c:v>44939</c:v>
                </c:pt>
                <c:pt idx="3753">
                  <c:v>44943</c:v>
                </c:pt>
                <c:pt idx="3754">
                  <c:v>44944</c:v>
                </c:pt>
                <c:pt idx="3755">
                  <c:v>44945</c:v>
                </c:pt>
                <c:pt idx="3756">
                  <c:v>44946</c:v>
                </c:pt>
                <c:pt idx="3757">
                  <c:v>44949</c:v>
                </c:pt>
                <c:pt idx="3758">
                  <c:v>44950</c:v>
                </c:pt>
                <c:pt idx="3759">
                  <c:v>44951</c:v>
                </c:pt>
                <c:pt idx="3760">
                  <c:v>44952</c:v>
                </c:pt>
                <c:pt idx="3761">
                  <c:v>44953</c:v>
                </c:pt>
                <c:pt idx="3762">
                  <c:v>44956</c:v>
                </c:pt>
                <c:pt idx="3763">
                  <c:v>44957</c:v>
                </c:pt>
                <c:pt idx="3764">
                  <c:v>44958</c:v>
                </c:pt>
                <c:pt idx="3765">
                  <c:v>44959</c:v>
                </c:pt>
                <c:pt idx="3766">
                  <c:v>44960</c:v>
                </c:pt>
                <c:pt idx="3767">
                  <c:v>44963</c:v>
                </c:pt>
                <c:pt idx="3768">
                  <c:v>44964</c:v>
                </c:pt>
                <c:pt idx="3769">
                  <c:v>44965</c:v>
                </c:pt>
                <c:pt idx="3770">
                  <c:v>44966</c:v>
                </c:pt>
                <c:pt idx="3771">
                  <c:v>44967</c:v>
                </c:pt>
                <c:pt idx="3772">
                  <c:v>44970</c:v>
                </c:pt>
                <c:pt idx="3773">
                  <c:v>44971</c:v>
                </c:pt>
                <c:pt idx="3774">
                  <c:v>44972</c:v>
                </c:pt>
                <c:pt idx="3775">
                  <c:v>44973</c:v>
                </c:pt>
                <c:pt idx="3776">
                  <c:v>44974</c:v>
                </c:pt>
                <c:pt idx="3777">
                  <c:v>44978</c:v>
                </c:pt>
                <c:pt idx="3778">
                  <c:v>44979</c:v>
                </c:pt>
                <c:pt idx="3779">
                  <c:v>44980</c:v>
                </c:pt>
                <c:pt idx="3780">
                  <c:v>44981</c:v>
                </c:pt>
                <c:pt idx="3781">
                  <c:v>44984</c:v>
                </c:pt>
                <c:pt idx="3782">
                  <c:v>44985</c:v>
                </c:pt>
                <c:pt idx="3783">
                  <c:v>44986</c:v>
                </c:pt>
                <c:pt idx="3784">
                  <c:v>44987</c:v>
                </c:pt>
                <c:pt idx="3785">
                  <c:v>44988</c:v>
                </c:pt>
                <c:pt idx="3786">
                  <c:v>44991</c:v>
                </c:pt>
                <c:pt idx="3787">
                  <c:v>44992</c:v>
                </c:pt>
                <c:pt idx="3788">
                  <c:v>44993</c:v>
                </c:pt>
                <c:pt idx="3789">
                  <c:v>44994</c:v>
                </c:pt>
                <c:pt idx="3790">
                  <c:v>44995</c:v>
                </c:pt>
                <c:pt idx="3791">
                  <c:v>44998</c:v>
                </c:pt>
                <c:pt idx="3792">
                  <c:v>44999</c:v>
                </c:pt>
                <c:pt idx="3793">
                  <c:v>45000</c:v>
                </c:pt>
                <c:pt idx="3794">
                  <c:v>45001</c:v>
                </c:pt>
                <c:pt idx="3795">
                  <c:v>45002</c:v>
                </c:pt>
                <c:pt idx="3796">
                  <c:v>45005</c:v>
                </c:pt>
                <c:pt idx="3797">
                  <c:v>45006</c:v>
                </c:pt>
                <c:pt idx="3798">
                  <c:v>45007</c:v>
                </c:pt>
                <c:pt idx="3799">
                  <c:v>45008</c:v>
                </c:pt>
                <c:pt idx="3800">
                  <c:v>45009</c:v>
                </c:pt>
                <c:pt idx="3801">
                  <c:v>45012</c:v>
                </c:pt>
                <c:pt idx="3802">
                  <c:v>45013</c:v>
                </c:pt>
                <c:pt idx="3803">
                  <c:v>45014</c:v>
                </c:pt>
                <c:pt idx="3804">
                  <c:v>45015</c:v>
                </c:pt>
                <c:pt idx="3805">
                  <c:v>45016</c:v>
                </c:pt>
                <c:pt idx="3806">
                  <c:v>45019</c:v>
                </c:pt>
                <c:pt idx="3807">
                  <c:v>45020</c:v>
                </c:pt>
                <c:pt idx="3808">
                  <c:v>45021</c:v>
                </c:pt>
                <c:pt idx="3809">
                  <c:v>45022</c:v>
                </c:pt>
                <c:pt idx="3810">
                  <c:v>45023</c:v>
                </c:pt>
                <c:pt idx="3811">
                  <c:v>45026</c:v>
                </c:pt>
                <c:pt idx="3812">
                  <c:v>45027</c:v>
                </c:pt>
                <c:pt idx="3813">
                  <c:v>45028</c:v>
                </c:pt>
                <c:pt idx="3814">
                  <c:v>45029</c:v>
                </c:pt>
                <c:pt idx="3815">
                  <c:v>45030</c:v>
                </c:pt>
                <c:pt idx="3816">
                  <c:v>45033</c:v>
                </c:pt>
                <c:pt idx="3817">
                  <c:v>45034</c:v>
                </c:pt>
                <c:pt idx="3818">
                  <c:v>45035</c:v>
                </c:pt>
                <c:pt idx="3819">
                  <c:v>45036</c:v>
                </c:pt>
                <c:pt idx="3820">
                  <c:v>45037</c:v>
                </c:pt>
                <c:pt idx="3821">
                  <c:v>45040</c:v>
                </c:pt>
                <c:pt idx="3822">
                  <c:v>45041</c:v>
                </c:pt>
                <c:pt idx="3823">
                  <c:v>45042</c:v>
                </c:pt>
                <c:pt idx="3824">
                  <c:v>45043</c:v>
                </c:pt>
                <c:pt idx="3825">
                  <c:v>45044</c:v>
                </c:pt>
                <c:pt idx="3826">
                  <c:v>45047</c:v>
                </c:pt>
                <c:pt idx="3827">
                  <c:v>45048</c:v>
                </c:pt>
                <c:pt idx="3828">
                  <c:v>45049</c:v>
                </c:pt>
                <c:pt idx="3829">
                  <c:v>45050</c:v>
                </c:pt>
                <c:pt idx="3830">
                  <c:v>45051</c:v>
                </c:pt>
                <c:pt idx="3831">
                  <c:v>45054</c:v>
                </c:pt>
                <c:pt idx="3832">
                  <c:v>45055</c:v>
                </c:pt>
                <c:pt idx="3833">
                  <c:v>45056</c:v>
                </c:pt>
                <c:pt idx="3834">
                  <c:v>45057</c:v>
                </c:pt>
                <c:pt idx="3835">
                  <c:v>45058</c:v>
                </c:pt>
                <c:pt idx="3836">
                  <c:v>45061</c:v>
                </c:pt>
                <c:pt idx="3837">
                  <c:v>45062</c:v>
                </c:pt>
                <c:pt idx="3838">
                  <c:v>45063</c:v>
                </c:pt>
                <c:pt idx="3839">
                  <c:v>45064</c:v>
                </c:pt>
                <c:pt idx="3840">
                  <c:v>45065</c:v>
                </c:pt>
                <c:pt idx="3841">
                  <c:v>45068</c:v>
                </c:pt>
                <c:pt idx="3842">
                  <c:v>45069</c:v>
                </c:pt>
                <c:pt idx="3843">
                  <c:v>45070</c:v>
                </c:pt>
                <c:pt idx="3844">
                  <c:v>45071</c:v>
                </c:pt>
                <c:pt idx="3845">
                  <c:v>45072</c:v>
                </c:pt>
                <c:pt idx="3846">
                  <c:v>45076</c:v>
                </c:pt>
                <c:pt idx="3847">
                  <c:v>45077</c:v>
                </c:pt>
                <c:pt idx="3848">
                  <c:v>45078</c:v>
                </c:pt>
                <c:pt idx="3849">
                  <c:v>45079</c:v>
                </c:pt>
                <c:pt idx="3850">
                  <c:v>45082</c:v>
                </c:pt>
                <c:pt idx="3851">
                  <c:v>45083</c:v>
                </c:pt>
                <c:pt idx="3852">
                  <c:v>45084</c:v>
                </c:pt>
                <c:pt idx="3853">
                  <c:v>45085</c:v>
                </c:pt>
                <c:pt idx="3854">
                  <c:v>45086</c:v>
                </c:pt>
                <c:pt idx="3855">
                  <c:v>45089</c:v>
                </c:pt>
                <c:pt idx="3856">
                  <c:v>45090</c:v>
                </c:pt>
                <c:pt idx="3857">
                  <c:v>45091</c:v>
                </c:pt>
                <c:pt idx="3858">
                  <c:v>45092</c:v>
                </c:pt>
                <c:pt idx="3859">
                  <c:v>45093</c:v>
                </c:pt>
                <c:pt idx="3860">
                  <c:v>45097</c:v>
                </c:pt>
                <c:pt idx="3861">
                  <c:v>45098</c:v>
                </c:pt>
                <c:pt idx="3862">
                  <c:v>45099</c:v>
                </c:pt>
                <c:pt idx="3863">
                  <c:v>45100</c:v>
                </c:pt>
                <c:pt idx="3864">
                  <c:v>45103</c:v>
                </c:pt>
                <c:pt idx="3865">
                  <c:v>45104</c:v>
                </c:pt>
                <c:pt idx="3866">
                  <c:v>45105</c:v>
                </c:pt>
                <c:pt idx="3867">
                  <c:v>45106</c:v>
                </c:pt>
                <c:pt idx="3868">
                  <c:v>45107</c:v>
                </c:pt>
                <c:pt idx="3869">
                  <c:v>45110</c:v>
                </c:pt>
                <c:pt idx="3870">
                  <c:v>45112</c:v>
                </c:pt>
                <c:pt idx="3871">
                  <c:v>45113</c:v>
                </c:pt>
                <c:pt idx="3872">
                  <c:v>45114</c:v>
                </c:pt>
                <c:pt idx="3873">
                  <c:v>45117</c:v>
                </c:pt>
                <c:pt idx="3874">
                  <c:v>45118</c:v>
                </c:pt>
                <c:pt idx="3875">
                  <c:v>45119</c:v>
                </c:pt>
                <c:pt idx="3876">
                  <c:v>45120</c:v>
                </c:pt>
                <c:pt idx="3877">
                  <c:v>45121</c:v>
                </c:pt>
                <c:pt idx="3878">
                  <c:v>45124</c:v>
                </c:pt>
                <c:pt idx="3879">
                  <c:v>45125</c:v>
                </c:pt>
                <c:pt idx="3880">
                  <c:v>45126</c:v>
                </c:pt>
                <c:pt idx="3881">
                  <c:v>45127</c:v>
                </c:pt>
                <c:pt idx="3882">
                  <c:v>45128</c:v>
                </c:pt>
                <c:pt idx="3883">
                  <c:v>45131</c:v>
                </c:pt>
                <c:pt idx="3884">
                  <c:v>45132</c:v>
                </c:pt>
                <c:pt idx="3885">
                  <c:v>45133</c:v>
                </c:pt>
                <c:pt idx="3886">
                  <c:v>45134</c:v>
                </c:pt>
                <c:pt idx="3887">
                  <c:v>45135</c:v>
                </c:pt>
                <c:pt idx="3888">
                  <c:v>45138</c:v>
                </c:pt>
                <c:pt idx="3889">
                  <c:v>45139</c:v>
                </c:pt>
                <c:pt idx="3890">
                  <c:v>45140</c:v>
                </c:pt>
                <c:pt idx="3891">
                  <c:v>45141</c:v>
                </c:pt>
                <c:pt idx="3892">
                  <c:v>45142</c:v>
                </c:pt>
                <c:pt idx="3893">
                  <c:v>45145</c:v>
                </c:pt>
                <c:pt idx="3894">
                  <c:v>45146</c:v>
                </c:pt>
                <c:pt idx="3895">
                  <c:v>45147</c:v>
                </c:pt>
                <c:pt idx="3896">
                  <c:v>45148</c:v>
                </c:pt>
                <c:pt idx="3897">
                  <c:v>45149</c:v>
                </c:pt>
                <c:pt idx="3898">
                  <c:v>45152</c:v>
                </c:pt>
                <c:pt idx="3899">
                  <c:v>45153</c:v>
                </c:pt>
                <c:pt idx="3900">
                  <c:v>45154</c:v>
                </c:pt>
                <c:pt idx="3901">
                  <c:v>45155</c:v>
                </c:pt>
                <c:pt idx="3902">
                  <c:v>45156</c:v>
                </c:pt>
                <c:pt idx="3903">
                  <c:v>45159</c:v>
                </c:pt>
                <c:pt idx="3904">
                  <c:v>45160</c:v>
                </c:pt>
                <c:pt idx="3905">
                  <c:v>45161</c:v>
                </c:pt>
                <c:pt idx="3906">
                  <c:v>45162</c:v>
                </c:pt>
                <c:pt idx="3907">
                  <c:v>45163</c:v>
                </c:pt>
                <c:pt idx="3908">
                  <c:v>45166</c:v>
                </c:pt>
                <c:pt idx="3909">
                  <c:v>45167</c:v>
                </c:pt>
                <c:pt idx="3910">
                  <c:v>45168</c:v>
                </c:pt>
                <c:pt idx="3911">
                  <c:v>45169</c:v>
                </c:pt>
                <c:pt idx="3912">
                  <c:v>45170</c:v>
                </c:pt>
                <c:pt idx="3913">
                  <c:v>45174</c:v>
                </c:pt>
                <c:pt idx="3914">
                  <c:v>45175</c:v>
                </c:pt>
                <c:pt idx="3915">
                  <c:v>45176</c:v>
                </c:pt>
                <c:pt idx="3916">
                  <c:v>45177</c:v>
                </c:pt>
                <c:pt idx="3917">
                  <c:v>45180</c:v>
                </c:pt>
                <c:pt idx="3918">
                  <c:v>45181</c:v>
                </c:pt>
                <c:pt idx="3919">
                  <c:v>45182</c:v>
                </c:pt>
                <c:pt idx="3920">
                  <c:v>45183</c:v>
                </c:pt>
                <c:pt idx="3921">
                  <c:v>45184</c:v>
                </c:pt>
                <c:pt idx="3922">
                  <c:v>45187</c:v>
                </c:pt>
                <c:pt idx="3923">
                  <c:v>45188</c:v>
                </c:pt>
                <c:pt idx="3924">
                  <c:v>45189</c:v>
                </c:pt>
                <c:pt idx="3925">
                  <c:v>45190</c:v>
                </c:pt>
                <c:pt idx="3926">
                  <c:v>45191</c:v>
                </c:pt>
                <c:pt idx="3927">
                  <c:v>45194</c:v>
                </c:pt>
                <c:pt idx="3928">
                  <c:v>45195</c:v>
                </c:pt>
                <c:pt idx="3929">
                  <c:v>45196</c:v>
                </c:pt>
                <c:pt idx="3930">
                  <c:v>45197</c:v>
                </c:pt>
                <c:pt idx="3931">
                  <c:v>45198</c:v>
                </c:pt>
                <c:pt idx="3932">
                  <c:v>45201</c:v>
                </c:pt>
                <c:pt idx="3933">
                  <c:v>45202</c:v>
                </c:pt>
                <c:pt idx="3934">
                  <c:v>45203</c:v>
                </c:pt>
                <c:pt idx="3935">
                  <c:v>45204</c:v>
                </c:pt>
                <c:pt idx="3936">
                  <c:v>45205</c:v>
                </c:pt>
                <c:pt idx="3937">
                  <c:v>45209</c:v>
                </c:pt>
                <c:pt idx="3938">
                  <c:v>45210</c:v>
                </c:pt>
                <c:pt idx="3939">
                  <c:v>45211</c:v>
                </c:pt>
                <c:pt idx="3940">
                  <c:v>45212</c:v>
                </c:pt>
                <c:pt idx="3941">
                  <c:v>45215</c:v>
                </c:pt>
                <c:pt idx="3942">
                  <c:v>45216</c:v>
                </c:pt>
                <c:pt idx="3943">
                  <c:v>45217</c:v>
                </c:pt>
                <c:pt idx="3944">
                  <c:v>45218</c:v>
                </c:pt>
                <c:pt idx="3945">
                  <c:v>45219</c:v>
                </c:pt>
                <c:pt idx="3946">
                  <c:v>45222</c:v>
                </c:pt>
                <c:pt idx="3947">
                  <c:v>45223</c:v>
                </c:pt>
                <c:pt idx="3948">
                  <c:v>45224</c:v>
                </c:pt>
                <c:pt idx="3949">
                  <c:v>45225</c:v>
                </c:pt>
                <c:pt idx="3950">
                  <c:v>45226</c:v>
                </c:pt>
                <c:pt idx="3951">
                  <c:v>45229</c:v>
                </c:pt>
                <c:pt idx="3952">
                  <c:v>45230</c:v>
                </c:pt>
                <c:pt idx="3953">
                  <c:v>45231</c:v>
                </c:pt>
                <c:pt idx="3954">
                  <c:v>45232</c:v>
                </c:pt>
                <c:pt idx="3955">
                  <c:v>45233</c:v>
                </c:pt>
                <c:pt idx="3956">
                  <c:v>45236</c:v>
                </c:pt>
                <c:pt idx="3957">
                  <c:v>45237</c:v>
                </c:pt>
                <c:pt idx="3958">
                  <c:v>45238</c:v>
                </c:pt>
                <c:pt idx="3959">
                  <c:v>45239</c:v>
                </c:pt>
                <c:pt idx="3960">
                  <c:v>45240</c:v>
                </c:pt>
                <c:pt idx="3961">
                  <c:v>45243</c:v>
                </c:pt>
                <c:pt idx="3962">
                  <c:v>45244</c:v>
                </c:pt>
                <c:pt idx="3963">
                  <c:v>45245</c:v>
                </c:pt>
                <c:pt idx="3964">
                  <c:v>45246</c:v>
                </c:pt>
                <c:pt idx="3965">
                  <c:v>45247</c:v>
                </c:pt>
                <c:pt idx="3966">
                  <c:v>45250</c:v>
                </c:pt>
                <c:pt idx="3967">
                  <c:v>45251</c:v>
                </c:pt>
                <c:pt idx="3968">
                  <c:v>45252</c:v>
                </c:pt>
                <c:pt idx="3969">
                  <c:v>45254</c:v>
                </c:pt>
                <c:pt idx="3970">
                  <c:v>45257</c:v>
                </c:pt>
                <c:pt idx="3971">
                  <c:v>45258</c:v>
                </c:pt>
                <c:pt idx="3972">
                  <c:v>45259</c:v>
                </c:pt>
                <c:pt idx="3973">
                  <c:v>45260</c:v>
                </c:pt>
                <c:pt idx="3974">
                  <c:v>45261</c:v>
                </c:pt>
                <c:pt idx="3975">
                  <c:v>45264</c:v>
                </c:pt>
                <c:pt idx="3976">
                  <c:v>45265</c:v>
                </c:pt>
                <c:pt idx="3977">
                  <c:v>45266</c:v>
                </c:pt>
                <c:pt idx="3978">
                  <c:v>45267</c:v>
                </c:pt>
                <c:pt idx="3979">
                  <c:v>45268</c:v>
                </c:pt>
                <c:pt idx="3980">
                  <c:v>45271</c:v>
                </c:pt>
                <c:pt idx="3981">
                  <c:v>45272</c:v>
                </c:pt>
                <c:pt idx="3982">
                  <c:v>45273</c:v>
                </c:pt>
                <c:pt idx="3983">
                  <c:v>45274</c:v>
                </c:pt>
                <c:pt idx="3984">
                  <c:v>45275</c:v>
                </c:pt>
                <c:pt idx="3985">
                  <c:v>45278</c:v>
                </c:pt>
                <c:pt idx="3986">
                  <c:v>45279</c:v>
                </c:pt>
                <c:pt idx="3987">
                  <c:v>45280</c:v>
                </c:pt>
                <c:pt idx="3988">
                  <c:v>45281</c:v>
                </c:pt>
                <c:pt idx="3989">
                  <c:v>45282</c:v>
                </c:pt>
                <c:pt idx="3990">
                  <c:v>45286</c:v>
                </c:pt>
                <c:pt idx="3991">
                  <c:v>45287</c:v>
                </c:pt>
                <c:pt idx="3992">
                  <c:v>45288</c:v>
                </c:pt>
                <c:pt idx="3993">
                  <c:v>45289</c:v>
                </c:pt>
                <c:pt idx="3994">
                  <c:v>45293</c:v>
                </c:pt>
                <c:pt idx="3995">
                  <c:v>45294</c:v>
                </c:pt>
                <c:pt idx="3996">
                  <c:v>45295</c:v>
                </c:pt>
                <c:pt idx="3997">
                  <c:v>45296</c:v>
                </c:pt>
                <c:pt idx="3998">
                  <c:v>45299</c:v>
                </c:pt>
                <c:pt idx="3999">
                  <c:v>45300</c:v>
                </c:pt>
                <c:pt idx="4000">
                  <c:v>45301</c:v>
                </c:pt>
                <c:pt idx="4001">
                  <c:v>45302</c:v>
                </c:pt>
                <c:pt idx="4002">
                  <c:v>45303</c:v>
                </c:pt>
                <c:pt idx="4003">
                  <c:v>45307</c:v>
                </c:pt>
                <c:pt idx="4004">
                  <c:v>45308</c:v>
                </c:pt>
                <c:pt idx="4005">
                  <c:v>45309</c:v>
                </c:pt>
                <c:pt idx="4006">
                  <c:v>45310</c:v>
                </c:pt>
                <c:pt idx="4007">
                  <c:v>45313</c:v>
                </c:pt>
                <c:pt idx="4008">
                  <c:v>45314</c:v>
                </c:pt>
                <c:pt idx="4009">
                  <c:v>45315</c:v>
                </c:pt>
                <c:pt idx="4010">
                  <c:v>45316</c:v>
                </c:pt>
                <c:pt idx="4011">
                  <c:v>45317</c:v>
                </c:pt>
                <c:pt idx="4012">
                  <c:v>45320</c:v>
                </c:pt>
                <c:pt idx="4013">
                  <c:v>45321</c:v>
                </c:pt>
                <c:pt idx="4014">
                  <c:v>45322</c:v>
                </c:pt>
                <c:pt idx="4015">
                  <c:v>45323</c:v>
                </c:pt>
                <c:pt idx="4016">
                  <c:v>45324</c:v>
                </c:pt>
                <c:pt idx="4017">
                  <c:v>45327</c:v>
                </c:pt>
                <c:pt idx="4018">
                  <c:v>45328</c:v>
                </c:pt>
                <c:pt idx="4019">
                  <c:v>45329</c:v>
                </c:pt>
                <c:pt idx="4020">
                  <c:v>45330</c:v>
                </c:pt>
                <c:pt idx="4021">
                  <c:v>45331</c:v>
                </c:pt>
                <c:pt idx="4022">
                  <c:v>45334</c:v>
                </c:pt>
                <c:pt idx="4023">
                  <c:v>45335</c:v>
                </c:pt>
                <c:pt idx="4024">
                  <c:v>45336</c:v>
                </c:pt>
                <c:pt idx="4025">
                  <c:v>45337</c:v>
                </c:pt>
                <c:pt idx="4026">
                  <c:v>45338</c:v>
                </c:pt>
                <c:pt idx="4027">
                  <c:v>45342</c:v>
                </c:pt>
                <c:pt idx="4028">
                  <c:v>45343</c:v>
                </c:pt>
                <c:pt idx="4029">
                  <c:v>45344</c:v>
                </c:pt>
                <c:pt idx="4030">
                  <c:v>45345</c:v>
                </c:pt>
                <c:pt idx="4031">
                  <c:v>45348</c:v>
                </c:pt>
                <c:pt idx="4032">
                  <c:v>45349</c:v>
                </c:pt>
                <c:pt idx="4033">
                  <c:v>45350</c:v>
                </c:pt>
                <c:pt idx="4034">
                  <c:v>45351</c:v>
                </c:pt>
                <c:pt idx="4035">
                  <c:v>45352</c:v>
                </c:pt>
                <c:pt idx="4036">
                  <c:v>45355</c:v>
                </c:pt>
                <c:pt idx="4037">
                  <c:v>45356</c:v>
                </c:pt>
                <c:pt idx="4038">
                  <c:v>45357</c:v>
                </c:pt>
                <c:pt idx="4039">
                  <c:v>45358</c:v>
                </c:pt>
                <c:pt idx="4040">
                  <c:v>45359</c:v>
                </c:pt>
                <c:pt idx="4041">
                  <c:v>45362</c:v>
                </c:pt>
                <c:pt idx="4042">
                  <c:v>45363</c:v>
                </c:pt>
                <c:pt idx="4043">
                  <c:v>45364</c:v>
                </c:pt>
                <c:pt idx="4044">
                  <c:v>45365</c:v>
                </c:pt>
                <c:pt idx="4045">
                  <c:v>45366</c:v>
                </c:pt>
                <c:pt idx="4046">
                  <c:v>45369</c:v>
                </c:pt>
                <c:pt idx="4047">
                  <c:v>45370</c:v>
                </c:pt>
                <c:pt idx="4048">
                  <c:v>45371</c:v>
                </c:pt>
                <c:pt idx="4049">
                  <c:v>45372</c:v>
                </c:pt>
                <c:pt idx="4050">
                  <c:v>45373</c:v>
                </c:pt>
                <c:pt idx="4051">
                  <c:v>45376</c:v>
                </c:pt>
                <c:pt idx="4052">
                  <c:v>45377</c:v>
                </c:pt>
                <c:pt idx="4053">
                  <c:v>45378</c:v>
                </c:pt>
                <c:pt idx="4054">
                  <c:v>45379</c:v>
                </c:pt>
                <c:pt idx="4055">
                  <c:v>45383</c:v>
                </c:pt>
                <c:pt idx="4056">
                  <c:v>45384</c:v>
                </c:pt>
                <c:pt idx="4057">
                  <c:v>45385</c:v>
                </c:pt>
                <c:pt idx="4058">
                  <c:v>45386</c:v>
                </c:pt>
                <c:pt idx="4059">
                  <c:v>45387</c:v>
                </c:pt>
                <c:pt idx="4060">
                  <c:v>45390</c:v>
                </c:pt>
                <c:pt idx="4061">
                  <c:v>45391</c:v>
                </c:pt>
                <c:pt idx="4062">
                  <c:v>45392</c:v>
                </c:pt>
                <c:pt idx="4063">
                  <c:v>45393</c:v>
                </c:pt>
                <c:pt idx="4064">
                  <c:v>45394</c:v>
                </c:pt>
                <c:pt idx="4065">
                  <c:v>45397</c:v>
                </c:pt>
                <c:pt idx="4066">
                  <c:v>45398</c:v>
                </c:pt>
                <c:pt idx="4067">
                  <c:v>45399</c:v>
                </c:pt>
                <c:pt idx="4068">
                  <c:v>45400</c:v>
                </c:pt>
                <c:pt idx="4069">
                  <c:v>45401</c:v>
                </c:pt>
                <c:pt idx="4070">
                  <c:v>45404</c:v>
                </c:pt>
                <c:pt idx="4071">
                  <c:v>45405</c:v>
                </c:pt>
                <c:pt idx="4072">
                  <c:v>45406</c:v>
                </c:pt>
                <c:pt idx="4073">
                  <c:v>45407</c:v>
                </c:pt>
                <c:pt idx="4074">
                  <c:v>45408</c:v>
                </c:pt>
                <c:pt idx="4075">
                  <c:v>45411</c:v>
                </c:pt>
                <c:pt idx="4076">
                  <c:v>45412</c:v>
                </c:pt>
                <c:pt idx="4077">
                  <c:v>45413</c:v>
                </c:pt>
                <c:pt idx="4078">
                  <c:v>45414</c:v>
                </c:pt>
                <c:pt idx="4079">
                  <c:v>45415</c:v>
                </c:pt>
                <c:pt idx="4080">
                  <c:v>45418</c:v>
                </c:pt>
                <c:pt idx="4081">
                  <c:v>45419</c:v>
                </c:pt>
                <c:pt idx="4082">
                  <c:v>45420</c:v>
                </c:pt>
                <c:pt idx="4083">
                  <c:v>45421</c:v>
                </c:pt>
                <c:pt idx="4084">
                  <c:v>45422</c:v>
                </c:pt>
                <c:pt idx="4085">
                  <c:v>45425</c:v>
                </c:pt>
                <c:pt idx="4086">
                  <c:v>45426</c:v>
                </c:pt>
                <c:pt idx="4087">
                  <c:v>45427</c:v>
                </c:pt>
                <c:pt idx="4088">
                  <c:v>45428</c:v>
                </c:pt>
                <c:pt idx="4089">
                  <c:v>45429</c:v>
                </c:pt>
                <c:pt idx="4090">
                  <c:v>45432</c:v>
                </c:pt>
                <c:pt idx="4091">
                  <c:v>45433</c:v>
                </c:pt>
                <c:pt idx="4092">
                  <c:v>45434</c:v>
                </c:pt>
                <c:pt idx="4093">
                  <c:v>45435</c:v>
                </c:pt>
                <c:pt idx="4094">
                  <c:v>45436</c:v>
                </c:pt>
                <c:pt idx="4095">
                  <c:v>45440</c:v>
                </c:pt>
              </c:numCache>
            </c:numRef>
          </c:cat>
          <c:val>
            <c:numRef>
              <c:f>'Գծապատկեր 3.Զ.2'!$B$2:$B$4097</c:f>
              <c:numCache>
                <c:formatCode>General</c:formatCode>
                <c:ptCount val="4096"/>
                <c:pt idx="0">
                  <c:v>4.25</c:v>
                </c:pt>
                <c:pt idx="1">
                  <c:v>4.18</c:v>
                </c:pt>
                <c:pt idx="2">
                  <c:v>4.2699999999999996</c:v>
                </c:pt>
                <c:pt idx="3">
                  <c:v>4.2699999999999996</c:v>
                </c:pt>
                <c:pt idx="4">
                  <c:v>4.26</c:v>
                </c:pt>
                <c:pt idx="5">
                  <c:v>4.26</c:v>
                </c:pt>
                <c:pt idx="6">
                  <c:v>4.2300000000000004</c:v>
                </c:pt>
                <c:pt idx="7">
                  <c:v>4.24</c:v>
                </c:pt>
                <c:pt idx="8">
                  <c:v>4.24</c:v>
                </c:pt>
                <c:pt idx="9">
                  <c:v>4.22</c:v>
                </c:pt>
                <c:pt idx="10">
                  <c:v>4.2300000000000004</c:v>
                </c:pt>
                <c:pt idx="11">
                  <c:v>4.17</c:v>
                </c:pt>
                <c:pt idx="12">
                  <c:v>3.68</c:v>
                </c:pt>
                <c:pt idx="13">
                  <c:v>3.43</c:v>
                </c:pt>
                <c:pt idx="14">
                  <c:v>3.47</c:v>
                </c:pt>
                <c:pt idx="15">
                  <c:v>3.6</c:v>
                </c:pt>
                <c:pt idx="16">
                  <c:v>3.5</c:v>
                </c:pt>
                <c:pt idx="17">
                  <c:v>3.47</c:v>
                </c:pt>
                <c:pt idx="18">
                  <c:v>3.26</c:v>
                </c:pt>
                <c:pt idx="19">
                  <c:v>3.22</c:v>
                </c:pt>
                <c:pt idx="20">
                  <c:v>3.12</c:v>
                </c:pt>
                <c:pt idx="21">
                  <c:v>2.82</c:v>
                </c:pt>
                <c:pt idx="22">
                  <c:v>2.71</c:v>
                </c:pt>
                <c:pt idx="23">
                  <c:v>2.94</c:v>
                </c:pt>
                <c:pt idx="24">
                  <c:v>3.03</c:v>
                </c:pt>
                <c:pt idx="25">
                  <c:v>3.05</c:v>
                </c:pt>
                <c:pt idx="26">
                  <c:v>2.88</c:v>
                </c:pt>
                <c:pt idx="27">
                  <c:v>2.91</c:v>
                </c:pt>
                <c:pt idx="28">
                  <c:v>3.02</c:v>
                </c:pt>
                <c:pt idx="29">
                  <c:v>3.03</c:v>
                </c:pt>
                <c:pt idx="30">
                  <c:v>2.97</c:v>
                </c:pt>
                <c:pt idx="31">
                  <c:v>2.94</c:v>
                </c:pt>
                <c:pt idx="32">
                  <c:v>3</c:v>
                </c:pt>
                <c:pt idx="33">
                  <c:v>3.01</c:v>
                </c:pt>
                <c:pt idx="34">
                  <c:v>2.97</c:v>
                </c:pt>
                <c:pt idx="35">
                  <c:v>3</c:v>
                </c:pt>
                <c:pt idx="36">
                  <c:v>2.85</c:v>
                </c:pt>
                <c:pt idx="37">
                  <c:v>2.93</c:v>
                </c:pt>
                <c:pt idx="38">
                  <c:v>3.06</c:v>
                </c:pt>
                <c:pt idx="39">
                  <c:v>3.01</c:v>
                </c:pt>
                <c:pt idx="40">
                  <c:v>3.1</c:v>
                </c:pt>
                <c:pt idx="41">
                  <c:v>2.9</c:v>
                </c:pt>
                <c:pt idx="42">
                  <c:v>2.93</c:v>
                </c:pt>
                <c:pt idx="43">
                  <c:v>2.99</c:v>
                </c:pt>
                <c:pt idx="44">
                  <c:v>2.96</c:v>
                </c:pt>
                <c:pt idx="45">
                  <c:v>2.99</c:v>
                </c:pt>
                <c:pt idx="46">
                  <c:v>2.95</c:v>
                </c:pt>
                <c:pt idx="47">
                  <c:v>2.97</c:v>
                </c:pt>
                <c:pt idx="48">
                  <c:v>2.98</c:v>
                </c:pt>
                <c:pt idx="49">
                  <c:v>2.99</c:v>
                </c:pt>
                <c:pt idx="50">
                  <c:v>2.69</c:v>
                </c:pt>
                <c:pt idx="51">
                  <c:v>2.16</c:v>
                </c:pt>
                <c:pt idx="52">
                  <c:v>2.08</c:v>
                </c:pt>
                <c:pt idx="53">
                  <c:v>2.2200000000000002</c:v>
                </c:pt>
                <c:pt idx="54">
                  <c:v>2.08</c:v>
                </c:pt>
                <c:pt idx="55">
                  <c:v>2.42</c:v>
                </c:pt>
                <c:pt idx="56">
                  <c:v>2.2999999999999998</c:v>
                </c:pt>
                <c:pt idx="57">
                  <c:v>2.27</c:v>
                </c:pt>
                <c:pt idx="58">
                  <c:v>2.09</c:v>
                </c:pt>
                <c:pt idx="59">
                  <c:v>2.5099999999999998</c:v>
                </c:pt>
                <c:pt idx="60">
                  <c:v>2.38</c:v>
                </c:pt>
                <c:pt idx="61">
                  <c:v>2.1800000000000002</c:v>
                </c:pt>
                <c:pt idx="62">
                  <c:v>2.19</c:v>
                </c:pt>
                <c:pt idx="63">
                  <c:v>2.2599999999999998</c:v>
                </c:pt>
                <c:pt idx="64">
                  <c:v>2.2400000000000002</c:v>
                </c:pt>
                <c:pt idx="65">
                  <c:v>2.23</c:v>
                </c:pt>
                <c:pt idx="66">
                  <c:v>2.2000000000000002</c:v>
                </c:pt>
                <c:pt idx="67">
                  <c:v>2.2999999999999998</c:v>
                </c:pt>
                <c:pt idx="68">
                  <c:v>2.37</c:v>
                </c:pt>
                <c:pt idx="69">
                  <c:v>2.3199999999999998</c:v>
                </c:pt>
                <c:pt idx="70">
                  <c:v>2.3199999999999998</c:v>
                </c:pt>
                <c:pt idx="71">
                  <c:v>2.35</c:v>
                </c:pt>
                <c:pt idx="72">
                  <c:v>2.37</c:v>
                </c:pt>
                <c:pt idx="73">
                  <c:v>2.3199999999999998</c:v>
                </c:pt>
                <c:pt idx="74">
                  <c:v>2.2799999999999998</c:v>
                </c:pt>
                <c:pt idx="75">
                  <c:v>1.99</c:v>
                </c:pt>
                <c:pt idx="76">
                  <c:v>2.1800000000000002</c:v>
                </c:pt>
                <c:pt idx="77">
                  <c:v>2.2599999999999998</c:v>
                </c:pt>
                <c:pt idx="78">
                  <c:v>2.2799999999999998</c:v>
                </c:pt>
                <c:pt idx="79">
                  <c:v>2.29</c:v>
                </c:pt>
                <c:pt idx="80">
                  <c:v>2.21</c:v>
                </c:pt>
                <c:pt idx="81">
                  <c:v>2.37</c:v>
                </c:pt>
                <c:pt idx="82">
                  <c:v>2.16</c:v>
                </c:pt>
                <c:pt idx="83">
                  <c:v>1.88</c:v>
                </c:pt>
                <c:pt idx="84">
                  <c:v>1.85</c:v>
                </c:pt>
                <c:pt idx="85">
                  <c:v>1.91</c:v>
                </c:pt>
                <c:pt idx="86">
                  <c:v>2.0099999999999998</c:v>
                </c:pt>
                <c:pt idx="87">
                  <c:v>1.99</c:v>
                </c:pt>
                <c:pt idx="88">
                  <c:v>1.97</c:v>
                </c:pt>
                <c:pt idx="89">
                  <c:v>1.88</c:v>
                </c:pt>
                <c:pt idx="90">
                  <c:v>1.93</c:v>
                </c:pt>
                <c:pt idx="91">
                  <c:v>2.0299999999999998</c:v>
                </c:pt>
                <c:pt idx="92">
                  <c:v>2.0299999999999998</c:v>
                </c:pt>
                <c:pt idx="93">
                  <c:v>1.91</c:v>
                </c:pt>
                <c:pt idx="94">
                  <c:v>1.95</c:v>
                </c:pt>
                <c:pt idx="95">
                  <c:v>1.99</c:v>
                </c:pt>
                <c:pt idx="96">
                  <c:v>2.0299999999999998</c:v>
                </c:pt>
                <c:pt idx="97">
                  <c:v>2.0499999999999998</c:v>
                </c:pt>
                <c:pt idx="98">
                  <c:v>1.99</c:v>
                </c:pt>
                <c:pt idx="99">
                  <c:v>2.23</c:v>
                </c:pt>
                <c:pt idx="100">
                  <c:v>2.08</c:v>
                </c:pt>
                <c:pt idx="101">
                  <c:v>2.0099999999999998</c:v>
                </c:pt>
                <c:pt idx="102">
                  <c:v>1.98</c:v>
                </c:pt>
                <c:pt idx="103">
                  <c:v>2.06</c:v>
                </c:pt>
                <c:pt idx="104">
                  <c:v>1.95</c:v>
                </c:pt>
                <c:pt idx="105">
                  <c:v>1.98</c:v>
                </c:pt>
                <c:pt idx="106">
                  <c:v>1.98</c:v>
                </c:pt>
                <c:pt idx="107">
                  <c:v>2.0099999999999998</c:v>
                </c:pt>
                <c:pt idx="108">
                  <c:v>2.02</c:v>
                </c:pt>
                <c:pt idx="109">
                  <c:v>1.96</c:v>
                </c:pt>
                <c:pt idx="110">
                  <c:v>1.95</c:v>
                </c:pt>
                <c:pt idx="111">
                  <c:v>2.0099999999999998</c:v>
                </c:pt>
                <c:pt idx="112">
                  <c:v>2.02</c:v>
                </c:pt>
                <c:pt idx="113">
                  <c:v>2.06</c:v>
                </c:pt>
                <c:pt idx="114">
                  <c:v>1.87</c:v>
                </c:pt>
                <c:pt idx="115">
                  <c:v>1.84</c:v>
                </c:pt>
                <c:pt idx="116">
                  <c:v>1.94</c:v>
                </c:pt>
                <c:pt idx="117">
                  <c:v>1.99</c:v>
                </c:pt>
                <c:pt idx="118">
                  <c:v>1.98</c:v>
                </c:pt>
                <c:pt idx="119">
                  <c:v>1.93</c:v>
                </c:pt>
                <c:pt idx="120">
                  <c:v>1.97</c:v>
                </c:pt>
                <c:pt idx="121">
                  <c:v>2.0499999999999998</c:v>
                </c:pt>
                <c:pt idx="122">
                  <c:v>1.99</c:v>
                </c:pt>
                <c:pt idx="123">
                  <c:v>2.4700000000000002</c:v>
                </c:pt>
                <c:pt idx="124">
                  <c:v>2.11</c:v>
                </c:pt>
                <c:pt idx="125">
                  <c:v>1.95</c:v>
                </c:pt>
                <c:pt idx="126">
                  <c:v>1.92</c:v>
                </c:pt>
                <c:pt idx="127">
                  <c:v>1.99</c:v>
                </c:pt>
                <c:pt idx="128">
                  <c:v>1.97</c:v>
                </c:pt>
                <c:pt idx="129">
                  <c:v>1.99</c:v>
                </c:pt>
                <c:pt idx="130">
                  <c:v>2.0099999999999998</c:v>
                </c:pt>
                <c:pt idx="131">
                  <c:v>1.97</c:v>
                </c:pt>
                <c:pt idx="132">
                  <c:v>2.06</c:v>
                </c:pt>
                <c:pt idx="133">
                  <c:v>2.16</c:v>
                </c:pt>
                <c:pt idx="134">
                  <c:v>1.95</c:v>
                </c:pt>
                <c:pt idx="135">
                  <c:v>2.0299999999999998</c:v>
                </c:pt>
                <c:pt idx="136">
                  <c:v>1.96</c:v>
                </c:pt>
                <c:pt idx="137">
                  <c:v>1.98</c:v>
                </c:pt>
                <c:pt idx="138">
                  <c:v>1.97</c:v>
                </c:pt>
                <c:pt idx="139">
                  <c:v>2.04</c:v>
                </c:pt>
                <c:pt idx="140">
                  <c:v>2.06</c:v>
                </c:pt>
                <c:pt idx="141">
                  <c:v>2.13</c:v>
                </c:pt>
                <c:pt idx="142">
                  <c:v>2</c:v>
                </c:pt>
                <c:pt idx="143">
                  <c:v>2.0499999999999998</c:v>
                </c:pt>
                <c:pt idx="144">
                  <c:v>2.0299999999999998</c:v>
                </c:pt>
                <c:pt idx="145">
                  <c:v>2.09</c:v>
                </c:pt>
                <c:pt idx="146">
                  <c:v>2.04</c:v>
                </c:pt>
                <c:pt idx="147">
                  <c:v>1.97</c:v>
                </c:pt>
                <c:pt idx="148">
                  <c:v>1.97</c:v>
                </c:pt>
                <c:pt idx="149">
                  <c:v>2.0099999999999998</c:v>
                </c:pt>
                <c:pt idx="150">
                  <c:v>1.96</c:v>
                </c:pt>
                <c:pt idx="151">
                  <c:v>2.0099999999999998</c:v>
                </c:pt>
                <c:pt idx="152">
                  <c:v>1.99</c:v>
                </c:pt>
                <c:pt idx="153">
                  <c:v>1.95</c:v>
                </c:pt>
                <c:pt idx="154">
                  <c:v>1.98</c:v>
                </c:pt>
                <c:pt idx="155">
                  <c:v>2.09</c:v>
                </c:pt>
                <c:pt idx="156">
                  <c:v>2.08</c:v>
                </c:pt>
                <c:pt idx="157">
                  <c:v>1.91</c:v>
                </c:pt>
                <c:pt idx="158">
                  <c:v>1.94</c:v>
                </c:pt>
                <c:pt idx="159">
                  <c:v>1.98</c:v>
                </c:pt>
                <c:pt idx="160">
                  <c:v>2.0099999999999998</c:v>
                </c:pt>
                <c:pt idx="161">
                  <c:v>2.02</c:v>
                </c:pt>
                <c:pt idx="162">
                  <c:v>2.0099999999999998</c:v>
                </c:pt>
                <c:pt idx="163">
                  <c:v>1.88</c:v>
                </c:pt>
                <c:pt idx="164">
                  <c:v>1.98</c:v>
                </c:pt>
                <c:pt idx="165">
                  <c:v>1.99</c:v>
                </c:pt>
                <c:pt idx="166">
                  <c:v>1.94</c:v>
                </c:pt>
                <c:pt idx="167">
                  <c:v>1.96</c:v>
                </c:pt>
                <c:pt idx="168">
                  <c:v>2.0099999999999998</c:v>
                </c:pt>
                <c:pt idx="169">
                  <c:v>1.99</c:v>
                </c:pt>
                <c:pt idx="170">
                  <c:v>1.97</c:v>
                </c:pt>
                <c:pt idx="171">
                  <c:v>1.92</c:v>
                </c:pt>
                <c:pt idx="172">
                  <c:v>1.96</c:v>
                </c:pt>
                <c:pt idx="173">
                  <c:v>2.12</c:v>
                </c:pt>
                <c:pt idx="174">
                  <c:v>2</c:v>
                </c:pt>
                <c:pt idx="175">
                  <c:v>2.1</c:v>
                </c:pt>
                <c:pt idx="176">
                  <c:v>2.64</c:v>
                </c:pt>
                <c:pt idx="177">
                  <c:v>1.98</c:v>
                </c:pt>
                <c:pt idx="178">
                  <c:v>2.8</c:v>
                </c:pt>
                <c:pt idx="179">
                  <c:v>2.16</c:v>
                </c:pt>
                <c:pt idx="180">
                  <c:v>1.48</c:v>
                </c:pt>
                <c:pt idx="181">
                  <c:v>1.51</c:v>
                </c:pt>
                <c:pt idx="182">
                  <c:v>1.46</c:v>
                </c:pt>
                <c:pt idx="183">
                  <c:v>1.19</c:v>
                </c:pt>
                <c:pt idx="184">
                  <c:v>1.23</c:v>
                </c:pt>
                <c:pt idx="185">
                  <c:v>1.08</c:v>
                </c:pt>
                <c:pt idx="186">
                  <c:v>1.56</c:v>
                </c:pt>
                <c:pt idx="187">
                  <c:v>2.0299999999999998</c:v>
                </c:pt>
                <c:pt idx="188">
                  <c:v>1.1499999999999999</c:v>
                </c:pt>
                <c:pt idx="189">
                  <c:v>0.67</c:v>
                </c:pt>
                <c:pt idx="190">
                  <c:v>1.1000000000000001</c:v>
                </c:pt>
                <c:pt idx="191">
                  <c:v>1.96</c:v>
                </c:pt>
                <c:pt idx="192">
                  <c:v>2.97</c:v>
                </c:pt>
                <c:pt idx="193">
                  <c:v>2.2400000000000002</c:v>
                </c:pt>
                <c:pt idx="194">
                  <c:v>1.4</c:v>
                </c:pt>
                <c:pt idx="195">
                  <c:v>0.79</c:v>
                </c:pt>
                <c:pt idx="196">
                  <c:v>1.1000000000000001</c:v>
                </c:pt>
                <c:pt idx="197">
                  <c:v>1.04</c:v>
                </c:pt>
                <c:pt idx="198">
                  <c:v>0.83</c:v>
                </c:pt>
                <c:pt idx="199">
                  <c:v>0.6</c:v>
                </c:pt>
                <c:pt idx="200">
                  <c:v>0.7</c:v>
                </c:pt>
                <c:pt idx="201">
                  <c:v>0.67</c:v>
                </c:pt>
                <c:pt idx="202">
                  <c:v>0.81</c:v>
                </c:pt>
                <c:pt idx="203">
                  <c:v>0.93</c:v>
                </c:pt>
                <c:pt idx="204">
                  <c:v>0.95</c:v>
                </c:pt>
                <c:pt idx="205">
                  <c:v>0.92</c:v>
                </c:pt>
                <c:pt idx="206">
                  <c:v>0.67</c:v>
                </c:pt>
                <c:pt idx="207">
                  <c:v>0.36</c:v>
                </c:pt>
                <c:pt idx="208">
                  <c:v>0.3</c:v>
                </c:pt>
                <c:pt idx="209">
                  <c:v>0.22</c:v>
                </c:pt>
                <c:pt idx="210">
                  <c:v>0.23</c:v>
                </c:pt>
                <c:pt idx="211">
                  <c:v>0.23</c:v>
                </c:pt>
                <c:pt idx="212">
                  <c:v>0.23</c:v>
                </c:pt>
                <c:pt idx="213">
                  <c:v>0.23</c:v>
                </c:pt>
                <c:pt idx="214">
                  <c:v>0.27</c:v>
                </c:pt>
                <c:pt idx="215">
                  <c:v>0.28999999999999998</c:v>
                </c:pt>
                <c:pt idx="216">
                  <c:v>0.35</c:v>
                </c:pt>
                <c:pt idx="217">
                  <c:v>0.35</c:v>
                </c:pt>
                <c:pt idx="218">
                  <c:v>0.34</c:v>
                </c:pt>
                <c:pt idx="219">
                  <c:v>0.37</c:v>
                </c:pt>
                <c:pt idx="220">
                  <c:v>0.38</c:v>
                </c:pt>
                <c:pt idx="221">
                  <c:v>0.38</c:v>
                </c:pt>
                <c:pt idx="222">
                  <c:v>0.49</c:v>
                </c:pt>
                <c:pt idx="223">
                  <c:v>0.56999999999999995</c:v>
                </c:pt>
                <c:pt idx="224">
                  <c:v>0.62</c:v>
                </c:pt>
                <c:pt idx="225">
                  <c:v>0.59</c:v>
                </c:pt>
                <c:pt idx="226">
                  <c:v>0.53</c:v>
                </c:pt>
                <c:pt idx="227">
                  <c:v>0.52</c:v>
                </c:pt>
                <c:pt idx="228">
                  <c:v>0.52</c:v>
                </c:pt>
                <c:pt idx="229">
                  <c:v>0.47</c:v>
                </c:pt>
                <c:pt idx="230">
                  <c:v>0.36</c:v>
                </c:pt>
                <c:pt idx="231">
                  <c:v>0.2</c:v>
                </c:pt>
                <c:pt idx="232">
                  <c:v>0.12</c:v>
                </c:pt>
                <c:pt idx="233">
                  <c:v>0.12</c:v>
                </c:pt>
                <c:pt idx="234">
                  <c:v>0.13</c:v>
                </c:pt>
                <c:pt idx="235">
                  <c:v>0.11</c:v>
                </c:pt>
                <c:pt idx="236">
                  <c:v>0.14000000000000001</c:v>
                </c:pt>
                <c:pt idx="237">
                  <c:v>0.15</c:v>
                </c:pt>
                <c:pt idx="238">
                  <c:v>0.18</c:v>
                </c:pt>
                <c:pt idx="239">
                  <c:v>0.17</c:v>
                </c:pt>
                <c:pt idx="240">
                  <c:v>0.12</c:v>
                </c:pt>
                <c:pt idx="241">
                  <c:v>0.11</c:v>
                </c:pt>
                <c:pt idx="242">
                  <c:v>0.11</c:v>
                </c:pt>
                <c:pt idx="243">
                  <c:v>0.11</c:v>
                </c:pt>
                <c:pt idx="244">
                  <c:v>0.11</c:v>
                </c:pt>
                <c:pt idx="245">
                  <c:v>0.11</c:v>
                </c:pt>
                <c:pt idx="246">
                  <c:v>0.09</c:v>
                </c:pt>
                <c:pt idx="247">
                  <c:v>0.1</c:v>
                </c:pt>
                <c:pt idx="248">
                  <c:v>0.09</c:v>
                </c:pt>
                <c:pt idx="249">
                  <c:v>0.14000000000000001</c:v>
                </c:pt>
                <c:pt idx="250">
                  <c:v>0.08</c:v>
                </c:pt>
                <c:pt idx="251">
                  <c:v>0.11</c:v>
                </c:pt>
                <c:pt idx="252">
                  <c:v>0.09</c:v>
                </c:pt>
                <c:pt idx="253">
                  <c:v>0.11</c:v>
                </c:pt>
                <c:pt idx="254">
                  <c:v>0.1</c:v>
                </c:pt>
                <c:pt idx="255">
                  <c:v>0.09</c:v>
                </c:pt>
                <c:pt idx="256">
                  <c:v>0.1</c:v>
                </c:pt>
                <c:pt idx="257">
                  <c:v>0.1</c:v>
                </c:pt>
                <c:pt idx="258">
                  <c:v>0.15</c:v>
                </c:pt>
                <c:pt idx="259">
                  <c:v>0.18</c:v>
                </c:pt>
                <c:pt idx="260">
                  <c:v>0.19</c:v>
                </c:pt>
                <c:pt idx="261">
                  <c:v>0.2</c:v>
                </c:pt>
                <c:pt idx="262">
                  <c:v>0.23</c:v>
                </c:pt>
                <c:pt idx="263">
                  <c:v>0.21</c:v>
                </c:pt>
                <c:pt idx="264">
                  <c:v>0.18</c:v>
                </c:pt>
                <c:pt idx="265">
                  <c:v>0.19</c:v>
                </c:pt>
                <c:pt idx="266">
                  <c:v>0.18</c:v>
                </c:pt>
                <c:pt idx="267">
                  <c:v>0.19</c:v>
                </c:pt>
                <c:pt idx="268">
                  <c:v>0.23</c:v>
                </c:pt>
                <c:pt idx="269">
                  <c:v>0.23</c:v>
                </c:pt>
                <c:pt idx="270">
                  <c:v>0.24</c:v>
                </c:pt>
                <c:pt idx="271">
                  <c:v>0.24</c:v>
                </c:pt>
                <c:pt idx="272">
                  <c:v>0.24</c:v>
                </c:pt>
                <c:pt idx="273">
                  <c:v>0.23</c:v>
                </c:pt>
                <c:pt idx="274">
                  <c:v>0.23</c:v>
                </c:pt>
                <c:pt idx="275">
                  <c:v>0.22</c:v>
                </c:pt>
                <c:pt idx="276">
                  <c:v>0.24</c:v>
                </c:pt>
                <c:pt idx="277">
                  <c:v>0.22</c:v>
                </c:pt>
                <c:pt idx="278">
                  <c:v>0.23</c:v>
                </c:pt>
                <c:pt idx="279">
                  <c:v>0.22</c:v>
                </c:pt>
                <c:pt idx="280">
                  <c:v>0.25</c:v>
                </c:pt>
                <c:pt idx="281">
                  <c:v>0.23</c:v>
                </c:pt>
                <c:pt idx="282">
                  <c:v>0.21</c:v>
                </c:pt>
                <c:pt idx="283">
                  <c:v>0.2</c:v>
                </c:pt>
                <c:pt idx="284">
                  <c:v>0.19</c:v>
                </c:pt>
                <c:pt idx="285">
                  <c:v>0.21</c:v>
                </c:pt>
                <c:pt idx="286">
                  <c:v>0.21</c:v>
                </c:pt>
                <c:pt idx="287">
                  <c:v>0.22</c:v>
                </c:pt>
                <c:pt idx="288">
                  <c:v>0.22</c:v>
                </c:pt>
                <c:pt idx="289">
                  <c:v>0.22</c:v>
                </c:pt>
                <c:pt idx="290">
                  <c:v>0.2</c:v>
                </c:pt>
                <c:pt idx="291">
                  <c:v>0.21</c:v>
                </c:pt>
                <c:pt idx="292">
                  <c:v>0.2</c:v>
                </c:pt>
                <c:pt idx="293">
                  <c:v>0.2</c:v>
                </c:pt>
                <c:pt idx="294">
                  <c:v>0.2</c:v>
                </c:pt>
                <c:pt idx="295">
                  <c:v>0.2</c:v>
                </c:pt>
                <c:pt idx="296">
                  <c:v>0.19</c:v>
                </c:pt>
                <c:pt idx="297">
                  <c:v>0.18</c:v>
                </c:pt>
                <c:pt idx="298">
                  <c:v>0.15</c:v>
                </c:pt>
                <c:pt idx="299">
                  <c:v>0.2</c:v>
                </c:pt>
                <c:pt idx="300">
                  <c:v>0.2</c:v>
                </c:pt>
                <c:pt idx="301">
                  <c:v>0.18</c:v>
                </c:pt>
                <c:pt idx="302">
                  <c:v>0.17</c:v>
                </c:pt>
                <c:pt idx="303">
                  <c:v>0.18</c:v>
                </c:pt>
                <c:pt idx="304">
                  <c:v>0.17</c:v>
                </c:pt>
                <c:pt idx="305">
                  <c:v>0.17</c:v>
                </c:pt>
                <c:pt idx="306">
                  <c:v>0.17</c:v>
                </c:pt>
                <c:pt idx="307">
                  <c:v>0.16</c:v>
                </c:pt>
                <c:pt idx="308">
                  <c:v>0.15</c:v>
                </c:pt>
                <c:pt idx="309">
                  <c:v>0.16</c:v>
                </c:pt>
                <c:pt idx="310">
                  <c:v>0.16</c:v>
                </c:pt>
                <c:pt idx="311">
                  <c:v>0.16</c:v>
                </c:pt>
                <c:pt idx="312">
                  <c:v>0.16</c:v>
                </c:pt>
                <c:pt idx="313">
                  <c:v>0.13</c:v>
                </c:pt>
                <c:pt idx="314">
                  <c:v>0.14000000000000001</c:v>
                </c:pt>
                <c:pt idx="315">
                  <c:v>0.14000000000000001</c:v>
                </c:pt>
                <c:pt idx="316">
                  <c:v>0.14000000000000001</c:v>
                </c:pt>
                <c:pt idx="317">
                  <c:v>0.14000000000000001</c:v>
                </c:pt>
                <c:pt idx="318">
                  <c:v>0.13</c:v>
                </c:pt>
                <c:pt idx="319">
                  <c:v>0.16</c:v>
                </c:pt>
                <c:pt idx="320">
                  <c:v>0.16</c:v>
                </c:pt>
                <c:pt idx="321">
                  <c:v>0.15</c:v>
                </c:pt>
                <c:pt idx="322">
                  <c:v>0.13</c:v>
                </c:pt>
                <c:pt idx="323">
                  <c:v>0.14000000000000001</c:v>
                </c:pt>
                <c:pt idx="324">
                  <c:v>0.15</c:v>
                </c:pt>
                <c:pt idx="325">
                  <c:v>0.15</c:v>
                </c:pt>
                <c:pt idx="326">
                  <c:v>0.17</c:v>
                </c:pt>
                <c:pt idx="327">
                  <c:v>0.16</c:v>
                </c:pt>
                <c:pt idx="328">
                  <c:v>0.17</c:v>
                </c:pt>
                <c:pt idx="329">
                  <c:v>0.16</c:v>
                </c:pt>
                <c:pt idx="330">
                  <c:v>0.18</c:v>
                </c:pt>
                <c:pt idx="331">
                  <c:v>0.2</c:v>
                </c:pt>
                <c:pt idx="332">
                  <c:v>0.22</c:v>
                </c:pt>
                <c:pt idx="333">
                  <c:v>0.22</c:v>
                </c:pt>
                <c:pt idx="334">
                  <c:v>0.2</c:v>
                </c:pt>
                <c:pt idx="335">
                  <c:v>0.18</c:v>
                </c:pt>
                <c:pt idx="336">
                  <c:v>0.18</c:v>
                </c:pt>
                <c:pt idx="337">
                  <c:v>0.17</c:v>
                </c:pt>
                <c:pt idx="338">
                  <c:v>0.17</c:v>
                </c:pt>
                <c:pt idx="339">
                  <c:v>0.16</c:v>
                </c:pt>
                <c:pt idx="340">
                  <c:v>0.16</c:v>
                </c:pt>
                <c:pt idx="341">
                  <c:v>0.16</c:v>
                </c:pt>
                <c:pt idx="342">
                  <c:v>0.17</c:v>
                </c:pt>
                <c:pt idx="343">
                  <c:v>0.16</c:v>
                </c:pt>
                <c:pt idx="344">
                  <c:v>0.15</c:v>
                </c:pt>
                <c:pt idx="345">
                  <c:v>0.14000000000000001</c:v>
                </c:pt>
                <c:pt idx="346">
                  <c:v>0.17</c:v>
                </c:pt>
                <c:pt idx="347">
                  <c:v>0.17</c:v>
                </c:pt>
                <c:pt idx="348">
                  <c:v>0.18</c:v>
                </c:pt>
                <c:pt idx="349">
                  <c:v>0.17</c:v>
                </c:pt>
                <c:pt idx="350">
                  <c:v>0.17</c:v>
                </c:pt>
                <c:pt idx="351">
                  <c:v>0.19</c:v>
                </c:pt>
                <c:pt idx="352">
                  <c:v>0.21</c:v>
                </c:pt>
                <c:pt idx="353">
                  <c:v>0.2</c:v>
                </c:pt>
                <c:pt idx="354">
                  <c:v>0.21</c:v>
                </c:pt>
                <c:pt idx="355">
                  <c:v>0.2</c:v>
                </c:pt>
                <c:pt idx="356">
                  <c:v>0.21</c:v>
                </c:pt>
                <c:pt idx="357">
                  <c:v>0.21</c:v>
                </c:pt>
                <c:pt idx="358">
                  <c:v>0.18</c:v>
                </c:pt>
                <c:pt idx="359">
                  <c:v>0.18</c:v>
                </c:pt>
                <c:pt idx="360">
                  <c:v>0.17</c:v>
                </c:pt>
                <c:pt idx="361">
                  <c:v>0.17</c:v>
                </c:pt>
                <c:pt idx="362">
                  <c:v>0.22</c:v>
                </c:pt>
                <c:pt idx="363">
                  <c:v>0.22</c:v>
                </c:pt>
                <c:pt idx="364">
                  <c:v>0.24</c:v>
                </c:pt>
                <c:pt idx="365">
                  <c:v>0.25</c:v>
                </c:pt>
                <c:pt idx="366">
                  <c:v>0.25</c:v>
                </c:pt>
                <c:pt idx="367">
                  <c:v>0.24</c:v>
                </c:pt>
                <c:pt idx="368">
                  <c:v>0.24</c:v>
                </c:pt>
                <c:pt idx="369">
                  <c:v>0.21</c:v>
                </c:pt>
                <c:pt idx="370">
                  <c:v>0.19</c:v>
                </c:pt>
                <c:pt idx="371">
                  <c:v>0.18</c:v>
                </c:pt>
                <c:pt idx="372">
                  <c:v>0.17</c:v>
                </c:pt>
                <c:pt idx="373">
                  <c:v>0.22</c:v>
                </c:pt>
                <c:pt idx="374">
                  <c:v>0.2</c:v>
                </c:pt>
                <c:pt idx="375">
                  <c:v>0.17</c:v>
                </c:pt>
                <c:pt idx="376">
                  <c:v>0.18</c:v>
                </c:pt>
                <c:pt idx="377">
                  <c:v>0.18</c:v>
                </c:pt>
                <c:pt idx="378">
                  <c:v>0.16</c:v>
                </c:pt>
                <c:pt idx="379">
                  <c:v>0.15</c:v>
                </c:pt>
                <c:pt idx="380">
                  <c:v>0.15</c:v>
                </c:pt>
                <c:pt idx="381">
                  <c:v>0.13</c:v>
                </c:pt>
                <c:pt idx="382">
                  <c:v>0.13</c:v>
                </c:pt>
                <c:pt idx="383">
                  <c:v>0.14000000000000001</c:v>
                </c:pt>
                <c:pt idx="384">
                  <c:v>0.15</c:v>
                </c:pt>
                <c:pt idx="385">
                  <c:v>0.15</c:v>
                </c:pt>
                <c:pt idx="386">
                  <c:v>0.15</c:v>
                </c:pt>
                <c:pt idx="387">
                  <c:v>0.14000000000000001</c:v>
                </c:pt>
                <c:pt idx="388">
                  <c:v>0.14000000000000001</c:v>
                </c:pt>
                <c:pt idx="389">
                  <c:v>0.15</c:v>
                </c:pt>
                <c:pt idx="390">
                  <c:v>0.15</c:v>
                </c:pt>
                <c:pt idx="391">
                  <c:v>0.16</c:v>
                </c:pt>
                <c:pt idx="392">
                  <c:v>0.15</c:v>
                </c:pt>
                <c:pt idx="393">
                  <c:v>0.17</c:v>
                </c:pt>
                <c:pt idx="394">
                  <c:v>0.17</c:v>
                </c:pt>
                <c:pt idx="395">
                  <c:v>0.18</c:v>
                </c:pt>
                <c:pt idx="396">
                  <c:v>0.18</c:v>
                </c:pt>
                <c:pt idx="397">
                  <c:v>0.17</c:v>
                </c:pt>
                <c:pt idx="398">
                  <c:v>0.17</c:v>
                </c:pt>
                <c:pt idx="399">
                  <c:v>0.17</c:v>
                </c:pt>
                <c:pt idx="400">
                  <c:v>0.17</c:v>
                </c:pt>
                <c:pt idx="401">
                  <c:v>0.17</c:v>
                </c:pt>
                <c:pt idx="402">
                  <c:v>0.16</c:v>
                </c:pt>
                <c:pt idx="403">
                  <c:v>0.15</c:v>
                </c:pt>
                <c:pt idx="404">
                  <c:v>0.15</c:v>
                </c:pt>
                <c:pt idx="405">
                  <c:v>0.15</c:v>
                </c:pt>
                <c:pt idx="406">
                  <c:v>0.17</c:v>
                </c:pt>
                <c:pt idx="407">
                  <c:v>0.17</c:v>
                </c:pt>
                <c:pt idx="408">
                  <c:v>0.17</c:v>
                </c:pt>
                <c:pt idx="409">
                  <c:v>0.17</c:v>
                </c:pt>
                <c:pt idx="410">
                  <c:v>0.16</c:v>
                </c:pt>
                <c:pt idx="411">
                  <c:v>0.16</c:v>
                </c:pt>
                <c:pt idx="412">
                  <c:v>0.15</c:v>
                </c:pt>
                <c:pt idx="413">
                  <c:v>0.15</c:v>
                </c:pt>
                <c:pt idx="414">
                  <c:v>0.14000000000000001</c:v>
                </c:pt>
                <c:pt idx="415">
                  <c:v>0.14000000000000001</c:v>
                </c:pt>
                <c:pt idx="416">
                  <c:v>0.15</c:v>
                </c:pt>
                <c:pt idx="417">
                  <c:v>0.15</c:v>
                </c:pt>
                <c:pt idx="418">
                  <c:v>0.16</c:v>
                </c:pt>
                <c:pt idx="419">
                  <c:v>0.15</c:v>
                </c:pt>
                <c:pt idx="420">
                  <c:v>0.15</c:v>
                </c:pt>
                <c:pt idx="421">
                  <c:v>0.15</c:v>
                </c:pt>
                <c:pt idx="422">
                  <c:v>0.15</c:v>
                </c:pt>
                <c:pt idx="423">
                  <c:v>0.16</c:v>
                </c:pt>
                <c:pt idx="424">
                  <c:v>0.15</c:v>
                </c:pt>
                <c:pt idx="425">
                  <c:v>0.16</c:v>
                </c:pt>
                <c:pt idx="426">
                  <c:v>0.17</c:v>
                </c:pt>
                <c:pt idx="427">
                  <c:v>0.17</c:v>
                </c:pt>
                <c:pt idx="428">
                  <c:v>0.16</c:v>
                </c:pt>
                <c:pt idx="429">
                  <c:v>0.16</c:v>
                </c:pt>
                <c:pt idx="430">
                  <c:v>0.15</c:v>
                </c:pt>
                <c:pt idx="431">
                  <c:v>0.15</c:v>
                </c:pt>
                <c:pt idx="432">
                  <c:v>0.15</c:v>
                </c:pt>
                <c:pt idx="433">
                  <c:v>0.14000000000000001</c:v>
                </c:pt>
                <c:pt idx="434">
                  <c:v>0.13</c:v>
                </c:pt>
                <c:pt idx="435">
                  <c:v>0.13</c:v>
                </c:pt>
                <c:pt idx="436">
                  <c:v>0.11</c:v>
                </c:pt>
                <c:pt idx="437">
                  <c:v>7.0000000000000007E-2</c:v>
                </c:pt>
                <c:pt idx="438">
                  <c:v>0.11</c:v>
                </c:pt>
                <c:pt idx="439">
                  <c:v>0.13</c:v>
                </c:pt>
                <c:pt idx="440">
                  <c:v>0.13</c:v>
                </c:pt>
                <c:pt idx="441">
                  <c:v>0.12</c:v>
                </c:pt>
                <c:pt idx="442">
                  <c:v>0.13</c:v>
                </c:pt>
                <c:pt idx="443">
                  <c:v>0.12</c:v>
                </c:pt>
                <c:pt idx="444">
                  <c:v>0.12</c:v>
                </c:pt>
                <c:pt idx="445">
                  <c:v>0.12</c:v>
                </c:pt>
                <c:pt idx="446">
                  <c:v>0.12</c:v>
                </c:pt>
                <c:pt idx="447">
                  <c:v>0.13</c:v>
                </c:pt>
                <c:pt idx="448">
                  <c:v>0.12</c:v>
                </c:pt>
                <c:pt idx="449">
                  <c:v>0.12</c:v>
                </c:pt>
                <c:pt idx="450">
                  <c:v>0.12</c:v>
                </c:pt>
                <c:pt idx="451">
                  <c:v>0.11</c:v>
                </c:pt>
                <c:pt idx="452">
                  <c:v>0.11</c:v>
                </c:pt>
                <c:pt idx="453">
                  <c:v>0.11</c:v>
                </c:pt>
                <c:pt idx="454">
                  <c:v>0.11</c:v>
                </c:pt>
                <c:pt idx="455">
                  <c:v>0.11</c:v>
                </c:pt>
                <c:pt idx="456">
                  <c:v>0.11</c:v>
                </c:pt>
                <c:pt idx="457">
                  <c:v>0.11</c:v>
                </c:pt>
                <c:pt idx="458">
                  <c:v>0.11</c:v>
                </c:pt>
                <c:pt idx="459">
                  <c:v>0.12</c:v>
                </c:pt>
                <c:pt idx="460">
                  <c:v>0.12</c:v>
                </c:pt>
                <c:pt idx="461">
                  <c:v>0.13</c:v>
                </c:pt>
                <c:pt idx="462">
                  <c:v>0.13</c:v>
                </c:pt>
                <c:pt idx="463">
                  <c:v>0.12</c:v>
                </c:pt>
                <c:pt idx="464">
                  <c:v>0.12</c:v>
                </c:pt>
                <c:pt idx="465">
                  <c:v>0.13</c:v>
                </c:pt>
                <c:pt idx="466">
                  <c:v>0.12</c:v>
                </c:pt>
                <c:pt idx="467">
                  <c:v>0.12</c:v>
                </c:pt>
                <c:pt idx="468">
                  <c:v>0.12</c:v>
                </c:pt>
                <c:pt idx="469">
                  <c:v>0.12</c:v>
                </c:pt>
                <c:pt idx="470">
                  <c:v>0.11</c:v>
                </c:pt>
                <c:pt idx="471">
                  <c:v>0.11</c:v>
                </c:pt>
                <c:pt idx="472">
                  <c:v>0.11</c:v>
                </c:pt>
                <c:pt idx="473">
                  <c:v>0.12</c:v>
                </c:pt>
                <c:pt idx="474">
                  <c:v>0.12</c:v>
                </c:pt>
                <c:pt idx="475">
                  <c:v>0.11</c:v>
                </c:pt>
                <c:pt idx="476">
                  <c:v>0.12</c:v>
                </c:pt>
                <c:pt idx="477">
                  <c:v>0.13</c:v>
                </c:pt>
                <c:pt idx="478">
                  <c:v>0.13</c:v>
                </c:pt>
                <c:pt idx="479">
                  <c:v>0.13</c:v>
                </c:pt>
                <c:pt idx="480">
                  <c:v>0.13</c:v>
                </c:pt>
                <c:pt idx="481">
                  <c:v>0.12</c:v>
                </c:pt>
                <c:pt idx="482">
                  <c:v>0.12</c:v>
                </c:pt>
                <c:pt idx="483">
                  <c:v>0.12</c:v>
                </c:pt>
                <c:pt idx="484">
                  <c:v>0.12</c:v>
                </c:pt>
                <c:pt idx="485">
                  <c:v>0.12</c:v>
                </c:pt>
                <c:pt idx="486">
                  <c:v>0.12</c:v>
                </c:pt>
                <c:pt idx="487">
                  <c:v>0.12</c:v>
                </c:pt>
                <c:pt idx="488">
                  <c:v>0.13</c:v>
                </c:pt>
                <c:pt idx="489">
                  <c:v>0.14000000000000001</c:v>
                </c:pt>
                <c:pt idx="490">
                  <c:v>0.13</c:v>
                </c:pt>
                <c:pt idx="491">
                  <c:v>0.12</c:v>
                </c:pt>
                <c:pt idx="492">
                  <c:v>0.12</c:v>
                </c:pt>
                <c:pt idx="493">
                  <c:v>0.12</c:v>
                </c:pt>
                <c:pt idx="494">
                  <c:v>0.11</c:v>
                </c:pt>
                <c:pt idx="495">
                  <c:v>0.11</c:v>
                </c:pt>
                <c:pt idx="496">
                  <c:v>0.12</c:v>
                </c:pt>
                <c:pt idx="497">
                  <c:v>0.12</c:v>
                </c:pt>
                <c:pt idx="498">
                  <c:v>0.11</c:v>
                </c:pt>
                <c:pt idx="499">
                  <c:v>0.05</c:v>
                </c:pt>
                <c:pt idx="500">
                  <c:v>0.12</c:v>
                </c:pt>
                <c:pt idx="501">
                  <c:v>0.12</c:v>
                </c:pt>
                <c:pt idx="502">
                  <c:v>0.12</c:v>
                </c:pt>
                <c:pt idx="503">
                  <c:v>0.1</c:v>
                </c:pt>
                <c:pt idx="504">
                  <c:v>0.11</c:v>
                </c:pt>
                <c:pt idx="505">
                  <c:v>0.11</c:v>
                </c:pt>
                <c:pt idx="506">
                  <c:v>0.11</c:v>
                </c:pt>
                <c:pt idx="507">
                  <c:v>0.11</c:v>
                </c:pt>
                <c:pt idx="508">
                  <c:v>0.11</c:v>
                </c:pt>
                <c:pt idx="509">
                  <c:v>0.12</c:v>
                </c:pt>
                <c:pt idx="510">
                  <c:v>0.13</c:v>
                </c:pt>
                <c:pt idx="511">
                  <c:v>0.13</c:v>
                </c:pt>
                <c:pt idx="512">
                  <c:v>0.12</c:v>
                </c:pt>
                <c:pt idx="513">
                  <c:v>0.11</c:v>
                </c:pt>
                <c:pt idx="514">
                  <c:v>0.12</c:v>
                </c:pt>
                <c:pt idx="515">
                  <c:v>0.12</c:v>
                </c:pt>
                <c:pt idx="516">
                  <c:v>0.12</c:v>
                </c:pt>
                <c:pt idx="517">
                  <c:v>0.12</c:v>
                </c:pt>
                <c:pt idx="518">
                  <c:v>0.12</c:v>
                </c:pt>
                <c:pt idx="519">
                  <c:v>0.14000000000000001</c:v>
                </c:pt>
                <c:pt idx="520">
                  <c:v>0.14000000000000001</c:v>
                </c:pt>
                <c:pt idx="521">
                  <c:v>0.13</c:v>
                </c:pt>
                <c:pt idx="522">
                  <c:v>0.14000000000000001</c:v>
                </c:pt>
                <c:pt idx="523">
                  <c:v>0.13</c:v>
                </c:pt>
                <c:pt idx="524">
                  <c:v>0.13</c:v>
                </c:pt>
                <c:pt idx="525">
                  <c:v>0.13</c:v>
                </c:pt>
                <c:pt idx="526">
                  <c:v>0.12</c:v>
                </c:pt>
                <c:pt idx="527">
                  <c:v>0.12</c:v>
                </c:pt>
                <c:pt idx="528">
                  <c:v>0.12</c:v>
                </c:pt>
                <c:pt idx="529">
                  <c:v>0.13</c:v>
                </c:pt>
                <c:pt idx="530">
                  <c:v>0.12</c:v>
                </c:pt>
                <c:pt idx="531">
                  <c:v>0.12</c:v>
                </c:pt>
                <c:pt idx="532">
                  <c:v>0.13</c:v>
                </c:pt>
                <c:pt idx="533">
                  <c:v>0.12</c:v>
                </c:pt>
                <c:pt idx="534">
                  <c:v>0.12</c:v>
                </c:pt>
                <c:pt idx="535">
                  <c:v>0.11</c:v>
                </c:pt>
                <c:pt idx="536">
                  <c:v>0.12</c:v>
                </c:pt>
                <c:pt idx="537">
                  <c:v>0.13</c:v>
                </c:pt>
                <c:pt idx="538">
                  <c:v>0.14000000000000001</c:v>
                </c:pt>
                <c:pt idx="539">
                  <c:v>0.14000000000000001</c:v>
                </c:pt>
                <c:pt idx="540">
                  <c:v>0.15</c:v>
                </c:pt>
                <c:pt idx="541">
                  <c:v>0.16</c:v>
                </c:pt>
                <c:pt idx="542">
                  <c:v>0.17</c:v>
                </c:pt>
                <c:pt idx="543">
                  <c:v>0.15</c:v>
                </c:pt>
                <c:pt idx="544">
                  <c:v>0.14000000000000001</c:v>
                </c:pt>
                <c:pt idx="545">
                  <c:v>0.14000000000000001</c:v>
                </c:pt>
                <c:pt idx="546">
                  <c:v>0.15</c:v>
                </c:pt>
                <c:pt idx="547">
                  <c:v>0.17</c:v>
                </c:pt>
                <c:pt idx="548">
                  <c:v>0.2</c:v>
                </c:pt>
                <c:pt idx="549">
                  <c:v>0.2</c:v>
                </c:pt>
                <c:pt idx="550">
                  <c:v>0.18</c:v>
                </c:pt>
                <c:pt idx="551">
                  <c:v>0.18</c:v>
                </c:pt>
                <c:pt idx="552">
                  <c:v>0.18</c:v>
                </c:pt>
                <c:pt idx="553">
                  <c:v>0.18</c:v>
                </c:pt>
                <c:pt idx="554">
                  <c:v>0.17</c:v>
                </c:pt>
                <c:pt idx="555">
                  <c:v>0.17</c:v>
                </c:pt>
                <c:pt idx="556">
                  <c:v>0.17</c:v>
                </c:pt>
                <c:pt idx="557">
                  <c:v>0.17</c:v>
                </c:pt>
                <c:pt idx="558">
                  <c:v>0.16</c:v>
                </c:pt>
                <c:pt idx="559">
                  <c:v>0.16</c:v>
                </c:pt>
                <c:pt idx="560">
                  <c:v>0.09</c:v>
                </c:pt>
                <c:pt idx="561">
                  <c:v>0.17</c:v>
                </c:pt>
                <c:pt idx="562">
                  <c:v>0.2</c:v>
                </c:pt>
                <c:pt idx="563">
                  <c:v>0.2</c:v>
                </c:pt>
                <c:pt idx="564">
                  <c:v>0.19</c:v>
                </c:pt>
                <c:pt idx="565">
                  <c:v>0.19</c:v>
                </c:pt>
                <c:pt idx="566">
                  <c:v>0.19</c:v>
                </c:pt>
                <c:pt idx="567">
                  <c:v>0.19</c:v>
                </c:pt>
                <c:pt idx="568">
                  <c:v>0.2</c:v>
                </c:pt>
                <c:pt idx="569">
                  <c:v>0.2</c:v>
                </c:pt>
                <c:pt idx="570">
                  <c:v>0.22</c:v>
                </c:pt>
                <c:pt idx="571">
                  <c:v>0.21</c:v>
                </c:pt>
                <c:pt idx="572">
                  <c:v>0.2</c:v>
                </c:pt>
                <c:pt idx="573">
                  <c:v>0.2</c:v>
                </c:pt>
                <c:pt idx="574">
                  <c:v>0.2</c:v>
                </c:pt>
                <c:pt idx="575">
                  <c:v>0.2</c:v>
                </c:pt>
                <c:pt idx="576">
                  <c:v>0.2</c:v>
                </c:pt>
                <c:pt idx="577">
                  <c:v>0.2</c:v>
                </c:pt>
                <c:pt idx="578">
                  <c:v>0.2</c:v>
                </c:pt>
                <c:pt idx="579">
                  <c:v>0.2</c:v>
                </c:pt>
                <c:pt idx="580">
                  <c:v>0.19</c:v>
                </c:pt>
                <c:pt idx="581">
                  <c:v>0.2</c:v>
                </c:pt>
                <c:pt idx="582">
                  <c:v>0.2</c:v>
                </c:pt>
                <c:pt idx="583">
                  <c:v>0.21</c:v>
                </c:pt>
                <c:pt idx="584">
                  <c:v>0.21</c:v>
                </c:pt>
                <c:pt idx="585">
                  <c:v>0.2</c:v>
                </c:pt>
                <c:pt idx="586">
                  <c:v>0.2</c:v>
                </c:pt>
                <c:pt idx="587">
                  <c:v>0.2</c:v>
                </c:pt>
                <c:pt idx="588">
                  <c:v>0.2</c:v>
                </c:pt>
                <c:pt idx="589">
                  <c:v>0.2</c:v>
                </c:pt>
                <c:pt idx="590">
                  <c:v>0.2</c:v>
                </c:pt>
                <c:pt idx="591">
                  <c:v>0.2</c:v>
                </c:pt>
                <c:pt idx="592">
                  <c:v>0.21</c:v>
                </c:pt>
                <c:pt idx="593">
                  <c:v>0.21</c:v>
                </c:pt>
                <c:pt idx="594">
                  <c:v>0.2</c:v>
                </c:pt>
                <c:pt idx="595">
                  <c:v>0.2</c:v>
                </c:pt>
                <c:pt idx="596">
                  <c:v>0.2</c:v>
                </c:pt>
                <c:pt idx="597">
                  <c:v>0.21</c:v>
                </c:pt>
                <c:pt idx="598">
                  <c:v>0.21</c:v>
                </c:pt>
                <c:pt idx="599">
                  <c:v>0.2</c:v>
                </c:pt>
                <c:pt idx="600">
                  <c:v>0.2</c:v>
                </c:pt>
                <c:pt idx="601">
                  <c:v>0.19</c:v>
                </c:pt>
                <c:pt idx="602">
                  <c:v>0.2</c:v>
                </c:pt>
                <c:pt idx="603">
                  <c:v>0.2</c:v>
                </c:pt>
                <c:pt idx="604">
                  <c:v>0.19</c:v>
                </c:pt>
                <c:pt idx="605">
                  <c:v>0.19</c:v>
                </c:pt>
                <c:pt idx="606">
                  <c:v>0.19</c:v>
                </c:pt>
                <c:pt idx="607">
                  <c:v>0.19</c:v>
                </c:pt>
                <c:pt idx="608">
                  <c:v>0.18</c:v>
                </c:pt>
                <c:pt idx="609">
                  <c:v>0.18</c:v>
                </c:pt>
                <c:pt idx="610">
                  <c:v>0.18</c:v>
                </c:pt>
                <c:pt idx="611">
                  <c:v>0.18</c:v>
                </c:pt>
                <c:pt idx="612">
                  <c:v>0.19</c:v>
                </c:pt>
                <c:pt idx="613">
                  <c:v>0.19</c:v>
                </c:pt>
                <c:pt idx="614">
                  <c:v>0.19</c:v>
                </c:pt>
                <c:pt idx="615">
                  <c:v>0.18</c:v>
                </c:pt>
                <c:pt idx="616">
                  <c:v>0.17</c:v>
                </c:pt>
                <c:pt idx="617">
                  <c:v>0.18</c:v>
                </c:pt>
                <c:pt idx="618">
                  <c:v>0.17</c:v>
                </c:pt>
                <c:pt idx="619">
                  <c:v>0.16</c:v>
                </c:pt>
                <c:pt idx="620">
                  <c:v>0.16</c:v>
                </c:pt>
                <c:pt idx="621">
                  <c:v>0.17</c:v>
                </c:pt>
                <c:pt idx="622">
                  <c:v>0.15</c:v>
                </c:pt>
                <c:pt idx="623">
                  <c:v>0.09</c:v>
                </c:pt>
                <c:pt idx="624">
                  <c:v>0.17</c:v>
                </c:pt>
                <c:pt idx="625">
                  <c:v>0.18</c:v>
                </c:pt>
                <c:pt idx="626">
                  <c:v>0.18</c:v>
                </c:pt>
                <c:pt idx="627">
                  <c:v>0.18</c:v>
                </c:pt>
                <c:pt idx="628">
                  <c:v>0.17</c:v>
                </c:pt>
                <c:pt idx="629">
                  <c:v>0.18</c:v>
                </c:pt>
                <c:pt idx="630">
                  <c:v>0.17</c:v>
                </c:pt>
                <c:pt idx="631">
                  <c:v>0.17</c:v>
                </c:pt>
                <c:pt idx="632">
                  <c:v>0.17</c:v>
                </c:pt>
                <c:pt idx="633">
                  <c:v>0.19</c:v>
                </c:pt>
                <c:pt idx="634">
                  <c:v>0.19</c:v>
                </c:pt>
                <c:pt idx="635">
                  <c:v>0.19</c:v>
                </c:pt>
                <c:pt idx="636">
                  <c:v>0.18</c:v>
                </c:pt>
                <c:pt idx="637">
                  <c:v>0.18</c:v>
                </c:pt>
                <c:pt idx="638">
                  <c:v>0.18</c:v>
                </c:pt>
                <c:pt idx="639">
                  <c:v>0.19</c:v>
                </c:pt>
                <c:pt idx="640">
                  <c:v>0.19</c:v>
                </c:pt>
                <c:pt idx="641">
                  <c:v>0.19</c:v>
                </c:pt>
                <c:pt idx="642">
                  <c:v>0.2</c:v>
                </c:pt>
                <c:pt idx="643">
                  <c:v>0.19</c:v>
                </c:pt>
                <c:pt idx="644">
                  <c:v>0.18</c:v>
                </c:pt>
                <c:pt idx="645">
                  <c:v>0.19</c:v>
                </c:pt>
                <c:pt idx="646">
                  <c:v>0.19</c:v>
                </c:pt>
                <c:pt idx="647">
                  <c:v>0.19</c:v>
                </c:pt>
                <c:pt idx="648">
                  <c:v>0.19</c:v>
                </c:pt>
                <c:pt idx="649">
                  <c:v>0.18</c:v>
                </c:pt>
                <c:pt idx="650">
                  <c:v>0.18</c:v>
                </c:pt>
                <c:pt idx="651">
                  <c:v>0.18</c:v>
                </c:pt>
                <c:pt idx="652">
                  <c:v>0.17</c:v>
                </c:pt>
                <c:pt idx="653">
                  <c:v>0.18</c:v>
                </c:pt>
                <c:pt idx="654">
                  <c:v>0.19</c:v>
                </c:pt>
                <c:pt idx="655">
                  <c:v>0.2</c:v>
                </c:pt>
                <c:pt idx="656">
                  <c:v>0.2</c:v>
                </c:pt>
                <c:pt idx="657">
                  <c:v>0.19</c:v>
                </c:pt>
                <c:pt idx="658">
                  <c:v>0.19</c:v>
                </c:pt>
                <c:pt idx="659">
                  <c:v>0.2</c:v>
                </c:pt>
                <c:pt idx="660">
                  <c:v>0.19</c:v>
                </c:pt>
                <c:pt idx="661">
                  <c:v>0.19</c:v>
                </c:pt>
                <c:pt idx="662">
                  <c:v>0.19</c:v>
                </c:pt>
                <c:pt idx="663">
                  <c:v>0.19</c:v>
                </c:pt>
                <c:pt idx="664">
                  <c:v>0.19</c:v>
                </c:pt>
                <c:pt idx="665">
                  <c:v>0.19</c:v>
                </c:pt>
                <c:pt idx="666">
                  <c:v>0.21</c:v>
                </c:pt>
                <c:pt idx="667">
                  <c:v>0.19</c:v>
                </c:pt>
                <c:pt idx="668">
                  <c:v>0.19</c:v>
                </c:pt>
                <c:pt idx="669">
                  <c:v>0.19</c:v>
                </c:pt>
                <c:pt idx="670">
                  <c:v>0.2</c:v>
                </c:pt>
                <c:pt idx="671">
                  <c:v>0.19</c:v>
                </c:pt>
                <c:pt idx="672">
                  <c:v>0.18</c:v>
                </c:pt>
                <c:pt idx="673">
                  <c:v>0.18</c:v>
                </c:pt>
                <c:pt idx="674">
                  <c:v>0.18</c:v>
                </c:pt>
                <c:pt idx="675">
                  <c:v>0.19</c:v>
                </c:pt>
                <c:pt idx="676">
                  <c:v>0.21</c:v>
                </c:pt>
                <c:pt idx="677">
                  <c:v>0.21</c:v>
                </c:pt>
                <c:pt idx="678">
                  <c:v>0.21</c:v>
                </c:pt>
                <c:pt idx="679">
                  <c:v>0.21</c:v>
                </c:pt>
                <c:pt idx="680">
                  <c:v>0.2</c:v>
                </c:pt>
                <c:pt idx="681">
                  <c:v>0.21</c:v>
                </c:pt>
                <c:pt idx="682">
                  <c:v>0.2</c:v>
                </c:pt>
                <c:pt idx="683">
                  <c:v>0.21</c:v>
                </c:pt>
                <c:pt idx="684">
                  <c:v>0.19</c:v>
                </c:pt>
                <c:pt idx="685">
                  <c:v>0.19</c:v>
                </c:pt>
                <c:pt idx="686">
                  <c:v>0.19</c:v>
                </c:pt>
                <c:pt idx="687">
                  <c:v>0.15</c:v>
                </c:pt>
                <c:pt idx="688">
                  <c:v>0.2</c:v>
                </c:pt>
                <c:pt idx="689">
                  <c:v>0.2</c:v>
                </c:pt>
                <c:pt idx="690">
                  <c:v>0.2</c:v>
                </c:pt>
                <c:pt idx="691">
                  <c:v>0.19</c:v>
                </c:pt>
                <c:pt idx="692">
                  <c:v>0.18</c:v>
                </c:pt>
                <c:pt idx="693">
                  <c:v>0.18</c:v>
                </c:pt>
                <c:pt idx="694">
                  <c:v>0.18</c:v>
                </c:pt>
                <c:pt idx="695">
                  <c:v>0.18</c:v>
                </c:pt>
                <c:pt idx="696">
                  <c:v>0.19</c:v>
                </c:pt>
                <c:pt idx="697">
                  <c:v>0.2</c:v>
                </c:pt>
                <c:pt idx="698">
                  <c:v>0.19</c:v>
                </c:pt>
                <c:pt idx="699">
                  <c:v>0.19</c:v>
                </c:pt>
                <c:pt idx="700">
                  <c:v>0.19</c:v>
                </c:pt>
                <c:pt idx="701">
                  <c:v>0.19</c:v>
                </c:pt>
                <c:pt idx="702">
                  <c:v>0.19</c:v>
                </c:pt>
                <c:pt idx="703">
                  <c:v>0.19</c:v>
                </c:pt>
                <c:pt idx="704">
                  <c:v>0.19</c:v>
                </c:pt>
                <c:pt idx="705">
                  <c:v>0.19</c:v>
                </c:pt>
                <c:pt idx="706">
                  <c:v>0.19</c:v>
                </c:pt>
                <c:pt idx="707">
                  <c:v>0.2</c:v>
                </c:pt>
                <c:pt idx="708">
                  <c:v>0.2</c:v>
                </c:pt>
                <c:pt idx="709">
                  <c:v>0.2</c:v>
                </c:pt>
                <c:pt idx="710">
                  <c:v>0.2</c:v>
                </c:pt>
                <c:pt idx="711">
                  <c:v>0.19</c:v>
                </c:pt>
                <c:pt idx="712">
                  <c:v>0.18</c:v>
                </c:pt>
                <c:pt idx="713">
                  <c:v>0.18</c:v>
                </c:pt>
                <c:pt idx="714">
                  <c:v>0.17</c:v>
                </c:pt>
                <c:pt idx="715">
                  <c:v>0.17</c:v>
                </c:pt>
                <c:pt idx="716">
                  <c:v>0.19</c:v>
                </c:pt>
                <c:pt idx="717">
                  <c:v>0.21</c:v>
                </c:pt>
                <c:pt idx="718">
                  <c:v>0.21</c:v>
                </c:pt>
                <c:pt idx="719">
                  <c:v>0.2</c:v>
                </c:pt>
                <c:pt idx="720">
                  <c:v>0.2</c:v>
                </c:pt>
                <c:pt idx="721">
                  <c:v>0.21</c:v>
                </c:pt>
                <c:pt idx="722">
                  <c:v>0.19</c:v>
                </c:pt>
                <c:pt idx="723">
                  <c:v>0.2</c:v>
                </c:pt>
                <c:pt idx="724">
                  <c:v>0.2</c:v>
                </c:pt>
                <c:pt idx="725">
                  <c:v>0.2</c:v>
                </c:pt>
                <c:pt idx="726">
                  <c:v>0.2</c:v>
                </c:pt>
                <c:pt idx="727">
                  <c:v>0.2</c:v>
                </c:pt>
                <c:pt idx="728">
                  <c:v>0.19</c:v>
                </c:pt>
                <c:pt idx="729">
                  <c:v>0.18</c:v>
                </c:pt>
                <c:pt idx="730">
                  <c:v>0.18</c:v>
                </c:pt>
                <c:pt idx="731">
                  <c:v>0.17</c:v>
                </c:pt>
                <c:pt idx="732">
                  <c:v>0.17</c:v>
                </c:pt>
                <c:pt idx="733">
                  <c:v>0.16</c:v>
                </c:pt>
                <c:pt idx="734">
                  <c:v>0.16</c:v>
                </c:pt>
                <c:pt idx="735">
                  <c:v>0.17</c:v>
                </c:pt>
                <c:pt idx="736">
                  <c:v>0.19</c:v>
                </c:pt>
                <c:pt idx="737">
                  <c:v>0.2</c:v>
                </c:pt>
                <c:pt idx="738">
                  <c:v>0.2</c:v>
                </c:pt>
                <c:pt idx="739">
                  <c:v>0.2</c:v>
                </c:pt>
                <c:pt idx="740">
                  <c:v>0.21</c:v>
                </c:pt>
                <c:pt idx="741">
                  <c:v>0.2</c:v>
                </c:pt>
                <c:pt idx="742">
                  <c:v>0.19</c:v>
                </c:pt>
                <c:pt idx="743">
                  <c:v>0.19</c:v>
                </c:pt>
                <c:pt idx="744">
                  <c:v>0.19</c:v>
                </c:pt>
                <c:pt idx="745">
                  <c:v>0.18</c:v>
                </c:pt>
                <c:pt idx="746">
                  <c:v>0.18</c:v>
                </c:pt>
                <c:pt idx="747">
                  <c:v>0.19</c:v>
                </c:pt>
                <c:pt idx="748">
                  <c:v>0.13</c:v>
                </c:pt>
                <c:pt idx="749">
                  <c:v>0.19</c:v>
                </c:pt>
                <c:pt idx="750">
                  <c:v>0.18</c:v>
                </c:pt>
                <c:pt idx="751">
                  <c:v>0.18</c:v>
                </c:pt>
                <c:pt idx="752">
                  <c:v>0.17</c:v>
                </c:pt>
                <c:pt idx="753">
                  <c:v>0.17</c:v>
                </c:pt>
                <c:pt idx="754">
                  <c:v>0.17</c:v>
                </c:pt>
                <c:pt idx="755">
                  <c:v>0.17</c:v>
                </c:pt>
                <c:pt idx="756">
                  <c:v>0.16</c:v>
                </c:pt>
                <c:pt idx="757">
                  <c:v>0.16</c:v>
                </c:pt>
                <c:pt idx="758">
                  <c:v>0.16</c:v>
                </c:pt>
                <c:pt idx="759">
                  <c:v>0.19</c:v>
                </c:pt>
                <c:pt idx="760">
                  <c:v>0.18</c:v>
                </c:pt>
                <c:pt idx="761">
                  <c:v>0.18</c:v>
                </c:pt>
                <c:pt idx="762">
                  <c:v>0.17</c:v>
                </c:pt>
                <c:pt idx="763">
                  <c:v>0.18</c:v>
                </c:pt>
                <c:pt idx="764">
                  <c:v>0.17</c:v>
                </c:pt>
                <c:pt idx="765">
                  <c:v>0.17</c:v>
                </c:pt>
                <c:pt idx="766">
                  <c:v>0.17</c:v>
                </c:pt>
                <c:pt idx="767">
                  <c:v>0.17</c:v>
                </c:pt>
                <c:pt idx="768">
                  <c:v>0.17</c:v>
                </c:pt>
                <c:pt idx="769">
                  <c:v>0.18</c:v>
                </c:pt>
                <c:pt idx="770">
                  <c:v>0.18</c:v>
                </c:pt>
                <c:pt idx="771">
                  <c:v>0.17</c:v>
                </c:pt>
                <c:pt idx="772">
                  <c:v>0.17</c:v>
                </c:pt>
                <c:pt idx="773">
                  <c:v>0.17</c:v>
                </c:pt>
                <c:pt idx="774">
                  <c:v>0.16</c:v>
                </c:pt>
                <c:pt idx="775">
                  <c:v>0.15</c:v>
                </c:pt>
                <c:pt idx="776">
                  <c:v>0.15</c:v>
                </c:pt>
                <c:pt idx="777">
                  <c:v>0.15</c:v>
                </c:pt>
                <c:pt idx="778">
                  <c:v>0.15</c:v>
                </c:pt>
                <c:pt idx="779">
                  <c:v>0.16</c:v>
                </c:pt>
                <c:pt idx="780">
                  <c:v>0.15</c:v>
                </c:pt>
                <c:pt idx="781">
                  <c:v>0.15</c:v>
                </c:pt>
                <c:pt idx="782">
                  <c:v>0.15</c:v>
                </c:pt>
                <c:pt idx="783">
                  <c:v>0.15</c:v>
                </c:pt>
                <c:pt idx="784">
                  <c:v>0.15</c:v>
                </c:pt>
                <c:pt idx="785">
                  <c:v>0.15</c:v>
                </c:pt>
                <c:pt idx="786">
                  <c:v>0.15</c:v>
                </c:pt>
                <c:pt idx="787">
                  <c:v>0.16</c:v>
                </c:pt>
                <c:pt idx="788">
                  <c:v>0.15</c:v>
                </c:pt>
                <c:pt idx="789">
                  <c:v>0.16</c:v>
                </c:pt>
                <c:pt idx="790">
                  <c:v>0.15</c:v>
                </c:pt>
                <c:pt idx="791">
                  <c:v>0.15</c:v>
                </c:pt>
                <c:pt idx="792">
                  <c:v>0.14000000000000001</c:v>
                </c:pt>
                <c:pt idx="793">
                  <c:v>0.14000000000000001</c:v>
                </c:pt>
                <c:pt idx="794">
                  <c:v>0.14000000000000001</c:v>
                </c:pt>
                <c:pt idx="795">
                  <c:v>0.14000000000000001</c:v>
                </c:pt>
                <c:pt idx="796">
                  <c:v>0.13</c:v>
                </c:pt>
                <c:pt idx="797">
                  <c:v>0.14000000000000001</c:v>
                </c:pt>
                <c:pt idx="798">
                  <c:v>0.14000000000000001</c:v>
                </c:pt>
                <c:pt idx="799">
                  <c:v>0.14000000000000001</c:v>
                </c:pt>
                <c:pt idx="800">
                  <c:v>0.14000000000000001</c:v>
                </c:pt>
                <c:pt idx="801">
                  <c:v>0.15</c:v>
                </c:pt>
                <c:pt idx="802">
                  <c:v>0.14000000000000001</c:v>
                </c:pt>
                <c:pt idx="803">
                  <c:v>0.14000000000000001</c:v>
                </c:pt>
                <c:pt idx="804">
                  <c:v>0.14000000000000001</c:v>
                </c:pt>
                <c:pt idx="805">
                  <c:v>0.13</c:v>
                </c:pt>
                <c:pt idx="806">
                  <c:v>0.13</c:v>
                </c:pt>
                <c:pt idx="807">
                  <c:v>0.13</c:v>
                </c:pt>
                <c:pt idx="808">
                  <c:v>0.13</c:v>
                </c:pt>
                <c:pt idx="809">
                  <c:v>0.13</c:v>
                </c:pt>
                <c:pt idx="810">
                  <c:v>0.1</c:v>
                </c:pt>
                <c:pt idx="811">
                  <c:v>0.11</c:v>
                </c:pt>
                <c:pt idx="812">
                  <c:v>0.09</c:v>
                </c:pt>
                <c:pt idx="813">
                  <c:v>0.09</c:v>
                </c:pt>
                <c:pt idx="814">
                  <c:v>0.1</c:v>
                </c:pt>
                <c:pt idx="815">
                  <c:v>0.1</c:v>
                </c:pt>
                <c:pt idx="816">
                  <c:v>0.09</c:v>
                </c:pt>
                <c:pt idx="817">
                  <c:v>0.09</c:v>
                </c:pt>
                <c:pt idx="818">
                  <c:v>0.08</c:v>
                </c:pt>
                <c:pt idx="819">
                  <c:v>0.08</c:v>
                </c:pt>
                <c:pt idx="820">
                  <c:v>0.09</c:v>
                </c:pt>
                <c:pt idx="821">
                  <c:v>0.12</c:v>
                </c:pt>
                <c:pt idx="822">
                  <c:v>0.1</c:v>
                </c:pt>
                <c:pt idx="823">
                  <c:v>0.11</c:v>
                </c:pt>
                <c:pt idx="824">
                  <c:v>0.1</c:v>
                </c:pt>
                <c:pt idx="825">
                  <c:v>0.1</c:v>
                </c:pt>
                <c:pt idx="826">
                  <c:v>0.1</c:v>
                </c:pt>
                <c:pt idx="827">
                  <c:v>0.09</c:v>
                </c:pt>
                <c:pt idx="828">
                  <c:v>0.09</c:v>
                </c:pt>
                <c:pt idx="829">
                  <c:v>0.09</c:v>
                </c:pt>
                <c:pt idx="830">
                  <c:v>0.09</c:v>
                </c:pt>
                <c:pt idx="831">
                  <c:v>0.09</c:v>
                </c:pt>
                <c:pt idx="832">
                  <c:v>0.09</c:v>
                </c:pt>
                <c:pt idx="833">
                  <c:v>0.09</c:v>
                </c:pt>
                <c:pt idx="834">
                  <c:v>0.09</c:v>
                </c:pt>
                <c:pt idx="835">
                  <c:v>0.09</c:v>
                </c:pt>
                <c:pt idx="836">
                  <c:v>0.09</c:v>
                </c:pt>
                <c:pt idx="837">
                  <c:v>0.09</c:v>
                </c:pt>
                <c:pt idx="838">
                  <c:v>0.09</c:v>
                </c:pt>
                <c:pt idx="839">
                  <c:v>0.09</c:v>
                </c:pt>
                <c:pt idx="840">
                  <c:v>0.09</c:v>
                </c:pt>
                <c:pt idx="841">
                  <c:v>0.1</c:v>
                </c:pt>
                <c:pt idx="842">
                  <c:v>0.09</c:v>
                </c:pt>
                <c:pt idx="843">
                  <c:v>0.1</c:v>
                </c:pt>
                <c:pt idx="844">
                  <c:v>0.09</c:v>
                </c:pt>
                <c:pt idx="845">
                  <c:v>0.1</c:v>
                </c:pt>
                <c:pt idx="846">
                  <c:v>0.1</c:v>
                </c:pt>
                <c:pt idx="847">
                  <c:v>0.1</c:v>
                </c:pt>
                <c:pt idx="848">
                  <c:v>0.09</c:v>
                </c:pt>
                <c:pt idx="849">
                  <c:v>0.09</c:v>
                </c:pt>
                <c:pt idx="850">
                  <c:v>0.1</c:v>
                </c:pt>
                <c:pt idx="851">
                  <c:v>0.1</c:v>
                </c:pt>
                <c:pt idx="852">
                  <c:v>0.1</c:v>
                </c:pt>
                <c:pt idx="853">
                  <c:v>0.1</c:v>
                </c:pt>
                <c:pt idx="854">
                  <c:v>0.11</c:v>
                </c:pt>
                <c:pt idx="855">
                  <c:v>0.1</c:v>
                </c:pt>
                <c:pt idx="856">
                  <c:v>0.09</c:v>
                </c:pt>
                <c:pt idx="857">
                  <c:v>0.09</c:v>
                </c:pt>
                <c:pt idx="858">
                  <c:v>0.09</c:v>
                </c:pt>
                <c:pt idx="859">
                  <c:v>0.09</c:v>
                </c:pt>
                <c:pt idx="860">
                  <c:v>0.1</c:v>
                </c:pt>
                <c:pt idx="861">
                  <c:v>0.1</c:v>
                </c:pt>
                <c:pt idx="862">
                  <c:v>0.1</c:v>
                </c:pt>
                <c:pt idx="863">
                  <c:v>0.1</c:v>
                </c:pt>
                <c:pt idx="864">
                  <c:v>0.1</c:v>
                </c:pt>
                <c:pt idx="865">
                  <c:v>0.09</c:v>
                </c:pt>
                <c:pt idx="866">
                  <c:v>0.09</c:v>
                </c:pt>
                <c:pt idx="867">
                  <c:v>0.09</c:v>
                </c:pt>
                <c:pt idx="868">
                  <c:v>0.08</c:v>
                </c:pt>
                <c:pt idx="869">
                  <c:v>0.08</c:v>
                </c:pt>
                <c:pt idx="870">
                  <c:v>0.08</c:v>
                </c:pt>
                <c:pt idx="871">
                  <c:v>0.08</c:v>
                </c:pt>
                <c:pt idx="872">
                  <c:v>7.0000000000000007E-2</c:v>
                </c:pt>
                <c:pt idx="873">
                  <c:v>7.0000000000000007E-2</c:v>
                </c:pt>
                <c:pt idx="874">
                  <c:v>0.08</c:v>
                </c:pt>
                <c:pt idx="875">
                  <c:v>0.08</c:v>
                </c:pt>
                <c:pt idx="876">
                  <c:v>7.0000000000000007E-2</c:v>
                </c:pt>
                <c:pt idx="877">
                  <c:v>7.0000000000000007E-2</c:v>
                </c:pt>
                <c:pt idx="878">
                  <c:v>7.0000000000000007E-2</c:v>
                </c:pt>
                <c:pt idx="879">
                  <c:v>7.0000000000000007E-2</c:v>
                </c:pt>
                <c:pt idx="880">
                  <c:v>0.06</c:v>
                </c:pt>
                <c:pt idx="881">
                  <c:v>0.06</c:v>
                </c:pt>
                <c:pt idx="882">
                  <c:v>0.06</c:v>
                </c:pt>
                <c:pt idx="883">
                  <c:v>0.06</c:v>
                </c:pt>
                <c:pt idx="884">
                  <c:v>0.06</c:v>
                </c:pt>
                <c:pt idx="885">
                  <c:v>0.06</c:v>
                </c:pt>
                <c:pt idx="886">
                  <c:v>0.06</c:v>
                </c:pt>
                <c:pt idx="887">
                  <c:v>0.06</c:v>
                </c:pt>
                <c:pt idx="888">
                  <c:v>0.06</c:v>
                </c:pt>
                <c:pt idx="889">
                  <c:v>0.06</c:v>
                </c:pt>
                <c:pt idx="890">
                  <c:v>0.06</c:v>
                </c:pt>
                <c:pt idx="891">
                  <c:v>7.0000000000000007E-2</c:v>
                </c:pt>
                <c:pt idx="892">
                  <c:v>0.08</c:v>
                </c:pt>
                <c:pt idx="893">
                  <c:v>0.11</c:v>
                </c:pt>
                <c:pt idx="894">
                  <c:v>0.17</c:v>
                </c:pt>
                <c:pt idx="895">
                  <c:v>0.16</c:v>
                </c:pt>
                <c:pt idx="896">
                  <c:v>0.12</c:v>
                </c:pt>
                <c:pt idx="897">
                  <c:v>0.09</c:v>
                </c:pt>
                <c:pt idx="898">
                  <c:v>0.08</c:v>
                </c:pt>
                <c:pt idx="899">
                  <c:v>0.11</c:v>
                </c:pt>
                <c:pt idx="900">
                  <c:v>0.1</c:v>
                </c:pt>
                <c:pt idx="901">
                  <c:v>0.1</c:v>
                </c:pt>
                <c:pt idx="902">
                  <c:v>0.09</c:v>
                </c:pt>
                <c:pt idx="903">
                  <c:v>0.1</c:v>
                </c:pt>
                <c:pt idx="904">
                  <c:v>0.1</c:v>
                </c:pt>
                <c:pt idx="905">
                  <c:v>0.09</c:v>
                </c:pt>
                <c:pt idx="906">
                  <c:v>0.09</c:v>
                </c:pt>
                <c:pt idx="907">
                  <c:v>0.09</c:v>
                </c:pt>
                <c:pt idx="908">
                  <c:v>0.09</c:v>
                </c:pt>
                <c:pt idx="909">
                  <c:v>0.09</c:v>
                </c:pt>
                <c:pt idx="910">
                  <c:v>0.08</c:v>
                </c:pt>
                <c:pt idx="911">
                  <c:v>0.08</c:v>
                </c:pt>
                <c:pt idx="912">
                  <c:v>0.08</c:v>
                </c:pt>
                <c:pt idx="913">
                  <c:v>0.09</c:v>
                </c:pt>
                <c:pt idx="914">
                  <c:v>0.09</c:v>
                </c:pt>
                <c:pt idx="915">
                  <c:v>0.08</c:v>
                </c:pt>
                <c:pt idx="916">
                  <c:v>0.08</c:v>
                </c:pt>
                <c:pt idx="917">
                  <c:v>0.08</c:v>
                </c:pt>
                <c:pt idx="918">
                  <c:v>0.08</c:v>
                </c:pt>
                <c:pt idx="919">
                  <c:v>0.09</c:v>
                </c:pt>
                <c:pt idx="920">
                  <c:v>0.09</c:v>
                </c:pt>
                <c:pt idx="921">
                  <c:v>0.09</c:v>
                </c:pt>
                <c:pt idx="922">
                  <c:v>0.09</c:v>
                </c:pt>
                <c:pt idx="923">
                  <c:v>0.09</c:v>
                </c:pt>
                <c:pt idx="924">
                  <c:v>0.09</c:v>
                </c:pt>
                <c:pt idx="925">
                  <c:v>0.08</c:v>
                </c:pt>
                <c:pt idx="926">
                  <c:v>0.09</c:v>
                </c:pt>
                <c:pt idx="927">
                  <c:v>0.09</c:v>
                </c:pt>
                <c:pt idx="928">
                  <c:v>0.09</c:v>
                </c:pt>
                <c:pt idx="929">
                  <c:v>0.09</c:v>
                </c:pt>
                <c:pt idx="930">
                  <c:v>0.08</c:v>
                </c:pt>
                <c:pt idx="931">
                  <c:v>0.08</c:v>
                </c:pt>
                <c:pt idx="932">
                  <c:v>0.08</c:v>
                </c:pt>
                <c:pt idx="933">
                  <c:v>0.08</c:v>
                </c:pt>
                <c:pt idx="934">
                  <c:v>0.08</c:v>
                </c:pt>
                <c:pt idx="935">
                  <c:v>0.08</c:v>
                </c:pt>
                <c:pt idx="936">
                  <c:v>0.08</c:v>
                </c:pt>
                <c:pt idx="937">
                  <c:v>0.06</c:v>
                </c:pt>
                <c:pt idx="938">
                  <c:v>0.08</c:v>
                </c:pt>
                <c:pt idx="939">
                  <c:v>7.0000000000000007E-2</c:v>
                </c:pt>
                <c:pt idx="940">
                  <c:v>7.0000000000000007E-2</c:v>
                </c:pt>
                <c:pt idx="941">
                  <c:v>7.0000000000000007E-2</c:v>
                </c:pt>
                <c:pt idx="942">
                  <c:v>7.0000000000000007E-2</c:v>
                </c:pt>
                <c:pt idx="943">
                  <c:v>7.0000000000000007E-2</c:v>
                </c:pt>
                <c:pt idx="944">
                  <c:v>7.0000000000000007E-2</c:v>
                </c:pt>
                <c:pt idx="945">
                  <c:v>7.0000000000000007E-2</c:v>
                </c:pt>
                <c:pt idx="946">
                  <c:v>7.0000000000000007E-2</c:v>
                </c:pt>
                <c:pt idx="947">
                  <c:v>7.0000000000000007E-2</c:v>
                </c:pt>
                <c:pt idx="948">
                  <c:v>7.0000000000000007E-2</c:v>
                </c:pt>
                <c:pt idx="949">
                  <c:v>7.0000000000000007E-2</c:v>
                </c:pt>
                <c:pt idx="950">
                  <c:v>7.0000000000000007E-2</c:v>
                </c:pt>
                <c:pt idx="951">
                  <c:v>7.0000000000000007E-2</c:v>
                </c:pt>
                <c:pt idx="952">
                  <c:v>7.0000000000000007E-2</c:v>
                </c:pt>
                <c:pt idx="953">
                  <c:v>7.0000000000000007E-2</c:v>
                </c:pt>
                <c:pt idx="954">
                  <c:v>0.08</c:v>
                </c:pt>
                <c:pt idx="955">
                  <c:v>7.0000000000000007E-2</c:v>
                </c:pt>
                <c:pt idx="956">
                  <c:v>7.0000000000000007E-2</c:v>
                </c:pt>
                <c:pt idx="957">
                  <c:v>0.09</c:v>
                </c:pt>
                <c:pt idx="958">
                  <c:v>0.08</c:v>
                </c:pt>
                <c:pt idx="959">
                  <c:v>0.08</c:v>
                </c:pt>
                <c:pt idx="960">
                  <c:v>0.09</c:v>
                </c:pt>
                <c:pt idx="961">
                  <c:v>0.08</c:v>
                </c:pt>
                <c:pt idx="962">
                  <c:v>0.08</c:v>
                </c:pt>
                <c:pt idx="963">
                  <c:v>0.08</c:v>
                </c:pt>
                <c:pt idx="964">
                  <c:v>0.08</c:v>
                </c:pt>
                <c:pt idx="965">
                  <c:v>0.08</c:v>
                </c:pt>
                <c:pt idx="966">
                  <c:v>0.08</c:v>
                </c:pt>
                <c:pt idx="967">
                  <c:v>0.09</c:v>
                </c:pt>
                <c:pt idx="968">
                  <c:v>0.08</c:v>
                </c:pt>
                <c:pt idx="969">
                  <c:v>0.08</c:v>
                </c:pt>
                <c:pt idx="970">
                  <c:v>0.08</c:v>
                </c:pt>
                <c:pt idx="971">
                  <c:v>0.08</c:v>
                </c:pt>
                <c:pt idx="972">
                  <c:v>0.08</c:v>
                </c:pt>
                <c:pt idx="973">
                  <c:v>0.09</c:v>
                </c:pt>
                <c:pt idx="974">
                  <c:v>0.08</c:v>
                </c:pt>
                <c:pt idx="975">
                  <c:v>0.08</c:v>
                </c:pt>
                <c:pt idx="976">
                  <c:v>0.1</c:v>
                </c:pt>
                <c:pt idx="977">
                  <c:v>0.08</c:v>
                </c:pt>
                <c:pt idx="978">
                  <c:v>0.08</c:v>
                </c:pt>
                <c:pt idx="979">
                  <c:v>0.08</c:v>
                </c:pt>
                <c:pt idx="980">
                  <c:v>0.08</c:v>
                </c:pt>
                <c:pt idx="981">
                  <c:v>0.08</c:v>
                </c:pt>
                <c:pt idx="982">
                  <c:v>7.0000000000000007E-2</c:v>
                </c:pt>
                <c:pt idx="983">
                  <c:v>7.0000000000000007E-2</c:v>
                </c:pt>
                <c:pt idx="984">
                  <c:v>7.0000000000000007E-2</c:v>
                </c:pt>
                <c:pt idx="985">
                  <c:v>7.0000000000000007E-2</c:v>
                </c:pt>
                <c:pt idx="986">
                  <c:v>7.0000000000000007E-2</c:v>
                </c:pt>
                <c:pt idx="987">
                  <c:v>7.0000000000000007E-2</c:v>
                </c:pt>
                <c:pt idx="988">
                  <c:v>7.0000000000000007E-2</c:v>
                </c:pt>
                <c:pt idx="989">
                  <c:v>7.0000000000000007E-2</c:v>
                </c:pt>
                <c:pt idx="990">
                  <c:v>7.0000000000000007E-2</c:v>
                </c:pt>
                <c:pt idx="991">
                  <c:v>7.0000000000000007E-2</c:v>
                </c:pt>
                <c:pt idx="992">
                  <c:v>7.0000000000000007E-2</c:v>
                </c:pt>
                <c:pt idx="993">
                  <c:v>0.08</c:v>
                </c:pt>
                <c:pt idx="994">
                  <c:v>7.0000000000000007E-2</c:v>
                </c:pt>
                <c:pt idx="995">
                  <c:v>7.0000000000000007E-2</c:v>
                </c:pt>
                <c:pt idx="996">
                  <c:v>7.0000000000000007E-2</c:v>
                </c:pt>
                <c:pt idx="997">
                  <c:v>0.04</c:v>
                </c:pt>
                <c:pt idx="998">
                  <c:v>7.0000000000000007E-2</c:v>
                </c:pt>
                <c:pt idx="999">
                  <c:v>7.0000000000000007E-2</c:v>
                </c:pt>
                <c:pt idx="1000">
                  <c:v>7.0000000000000007E-2</c:v>
                </c:pt>
                <c:pt idx="1001">
                  <c:v>7.0000000000000007E-2</c:v>
                </c:pt>
                <c:pt idx="1002">
                  <c:v>0.08</c:v>
                </c:pt>
                <c:pt idx="1003">
                  <c:v>0.08</c:v>
                </c:pt>
                <c:pt idx="1004">
                  <c:v>0.08</c:v>
                </c:pt>
                <c:pt idx="1005">
                  <c:v>0.08</c:v>
                </c:pt>
                <c:pt idx="1006">
                  <c:v>0.09</c:v>
                </c:pt>
                <c:pt idx="1007">
                  <c:v>0.09</c:v>
                </c:pt>
                <c:pt idx="1008">
                  <c:v>0.09</c:v>
                </c:pt>
                <c:pt idx="1009">
                  <c:v>0.1</c:v>
                </c:pt>
                <c:pt idx="1010">
                  <c:v>0.09</c:v>
                </c:pt>
                <c:pt idx="1011">
                  <c:v>0.09</c:v>
                </c:pt>
                <c:pt idx="1012">
                  <c:v>0.09</c:v>
                </c:pt>
                <c:pt idx="1013">
                  <c:v>0.08</c:v>
                </c:pt>
                <c:pt idx="1014">
                  <c:v>0.08</c:v>
                </c:pt>
                <c:pt idx="1015">
                  <c:v>0.09</c:v>
                </c:pt>
                <c:pt idx="1016">
                  <c:v>0.09</c:v>
                </c:pt>
                <c:pt idx="1017">
                  <c:v>0.11</c:v>
                </c:pt>
                <c:pt idx="1018">
                  <c:v>0.11</c:v>
                </c:pt>
                <c:pt idx="1019">
                  <c:v>0.11</c:v>
                </c:pt>
                <c:pt idx="1020">
                  <c:v>0.11</c:v>
                </c:pt>
                <c:pt idx="1021">
                  <c:v>0.11</c:v>
                </c:pt>
                <c:pt idx="1022">
                  <c:v>0.11</c:v>
                </c:pt>
                <c:pt idx="1023">
                  <c:v>0.11</c:v>
                </c:pt>
                <c:pt idx="1024">
                  <c:v>0.11</c:v>
                </c:pt>
                <c:pt idx="1025">
                  <c:v>0.12</c:v>
                </c:pt>
                <c:pt idx="1026">
                  <c:v>0.12</c:v>
                </c:pt>
                <c:pt idx="1027">
                  <c:v>0.12</c:v>
                </c:pt>
                <c:pt idx="1028">
                  <c:v>0.12</c:v>
                </c:pt>
                <c:pt idx="1029">
                  <c:v>0.11</c:v>
                </c:pt>
                <c:pt idx="1030">
                  <c:v>0.09</c:v>
                </c:pt>
                <c:pt idx="1031">
                  <c:v>0.1</c:v>
                </c:pt>
                <c:pt idx="1032">
                  <c:v>0.08</c:v>
                </c:pt>
                <c:pt idx="1033">
                  <c:v>0.08</c:v>
                </c:pt>
                <c:pt idx="1034">
                  <c:v>0.09</c:v>
                </c:pt>
                <c:pt idx="1035">
                  <c:v>0.1</c:v>
                </c:pt>
                <c:pt idx="1036">
                  <c:v>0.1</c:v>
                </c:pt>
                <c:pt idx="1037">
                  <c:v>0.1</c:v>
                </c:pt>
                <c:pt idx="1038">
                  <c:v>0.11</c:v>
                </c:pt>
                <c:pt idx="1039">
                  <c:v>0.11</c:v>
                </c:pt>
                <c:pt idx="1040">
                  <c:v>0.11</c:v>
                </c:pt>
                <c:pt idx="1041">
                  <c:v>0.11</c:v>
                </c:pt>
                <c:pt idx="1042">
                  <c:v>0.11</c:v>
                </c:pt>
                <c:pt idx="1043">
                  <c:v>0.11</c:v>
                </c:pt>
                <c:pt idx="1044">
                  <c:v>0.12</c:v>
                </c:pt>
                <c:pt idx="1045">
                  <c:v>0.12</c:v>
                </c:pt>
                <c:pt idx="1046">
                  <c:v>0.12</c:v>
                </c:pt>
                <c:pt idx="1047">
                  <c:v>0.13</c:v>
                </c:pt>
                <c:pt idx="1048">
                  <c:v>0.14000000000000001</c:v>
                </c:pt>
                <c:pt idx="1049">
                  <c:v>0.15</c:v>
                </c:pt>
                <c:pt idx="1050">
                  <c:v>0.15</c:v>
                </c:pt>
                <c:pt idx="1051">
                  <c:v>0.15</c:v>
                </c:pt>
                <c:pt idx="1052">
                  <c:v>0.15</c:v>
                </c:pt>
                <c:pt idx="1053">
                  <c:v>0.14000000000000001</c:v>
                </c:pt>
                <c:pt idx="1054">
                  <c:v>0.14000000000000001</c:v>
                </c:pt>
                <c:pt idx="1055">
                  <c:v>0.14000000000000001</c:v>
                </c:pt>
                <c:pt idx="1056">
                  <c:v>0.14000000000000001</c:v>
                </c:pt>
                <c:pt idx="1057">
                  <c:v>0.13</c:v>
                </c:pt>
                <c:pt idx="1058">
                  <c:v>0.13</c:v>
                </c:pt>
                <c:pt idx="1059">
                  <c:v>0.09</c:v>
                </c:pt>
                <c:pt idx="1060">
                  <c:v>0.15</c:v>
                </c:pt>
                <c:pt idx="1061">
                  <c:v>0.15</c:v>
                </c:pt>
                <c:pt idx="1062">
                  <c:v>0.15</c:v>
                </c:pt>
                <c:pt idx="1063">
                  <c:v>0.15</c:v>
                </c:pt>
                <c:pt idx="1064">
                  <c:v>0.16</c:v>
                </c:pt>
                <c:pt idx="1065">
                  <c:v>0.15</c:v>
                </c:pt>
                <c:pt idx="1066">
                  <c:v>0.16</c:v>
                </c:pt>
                <c:pt idx="1067">
                  <c:v>0.15</c:v>
                </c:pt>
                <c:pt idx="1068">
                  <c:v>0.15</c:v>
                </c:pt>
                <c:pt idx="1069">
                  <c:v>0.15</c:v>
                </c:pt>
                <c:pt idx="1070">
                  <c:v>0.16</c:v>
                </c:pt>
                <c:pt idx="1071">
                  <c:v>0.15</c:v>
                </c:pt>
                <c:pt idx="1072">
                  <c:v>0.13</c:v>
                </c:pt>
                <c:pt idx="1073">
                  <c:v>0.12</c:v>
                </c:pt>
                <c:pt idx="1074">
                  <c:v>0.13</c:v>
                </c:pt>
                <c:pt idx="1075">
                  <c:v>0.14000000000000001</c:v>
                </c:pt>
                <c:pt idx="1076">
                  <c:v>0.15</c:v>
                </c:pt>
                <c:pt idx="1077">
                  <c:v>0.14000000000000001</c:v>
                </c:pt>
                <c:pt idx="1078">
                  <c:v>0.13</c:v>
                </c:pt>
                <c:pt idx="1079">
                  <c:v>0.16</c:v>
                </c:pt>
                <c:pt idx="1080">
                  <c:v>0.16</c:v>
                </c:pt>
                <c:pt idx="1081">
                  <c:v>0.15</c:v>
                </c:pt>
                <c:pt idx="1082">
                  <c:v>0.15</c:v>
                </c:pt>
                <c:pt idx="1083">
                  <c:v>0.16</c:v>
                </c:pt>
                <c:pt idx="1084">
                  <c:v>0.16</c:v>
                </c:pt>
                <c:pt idx="1085">
                  <c:v>0.16</c:v>
                </c:pt>
                <c:pt idx="1086">
                  <c:v>0.15</c:v>
                </c:pt>
                <c:pt idx="1087">
                  <c:v>0.15</c:v>
                </c:pt>
                <c:pt idx="1088">
                  <c:v>0.15</c:v>
                </c:pt>
                <c:pt idx="1089">
                  <c:v>0.16</c:v>
                </c:pt>
                <c:pt idx="1090">
                  <c:v>0.16</c:v>
                </c:pt>
                <c:pt idx="1091">
                  <c:v>0.16</c:v>
                </c:pt>
                <c:pt idx="1092">
                  <c:v>0.16</c:v>
                </c:pt>
                <c:pt idx="1093">
                  <c:v>0.16</c:v>
                </c:pt>
                <c:pt idx="1094">
                  <c:v>0.16</c:v>
                </c:pt>
                <c:pt idx="1095">
                  <c:v>0.16</c:v>
                </c:pt>
                <c:pt idx="1096">
                  <c:v>0.15</c:v>
                </c:pt>
                <c:pt idx="1097">
                  <c:v>0.15</c:v>
                </c:pt>
                <c:pt idx="1098">
                  <c:v>0.15</c:v>
                </c:pt>
                <c:pt idx="1099">
                  <c:v>0.16</c:v>
                </c:pt>
                <c:pt idx="1100">
                  <c:v>0.16</c:v>
                </c:pt>
                <c:pt idx="1101">
                  <c:v>0.16</c:v>
                </c:pt>
                <c:pt idx="1102">
                  <c:v>0.16</c:v>
                </c:pt>
                <c:pt idx="1103">
                  <c:v>0.17</c:v>
                </c:pt>
                <c:pt idx="1104">
                  <c:v>0.17</c:v>
                </c:pt>
                <c:pt idx="1105">
                  <c:v>0.16</c:v>
                </c:pt>
                <c:pt idx="1106">
                  <c:v>0.16</c:v>
                </c:pt>
                <c:pt idx="1107">
                  <c:v>0.17</c:v>
                </c:pt>
                <c:pt idx="1108">
                  <c:v>0.17</c:v>
                </c:pt>
                <c:pt idx="1109">
                  <c:v>0.16</c:v>
                </c:pt>
                <c:pt idx="1110">
                  <c:v>0.17</c:v>
                </c:pt>
                <c:pt idx="1111">
                  <c:v>0.17</c:v>
                </c:pt>
                <c:pt idx="1112">
                  <c:v>0.18</c:v>
                </c:pt>
                <c:pt idx="1113">
                  <c:v>0.17</c:v>
                </c:pt>
                <c:pt idx="1114">
                  <c:v>0.17</c:v>
                </c:pt>
                <c:pt idx="1115">
                  <c:v>0.16</c:v>
                </c:pt>
                <c:pt idx="1116">
                  <c:v>0.17</c:v>
                </c:pt>
                <c:pt idx="1117">
                  <c:v>0.17</c:v>
                </c:pt>
                <c:pt idx="1118">
                  <c:v>0.17</c:v>
                </c:pt>
                <c:pt idx="1119">
                  <c:v>0.16</c:v>
                </c:pt>
                <c:pt idx="1120">
                  <c:v>0.15</c:v>
                </c:pt>
                <c:pt idx="1121">
                  <c:v>0.15</c:v>
                </c:pt>
                <c:pt idx="1122">
                  <c:v>0.09</c:v>
                </c:pt>
                <c:pt idx="1123">
                  <c:v>0.18</c:v>
                </c:pt>
                <c:pt idx="1124">
                  <c:v>0.17</c:v>
                </c:pt>
                <c:pt idx="1125">
                  <c:v>0.17</c:v>
                </c:pt>
                <c:pt idx="1126">
                  <c:v>0.17</c:v>
                </c:pt>
                <c:pt idx="1127">
                  <c:v>0.17</c:v>
                </c:pt>
                <c:pt idx="1128">
                  <c:v>0.17</c:v>
                </c:pt>
                <c:pt idx="1129">
                  <c:v>0.17</c:v>
                </c:pt>
                <c:pt idx="1130">
                  <c:v>0.18</c:v>
                </c:pt>
                <c:pt idx="1131">
                  <c:v>0.19</c:v>
                </c:pt>
                <c:pt idx="1132">
                  <c:v>0.18</c:v>
                </c:pt>
                <c:pt idx="1133">
                  <c:v>0.17</c:v>
                </c:pt>
                <c:pt idx="1134">
                  <c:v>0.16</c:v>
                </c:pt>
                <c:pt idx="1135">
                  <c:v>0.13</c:v>
                </c:pt>
                <c:pt idx="1136">
                  <c:v>0.13</c:v>
                </c:pt>
                <c:pt idx="1137">
                  <c:v>0.14000000000000001</c:v>
                </c:pt>
                <c:pt idx="1138">
                  <c:v>0.15</c:v>
                </c:pt>
                <c:pt idx="1139">
                  <c:v>0.15</c:v>
                </c:pt>
                <c:pt idx="1140">
                  <c:v>0.14000000000000001</c:v>
                </c:pt>
                <c:pt idx="1141">
                  <c:v>0.14000000000000001</c:v>
                </c:pt>
                <c:pt idx="1142">
                  <c:v>0.14000000000000001</c:v>
                </c:pt>
                <c:pt idx="1143">
                  <c:v>0.13</c:v>
                </c:pt>
                <c:pt idx="1144">
                  <c:v>0.14000000000000001</c:v>
                </c:pt>
                <c:pt idx="1145">
                  <c:v>0.14000000000000001</c:v>
                </c:pt>
                <c:pt idx="1146">
                  <c:v>0.14000000000000001</c:v>
                </c:pt>
                <c:pt idx="1147">
                  <c:v>0.14000000000000001</c:v>
                </c:pt>
                <c:pt idx="1148">
                  <c:v>0.13</c:v>
                </c:pt>
                <c:pt idx="1149">
                  <c:v>0.13</c:v>
                </c:pt>
                <c:pt idx="1150">
                  <c:v>0.13</c:v>
                </c:pt>
                <c:pt idx="1151">
                  <c:v>0.13</c:v>
                </c:pt>
                <c:pt idx="1152">
                  <c:v>0.13</c:v>
                </c:pt>
                <c:pt idx="1153">
                  <c:v>0.13</c:v>
                </c:pt>
                <c:pt idx="1154">
                  <c:v>0.13</c:v>
                </c:pt>
                <c:pt idx="1155">
                  <c:v>0.13</c:v>
                </c:pt>
                <c:pt idx="1156">
                  <c:v>0.13</c:v>
                </c:pt>
                <c:pt idx="1157">
                  <c:v>0.13</c:v>
                </c:pt>
                <c:pt idx="1158">
                  <c:v>0.13</c:v>
                </c:pt>
                <c:pt idx="1159">
                  <c:v>0.13</c:v>
                </c:pt>
                <c:pt idx="1160">
                  <c:v>0.13</c:v>
                </c:pt>
                <c:pt idx="1161">
                  <c:v>0.13</c:v>
                </c:pt>
                <c:pt idx="1162">
                  <c:v>0.13</c:v>
                </c:pt>
                <c:pt idx="1163">
                  <c:v>0.13</c:v>
                </c:pt>
                <c:pt idx="1164">
                  <c:v>0.13</c:v>
                </c:pt>
                <c:pt idx="1165">
                  <c:v>0.14000000000000001</c:v>
                </c:pt>
                <c:pt idx="1166">
                  <c:v>0.13</c:v>
                </c:pt>
                <c:pt idx="1167">
                  <c:v>0.14000000000000001</c:v>
                </c:pt>
                <c:pt idx="1168">
                  <c:v>0.16</c:v>
                </c:pt>
                <c:pt idx="1169">
                  <c:v>0.16</c:v>
                </c:pt>
                <c:pt idx="1170">
                  <c:v>0.15</c:v>
                </c:pt>
                <c:pt idx="1171">
                  <c:v>0.15</c:v>
                </c:pt>
                <c:pt idx="1172">
                  <c:v>0.15</c:v>
                </c:pt>
                <c:pt idx="1173">
                  <c:v>0.15</c:v>
                </c:pt>
                <c:pt idx="1174">
                  <c:v>0.15</c:v>
                </c:pt>
                <c:pt idx="1175">
                  <c:v>0.16</c:v>
                </c:pt>
                <c:pt idx="1176">
                  <c:v>0.16</c:v>
                </c:pt>
                <c:pt idx="1177">
                  <c:v>0.16</c:v>
                </c:pt>
                <c:pt idx="1178">
                  <c:v>0.15</c:v>
                </c:pt>
                <c:pt idx="1179">
                  <c:v>0.16</c:v>
                </c:pt>
                <c:pt idx="1180">
                  <c:v>0.15</c:v>
                </c:pt>
                <c:pt idx="1181">
                  <c:v>0.16</c:v>
                </c:pt>
                <c:pt idx="1182">
                  <c:v>0.15</c:v>
                </c:pt>
                <c:pt idx="1183">
                  <c:v>0.15</c:v>
                </c:pt>
                <c:pt idx="1184">
                  <c:v>0.14000000000000001</c:v>
                </c:pt>
                <c:pt idx="1185">
                  <c:v>0.09</c:v>
                </c:pt>
                <c:pt idx="1186">
                  <c:v>0.15</c:v>
                </c:pt>
                <c:pt idx="1187">
                  <c:v>0.16</c:v>
                </c:pt>
                <c:pt idx="1188">
                  <c:v>0.16</c:v>
                </c:pt>
                <c:pt idx="1189">
                  <c:v>0.15</c:v>
                </c:pt>
                <c:pt idx="1190">
                  <c:v>0.15</c:v>
                </c:pt>
                <c:pt idx="1191">
                  <c:v>0.16</c:v>
                </c:pt>
                <c:pt idx="1192">
                  <c:v>0.16</c:v>
                </c:pt>
                <c:pt idx="1193">
                  <c:v>0.16</c:v>
                </c:pt>
                <c:pt idx="1194">
                  <c:v>0.16</c:v>
                </c:pt>
                <c:pt idx="1195">
                  <c:v>0.16</c:v>
                </c:pt>
                <c:pt idx="1196">
                  <c:v>0.16</c:v>
                </c:pt>
                <c:pt idx="1197">
                  <c:v>0.15</c:v>
                </c:pt>
                <c:pt idx="1198">
                  <c:v>0.15</c:v>
                </c:pt>
                <c:pt idx="1199">
                  <c:v>0.16</c:v>
                </c:pt>
                <c:pt idx="1200">
                  <c:v>0.15</c:v>
                </c:pt>
                <c:pt idx="1201">
                  <c:v>0.15</c:v>
                </c:pt>
                <c:pt idx="1202">
                  <c:v>0.17</c:v>
                </c:pt>
                <c:pt idx="1203">
                  <c:v>0.16</c:v>
                </c:pt>
                <c:pt idx="1204">
                  <c:v>0.16</c:v>
                </c:pt>
                <c:pt idx="1205">
                  <c:v>0.17</c:v>
                </c:pt>
                <c:pt idx="1206">
                  <c:v>0.18</c:v>
                </c:pt>
                <c:pt idx="1207">
                  <c:v>0.17</c:v>
                </c:pt>
                <c:pt idx="1208">
                  <c:v>0.16</c:v>
                </c:pt>
                <c:pt idx="1209">
                  <c:v>0.17</c:v>
                </c:pt>
                <c:pt idx="1210">
                  <c:v>0.16</c:v>
                </c:pt>
                <c:pt idx="1211">
                  <c:v>0.16</c:v>
                </c:pt>
                <c:pt idx="1212">
                  <c:v>0.16</c:v>
                </c:pt>
                <c:pt idx="1213">
                  <c:v>0.16</c:v>
                </c:pt>
                <c:pt idx="1214">
                  <c:v>0.16</c:v>
                </c:pt>
                <c:pt idx="1215">
                  <c:v>0.16</c:v>
                </c:pt>
                <c:pt idx="1216">
                  <c:v>0.16</c:v>
                </c:pt>
                <c:pt idx="1217">
                  <c:v>0.16</c:v>
                </c:pt>
                <c:pt idx="1218">
                  <c:v>0.16</c:v>
                </c:pt>
                <c:pt idx="1219">
                  <c:v>0.16</c:v>
                </c:pt>
                <c:pt idx="1220">
                  <c:v>0.16</c:v>
                </c:pt>
                <c:pt idx="1221">
                  <c:v>0.16</c:v>
                </c:pt>
                <c:pt idx="1222">
                  <c:v>0.16</c:v>
                </c:pt>
                <c:pt idx="1223">
                  <c:v>0.16</c:v>
                </c:pt>
                <c:pt idx="1224">
                  <c:v>0.16</c:v>
                </c:pt>
                <c:pt idx="1225">
                  <c:v>0.16</c:v>
                </c:pt>
                <c:pt idx="1226">
                  <c:v>0.16</c:v>
                </c:pt>
                <c:pt idx="1227">
                  <c:v>0.17</c:v>
                </c:pt>
                <c:pt idx="1228">
                  <c:v>0.16</c:v>
                </c:pt>
                <c:pt idx="1229">
                  <c:v>0.16</c:v>
                </c:pt>
                <c:pt idx="1230">
                  <c:v>0.16</c:v>
                </c:pt>
                <c:pt idx="1231">
                  <c:v>0.16</c:v>
                </c:pt>
                <c:pt idx="1232">
                  <c:v>0.17</c:v>
                </c:pt>
                <c:pt idx="1233">
                  <c:v>0.17</c:v>
                </c:pt>
                <c:pt idx="1234">
                  <c:v>0.16</c:v>
                </c:pt>
                <c:pt idx="1235">
                  <c:v>0.17</c:v>
                </c:pt>
                <c:pt idx="1236">
                  <c:v>0.16</c:v>
                </c:pt>
                <c:pt idx="1237">
                  <c:v>0.17</c:v>
                </c:pt>
                <c:pt idx="1238">
                  <c:v>0.17</c:v>
                </c:pt>
                <c:pt idx="1239">
                  <c:v>0.17</c:v>
                </c:pt>
                <c:pt idx="1240">
                  <c:v>0.17</c:v>
                </c:pt>
                <c:pt idx="1241">
                  <c:v>0.18</c:v>
                </c:pt>
                <c:pt idx="1242">
                  <c:v>0.17</c:v>
                </c:pt>
                <c:pt idx="1243">
                  <c:v>0.17</c:v>
                </c:pt>
                <c:pt idx="1244">
                  <c:v>0.17</c:v>
                </c:pt>
                <c:pt idx="1245">
                  <c:v>0.09</c:v>
                </c:pt>
                <c:pt idx="1246">
                  <c:v>0.1</c:v>
                </c:pt>
                <c:pt idx="1247">
                  <c:v>0.17</c:v>
                </c:pt>
                <c:pt idx="1248">
                  <c:v>0.17</c:v>
                </c:pt>
                <c:pt idx="1249">
                  <c:v>0.16</c:v>
                </c:pt>
                <c:pt idx="1250">
                  <c:v>0.16</c:v>
                </c:pt>
                <c:pt idx="1251">
                  <c:v>0.15</c:v>
                </c:pt>
                <c:pt idx="1252">
                  <c:v>0.14000000000000001</c:v>
                </c:pt>
                <c:pt idx="1253">
                  <c:v>0.14000000000000001</c:v>
                </c:pt>
                <c:pt idx="1254">
                  <c:v>0.14000000000000001</c:v>
                </c:pt>
                <c:pt idx="1255">
                  <c:v>0.14000000000000001</c:v>
                </c:pt>
                <c:pt idx="1256">
                  <c:v>0.15</c:v>
                </c:pt>
                <c:pt idx="1257">
                  <c:v>0.14000000000000001</c:v>
                </c:pt>
                <c:pt idx="1258">
                  <c:v>0.14000000000000001</c:v>
                </c:pt>
                <c:pt idx="1259">
                  <c:v>0.14000000000000001</c:v>
                </c:pt>
                <c:pt idx="1260">
                  <c:v>0.14000000000000001</c:v>
                </c:pt>
                <c:pt idx="1261">
                  <c:v>0.13</c:v>
                </c:pt>
                <c:pt idx="1262">
                  <c:v>0.15</c:v>
                </c:pt>
                <c:pt idx="1263">
                  <c:v>0.14000000000000001</c:v>
                </c:pt>
                <c:pt idx="1264">
                  <c:v>0.14000000000000001</c:v>
                </c:pt>
                <c:pt idx="1265">
                  <c:v>0.12</c:v>
                </c:pt>
                <c:pt idx="1266">
                  <c:v>0.12</c:v>
                </c:pt>
                <c:pt idx="1267">
                  <c:v>0.15</c:v>
                </c:pt>
                <c:pt idx="1268">
                  <c:v>0.14000000000000001</c:v>
                </c:pt>
                <c:pt idx="1269">
                  <c:v>0.13</c:v>
                </c:pt>
                <c:pt idx="1270">
                  <c:v>0.13</c:v>
                </c:pt>
                <c:pt idx="1271">
                  <c:v>0.13</c:v>
                </c:pt>
                <c:pt idx="1272">
                  <c:v>0.13</c:v>
                </c:pt>
                <c:pt idx="1273">
                  <c:v>0.14000000000000001</c:v>
                </c:pt>
                <c:pt idx="1274">
                  <c:v>0.14000000000000001</c:v>
                </c:pt>
                <c:pt idx="1275">
                  <c:v>0.13</c:v>
                </c:pt>
                <c:pt idx="1276">
                  <c:v>0.14000000000000001</c:v>
                </c:pt>
                <c:pt idx="1277">
                  <c:v>0.14000000000000001</c:v>
                </c:pt>
                <c:pt idx="1278">
                  <c:v>0.16</c:v>
                </c:pt>
                <c:pt idx="1279">
                  <c:v>0.15</c:v>
                </c:pt>
                <c:pt idx="1280">
                  <c:v>0.15</c:v>
                </c:pt>
                <c:pt idx="1281">
                  <c:v>0.16</c:v>
                </c:pt>
                <c:pt idx="1282">
                  <c:v>0.16</c:v>
                </c:pt>
                <c:pt idx="1283">
                  <c:v>0.15</c:v>
                </c:pt>
                <c:pt idx="1284">
                  <c:v>0.14000000000000001</c:v>
                </c:pt>
                <c:pt idx="1285">
                  <c:v>0.14000000000000001</c:v>
                </c:pt>
                <c:pt idx="1286">
                  <c:v>0.14000000000000001</c:v>
                </c:pt>
                <c:pt idx="1287">
                  <c:v>0.14000000000000001</c:v>
                </c:pt>
                <c:pt idx="1288">
                  <c:v>0.16</c:v>
                </c:pt>
                <c:pt idx="1289">
                  <c:v>0.15</c:v>
                </c:pt>
                <c:pt idx="1290">
                  <c:v>0.15</c:v>
                </c:pt>
                <c:pt idx="1291">
                  <c:v>0.16</c:v>
                </c:pt>
                <c:pt idx="1292">
                  <c:v>0.15</c:v>
                </c:pt>
                <c:pt idx="1293">
                  <c:v>0.16</c:v>
                </c:pt>
                <c:pt idx="1294">
                  <c:v>0.15</c:v>
                </c:pt>
                <c:pt idx="1295">
                  <c:v>0.14000000000000001</c:v>
                </c:pt>
                <c:pt idx="1296">
                  <c:v>0.15</c:v>
                </c:pt>
                <c:pt idx="1297">
                  <c:v>0.16</c:v>
                </c:pt>
                <c:pt idx="1298">
                  <c:v>0.16</c:v>
                </c:pt>
                <c:pt idx="1299">
                  <c:v>0.15</c:v>
                </c:pt>
                <c:pt idx="1300">
                  <c:v>0.15</c:v>
                </c:pt>
                <c:pt idx="1301">
                  <c:v>0.16</c:v>
                </c:pt>
                <c:pt idx="1302">
                  <c:v>0.15</c:v>
                </c:pt>
                <c:pt idx="1303">
                  <c:v>0.15</c:v>
                </c:pt>
                <c:pt idx="1304">
                  <c:v>0.14000000000000001</c:v>
                </c:pt>
                <c:pt idx="1305">
                  <c:v>0.12</c:v>
                </c:pt>
                <c:pt idx="1306">
                  <c:v>0.13</c:v>
                </c:pt>
                <c:pt idx="1307">
                  <c:v>0.16</c:v>
                </c:pt>
                <c:pt idx="1308">
                  <c:v>0.15</c:v>
                </c:pt>
                <c:pt idx="1309">
                  <c:v>0.14000000000000001</c:v>
                </c:pt>
                <c:pt idx="1310">
                  <c:v>0.14000000000000001</c:v>
                </c:pt>
                <c:pt idx="1311">
                  <c:v>0.15</c:v>
                </c:pt>
                <c:pt idx="1312">
                  <c:v>0.15</c:v>
                </c:pt>
                <c:pt idx="1313">
                  <c:v>0.15</c:v>
                </c:pt>
                <c:pt idx="1314">
                  <c:v>0.15</c:v>
                </c:pt>
                <c:pt idx="1315">
                  <c:v>0.15</c:v>
                </c:pt>
                <c:pt idx="1316">
                  <c:v>0.15</c:v>
                </c:pt>
                <c:pt idx="1317">
                  <c:v>0.15</c:v>
                </c:pt>
                <c:pt idx="1318">
                  <c:v>0.15</c:v>
                </c:pt>
                <c:pt idx="1319">
                  <c:v>0.15</c:v>
                </c:pt>
                <c:pt idx="1320">
                  <c:v>0.15</c:v>
                </c:pt>
                <c:pt idx="1321">
                  <c:v>0.15</c:v>
                </c:pt>
                <c:pt idx="1322">
                  <c:v>0.15</c:v>
                </c:pt>
                <c:pt idx="1323">
                  <c:v>0.14000000000000001</c:v>
                </c:pt>
                <c:pt idx="1324">
                  <c:v>0.13</c:v>
                </c:pt>
                <c:pt idx="1325">
                  <c:v>0.13</c:v>
                </c:pt>
                <c:pt idx="1326">
                  <c:v>0.13</c:v>
                </c:pt>
                <c:pt idx="1327">
                  <c:v>0.13</c:v>
                </c:pt>
                <c:pt idx="1328">
                  <c:v>0.14000000000000001</c:v>
                </c:pt>
                <c:pt idx="1329">
                  <c:v>0.14000000000000001</c:v>
                </c:pt>
                <c:pt idx="1330">
                  <c:v>0.15</c:v>
                </c:pt>
                <c:pt idx="1331">
                  <c:v>0.14000000000000001</c:v>
                </c:pt>
                <c:pt idx="1332">
                  <c:v>0.14000000000000001</c:v>
                </c:pt>
                <c:pt idx="1333">
                  <c:v>0.12</c:v>
                </c:pt>
                <c:pt idx="1334">
                  <c:v>0.12</c:v>
                </c:pt>
                <c:pt idx="1335">
                  <c:v>0.12</c:v>
                </c:pt>
                <c:pt idx="1336">
                  <c:v>0.12</c:v>
                </c:pt>
                <c:pt idx="1337">
                  <c:v>0.12</c:v>
                </c:pt>
                <c:pt idx="1338">
                  <c:v>0.11</c:v>
                </c:pt>
                <c:pt idx="1339">
                  <c:v>0.12</c:v>
                </c:pt>
                <c:pt idx="1340">
                  <c:v>0.11</c:v>
                </c:pt>
                <c:pt idx="1341">
                  <c:v>0.1</c:v>
                </c:pt>
                <c:pt idx="1342">
                  <c:v>0.1</c:v>
                </c:pt>
                <c:pt idx="1343">
                  <c:v>0.09</c:v>
                </c:pt>
                <c:pt idx="1344">
                  <c:v>0.08</c:v>
                </c:pt>
                <c:pt idx="1345">
                  <c:v>0.08</c:v>
                </c:pt>
                <c:pt idx="1346">
                  <c:v>0.09</c:v>
                </c:pt>
                <c:pt idx="1347">
                  <c:v>0.09</c:v>
                </c:pt>
                <c:pt idx="1348">
                  <c:v>0.08</c:v>
                </c:pt>
                <c:pt idx="1349">
                  <c:v>0.08</c:v>
                </c:pt>
                <c:pt idx="1350">
                  <c:v>0.09</c:v>
                </c:pt>
                <c:pt idx="1351">
                  <c:v>0.1</c:v>
                </c:pt>
                <c:pt idx="1352">
                  <c:v>0.11</c:v>
                </c:pt>
                <c:pt idx="1353">
                  <c:v>0.09</c:v>
                </c:pt>
                <c:pt idx="1354">
                  <c:v>0.1</c:v>
                </c:pt>
                <c:pt idx="1355">
                  <c:v>0.09</c:v>
                </c:pt>
                <c:pt idx="1356">
                  <c:v>0.09</c:v>
                </c:pt>
                <c:pt idx="1357">
                  <c:v>0.09</c:v>
                </c:pt>
                <c:pt idx="1358">
                  <c:v>0.08</c:v>
                </c:pt>
                <c:pt idx="1359">
                  <c:v>0.09</c:v>
                </c:pt>
                <c:pt idx="1360">
                  <c:v>0.1</c:v>
                </c:pt>
                <c:pt idx="1361">
                  <c:v>0.11</c:v>
                </c:pt>
                <c:pt idx="1362">
                  <c:v>0.12</c:v>
                </c:pt>
                <c:pt idx="1363">
                  <c:v>0.1</c:v>
                </c:pt>
                <c:pt idx="1364">
                  <c:v>0.1</c:v>
                </c:pt>
                <c:pt idx="1365">
                  <c:v>0.1</c:v>
                </c:pt>
                <c:pt idx="1366">
                  <c:v>0.1</c:v>
                </c:pt>
                <c:pt idx="1367">
                  <c:v>0.09</c:v>
                </c:pt>
                <c:pt idx="1368">
                  <c:v>0.09</c:v>
                </c:pt>
                <c:pt idx="1369">
                  <c:v>0.09</c:v>
                </c:pt>
                <c:pt idx="1370">
                  <c:v>7.0000000000000007E-2</c:v>
                </c:pt>
                <c:pt idx="1371">
                  <c:v>0.1</c:v>
                </c:pt>
                <c:pt idx="1372">
                  <c:v>0.1</c:v>
                </c:pt>
                <c:pt idx="1373">
                  <c:v>0.1</c:v>
                </c:pt>
                <c:pt idx="1374">
                  <c:v>0.1</c:v>
                </c:pt>
                <c:pt idx="1375">
                  <c:v>0.1</c:v>
                </c:pt>
                <c:pt idx="1376">
                  <c:v>0.1</c:v>
                </c:pt>
                <c:pt idx="1377">
                  <c:v>0.09</c:v>
                </c:pt>
                <c:pt idx="1378">
                  <c:v>0.09</c:v>
                </c:pt>
                <c:pt idx="1379">
                  <c:v>0.09</c:v>
                </c:pt>
                <c:pt idx="1380">
                  <c:v>0.09</c:v>
                </c:pt>
                <c:pt idx="1381">
                  <c:v>0.09</c:v>
                </c:pt>
                <c:pt idx="1382">
                  <c:v>0.09</c:v>
                </c:pt>
                <c:pt idx="1383">
                  <c:v>0.09</c:v>
                </c:pt>
                <c:pt idx="1384">
                  <c:v>0.09</c:v>
                </c:pt>
                <c:pt idx="1385">
                  <c:v>0.09</c:v>
                </c:pt>
                <c:pt idx="1386">
                  <c:v>0.09</c:v>
                </c:pt>
                <c:pt idx="1387">
                  <c:v>0.09</c:v>
                </c:pt>
                <c:pt idx="1388">
                  <c:v>0.09</c:v>
                </c:pt>
                <c:pt idx="1389">
                  <c:v>0.09</c:v>
                </c:pt>
                <c:pt idx="1390">
                  <c:v>0.08</c:v>
                </c:pt>
                <c:pt idx="1391">
                  <c:v>0.09</c:v>
                </c:pt>
                <c:pt idx="1392">
                  <c:v>0.09</c:v>
                </c:pt>
                <c:pt idx="1393">
                  <c:v>0.08</c:v>
                </c:pt>
                <c:pt idx="1394">
                  <c:v>0.09</c:v>
                </c:pt>
                <c:pt idx="1395">
                  <c:v>0.08</c:v>
                </c:pt>
                <c:pt idx="1396">
                  <c:v>0.09</c:v>
                </c:pt>
                <c:pt idx="1397">
                  <c:v>0.09</c:v>
                </c:pt>
                <c:pt idx="1398">
                  <c:v>0.09</c:v>
                </c:pt>
                <c:pt idx="1399">
                  <c:v>0.08</c:v>
                </c:pt>
                <c:pt idx="1400">
                  <c:v>0.08</c:v>
                </c:pt>
                <c:pt idx="1401">
                  <c:v>0.08</c:v>
                </c:pt>
                <c:pt idx="1402">
                  <c:v>0.09</c:v>
                </c:pt>
                <c:pt idx="1403">
                  <c:v>0.08</c:v>
                </c:pt>
                <c:pt idx="1404">
                  <c:v>0.09</c:v>
                </c:pt>
                <c:pt idx="1405">
                  <c:v>0.09</c:v>
                </c:pt>
                <c:pt idx="1406">
                  <c:v>0.09</c:v>
                </c:pt>
                <c:pt idx="1407">
                  <c:v>0.08</c:v>
                </c:pt>
                <c:pt idx="1408">
                  <c:v>0.09</c:v>
                </c:pt>
                <c:pt idx="1409">
                  <c:v>0.08</c:v>
                </c:pt>
                <c:pt idx="1410">
                  <c:v>0.08</c:v>
                </c:pt>
                <c:pt idx="1411">
                  <c:v>7.0000000000000007E-2</c:v>
                </c:pt>
                <c:pt idx="1412">
                  <c:v>7.0000000000000007E-2</c:v>
                </c:pt>
                <c:pt idx="1413">
                  <c:v>0.08</c:v>
                </c:pt>
                <c:pt idx="1414">
                  <c:v>7.0000000000000007E-2</c:v>
                </c:pt>
                <c:pt idx="1415">
                  <c:v>0.09</c:v>
                </c:pt>
                <c:pt idx="1416">
                  <c:v>0.08</c:v>
                </c:pt>
                <c:pt idx="1417">
                  <c:v>0.08</c:v>
                </c:pt>
                <c:pt idx="1418">
                  <c:v>0.08</c:v>
                </c:pt>
                <c:pt idx="1419">
                  <c:v>0.08</c:v>
                </c:pt>
                <c:pt idx="1420">
                  <c:v>0.08</c:v>
                </c:pt>
                <c:pt idx="1421">
                  <c:v>0.08</c:v>
                </c:pt>
                <c:pt idx="1422">
                  <c:v>0.08</c:v>
                </c:pt>
                <c:pt idx="1423">
                  <c:v>0.08</c:v>
                </c:pt>
                <c:pt idx="1424">
                  <c:v>0.08</c:v>
                </c:pt>
                <c:pt idx="1425">
                  <c:v>0.08</c:v>
                </c:pt>
                <c:pt idx="1426">
                  <c:v>0.08</c:v>
                </c:pt>
                <c:pt idx="1427">
                  <c:v>0.09</c:v>
                </c:pt>
                <c:pt idx="1428">
                  <c:v>0.08</c:v>
                </c:pt>
                <c:pt idx="1429">
                  <c:v>0.09</c:v>
                </c:pt>
                <c:pt idx="1430">
                  <c:v>0.09</c:v>
                </c:pt>
                <c:pt idx="1431">
                  <c:v>0.08</c:v>
                </c:pt>
                <c:pt idx="1432">
                  <c:v>0.08</c:v>
                </c:pt>
                <c:pt idx="1433">
                  <c:v>0.08</c:v>
                </c:pt>
                <c:pt idx="1434">
                  <c:v>0.06</c:v>
                </c:pt>
                <c:pt idx="1435">
                  <c:v>0.08</c:v>
                </c:pt>
                <c:pt idx="1436">
                  <c:v>7.0000000000000007E-2</c:v>
                </c:pt>
                <c:pt idx="1437">
                  <c:v>0.08</c:v>
                </c:pt>
                <c:pt idx="1438">
                  <c:v>0.08</c:v>
                </c:pt>
                <c:pt idx="1439">
                  <c:v>0.08</c:v>
                </c:pt>
                <c:pt idx="1440">
                  <c:v>0.08</c:v>
                </c:pt>
                <c:pt idx="1441">
                  <c:v>0.09</c:v>
                </c:pt>
                <c:pt idx="1442">
                  <c:v>0.09</c:v>
                </c:pt>
                <c:pt idx="1443">
                  <c:v>0.1</c:v>
                </c:pt>
                <c:pt idx="1444">
                  <c:v>0.1</c:v>
                </c:pt>
                <c:pt idx="1445">
                  <c:v>0.11</c:v>
                </c:pt>
                <c:pt idx="1446">
                  <c:v>0.1</c:v>
                </c:pt>
                <c:pt idx="1447">
                  <c:v>0.1</c:v>
                </c:pt>
                <c:pt idx="1448">
                  <c:v>0.09</c:v>
                </c:pt>
                <c:pt idx="1449">
                  <c:v>0.08</c:v>
                </c:pt>
                <c:pt idx="1450">
                  <c:v>0.08</c:v>
                </c:pt>
                <c:pt idx="1451">
                  <c:v>0.08</c:v>
                </c:pt>
                <c:pt idx="1452">
                  <c:v>0.08</c:v>
                </c:pt>
                <c:pt idx="1453">
                  <c:v>0.08</c:v>
                </c:pt>
                <c:pt idx="1454">
                  <c:v>0.08</c:v>
                </c:pt>
                <c:pt idx="1455">
                  <c:v>0.08</c:v>
                </c:pt>
                <c:pt idx="1456">
                  <c:v>7.0000000000000007E-2</c:v>
                </c:pt>
                <c:pt idx="1457">
                  <c:v>0.08</c:v>
                </c:pt>
                <c:pt idx="1458">
                  <c:v>0.08</c:v>
                </c:pt>
                <c:pt idx="1459">
                  <c:v>0.08</c:v>
                </c:pt>
                <c:pt idx="1460">
                  <c:v>0.08</c:v>
                </c:pt>
                <c:pt idx="1461">
                  <c:v>0.08</c:v>
                </c:pt>
                <c:pt idx="1462">
                  <c:v>0.08</c:v>
                </c:pt>
                <c:pt idx="1463">
                  <c:v>0.08</c:v>
                </c:pt>
                <c:pt idx="1464">
                  <c:v>0.08</c:v>
                </c:pt>
                <c:pt idx="1465">
                  <c:v>0.09</c:v>
                </c:pt>
                <c:pt idx="1466">
                  <c:v>0.09</c:v>
                </c:pt>
                <c:pt idx="1467">
                  <c:v>0.09</c:v>
                </c:pt>
                <c:pt idx="1468">
                  <c:v>0.09</c:v>
                </c:pt>
                <c:pt idx="1469">
                  <c:v>0.09</c:v>
                </c:pt>
                <c:pt idx="1470">
                  <c:v>0.09</c:v>
                </c:pt>
                <c:pt idx="1471">
                  <c:v>0.09</c:v>
                </c:pt>
                <c:pt idx="1472">
                  <c:v>0.09</c:v>
                </c:pt>
                <c:pt idx="1473">
                  <c:v>0.09</c:v>
                </c:pt>
                <c:pt idx="1474">
                  <c:v>0.09</c:v>
                </c:pt>
                <c:pt idx="1475">
                  <c:v>0.09</c:v>
                </c:pt>
                <c:pt idx="1476">
                  <c:v>0.09</c:v>
                </c:pt>
                <c:pt idx="1477">
                  <c:v>0.09</c:v>
                </c:pt>
                <c:pt idx="1478">
                  <c:v>0.09</c:v>
                </c:pt>
                <c:pt idx="1479">
                  <c:v>0.09</c:v>
                </c:pt>
                <c:pt idx="1480">
                  <c:v>0.09</c:v>
                </c:pt>
                <c:pt idx="1481">
                  <c:v>0.09</c:v>
                </c:pt>
                <c:pt idx="1482">
                  <c:v>0.08</c:v>
                </c:pt>
                <c:pt idx="1483">
                  <c:v>0.09</c:v>
                </c:pt>
                <c:pt idx="1484">
                  <c:v>0.08</c:v>
                </c:pt>
                <c:pt idx="1485">
                  <c:v>0.09</c:v>
                </c:pt>
                <c:pt idx="1486">
                  <c:v>0.09</c:v>
                </c:pt>
                <c:pt idx="1487">
                  <c:v>0.09</c:v>
                </c:pt>
                <c:pt idx="1488">
                  <c:v>0.09</c:v>
                </c:pt>
                <c:pt idx="1489">
                  <c:v>0.09</c:v>
                </c:pt>
                <c:pt idx="1490">
                  <c:v>0.09</c:v>
                </c:pt>
                <c:pt idx="1491">
                  <c:v>0.08</c:v>
                </c:pt>
                <c:pt idx="1492">
                  <c:v>0.08</c:v>
                </c:pt>
                <c:pt idx="1493">
                  <c:v>0.08</c:v>
                </c:pt>
                <c:pt idx="1494">
                  <c:v>0.08</c:v>
                </c:pt>
                <c:pt idx="1495">
                  <c:v>7.0000000000000007E-2</c:v>
                </c:pt>
                <c:pt idx="1496">
                  <c:v>0.08</c:v>
                </c:pt>
                <c:pt idx="1497">
                  <c:v>0.08</c:v>
                </c:pt>
                <c:pt idx="1498">
                  <c:v>0.08</c:v>
                </c:pt>
                <c:pt idx="1499">
                  <c:v>7.0000000000000007E-2</c:v>
                </c:pt>
                <c:pt idx="1500">
                  <c:v>7.0000000000000007E-2</c:v>
                </c:pt>
                <c:pt idx="1501">
                  <c:v>7.0000000000000007E-2</c:v>
                </c:pt>
                <c:pt idx="1502">
                  <c:v>7.0000000000000007E-2</c:v>
                </c:pt>
                <c:pt idx="1503">
                  <c:v>7.0000000000000007E-2</c:v>
                </c:pt>
                <c:pt idx="1504">
                  <c:v>7.0000000000000007E-2</c:v>
                </c:pt>
                <c:pt idx="1505">
                  <c:v>7.0000000000000007E-2</c:v>
                </c:pt>
                <c:pt idx="1506">
                  <c:v>7.0000000000000007E-2</c:v>
                </c:pt>
                <c:pt idx="1507">
                  <c:v>7.0000000000000007E-2</c:v>
                </c:pt>
                <c:pt idx="1508">
                  <c:v>7.0000000000000007E-2</c:v>
                </c:pt>
                <c:pt idx="1509">
                  <c:v>7.0000000000000007E-2</c:v>
                </c:pt>
                <c:pt idx="1510">
                  <c:v>7.0000000000000007E-2</c:v>
                </c:pt>
                <c:pt idx="1511">
                  <c:v>7.0000000000000007E-2</c:v>
                </c:pt>
                <c:pt idx="1512">
                  <c:v>7.0000000000000007E-2</c:v>
                </c:pt>
                <c:pt idx="1513">
                  <c:v>7.0000000000000007E-2</c:v>
                </c:pt>
                <c:pt idx="1514">
                  <c:v>7.0000000000000007E-2</c:v>
                </c:pt>
                <c:pt idx="1515">
                  <c:v>7.0000000000000007E-2</c:v>
                </c:pt>
                <c:pt idx="1516">
                  <c:v>7.0000000000000007E-2</c:v>
                </c:pt>
                <c:pt idx="1517">
                  <c:v>7.0000000000000007E-2</c:v>
                </c:pt>
                <c:pt idx="1518">
                  <c:v>7.0000000000000007E-2</c:v>
                </c:pt>
                <c:pt idx="1519">
                  <c:v>7.0000000000000007E-2</c:v>
                </c:pt>
                <c:pt idx="1520">
                  <c:v>7.0000000000000007E-2</c:v>
                </c:pt>
                <c:pt idx="1521">
                  <c:v>0.06</c:v>
                </c:pt>
                <c:pt idx="1522">
                  <c:v>7.0000000000000007E-2</c:v>
                </c:pt>
                <c:pt idx="1523">
                  <c:v>0.06</c:v>
                </c:pt>
                <c:pt idx="1524">
                  <c:v>7.0000000000000007E-2</c:v>
                </c:pt>
                <c:pt idx="1525">
                  <c:v>0.06</c:v>
                </c:pt>
                <c:pt idx="1526">
                  <c:v>0.06</c:v>
                </c:pt>
                <c:pt idx="1527">
                  <c:v>7.0000000000000007E-2</c:v>
                </c:pt>
                <c:pt idx="1528">
                  <c:v>7.0000000000000007E-2</c:v>
                </c:pt>
                <c:pt idx="1529">
                  <c:v>7.0000000000000007E-2</c:v>
                </c:pt>
                <c:pt idx="1530">
                  <c:v>7.0000000000000007E-2</c:v>
                </c:pt>
                <c:pt idx="1531">
                  <c:v>7.0000000000000007E-2</c:v>
                </c:pt>
                <c:pt idx="1532">
                  <c:v>7.0000000000000007E-2</c:v>
                </c:pt>
                <c:pt idx="1533">
                  <c:v>7.0000000000000007E-2</c:v>
                </c:pt>
                <c:pt idx="1534">
                  <c:v>7.0000000000000007E-2</c:v>
                </c:pt>
                <c:pt idx="1535">
                  <c:v>0.06</c:v>
                </c:pt>
                <c:pt idx="1536">
                  <c:v>7.0000000000000007E-2</c:v>
                </c:pt>
                <c:pt idx="1537">
                  <c:v>7.0000000000000007E-2</c:v>
                </c:pt>
                <c:pt idx="1538">
                  <c:v>0.08</c:v>
                </c:pt>
                <c:pt idx="1539">
                  <c:v>0.08</c:v>
                </c:pt>
                <c:pt idx="1540">
                  <c:v>0.08</c:v>
                </c:pt>
                <c:pt idx="1541">
                  <c:v>0.08</c:v>
                </c:pt>
                <c:pt idx="1542">
                  <c:v>0.08</c:v>
                </c:pt>
                <c:pt idx="1543">
                  <c:v>0.08</c:v>
                </c:pt>
                <c:pt idx="1544">
                  <c:v>0.08</c:v>
                </c:pt>
                <c:pt idx="1545">
                  <c:v>0.08</c:v>
                </c:pt>
                <c:pt idx="1546">
                  <c:v>0.08</c:v>
                </c:pt>
                <c:pt idx="1547">
                  <c:v>0.08</c:v>
                </c:pt>
                <c:pt idx="1548">
                  <c:v>0.08</c:v>
                </c:pt>
                <c:pt idx="1549">
                  <c:v>0.08</c:v>
                </c:pt>
                <c:pt idx="1550">
                  <c:v>0.08</c:v>
                </c:pt>
                <c:pt idx="1551">
                  <c:v>0.09</c:v>
                </c:pt>
                <c:pt idx="1552">
                  <c:v>0.09</c:v>
                </c:pt>
                <c:pt idx="1553">
                  <c:v>0.08</c:v>
                </c:pt>
                <c:pt idx="1554">
                  <c:v>0.08</c:v>
                </c:pt>
                <c:pt idx="1555">
                  <c:v>0.08</c:v>
                </c:pt>
                <c:pt idx="1556">
                  <c:v>0.06</c:v>
                </c:pt>
                <c:pt idx="1557">
                  <c:v>0.08</c:v>
                </c:pt>
                <c:pt idx="1558">
                  <c:v>0.09</c:v>
                </c:pt>
                <c:pt idx="1559">
                  <c:v>0.08</c:v>
                </c:pt>
                <c:pt idx="1560">
                  <c:v>0.08</c:v>
                </c:pt>
                <c:pt idx="1561">
                  <c:v>0.09</c:v>
                </c:pt>
                <c:pt idx="1562">
                  <c:v>0.08</c:v>
                </c:pt>
                <c:pt idx="1563">
                  <c:v>0.08</c:v>
                </c:pt>
                <c:pt idx="1564">
                  <c:v>0.08</c:v>
                </c:pt>
                <c:pt idx="1565">
                  <c:v>0.09</c:v>
                </c:pt>
                <c:pt idx="1566">
                  <c:v>0.09</c:v>
                </c:pt>
                <c:pt idx="1567">
                  <c:v>0.1</c:v>
                </c:pt>
                <c:pt idx="1568">
                  <c:v>0.09</c:v>
                </c:pt>
                <c:pt idx="1569">
                  <c:v>0.09</c:v>
                </c:pt>
                <c:pt idx="1570">
                  <c:v>0.1</c:v>
                </c:pt>
                <c:pt idx="1571">
                  <c:v>0.1</c:v>
                </c:pt>
                <c:pt idx="1572">
                  <c:v>0.1</c:v>
                </c:pt>
                <c:pt idx="1573">
                  <c:v>0.1</c:v>
                </c:pt>
                <c:pt idx="1574">
                  <c:v>0.09</c:v>
                </c:pt>
                <c:pt idx="1575">
                  <c:v>0.09</c:v>
                </c:pt>
                <c:pt idx="1576">
                  <c:v>0.1</c:v>
                </c:pt>
                <c:pt idx="1577">
                  <c:v>0.09</c:v>
                </c:pt>
                <c:pt idx="1578">
                  <c:v>0.09</c:v>
                </c:pt>
                <c:pt idx="1579">
                  <c:v>0.09</c:v>
                </c:pt>
                <c:pt idx="1580">
                  <c:v>0.09</c:v>
                </c:pt>
                <c:pt idx="1581">
                  <c:v>0.09</c:v>
                </c:pt>
                <c:pt idx="1582">
                  <c:v>0.08</c:v>
                </c:pt>
                <c:pt idx="1583">
                  <c:v>0.08</c:v>
                </c:pt>
                <c:pt idx="1584">
                  <c:v>0.08</c:v>
                </c:pt>
                <c:pt idx="1585">
                  <c:v>0.08</c:v>
                </c:pt>
                <c:pt idx="1586">
                  <c:v>0.09</c:v>
                </c:pt>
                <c:pt idx="1587">
                  <c:v>0.08</c:v>
                </c:pt>
                <c:pt idx="1588">
                  <c:v>0.09</c:v>
                </c:pt>
                <c:pt idx="1589">
                  <c:v>0.09</c:v>
                </c:pt>
                <c:pt idx="1590">
                  <c:v>0.09</c:v>
                </c:pt>
                <c:pt idx="1591">
                  <c:v>0.09</c:v>
                </c:pt>
                <c:pt idx="1592">
                  <c:v>0.09</c:v>
                </c:pt>
                <c:pt idx="1593">
                  <c:v>0.09</c:v>
                </c:pt>
                <c:pt idx="1594">
                  <c:v>0.09</c:v>
                </c:pt>
                <c:pt idx="1595">
                  <c:v>0.09</c:v>
                </c:pt>
                <c:pt idx="1596">
                  <c:v>0.09</c:v>
                </c:pt>
                <c:pt idx="1597">
                  <c:v>0.09</c:v>
                </c:pt>
                <c:pt idx="1598">
                  <c:v>0.08</c:v>
                </c:pt>
                <c:pt idx="1599">
                  <c:v>0.09</c:v>
                </c:pt>
                <c:pt idx="1600">
                  <c:v>0.1</c:v>
                </c:pt>
                <c:pt idx="1601">
                  <c:v>0.09</c:v>
                </c:pt>
                <c:pt idx="1602">
                  <c:v>0.09</c:v>
                </c:pt>
                <c:pt idx="1603">
                  <c:v>0.09</c:v>
                </c:pt>
                <c:pt idx="1604">
                  <c:v>0.09</c:v>
                </c:pt>
                <c:pt idx="1605">
                  <c:v>0.09</c:v>
                </c:pt>
                <c:pt idx="1606">
                  <c:v>0.09</c:v>
                </c:pt>
                <c:pt idx="1607">
                  <c:v>0.09</c:v>
                </c:pt>
                <c:pt idx="1608">
                  <c:v>0.1</c:v>
                </c:pt>
                <c:pt idx="1609">
                  <c:v>0.1</c:v>
                </c:pt>
                <c:pt idx="1610">
                  <c:v>0.1</c:v>
                </c:pt>
                <c:pt idx="1611">
                  <c:v>0.1</c:v>
                </c:pt>
                <c:pt idx="1612">
                  <c:v>0.1</c:v>
                </c:pt>
                <c:pt idx="1613">
                  <c:v>0.1</c:v>
                </c:pt>
                <c:pt idx="1614">
                  <c:v>0.1</c:v>
                </c:pt>
                <c:pt idx="1615">
                  <c:v>0.1</c:v>
                </c:pt>
                <c:pt idx="1616">
                  <c:v>0.1</c:v>
                </c:pt>
                <c:pt idx="1617">
                  <c:v>0.1</c:v>
                </c:pt>
                <c:pt idx="1618">
                  <c:v>0.1</c:v>
                </c:pt>
                <c:pt idx="1619">
                  <c:v>0.09</c:v>
                </c:pt>
                <c:pt idx="1620">
                  <c:v>0.1</c:v>
                </c:pt>
                <c:pt idx="1621">
                  <c:v>0.1</c:v>
                </c:pt>
                <c:pt idx="1622">
                  <c:v>0.09</c:v>
                </c:pt>
                <c:pt idx="1623">
                  <c:v>0.1</c:v>
                </c:pt>
                <c:pt idx="1624">
                  <c:v>0.09</c:v>
                </c:pt>
                <c:pt idx="1625">
                  <c:v>0.09</c:v>
                </c:pt>
                <c:pt idx="1626">
                  <c:v>0.09</c:v>
                </c:pt>
                <c:pt idx="1627">
                  <c:v>0.09</c:v>
                </c:pt>
                <c:pt idx="1628">
                  <c:v>0.09</c:v>
                </c:pt>
                <c:pt idx="1629">
                  <c:v>0.09</c:v>
                </c:pt>
                <c:pt idx="1630">
                  <c:v>0.09</c:v>
                </c:pt>
                <c:pt idx="1631">
                  <c:v>0.09</c:v>
                </c:pt>
                <c:pt idx="1632">
                  <c:v>0.09</c:v>
                </c:pt>
                <c:pt idx="1633">
                  <c:v>0.1</c:v>
                </c:pt>
                <c:pt idx="1634">
                  <c:v>0.09</c:v>
                </c:pt>
                <c:pt idx="1635">
                  <c:v>0.09</c:v>
                </c:pt>
                <c:pt idx="1636">
                  <c:v>0.09</c:v>
                </c:pt>
                <c:pt idx="1637">
                  <c:v>0.09</c:v>
                </c:pt>
                <c:pt idx="1638">
                  <c:v>0.09</c:v>
                </c:pt>
                <c:pt idx="1639">
                  <c:v>0.09</c:v>
                </c:pt>
                <c:pt idx="1640">
                  <c:v>0.09</c:v>
                </c:pt>
                <c:pt idx="1641">
                  <c:v>0.08</c:v>
                </c:pt>
                <c:pt idx="1642">
                  <c:v>0.09</c:v>
                </c:pt>
                <c:pt idx="1643">
                  <c:v>0.09</c:v>
                </c:pt>
                <c:pt idx="1644">
                  <c:v>0.09</c:v>
                </c:pt>
                <c:pt idx="1645">
                  <c:v>0.09</c:v>
                </c:pt>
                <c:pt idx="1646">
                  <c:v>0.09</c:v>
                </c:pt>
                <c:pt idx="1647">
                  <c:v>0.09</c:v>
                </c:pt>
                <c:pt idx="1648">
                  <c:v>0.09</c:v>
                </c:pt>
                <c:pt idx="1649">
                  <c:v>0.09</c:v>
                </c:pt>
                <c:pt idx="1650">
                  <c:v>0.09</c:v>
                </c:pt>
                <c:pt idx="1651">
                  <c:v>0.09</c:v>
                </c:pt>
                <c:pt idx="1652">
                  <c:v>0.09</c:v>
                </c:pt>
                <c:pt idx="1653">
                  <c:v>0.09</c:v>
                </c:pt>
                <c:pt idx="1654">
                  <c:v>0.09</c:v>
                </c:pt>
                <c:pt idx="1655">
                  <c:v>0.09</c:v>
                </c:pt>
                <c:pt idx="1656">
                  <c:v>0.09</c:v>
                </c:pt>
                <c:pt idx="1657">
                  <c:v>0.09</c:v>
                </c:pt>
                <c:pt idx="1658">
                  <c:v>0.09</c:v>
                </c:pt>
                <c:pt idx="1659">
                  <c:v>0.09</c:v>
                </c:pt>
                <c:pt idx="1660">
                  <c:v>0.09</c:v>
                </c:pt>
                <c:pt idx="1661">
                  <c:v>0.09</c:v>
                </c:pt>
                <c:pt idx="1662">
                  <c:v>7.0000000000000007E-2</c:v>
                </c:pt>
                <c:pt idx="1663">
                  <c:v>0.09</c:v>
                </c:pt>
                <c:pt idx="1664">
                  <c:v>0.09</c:v>
                </c:pt>
                <c:pt idx="1665">
                  <c:v>0.09</c:v>
                </c:pt>
                <c:pt idx="1666">
                  <c:v>0.09</c:v>
                </c:pt>
                <c:pt idx="1667">
                  <c:v>0.09</c:v>
                </c:pt>
                <c:pt idx="1668">
                  <c:v>0.09</c:v>
                </c:pt>
                <c:pt idx="1669">
                  <c:v>0.09</c:v>
                </c:pt>
                <c:pt idx="1670">
                  <c:v>0.09</c:v>
                </c:pt>
                <c:pt idx="1671">
                  <c:v>0.09</c:v>
                </c:pt>
                <c:pt idx="1672">
                  <c:v>0.09</c:v>
                </c:pt>
                <c:pt idx="1673">
                  <c:v>0.09</c:v>
                </c:pt>
                <c:pt idx="1674">
                  <c:v>0.09</c:v>
                </c:pt>
                <c:pt idx="1675">
                  <c:v>0.09</c:v>
                </c:pt>
                <c:pt idx="1676">
                  <c:v>0.09</c:v>
                </c:pt>
                <c:pt idx="1677">
                  <c:v>0.09</c:v>
                </c:pt>
                <c:pt idx="1678">
                  <c:v>0.09</c:v>
                </c:pt>
                <c:pt idx="1679">
                  <c:v>0.09</c:v>
                </c:pt>
                <c:pt idx="1680">
                  <c:v>0.09</c:v>
                </c:pt>
                <c:pt idx="1681">
                  <c:v>0.09</c:v>
                </c:pt>
                <c:pt idx="1682">
                  <c:v>0.08</c:v>
                </c:pt>
                <c:pt idx="1683">
                  <c:v>7.0000000000000007E-2</c:v>
                </c:pt>
                <c:pt idx="1684">
                  <c:v>0.09</c:v>
                </c:pt>
                <c:pt idx="1685">
                  <c:v>0.09</c:v>
                </c:pt>
                <c:pt idx="1686">
                  <c:v>0.09</c:v>
                </c:pt>
                <c:pt idx="1687">
                  <c:v>0.09</c:v>
                </c:pt>
                <c:pt idx="1688">
                  <c:v>0.09</c:v>
                </c:pt>
                <c:pt idx="1689">
                  <c:v>0.09</c:v>
                </c:pt>
                <c:pt idx="1690">
                  <c:v>0.08</c:v>
                </c:pt>
                <c:pt idx="1691">
                  <c:v>0.09</c:v>
                </c:pt>
                <c:pt idx="1692">
                  <c:v>0.09</c:v>
                </c:pt>
                <c:pt idx="1693">
                  <c:v>0.09</c:v>
                </c:pt>
                <c:pt idx="1694">
                  <c:v>0.09</c:v>
                </c:pt>
                <c:pt idx="1695">
                  <c:v>0.09</c:v>
                </c:pt>
                <c:pt idx="1696">
                  <c:v>0.09</c:v>
                </c:pt>
                <c:pt idx="1697">
                  <c:v>0.09</c:v>
                </c:pt>
                <c:pt idx="1698">
                  <c:v>0.09</c:v>
                </c:pt>
                <c:pt idx="1699">
                  <c:v>0.09</c:v>
                </c:pt>
                <c:pt idx="1700">
                  <c:v>0.09</c:v>
                </c:pt>
                <c:pt idx="1701">
                  <c:v>0.09</c:v>
                </c:pt>
                <c:pt idx="1702">
                  <c:v>0.09</c:v>
                </c:pt>
                <c:pt idx="1703">
                  <c:v>0.09</c:v>
                </c:pt>
                <c:pt idx="1704">
                  <c:v>0.09</c:v>
                </c:pt>
                <c:pt idx="1705">
                  <c:v>7.0000000000000007E-2</c:v>
                </c:pt>
                <c:pt idx="1706">
                  <c:v>0.09</c:v>
                </c:pt>
                <c:pt idx="1707">
                  <c:v>0.1</c:v>
                </c:pt>
                <c:pt idx="1708">
                  <c:v>0.09</c:v>
                </c:pt>
                <c:pt idx="1709">
                  <c:v>0.09</c:v>
                </c:pt>
                <c:pt idx="1710">
                  <c:v>0.09</c:v>
                </c:pt>
                <c:pt idx="1711">
                  <c:v>0.09</c:v>
                </c:pt>
                <c:pt idx="1712">
                  <c:v>0.09</c:v>
                </c:pt>
                <c:pt idx="1713">
                  <c:v>0.09</c:v>
                </c:pt>
                <c:pt idx="1714">
                  <c:v>0.09</c:v>
                </c:pt>
                <c:pt idx="1715">
                  <c:v>0.1</c:v>
                </c:pt>
                <c:pt idx="1716">
                  <c:v>0.11</c:v>
                </c:pt>
                <c:pt idx="1717">
                  <c:v>0.1</c:v>
                </c:pt>
                <c:pt idx="1718">
                  <c:v>0.1</c:v>
                </c:pt>
                <c:pt idx="1719">
                  <c:v>0.1</c:v>
                </c:pt>
                <c:pt idx="1720">
                  <c:v>0.1</c:v>
                </c:pt>
                <c:pt idx="1721">
                  <c:v>0.1</c:v>
                </c:pt>
                <c:pt idx="1722">
                  <c:v>0.1</c:v>
                </c:pt>
                <c:pt idx="1723">
                  <c:v>0.13</c:v>
                </c:pt>
                <c:pt idx="1724">
                  <c:v>0.12</c:v>
                </c:pt>
                <c:pt idx="1725">
                  <c:v>0.12</c:v>
                </c:pt>
                <c:pt idx="1726">
                  <c:v>0.12</c:v>
                </c:pt>
                <c:pt idx="1727">
                  <c:v>0.12</c:v>
                </c:pt>
                <c:pt idx="1728">
                  <c:v>0.12</c:v>
                </c:pt>
                <c:pt idx="1729">
                  <c:v>0.12</c:v>
                </c:pt>
                <c:pt idx="1730">
                  <c:v>0.12</c:v>
                </c:pt>
                <c:pt idx="1731">
                  <c:v>0.12</c:v>
                </c:pt>
                <c:pt idx="1732">
                  <c:v>0.12</c:v>
                </c:pt>
                <c:pt idx="1733">
                  <c:v>0.11</c:v>
                </c:pt>
                <c:pt idx="1734">
                  <c:v>0.12</c:v>
                </c:pt>
                <c:pt idx="1735">
                  <c:v>0.13</c:v>
                </c:pt>
                <c:pt idx="1736">
                  <c:v>0.13</c:v>
                </c:pt>
                <c:pt idx="1737">
                  <c:v>0.13</c:v>
                </c:pt>
                <c:pt idx="1738">
                  <c:v>0.13</c:v>
                </c:pt>
                <c:pt idx="1739">
                  <c:v>0.13</c:v>
                </c:pt>
                <c:pt idx="1740">
                  <c:v>0.13</c:v>
                </c:pt>
                <c:pt idx="1741">
                  <c:v>0.13</c:v>
                </c:pt>
                <c:pt idx="1742">
                  <c:v>0.13</c:v>
                </c:pt>
                <c:pt idx="1743">
                  <c:v>0.13</c:v>
                </c:pt>
                <c:pt idx="1744">
                  <c:v>0.06</c:v>
                </c:pt>
                <c:pt idx="1745">
                  <c:v>0.12</c:v>
                </c:pt>
                <c:pt idx="1746">
                  <c:v>0.12</c:v>
                </c:pt>
                <c:pt idx="1747">
                  <c:v>0.12</c:v>
                </c:pt>
                <c:pt idx="1748">
                  <c:v>0.12</c:v>
                </c:pt>
                <c:pt idx="1749">
                  <c:v>0.12</c:v>
                </c:pt>
                <c:pt idx="1750">
                  <c:v>0.12</c:v>
                </c:pt>
                <c:pt idx="1751">
                  <c:v>0.12</c:v>
                </c:pt>
                <c:pt idx="1752">
                  <c:v>0.12</c:v>
                </c:pt>
                <c:pt idx="1753">
                  <c:v>0.12</c:v>
                </c:pt>
                <c:pt idx="1754">
                  <c:v>0.12</c:v>
                </c:pt>
                <c:pt idx="1755">
                  <c:v>0.13</c:v>
                </c:pt>
                <c:pt idx="1756">
                  <c:v>0.12</c:v>
                </c:pt>
                <c:pt idx="1757">
                  <c:v>0.12</c:v>
                </c:pt>
                <c:pt idx="1758">
                  <c:v>0.12</c:v>
                </c:pt>
                <c:pt idx="1759">
                  <c:v>0.12</c:v>
                </c:pt>
                <c:pt idx="1760">
                  <c:v>0.12</c:v>
                </c:pt>
                <c:pt idx="1761">
                  <c:v>0.11</c:v>
                </c:pt>
                <c:pt idx="1762">
                  <c:v>0.12</c:v>
                </c:pt>
                <c:pt idx="1763">
                  <c:v>0.11</c:v>
                </c:pt>
                <c:pt idx="1764">
                  <c:v>0.06</c:v>
                </c:pt>
                <c:pt idx="1765">
                  <c:v>0.12</c:v>
                </c:pt>
                <c:pt idx="1766">
                  <c:v>0.12</c:v>
                </c:pt>
                <c:pt idx="1767">
                  <c:v>0.11</c:v>
                </c:pt>
                <c:pt idx="1768">
                  <c:v>0.12</c:v>
                </c:pt>
                <c:pt idx="1769">
                  <c:v>0.11</c:v>
                </c:pt>
                <c:pt idx="1770">
                  <c:v>0.12</c:v>
                </c:pt>
                <c:pt idx="1771">
                  <c:v>0.12</c:v>
                </c:pt>
                <c:pt idx="1772">
                  <c:v>0.12</c:v>
                </c:pt>
                <c:pt idx="1773">
                  <c:v>0.12</c:v>
                </c:pt>
                <c:pt idx="1774">
                  <c:v>0.12</c:v>
                </c:pt>
                <c:pt idx="1775">
                  <c:v>0.12</c:v>
                </c:pt>
                <c:pt idx="1776">
                  <c:v>0.12</c:v>
                </c:pt>
                <c:pt idx="1777">
                  <c:v>0.12</c:v>
                </c:pt>
                <c:pt idx="1778">
                  <c:v>0.12</c:v>
                </c:pt>
                <c:pt idx="1779">
                  <c:v>0.11</c:v>
                </c:pt>
                <c:pt idx="1780">
                  <c:v>0.11</c:v>
                </c:pt>
                <c:pt idx="1781">
                  <c:v>0.11</c:v>
                </c:pt>
                <c:pt idx="1782">
                  <c:v>0.11</c:v>
                </c:pt>
                <c:pt idx="1783">
                  <c:v>0.06</c:v>
                </c:pt>
                <c:pt idx="1784">
                  <c:v>0.12</c:v>
                </c:pt>
                <c:pt idx="1785">
                  <c:v>0.12</c:v>
                </c:pt>
                <c:pt idx="1786">
                  <c:v>0.11</c:v>
                </c:pt>
                <c:pt idx="1787">
                  <c:v>0.11</c:v>
                </c:pt>
                <c:pt idx="1788">
                  <c:v>0.12</c:v>
                </c:pt>
                <c:pt idx="1789">
                  <c:v>0.12</c:v>
                </c:pt>
                <c:pt idx="1790">
                  <c:v>0.12</c:v>
                </c:pt>
                <c:pt idx="1791">
                  <c:v>0.11</c:v>
                </c:pt>
                <c:pt idx="1792">
                  <c:v>0.11</c:v>
                </c:pt>
                <c:pt idx="1793">
                  <c:v>0.11</c:v>
                </c:pt>
                <c:pt idx="1794">
                  <c:v>0.12</c:v>
                </c:pt>
                <c:pt idx="1795">
                  <c:v>0.12</c:v>
                </c:pt>
                <c:pt idx="1796">
                  <c:v>0.11</c:v>
                </c:pt>
                <c:pt idx="1797">
                  <c:v>0.12</c:v>
                </c:pt>
                <c:pt idx="1798">
                  <c:v>0.12</c:v>
                </c:pt>
                <c:pt idx="1799">
                  <c:v>0.12</c:v>
                </c:pt>
                <c:pt idx="1800">
                  <c:v>0.11</c:v>
                </c:pt>
                <c:pt idx="1801">
                  <c:v>0.12</c:v>
                </c:pt>
                <c:pt idx="1802">
                  <c:v>0.11</c:v>
                </c:pt>
                <c:pt idx="1803">
                  <c:v>0.12</c:v>
                </c:pt>
                <c:pt idx="1804">
                  <c:v>0.12</c:v>
                </c:pt>
                <c:pt idx="1805">
                  <c:v>0.06</c:v>
                </c:pt>
                <c:pt idx="1806">
                  <c:v>0.12</c:v>
                </c:pt>
                <c:pt idx="1807">
                  <c:v>0.12</c:v>
                </c:pt>
                <c:pt idx="1808">
                  <c:v>0.12</c:v>
                </c:pt>
                <c:pt idx="1809">
                  <c:v>0.13</c:v>
                </c:pt>
                <c:pt idx="1810">
                  <c:v>0.12</c:v>
                </c:pt>
                <c:pt idx="1811">
                  <c:v>0.12</c:v>
                </c:pt>
                <c:pt idx="1812">
                  <c:v>0.12</c:v>
                </c:pt>
                <c:pt idx="1813">
                  <c:v>0.12</c:v>
                </c:pt>
                <c:pt idx="1814">
                  <c:v>0.13</c:v>
                </c:pt>
                <c:pt idx="1815">
                  <c:v>0.13</c:v>
                </c:pt>
                <c:pt idx="1816">
                  <c:v>0.13</c:v>
                </c:pt>
                <c:pt idx="1817">
                  <c:v>0.13</c:v>
                </c:pt>
                <c:pt idx="1818">
                  <c:v>0.13</c:v>
                </c:pt>
                <c:pt idx="1819">
                  <c:v>0.13</c:v>
                </c:pt>
                <c:pt idx="1820">
                  <c:v>0.13</c:v>
                </c:pt>
                <c:pt idx="1821">
                  <c:v>0.13</c:v>
                </c:pt>
                <c:pt idx="1822">
                  <c:v>0.13</c:v>
                </c:pt>
                <c:pt idx="1823">
                  <c:v>0.13</c:v>
                </c:pt>
                <c:pt idx="1824">
                  <c:v>0.13</c:v>
                </c:pt>
                <c:pt idx="1825">
                  <c:v>0.13</c:v>
                </c:pt>
                <c:pt idx="1826">
                  <c:v>0.13</c:v>
                </c:pt>
                <c:pt idx="1827">
                  <c:v>0.08</c:v>
                </c:pt>
                <c:pt idx="1828">
                  <c:v>0.13</c:v>
                </c:pt>
                <c:pt idx="1829">
                  <c:v>0.13</c:v>
                </c:pt>
                <c:pt idx="1830">
                  <c:v>0.13</c:v>
                </c:pt>
                <c:pt idx="1831">
                  <c:v>0.13</c:v>
                </c:pt>
                <c:pt idx="1832">
                  <c:v>0.13</c:v>
                </c:pt>
                <c:pt idx="1833">
                  <c:v>0.13</c:v>
                </c:pt>
                <c:pt idx="1834">
                  <c:v>0.13</c:v>
                </c:pt>
                <c:pt idx="1835">
                  <c:v>0.13</c:v>
                </c:pt>
                <c:pt idx="1836">
                  <c:v>0.13</c:v>
                </c:pt>
                <c:pt idx="1837">
                  <c:v>0.13</c:v>
                </c:pt>
                <c:pt idx="1838">
                  <c:v>0.13</c:v>
                </c:pt>
                <c:pt idx="1839">
                  <c:v>0.13</c:v>
                </c:pt>
                <c:pt idx="1840">
                  <c:v>0.12</c:v>
                </c:pt>
                <c:pt idx="1841">
                  <c:v>0.12</c:v>
                </c:pt>
                <c:pt idx="1842">
                  <c:v>0.12</c:v>
                </c:pt>
                <c:pt idx="1843">
                  <c:v>0.13</c:v>
                </c:pt>
                <c:pt idx="1844">
                  <c:v>0.12</c:v>
                </c:pt>
                <c:pt idx="1845">
                  <c:v>0.12</c:v>
                </c:pt>
                <c:pt idx="1846">
                  <c:v>0.12</c:v>
                </c:pt>
                <c:pt idx="1847">
                  <c:v>0.08</c:v>
                </c:pt>
                <c:pt idx="1848">
                  <c:v>0.12</c:v>
                </c:pt>
                <c:pt idx="1849">
                  <c:v>0.12</c:v>
                </c:pt>
                <c:pt idx="1850">
                  <c:v>0.13</c:v>
                </c:pt>
                <c:pt idx="1851">
                  <c:v>0.13</c:v>
                </c:pt>
                <c:pt idx="1852">
                  <c:v>0.13</c:v>
                </c:pt>
                <c:pt idx="1853">
                  <c:v>0.13</c:v>
                </c:pt>
                <c:pt idx="1854">
                  <c:v>0.13</c:v>
                </c:pt>
                <c:pt idx="1855">
                  <c:v>0.13</c:v>
                </c:pt>
                <c:pt idx="1856">
                  <c:v>0.13</c:v>
                </c:pt>
                <c:pt idx="1857">
                  <c:v>0.13</c:v>
                </c:pt>
                <c:pt idx="1858">
                  <c:v>0.13</c:v>
                </c:pt>
                <c:pt idx="1859">
                  <c:v>0.14000000000000001</c:v>
                </c:pt>
                <c:pt idx="1860">
                  <c:v>0.14000000000000001</c:v>
                </c:pt>
                <c:pt idx="1861">
                  <c:v>0.14000000000000001</c:v>
                </c:pt>
                <c:pt idx="1862">
                  <c:v>0.13</c:v>
                </c:pt>
                <c:pt idx="1863">
                  <c:v>0.13</c:v>
                </c:pt>
                <c:pt idx="1864">
                  <c:v>0.13</c:v>
                </c:pt>
                <c:pt idx="1865">
                  <c:v>0.13</c:v>
                </c:pt>
                <c:pt idx="1866">
                  <c:v>0.13</c:v>
                </c:pt>
                <c:pt idx="1867">
                  <c:v>0.13</c:v>
                </c:pt>
                <c:pt idx="1868">
                  <c:v>0.14000000000000001</c:v>
                </c:pt>
                <c:pt idx="1869">
                  <c:v>0.08</c:v>
                </c:pt>
                <c:pt idx="1870">
                  <c:v>0.13</c:v>
                </c:pt>
                <c:pt idx="1871">
                  <c:v>0.13</c:v>
                </c:pt>
                <c:pt idx="1872">
                  <c:v>0.13</c:v>
                </c:pt>
                <c:pt idx="1873">
                  <c:v>0.13</c:v>
                </c:pt>
                <c:pt idx="1874">
                  <c:v>0.13</c:v>
                </c:pt>
                <c:pt idx="1875">
                  <c:v>0.13</c:v>
                </c:pt>
                <c:pt idx="1876">
                  <c:v>0.13</c:v>
                </c:pt>
                <c:pt idx="1877">
                  <c:v>0.13</c:v>
                </c:pt>
                <c:pt idx="1878">
                  <c:v>0.13</c:v>
                </c:pt>
                <c:pt idx="1879">
                  <c:v>0.13</c:v>
                </c:pt>
                <c:pt idx="1880">
                  <c:v>0.14000000000000001</c:v>
                </c:pt>
                <c:pt idx="1881">
                  <c:v>0.13</c:v>
                </c:pt>
                <c:pt idx="1882">
                  <c:v>0.14000000000000001</c:v>
                </c:pt>
                <c:pt idx="1883">
                  <c:v>0.13</c:v>
                </c:pt>
                <c:pt idx="1884">
                  <c:v>0.13</c:v>
                </c:pt>
                <c:pt idx="1885">
                  <c:v>0.13</c:v>
                </c:pt>
                <c:pt idx="1886">
                  <c:v>0.13</c:v>
                </c:pt>
                <c:pt idx="1887">
                  <c:v>0.14000000000000001</c:v>
                </c:pt>
                <c:pt idx="1888">
                  <c:v>0.14000000000000001</c:v>
                </c:pt>
                <c:pt idx="1889">
                  <c:v>0.14000000000000001</c:v>
                </c:pt>
                <c:pt idx="1890">
                  <c:v>0.14000000000000001</c:v>
                </c:pt>
                <c:pt idx="1891">
                  <c:v>0.08</c:v>
                </c:pt>
                <c:pt idx="1892">
                  <c:v>0.14000000000000001</c:v>
                </c:pt>
                <c:pt idx="1893">
                  <c:v>0.14000000000000001</c:v>
                </c:pt>
                <c:pt idx="1894">
                  <c:v>0.14000000000000001</c:v>
                </c:pt>
                <c:pt idx="1895">
                  <c:v>0.14000000000000001</c:v>
                </c:pt>
                <c:pt idx="1896">
                  <c:v>0.14000000000000001</c:v>
                </c:pt>
                <c:pt idx="1897">
                  <c:v>0.14000000000000001</c:v>
                </c:pt>
                <c:pt idx="1898">
                  <c:v>0.15</c:v>
                </c:pt>
                <c:pt idx="1899">
                  <c:v>0.15</c:v>
                </c:pt>
                <c:pt idx="1900">
                  <c:v>0.15</c:v>
                </c:pt>
                <c:pt idx="1901">
                  <c:v>0.14000000000000001</c:v>
                </c:pt>
                <c:pt idx="1902">
                  <c:v>0.15</c:v>
                </c:pt>
                <c:pt idx="1903">
                  <c:v>0.15</c:v>
                </c:pt>
                <c:pt idx="1904">
                  <c:v>0.15</c:v>
                </c:pt>
                <c:pt idx="1905">
                  <c:v>0.15</c:v>
                </c:pt>
                <c:pt idx="1906">
                  <c:v>0.15</c:v>
                </c:pt>
                <c:pt idx="1907">
                  <c:v>0.15</c:v>
                </c:pt>
                <c:pt idx="1908">
                  <c:v>0.15</c:v>
                </c:pt>
                <c:pt idx="1909">
                  <c:v>0.14000000000000001</c:v>
                </c:pt>
                <c:pt idx="1910">
                  <c:v>0.14000000000000001</c:v>
                </c:pt>
                <c:pt idx="1911">
                  <c:v>0.14000000000000001</c:v>
                </c:pt>
                <c:pt idx="1912">
                  <c:v>0.08</c:v>
                </c:pt>
                <c:pt idx="1913">
                  <c:v>0.14000000000000001</c:v>
                </c:pt>
                <c:pt idx="1914">
                  <c:v>0.14000000000000001</c:v>
                </c:pt>
                <c:pt idx="1915">
                  <c:v>0.14000000000000001</c:v>
                </c:pt>
                <c:pt idx="1916">
                  <c:v>0.14000000000000001</c:v>
                </c:pt>
                <c:pt idx="1917">
                  <c:v>0.14000000000000001</c:v>
                </c:pt>
                <c:pt idx="1918">
                  <c:v>0.14000000000000001</c:v>
                </c:pt>
                <c:pt idx="1919">
                  <c:v>0.14000000000000001</c:v>
                </c:pt>
                <c:pt idx="1920">
                  <c:v>0.14000000000000001</c:v>
                </c:pt>
                <c:pt idx="1921">
                  <c:v>0.14000000000000001</c:v>
                </c:pt>
                <c:pt idx="1922">
                  <c:v>0.14000000000000001</c:v>
                </c:pt>
                <c:pt idx="1923">
                  <c:v>0.14000000000000001</c:v>
                </c:pt>
                <c:pt idx="1924">
                  <c:v>0.14000000000000001</c:v>
                </c:pt>
                <c:pt idx="1925">
                  <c:v>0.14000000000000001</c:v>
                </c:pt>
                <c:pt idx="1926">
                  <c:v>0.14000000000000001</c:v>
                </c:pt>
                <c:pt idx="1927">
                  <c:v>0.14000000000000001</c:v>
                </c:pt>
                <c:pt idx="1928">
                  <c:v>0.14000000000000001</c:v>
                </c:pt>
                <c:pt idx="1929">
                  <c:v>0.14000000000000001</c:v>
                </c:pt>
                <c:pt idx="1930">
                  <c:v>0.13</c:v>
                </c:pt>
                <c:pt idx="1931">
                  <c:v>0.13</c:v>
                </c:pt>
                <c:pt idx="1932">
                  <c:v>0.13</c:v>
                </c:pt>
                <c:pt idx="1933">
                  <c:v>7.0000000000000007E-2</c:v>
                </c:pt>
                <c:pt idx="1934">
                  <c:v>0.13</c:v>
                </c:pt>
                <c:pt idx="1935">
                  <c:v>0.13</c:v>
                </c:pt>
                <c:pt idx="1936">
                  <c:v>0.13</c:v>
                </c:pt>
                <c:pt idx="1937">
                  <c:v>0.13</c:v>
                </c:pt>
                <c:pt idx="1938">
                  <c:v>0.13</c:v>
                </c:pt>
                <c:pt idx="1939">
                  <c:v>0.13</c:v>
                </c:pt>
                <c:pt idx="1940">
                  <c:v>0.13</c:v>
                </c:pt>
                <c:pt idx="1941">
                  <c:v>0.13</c:v>
                </c:pt>
                <c:pt idx="1942">
                  <c:v>0.13</c:v>
                </c:pt>
                <c:pt idx="1943">
                  <c:v>0.13</c:v>
                </c:pt>
                <c:pt idx="1944">
                  <c:v>0.13</c:v>
                </c:pt>
                <c:pt idx="1945">
                  <c:v>0.13</c:v>
                </c:pt>
                <c:pt idx="1946">
                  <c:v>0.13</c:v>
                </c:pt>
                <c:pt idx="1947">
                  <c:v>0.13</c:v>
                </c:pt>
                <c:pt idx="1948">
                  <c:v>0.12</c:v>
                </c:pt>
                <c:pt idx="1949">
                  <c:v>0.12</c:v>
                </c:pt>
                <c:pt idx="1950">
                  <c:v>0.12</c:v>
                </c:pt>
                <c:pt idx="1951">
                  <c:v>0.12</c:v>
                </c:pt>
                <c:pt idx="1952">
                  <c:v>0.12</c:v>
                </c:pt>
                <c:pt idx="1953">
                  <c:v>0.12</c:v>
                </c:pt>
                <c:pt idx="1954">
                  <c:v>7.0000000000000007E-2</c:v>
                </c:pt>
                <c:pt idx="1955">
                  <c:v>0.12</c:v>
                </c:pt>
                <c:pt idx="1956">
                  <c:v>0.12</c:v>
                </c:pt>
                <c:pt idx="1957">
                  <c:v>0.12</c:v>
                </c:pt>
                <c:pt idx="1958">
                  <c:v>0.12</c:v>
                </c:pt>
                <c:pt idx="1959">
                  <c:v>0.12</c:v>
                </c:pt>
                <c:pt idx="1960">
                  <c:v>0.12</c:v>
                </c:pt>
                <c:pt idx="1961">
                  <c:v>0.12</c:v>
                </c:pt>
                <c:pt idx="1962">
                  <c:v>0.12</c:v>
                </c:pt>
                <c:pt idx="1963">
                  <c:v>0.12</c:v>
                </c:pt>
                <c:pt idx="1964">
                  <c:v>0.13</c:v>
                </c:pt>
                <c:pt idx="1965">
                  <c:v>0.13</c:v>
                </c:pt>
                <c:pt idx="1966">
                  <c:v>0.12</c:v>
                </c:pt>
                <c:pt idx="1967">
                  <c:v>0.12</c:v>
                </c:pt>
                <c:pt idx="1968">
                  <c:v>0.12</c:v>
                </c:pt>
                <c:pt idx="1969">
                  <c:v>0.12</c:v>
                </c:pt>
                <c:pt idx="1970">
                  <c:v>0.12</c:v>
                </c:pt>
                <c:pt idx="1971">
                  <c:v>0.12</c:v>
                </c:pt>
                <c:pt idx="1972">
                  <c:v>0.12</c:v>
                </c:pt>
                <c:pt idx="1973">
                  <c:v>0.08</c:v>
                </c:pt>
                <c:pt idx="1974">
                  <c:v>0.13</c:v>
                </c:pt>
                <c:pt idx="1975">
                  <c:v>0.13</c:v>
                </c:pt>
                <c:pt idx="1976">
                  <c:v>0.13</c:v>
                </c:pt>
                <c:pt idx="1977">
                  <c:v>0.13</c:v>
                </c:pt>
                <c:pt idx="1978">
                  <c:v>0.13</c:v>
                </c:pt>
                <c:pt idx="1979">
                  <c:v>0.13</c:v>
                </c:pt>
                <c:pt idx="1980">
                  <c:v>0.14000000000000001</c:v>
                </c:pt>
                <c:pt idx="1981">
                  <c:v>0.14000000000000001</c:v>
                </c:pt>
                <c:pt idx="1982">
                  <c:v>0.14000000000000001</c:v>
                </c:pt>
                <c:pt idx="1983">
                  <c:v>0.15</c:v>
                </c:pt>
                <c:pt idx="1984">
                  <c:v>0.15</c:v>
                </c:pt>
                <c:pt idx="1985">
                  <c:v>0.15</c:v>
                </c:pt>
                <c:pt idx="1986">
                  <c:v>0.37</c:v>
                </c:pt>
                <c:pt idx="1987">
                  <c:v>0.37</c:v>
                </c:pt>
                <c:pt idx="1988">
                  <c:v>0.36</c:v>
                </c:pt>
                <c:pt idx="1989">
                  <c:v>0.36</c:v>
                </c:pt>
                <c:pt idx="1990">
                  <c:v>0.36</c:v>
                </c:pt>
                <c:pt idx="1991">
                  <c:v>0.36</c:v>
                </c:pt>
                <c:pt idx="1992">
                  <c:v>0.36</c:v>
                </c:pt>
                <c:pt idx="1993">
                  <c:v>0.36</c:v>
                </c:pt>
                <c:pt idx="1994">
                  <c:v>0.35</c:v>
                </c:pt>
                <c:pt idx="1995">
                  <c:v>0.2</c:v>
                </c:pt>
                <c:pt idx="1996">
                  <c:v>0.36</c:v>
                </c:pt>
                <c:pt idx="1997">
                  <c:v>0.36</c:v>
                </c:pt>
                <c:pt idx="1998">
                  <c:v>0.36</c:v>
                </c:pt>
                <c:pt idx="1999">
                  <c:v>0.36</c:v>
                </c:pt>
                <c:pt idx="2000">
                  <c:v>0.36</c:v>
                </c:pt>
                <c:pt idx="2001">
                  <c:v>0.36</c:v>
                </c:pt>
                <c:pt idx="2002">
                  <c:v>0.36</c:v>
                </c:pt>
                <c:pt idx="2003">
                  <c:v>0.36</c:v>
                </c:pt>
                <c:pt idx="2004">
                  <c:v>0.36</c:v>
                </c:pt>
                <c:pt idx="2005">
                  <c:v>0.36</c:v>
                </c:pt>
                <c:pt idx="2006">
                  <c:v>0.36</c:v>
                </c:pt>
                <c:pt idx="2007">
                  <c:v>0.37</c:v>
                </c:pt>
                <c:pt idx="2008">
                  <c:v>0.37</c:v>
                </c:pt>
                <c:pt idx="2009">
                  <c:v>0.38</c:v>
                </c:pt>
                <c:pt idx="2010">
                  <c:v>0.38</c:v>
                </c:pt>
                <c:pt idx="2011">
                  <c:v>0.38</c:v>
                </c:pt>
                <c:pt idx="2012">
                  <c:v>0.38</c:v>
                </c:pt>
                <c:pt idx="2013">
                  <c:v>0.38</c:v>
                </c:pt>
                <c:pt idx="2014">
                  <c:v>0.28999999999999998</c:v>
                </c:pt>
                <c:pt idx="2015">
                  <c:v>0.38</c:v>
                </c:pt>
                <c:pt idx="2016">
                  <c:v>0.38</c:v>
                </c:pt>
                <c:pt idx="2017">
                  <c:v>0.38</c:v>
                </c:pt>
                <c:pt idx="2018">
                  <c:v>0.38</c:v>
                </c:pt>
                <c:pt idx="2019">
                  <c:v>0.38</c:v>
                </c:pt>
                <c:pt idx="2020">
                  <c:v>0.38</c:v>
                </c:pt>
                <c:pt idx="2021">
                  <c:v>0.38</c:v>
                </c:pt>
                <c:pt idx="2022">
                  <c:v>0.38</c:v>
                </c:pt>
                <c:pt idx="2023">
                  <c:v>0.38</c:v>
                </c:pt>
                <c:pt idx="2024">
                  <c:v>0.38</c:v>
                </c:pt>
                <c:pt idx="2025">
                  <c:v>0.38</c:v>
                </c:pt>
                <c:pt idx="2026">
                  <c:v>0.37</c:v>
                </c:pt>
                <c:pt idx="2027">
                  <c:v>0.38</c:v>
                </c:pt>
                <c:pt idx="2028">
                  <c:v>0.38</c:v>
                </c:pt>
                <c:pt idx="2029">
                  <c:v>0.38</c:v>
                </c:pt>
                <c:pt idx="2030">
                  <c:v>0.38</c:v>
                </c:pt>
                <c:pt idx="2031">
                  <c:v>0.38</c:v>
                </c:pt>
                <c:pt idx="2032">
                  <c:v>0.37</c:v>
                </c:pt>
                <c:pt idx="2033">
                  <c:v>0.37</c:v>
                </c:pt>
                <c:pt idx="2034">
                  <c:v>0.28999999999999998</c:v>
                </c:pt>
                <c:pt idx="2035">
                  <c:v>0.36</c:v>
                </c:pt>
                <c:pt idx="2036">
                  <c:v>0.37</c:v>
                </c:pt>
                <c:pt idx="2037">
                  <c:v>0.37</c:v>
                </c:pt>
                <c:pt idx="2038">
                  <c:v>0.36</c:v>
                </c:pt>
                <c:pt idx="2039">
                  <c:v>0.36</c:v>
                </c:pt>
                <c:pt idx="2040">
                  <c:v>0.36</c:v>
                </c:pt>
                <c:pt idx="2041">
                  <c:v>0.36</c:v>
                </c:pt>
                <c:pt idx="2042">
                  <c:v>0.36</c:v>
                </c:pt>
                <c:pt idx="2043">
                  <c:v>0.36</c:v>
                </c:pt>
                <c:pt idx="2044">
                  <c:v>0.36</c:v>
                </c:pt>
                <c:pt idx="2045">
                  <c:v>0.37</c:v>
                </c:pt>
                <c:pt idx="2046">
                  <c:v>0.37</c:v>
                </c:pt>
                <c:pt idx="2047">
                  <c:v>0.37</c:v>
                </c:pt>
                <c:pt idx="2048">
                  <c:v>0.37</c:v>
                </c:pt>
                <c:pt idx="2049">
                  <c:v>0.37</c:v>
                </c:pt>
                <c:pt idx="2050">
                  <c:v>0.37</c:v>
                </c:pt>
                <c:pt idx="2051">
                  <c:v>0.37</c:v>
                </c:pt>
                <c:pt idx="2052">
                  <c:v>0.37</c:v>
                </c:pt>
                <c:pt idx="2053">
                  <c:v>0.37</c:v>
                </c:pt>
                <c:pt idx="2054">
                  <c:v>0.37</c:v>
                </c:pt>
                <c:pt idx="2055">
                  <c:v>0.37</c:v>
                </c:pt>
                <c:pt idx="2056">
                  <c:v>0.25</c:v>
                </c:pt>
                <c:pt idx="2057">
                  <c:v>0.37</c:v>
                </c:pt>
                <c:pt idx="2058">
                  <c:v>0.37</c:v>
                </c:pt>
                <c:pt idx="2059">
                  <c:v>0.37</c:v>
                </c:pt>
                <c:pt idx="2060">
                  <c:v>0.37</c:v>
                </c:pt>
                <c:pt idx="2061">
                  <c:v>0.37</c:v>
                </c:pt>
                <c:pt idx="2062">
                  <c:v>0.37</c:v>
                </c:pt>
                <c:pt idx="2063">
                  <c:v>0.37</c:v>
                </c:pt>
                <c:pt idx="2064">
                  <c:v>0.37</c:v>
                </c:pt>
                <c:pt idx="2065">
                  <c:v>0.37</c:v>
                </c:pt>
                <c:pt idx="2066">
                  <c:v>0.37</c:v>
                </c:pt>
                <c:pt idx="2067">
                  <c:v>0.37</c:v>
                </c:pt>
                <c:pt idx="2068">
                  <c:v>0.37</c:v>
                </c:pt>
                <c:pt idx="2069">
                  <c:v>0.37</c:v>
                </c:pt>
                <c:pt idx="2070">
                  <c:v>0.37</c:v>
                </c:pt>
                <c:pt idx="2071">
                  <c:v>0.37</c:v>
                </c:pt>
                <c:pt idx="2072">
                  <c:v>0.37</c:v>
                </c:pt>
                <c:pt idx="2073">
                  <c:v>0.37</c:v>
                </c:pt>
                <c:pt idx="2074">
                  <c:v>0.37</c:v>
                </c:pt>
                <c:pt idx="2075">
                  <c:v>0.37</c:v>
                </c:pt>
                <c:pt idx="2076">
                  <c:v>0.37</c:v>
                </c:pt>
                <c:pt idx="2077">
                  <c:v>0.3</c:v>
                </c:pt>
                <c:pt idx="2078">
                  <c:v>0.37</c:v>
                </c:pt>
                <c:pt idx="2079">
                  <c:v>0.37</c:v>
                </c:pt>
                <c:pt idx="2080">
                  <c:v>0.37</c:v>
                </c:pt>
                <c:pt idx="2081">
                  <c:v>0.37</c:v>
                </c:pt>
                <c:pt idx="2082">
                  <c:v>0.37</c:v>
                </c:pt>
                <c:pt idx="2083">
                  <c:v>0.37</c:v>
                </c:pt>
                <c:pt idx="2084">
                  <c:v>0.37</c:v>
                </c:pt>
                <c:pt idx="2085">
                  <c:v>0.37</c:v>
                </c:pt>
                <c:pt idx="2086">
                  <c:v>0.37</c:v>
                </c:pt>
                <c:pt idx="2087">
                  <c:v>0.37</c:v>
                </c:pt>
                <c:pt idx="2088">
                  <c:v>0.37</c:v>
                </c:pt>
                <c:pt idx="2089">
                  <c:v>0.37</c:v>
                </c:pt>
                <c:pt idx="2090">
                  <c:v>0.37</c:v>
                </c:pt>
                <c:pt idx="2091">
                  <c:v>0.37</c:v>
                </c:pt>
                <c:pt idx="2092">
                  <c:v>0.37</c:v>
                </c:pt>
                <c:pt idx="2093">
                  <c:v>0.37</c:v>
                </c:pt>
                <c:pt idx="2094">
                  <c:v>0.37</c:v>
                </c:pt>
                <c:pt idx="2095">
                  <c:v>0.37</c:v>
                </c:pt>
                <c:pt idx="2096">
                  <c:v>0.37</c:v>
                </c:pt>
                <c:pt idx="2097">
                  <c:v>0.37</c:v>
                </c:pt>
                <c:pt idx="2098">
                  <c:v>0.28999999999999998</c:v>
                </c:pt>
                <c:pt idx="2099">
                  <c:v>0.37</c:v>
                </c:pt>
                <c:pt idx="2100">
                  <c:v>0.37</c:v>
                </c:pt>
                <c:pt idx="2101">
                  <c:v>0.37</c:v>
                </c:pt>
                <c:pt idx="2102">
                  <c:v>0.37</c:v>
                </c:pt>
                <c:pt idx="2103">
                  <c:v>0.37</c:v>
                </c:pt>
                <c:pt idx="2104">
                  <c:v>0.37</c:v>
                </c:pt>
                <c:pt idx="2105">
                  <c:v>0.37</c:v>
                </c:pt>
                <c:pt idx="2106">
                  <c:v>0.37</c:v>
                </c:pt>
                <c:pt idx="2107">
                  <c:v>0.37</c:v>
                </c:pt>
                <c:pt idx="2108">
                  <c:v>0.37</c:v>
                </c:pt>
                <c:pt idx="2109">
                  <c:v>0.37</c:v>
                </c:pt>
                <c:pt idx="2110">
                  <c:v>0.38</c:v>
                </c:pt>
                <c:pt idx="2111">
                  <c:v>0.38</c:v>
                </c:pt>
                <c:pt idx="2112">
                  <c:v>0.38</c:v>
                </c:pt>
                <c:pt idx="2113">
                  <c:v>0.38</c:v>
                </c:pt>
                <c:pt idx="2114">
                  <c:v>0.38</c:v>
                </c:pt>
                <c:pt idx="2115">
                  <c:v>0.39</c:v>
                </c:pt>
                <c:pt idx="2116">
                  <c:v>0.4</c:v>
                </c:pt>
                <c:pt idx="2117">
                  <c:v>0.41</c:v>
                </c:pt>
                <c:pt idx="2118">
                  <c:v>0.41</c:v>
                </c:pt>
                <c:pt idx="2119">
                  <c:v>0.41</c:v>
                </c:pt>
                <c:pt idx="2120">
                  <c:v>0.3</c:v>
                </c:pt>
                <c:pt idx="2121">
                  <c:v>0.41</c:v>
                </c:pt>
                <c:pt idx="2122">
                  <c:v>0.4</c:v>
                </c:pt>
                <c:pt idx="2123">
                  <c:v>0.4</c:v>
                </c:pt>
                <c:pt idx="2124">
                  <c:v>0.4</c:v>
                </c:pt>
                <c:pt idx="2125">
                  <c:v>0.4</c:v>
                </c:pt>
                <c:pt idx="2126">
                  <c:v>0.4</c:v>
                </c:pt>
                <c:pt idx="2127">
                  <c:v>0.4</c:v>
                </c:pt>
                <c:pt idx="2128">
                  <c:v>0.4</c:v>
                </c:pt>
                <c:pt idx="2129">
                  <c:v>0.4</c:v>
                </c:pt>
                <c:pt idx="2130">
                  <c:v>0.4</c:v>
                </c:pt>
                <c:pt idx="2131">
                  <c:v>0.4</c:v>
                </c:pt>
                <c:pt idx="2132">
                  <c:v>0.4</c:v>
                </c:pt>
                <c:pt idx="2133">
                  <c:v>0.4</c:v>
                </c:pt>
                <c:pt idx="2134">
                  <c:v>0.4</c:v>
                </c:pt>
                <c:pt idx="2135">
                  <c:v>0.4</c:v>
                </c:pt>
                <c:pt idx="2136">
                  <c:v>0.4</c:v>
                </c:pt>
                <c:pt idx="2137">
                  <c:v>0.4</c:v>
                </c:pt>
                <c:pt idx="2138">
                  <c:v>0.4</c:v>
                </c:pt>
                <c:pt idx="2139">
                  <c:v>0.4</c:v>
                </c:pt>
                <c:pt idx="2140">
                  <c:v>0.3</c:v>
                </c:pt>
                <c:pt idx="2141">
                  <c:v>0.4</c:v>
                </c:pt>
                <c:pt idx="2142">
                  <c:v>0.4</c:v>
                </c:pt>
                <c:pt idx="2143">
                  <c:v>0.4</c:v>
                </c:pt>
                <c:pt idx="2144">
                  <c:v>0.4</c:v>
                </c:pt>
                <c:pt idx="2145">
                  <c:v>0.4</c:v>
                </c:pt>
                <c:pt idx="2146">
                  <c:v>0.4</c:v>
                </c:pt>
                <c:pt idx="2147">
                  <c:v>0.4</c:v>
                </c:pt>
                <c:pt idx="2148">
                  <c:v>0.4</c:v>
                </c:pt>
                <c:pt idx="2149">
                  <c:v>0.4</c:v>
                </c:pt>
                <c:pt idx="2150">
                  <c:v>0.4</c:v>
                </c:pt>
                <c:pt idx="2151">
                  <c:v>0.4</c:v>
                </c:pt>
                <c:pt idx="2152">
                  <c:v>0.4</c:v>
                </c:pt>
                <c:pt idx="2153">
                  <c:v>0.4</c:v>
                </c:pt>
                <c:pt idx="2154">
                  <c:v>0.4</c:v>
                </c:pt>
                <c:pt idx="2155">
                  <c:v>0.4</c:v>
                </c:pt>
                <c:pt idx="2156">
                  <c:v>0.4</c:v>
                </c:pt>
                <c:pt idx="2157">
                  <c:v>0.4</c:v>
                </c:pt>
                <c:pt idx="2158">
                  <c:v>0.4</c:v>
                </c:pt>
                <c:pt idx="2159">
                  <c:v>0.4</c:v>
                </c:pt>
                <c:pt idx="2160">
                  <c:v>0.4</c:v>
                </c:pt>
                <c:pt idx="2161">
                  <c:v>0.4</c:v>
                </c:pt>
                <c:pt idx="2162">
                  <c:v>0.4</c:v>
                </c:pt>
                <c:pt idx="2163">
                  <c:v>0.3</c:v>
                </c:pt>
                <c:pt idx="2164">
                  <c:v>0.4</c:v>
                </c:pt>
                <c:pt idx="2165">
                  <c:v>0.4</c:v>
                </c:pt>
                <c:pt idx="2166">
                  <c:v>0.4</c:v>
                </c:pt>
                <c:pt idx="2167">
                  <c:v>0.4</c:v>
                </c:pt>
                <c:pt idx="2168">
                  <c:v>0.4</c:v>
                </c:pt>
                <c:pt idx="2169">
                  <c:v>0.4</c:v>
                </c:pt>
                <c:pt idx="2170">
                  <c:v>0.4</c:v>
                </c:pt>
                <c:pt idx="2171">
                  <c:v>0.4</c:v>
                </c:pt>
                <c:pt idx="2172">
                  <c:v>0.4</c:v>
                </c:pt>
                <c:pt idx="2173">
                  <c:v>0.4</c:v>
                </c:pt>
                <c:pt idx="2174">
                  <c:v>0.4</c:v>
                </c:pt>
                <c:pt idx="2175">
                  <c:v>0.4</c:v>
                </c:pt>
                <c:pt idx="2176">
                  <c:v>0.4</c:v>
                </c:pt>
                <c:pt idx="2177">
                  <c:v>0.4</c:v>
                </c:pt>
                <c:pt idx="2178">
                  <c:v>0.4</c:v>
                </c:pt>
                <c:pt idx="2179">
                  <c:v>0.4</c:v>
                </c:pt>
                <c:pt idx="2180">
                  <c:v>0.4</c:v>
                </c:pt>
                <c:pt idx="2181">
                  <c:v>0.4</c:v>
                </c:pt>
                <c:pt idx="2182">
                  <c:v>0.4</c:v>
                </c:pt>
                <c:pt idx="2183">
                  <c:v>0.4</c:v>
                </c:pt>
                <c:pt idx="2184">
                  <c:v>0.28999999999999998</c:v>
                </c:pt>
                <c:pt idx="2185">
                  <c:v>0.4</c:v>
                </c:pt>
                <c:pt idx="2186">
                  <c:v>0.4</c:v>
                </c:pt>
                <c:pt idx="2187">
                  <c:v>0.4</c:v>
                </c:pt>
                <c:pt idx="2188">
                  <c:v>0.4</c:v>
                </c:pt>
                <c:pt idx="2189">
                  <c:v>0.4</c:v>
                </c:pt>
                <c:pt idx="2190">
                  <c:v>0.41</c:v>
                </c:pt>
                <c:pt idx="2191">
                  <c:v>0.41</c:v>
                </c:pt>
                <c:pt idx="2192">
                  <c:v>0.41</c:v>
                </c:pt>
                <c:pt idx="2193">
                  <c:v>0.41</c:v>
                </c:pt>
                <c:pt idx="2194">
                  <c:v>0.41</c:v>
                </c:pt>
                <c:pt idx="2195">
                  <c:v>0.41</c:v>
                </c:pt>
                <c:pt idx="2196">
                  <c:v>0.41</c:v>
                </c:pt>
                <c:pt idx="2197">
                  <c:v>0.41</c:v>
                </c:pt>
                <c:pt idx="2198">
                  <c:v>0.41</c:v>
                </c:pt>
                <c:pt idx="2199">
                  <c:v>0.41</c:v>
                </c:pt>
                <c:pt idx="2200">
                  <c:v>0.41</c:v>
                </c:pt>
                <c:pt idx="2201">
                  <c:v>0.41</c:v>
                </c:pt>
                <c:pt idx="2202">
                  <c:v>0.41</c:v>
                </c:pt>
                <c:pt idx="2203">
                  <c:v>0.41</c:v>
                </c:pt>
                <c:pt idx="2204">
                  <c:v>0.31</c:v>
                </c:pt>
                <c:pt idx="2205">
                  <c:v>0.41</c:v>
                </c:pt>
                <c:pt idx="2206">
                  <c:v>0.41</c:v>
                </c:pt>
                <c:pt idx="2207">
                  <c:v>0.41</c:v>
                </c:pt>
                <c:pt idx="2208">
                  <c:v>0.41</c:v>
                </c:pt>
                <c:pt idx="2209">
                  <c:v>0.41</c:v>
                </c:pt>
                <c:pt idx="2210">
                  <c:v>0.41</c:v>
                </c:pt>
                <c:pt idx="2211">
                  <c:v>0.41</c:v>
                </c:pt>
                <c:pt idx="2212">
                  <c:v>0.41</c:v>
                </c:pt>
                <c:pt idx="2213">
                  <c:v>0.41</c:v>
                </c:pt>
                <c:pt idx="2214">
                  <c:v>0.41</c:v>
                </c:pt>
                <c:pt idx="2215">
                  <c:v>0.41</c:v>
                </c:pt>
                <c:pt idx="2216">
                  <c:v>0.41</c:v>
                </c:pt>
                <c:pt idx="2217">
                  <c:v>0.41</c:v>
                </c:pt>
                <c:pt idx="2218">
                  <c:v>0.41</c:v>
                </c:pt>
                <c:pt idx="2219">
                  <c:v>0.41</c:v>
                </c:pt>
                <c:pt idx="2220">
                  <c:v>0.41</c:v>
                </c:pt>
                <c:pt idx="2221">
                  <c:v>0.41</c:v>
                </c:pt>
                <c:pt idx="2222">
                  <c:v>0.41</c:v>
                </c:pt>
                <c:pt idx="2223">
                  <c:v>0.41</c:v>
                </c:pt>
                <c:pt idx="2224">
                  <c:v>0.31</c:v>
                </c:pt>
                <c:pt idx="2225">
                  <c:v>0.41</c:v>
                </c:pt>
                <c:pt idx="2226">
                  <c:v>0.41</c:v>
                </c:pt>
                <c:pt idx="2227">
                  <c:v>0.41</c:v>
                </c:pt>
                <c:pt idx="2228">
                  <c:v>0.41</c:v>
                </c:pt>
                <c:pt idx="2229">
                  <c:v>0.41</c:v>
                </c:pt>
                <c:pt idx="2230">
                  <c:v>0.41</c:v>
                </c:pt>
                <c:pt idx="2231">
                  <c:v>0.41</c:v>
                </c:pt>
                <c:pt idx="2232">
                  <c:v>0.41</c:v>
                </c:pt>
                <c:pt idx="2233">
                  <c:v>0.41</c:v>
                </c:pt>
                <c:pt idx="2234">
                  <c:v>0.41</c:v>
                </c:pt>
                <c:pt idx="2235">
                  <c:v>0.66</c:v>
                </c:pt>
                <c:pt idx="2236">
                  <c:v>0.66</c:v>
                </c:pt>
                <c:pt idx="2237">
                  <c:v>0.66</c:v>
                </c:pt>
                <c:pt idx="2238">
                  <c:v>0.66</c:v>
                </c:pt>
                <c:pt idx="2239">
                  <c:v>0.66</c:v>
                </c:pt>
                <c:pt idx="2240">
                  <c:v>0.66</c:v>
                </c:pt>
                <c:pt idx="2241">
                  <c:v>0.66</c:v>
                </c:pt>
                <c:pt idx="2242">
                  <c:v>0.66</c:v>
                </c:pt>
                <c:pt idx="2243">
                  <c:v>0.66</c:v>
                </c:pt>
                <c:pt idx="2244">
                  <c:v>0.66</c:v>
                </c:pt>
                <c:pt idx="2245">
                  <c:v>0.55000000000000004</c:v>
                </c:pt>
                <c:pt idx="2246">
                  <c:v>0.66</c:v>
                </c:pt>
                <c:pt idx="2247">
                  <c:v>0.66</c:v>
                </c:pt>
                <c:pt idx="2248">
                  <c:v>0.66</c:v>
                </c:pt>
                <c:pt idx="2249">
                  <c:v>0.66</c:v>
                </c:pt>
                <c:pt idx="2250">
                  <c:v>0.66</c:v>
                </c:pt>
                <c:pt idx="2251">
                  <c:v>0.66</c:v>
                </c:pt>
                <c:pt idx="2252">
                  <c:v>0.66</c:v>
                </c:pt>
                <c:pt idx="2253">
                  <c:v>0.66</c:v>
                </c:pt>
                <c:pt idx="2254">
                  <c:v>0.66</c:v>
                </c:pt>
                <c:pt idx="2255">
                  <c:v>0.66</c:v>
                </c:pt>
                <c:pt idx="2256">
                  <c:v>0.66</c:v>
                </c:pt>
                <c:pt idx="2257">
                  <c:v>0.66</c:v>
                </c:pt>
                <c:pt idx="2258">
                  <c:v>0.66</c:v>
                </c:pt>
                <c:pt idx="2259">
                  <c:v>0.66</c:v>
                </c:pt>
                <c:pt idx="2260">
                  <c:v>0.66</c:v>
                </c:pt>
                <c:pt idx="2261">
                  <c:v>0.66</c:v>
                </c:pt>
                <c:pt idx="2262">
                  <c:v>0.66</c:v>
                </c:pt>
                <c:pt idx="2263">
                  <c:v>0.66</c:v>
                </c:pt>
                <c:pt idx="2264">
                  <c:v>0.66</c:v>
                </c:pt>
                <c:pt idx="2265">
                  <c:v>0.56000000000000005</c:v>
                </c:pt>
                <c:pt idx="2266">
                  <c:v>0.66</c:v>
                </c:pt>
                <c:pt idx="2267">
                  <c:v>0.66</c:v>
                </c:pt>
                <c:pt idx="2268">
                  <c:v>0.66</c:v>
                </c:pt>
                <c:pt idx="2269">
                  <c:v>0.66</c:v>
                </c:pt>
                <c:pt idx="2270">
                  <c:v>0.66</c:v>
                </c:pt>
                <c:pt idx="2271">
                  <c:v>0.66</c:v>
                </c:pt>
                <c:pt idx="2272">
                  <c:v>0.66</c:v>
                </c:pt>
                <c:pt idx="2273">
                  <c:v>0.66</c:v>
                </c:pt>
                <c:pt idx="2274">
                  <c:v>0.66</c:v>
                </c:pt>
                <c:pt idx="2275">
                  <c:v>0.66</c:v>
                </c:pt>
                <c:pt idx="2276">
                  <c:v>0.66</c:v>
                </c:pt>
                <c:pt idx="2277">
                  <c:v>0.66</c:v>
                </c:pt>
                <c:pt idx="2278">
                  <c:v>0.66</c:v>
                </c:pt>
                <c:pt idx="2279">
                  <c:v>0.66</c:v>
                </c:pt>
                <c:pt idx="2280">
                  <c:v>0.66</c:v>
                </c:pt>
                <c:pt idx="2281">
                  <c:v>0.66</c:v>
                </c:pt>
                <c:pt idx="2282">
                  <c:v>0.66</c:v>
                </c:pt>
                <c:pt idx="2283">
                  <c:v>0.66</c:v>
                </c:pt>
                <c:pt idx="2284">
                  <c:v>0.56999999999999995</c:v>
                </c:pt>
                <c:pt idx="2285">
                  <c:v>0.66</c:v>
                </c:pt>
                <c:pt idx="2286">
                  <c:v>0.66</c:v>
                </c:pt>
                <c:pt idx="2287">
                  <c:v>0.66</c:v>
                </c:pt>
                <c:pt idx="2288">
                  <c:v>0.66</c:v>
                </c:pt>
                <c:pt idx="2289">
                  <c:v>0.66</c:v>
                </c:pt>
                <c:pt idx="2290">
                  <c:v>0.66</c:v>
                </c:pt>
                <c:pt idx="2291">
                  <c:v>0.66</c:v>
                </c:pt>
                <c:pt idx="2292">
                  <c:v>0.66</c:v>
                </c:pt>
                <c:pt idx="2293">
                  <c:v>0.66</c:v>
                </c:pt>
                <c:pt idx="2294">
                  <c:v>0.66</c:v>
                </c:pt>
                <c:pt idx="2295">
                  <c:v>0.66</c:v>
                </c:pt>
                <c:pt idx="2296">
                  <c:v>0.91</c:v>
                </c:pt>
                <c:pt idx="2297">
                  <c:v>0.91</c:v>
                </c:pt>
                <c:pt idx="2298">
                  <c:v>0.91</c:v>
                </c:pt>
                <c:pt idx="2299">
                  <c:v>0.91</c:v>
                </c:pt>
                <c:pt idx="2300">
                  <c:v>0.91</c:v>
                </c:pt>
                <c:pt idx="2301">
                  <c:v>0.91</c:v>
                </c:pt>
                <c:pt idx="2302">
                  <c:v>0.91</c:v>
                </c:pt>
                <c:pt idx="2303">
                  <c:v>0.91</c:v>
                </c:pt>
                <c:pt idx="2304">
                  <c:v>0.91</c:v>
                </c:pt>
                <c:pt idx="2305">
                  <c:v>0.91</c:v>
                </c:pt>
                <c:pt idx="2306">
                  <c:v>0.91</c:v>
                </c:pt>
                <c:pt idx="2307">
                  <c:v>0.82</c:v>
                </c:pt>
                <c:pt idx="2308">
                  <c:v>0.91</c:v>
                </c:pt>
                <c:pt idx="2309">
                  <c:v>0.91</c:v>
                </c:pt>
                <c:pt idx="2310">
                  <c:v>0.91</c:v>
                </c:pt>
                <c:pt idx="2311">
                  <c:v>0.91</c:v>
                </c:pt>
                <c:pt idx="2312">
                  <c:v>0.91</c:v>
                </c:pt>
                <c:pt idx="2313">
                  <c:v>0.91</c:v>
                </c:pt>
                <c:pt idx="2314">
                  <c:v>0.91</c:v>
                </c:pt>
                <c:pt idx="2315">
                  <c:v>0.91</c:v>
                </c:pt>
                <c:pt idx="2316">
                  <c:v>0.91</c:v>
                </c:pt>
                <c:pt idx="2317">
                  <c:v>0.91</c:v>
                </c:pt>
                <c:pt idx="2318">
                  <c:v>0.91</c:v>
                </c:pt>
                <c:pt idx="2319">
                  <c:v>0.91</c:v>
                </c:pt>
                <c:pt idx="2320">
                  <c:v>0.91</c:v>
                </c:pt>
                <c:pt idx="2321">
                  <c:v>0.91</c:v>
                </c:pt>
                <c:pt idx="2322">
                  <c:v>0.91</c:v>
                </c:pt>
                <c:pt idx="2323">
                  <c:v>0.91</c:v>
                </c:pt>
                <c:pt idx="2324">
                  <c:v>0.91</c:v>
                </c:pt>
                <c:pt idx="2325">
                  <c:v>0.91</c:v>
                </c:pt>
                <c:pt idx="2326">
                  <c:v>0.83</c:v>
                </c:pt>
                <c:pt idx="2327">
                  <c:v>0.91</c:v>
                </c:pt>
                <c:pt idx="2328">
                  <c:v>0.91</c:v>
                </c:pt>
                <c:pt idx="2329">
                  <c:v>0.91</c:v>
                </c:pt>
                <c:pt idx="2330">
                  <c:v>0.91</c:v>
                </c:pt>
                <c:pt idx="2331">
                  <c:v>0.91</c:v>
                </c:pt>
                <c:pt idx="2332">
                  <c:v>0.91</c:v>
                </c:pt>
                <c:pt idx="2333">
                  <c:v>0.91</c:v>
                </c:pt>
                <c:pt idx="2334">
                  <c:v>0.91</c:v>
                </c:pt>
                <c:pt idx="2335">
                  <c:v>0.91</c:v>
                </c:pt>
                <c:pt idx="2336">
                  <c:v>0.91</c:v>
                </c:pt>
                <c:pt idx="2337">
                  <c:v>0.91</c:v>
                </c:pt>
                <c:pt idx="2338">
                  <c:v>0.91</c:v>
                </c:pt>
                <c:pt idx="2339">
                  <c:v>0.91</c:v>
                </c:pt>
                <c:pt idx="2340">
                  <c:v>0.91</c:v>
                </c:pt>
                <c:pt idx="2341">
                  <c:v>0.91</c:v>
                </c:pt>
                <c:pt idx="2342">
                  <c:v>0.91</c:v>
                </c:pt>
                <c:pt idx="2343">
                  <c:v>0.91</c:v>
                </c:pt>
                <c:pt idx="2344">
                  <c:v>0.91</c:v>
                </c:pt>
                <c:pt idx="2345">
                  <c:v>0.91</c:v>
                </c:pt>
                <c:pt idx="2346">
                  <c:v>0.91</c:v>
                </c:pt>
                <c:pt idx="2347">
                  <c:v>0.91</c:v>
                </c:pt>
                <c:pt idx="2348">
                  <c:v>0.83</c:v>
                </c:pt>
                <c:pt idx="2349">
                  <c:v>0.91</c:v>
                </c:pt>
                <c:pt idx="2350">
                  <c:v>0.91</c:v>
                </c:pt>
                <c:pt idx="2351">
                  <c:v>0.91</c:v>
                </c:pt>
                <c:pt idx="2352">
                  <c:v>0.91</c:v>
                </c:pt>
                <c:pt idx="2353">
                  <c:v>0.91</c:v>
                </c:pt>
                <c:pt idx="2354">
                  <c:v>0.91</c:v>
                </c:pt>
                <c:pt idx="2355">
                  <c:v>0.91</c:v>
                </c:pt>
                <c:pt idx="2356">
                  <c:v>0.91</c:v>
                </c:pt>
                <c:pt idx="2357">
                  <c:v>0.91</c:v>
                </c:pt>
                <c:pt idx="2358">
                  <c:v>0.91</c:v>
                </c:pt>
                <c:pt idx="2359">
                  <c:v>1.1599999999999999</c:v>
                </c:pt>
                <c:pt idx="2360">
                  <c:v>1.1599999999999999</c:v>
                </c:pt>
                <c:pt idx="2361">
                  <c:v>1.1599999999999999</c:v>
                </c:pt>
                <c:pt idx="2362">
                  <c:v>1.1599999999999999</c:v>
                </c:pt>
                <c:pt idx="2363">
                  <c:v>1.1599999999999999</c:v>
                </c:pt>
                <c:pt idx="2364">
                  <c:v>1.1599999999999999</c:v>
                </c:pt>
                <c:pt idx="2365">
                  <c:v>1.1599999999999999</c:v>
                </c:pt>
                <c:pt idx="2366">
                  <c:v>1.1599999999999999</c:v>
                </c:pt>
                <c:pt idx="2367">
                  <c:v>1.1599999999999999</c:v>
                </c:pt>
                <c:pt idx="2368">
                  <c:v>1.1599999999999999</c:v>
                </c:pt>
                <c:pt idx="2369">
                  <c:v>1.1599999999999999</c:v>
                </c:pt>
                <c:pt idx="2370">
                  <c:v>1.06</c:v>
                </c:pt>
                <c:pt idx="2371">
                  <c:v>1.1599999999999999</c:v>
                </c:pt>
                <c:pt idx="2372">
                  <c:v>1.1599999999999999</c:v>
                </c:pt>
                <c:pt idx="2373">
                  <c:v>1.1599999999999999</c:v>
                </c:pt>
                <c:pt idx="2374">
                  <c:v>1.1599999999999999</c:v>
                </c:pt>
                <c:pt idx="2375">
                  <c:v>1.1599999999999999</c:v>
                </c:pt>
                <c:pt idx="2376">
                  <c:v>1.1599999999999999</c:v>
                </c:pt>
                <c:pt idx="2377">
                  <c:v>1.1599999999999999</c:v>
                </c:pt>
                <c:pt idx="2378">
                  <c:v>1.1599999999999999</c:v>
                </c:pt>
                <c:pt idx="2379">
                  <c:v>1.1599999999999999</c:v>
                </c:pt>
                <c:pt idx="2380">
                  <c:v>1.1599999999999999</c:v>
                </c:pt>
                <c:pt idx="2381">
                  <c:v>1.1599999999999999</c:v>
                </c:pt>
                <c:pt idx="2382">
                  <c:v>1.1599999999999999</c:v>
                </c:pt>
                <c:pt idx="2383">
                  <c:v>1.1599999999999999</c:v>
                </c:pt>
                <c:pt idx="2384">
                  <c:v>1.1599999999999999</c:v>
                </c:pt>
                <c:pt idx="2385">
                  <c:v>1.1599999999999999</c:v>
                </c:pt>
                <c:pt idx="2386">
                  <c:v>1.1599999999999999</c:v>
                </c:pt>
                <c:pt idx="2387">
                  <c:v>1.1599999999999999</c:v>
                </c:pt>
                <c:pt idx="2388">
                  <c:v>1.1599999999999999</c:v>
                </c:pt>
                <c:pt idx="2389">
                  <c:v>1.1599999999999999</c:v>
                </c:pt>
                <c:pt idx="2390">
                  <c:v>1.07</c:v>
                </c:pt>
                <c:pt idx="2391">
                  <c:v>1.1599999999999999</c:v>
                </c:pt>
                <c:pt idx="2392">
                  <c:v>1.1599999999999999</c:v>
                </c:pt>
                <c:pt idx="2393">
                  <c:v>1.1599999999999999</c:v>
                </c:pt>
                <c:pt idx="2394">
                  <c:v>1.1599999999999999</c:v>
                </c:pt>
                <c:pt idx="2395">
                  <c:v>1.1599999999999999</c:v>
                </c:pt>
                <c:pt idx="2396">
                  <c:v>1.1599999999999999</c:v>
                </c:pt>
                <c:pt idx="2397">
                  <c:v>1.1599999999999999</c:v>
                </c:pt>
                <c:pt idx="2398">
                  <c:v>1.1599999999999999</c:v>
                </c:pt>
                <c:pt idx="2399">
                  <c:v>1.1599999999999999</c:v>
                </c:pt>
                <c:pt idx="2400">
                  <c:v>1.1599999999999999</c:v>
                </c:pt>
                <c:pt idx="2401">
                  <c:v>1.1599999999999999</c:v>
                </c:pt>
                <c:pt idx="2402">
                  <c:v>1.1599999999999999</c:v>
                </c:pt>
                <c:pt idx="2403">
                  <c:v>1.1599999999999999</c:v>
                </c:pt>
                <c:pt idx="2404">
                  <c:v>1.1599999999999999</c:v>
                </c:pt>
                <c:pt idx="2405">
                  <c:v>1.1599999999999999</c:v>
                </c:pt>
                <c:pt idx="2406">
                  <c:v>1.1599999999999999</c:v>
                </c:pt>
                <c:pt idx="2407">
                  <c:v>1.1599999999999999</c:v>
                </c:pt>
                <c:pt idx="2408">
                  <c:v>1.1599999999999999</c:v>
                </c:pt>
                <c:pt idx="2409">
                  <c:v>1.1599999999999999</c:v>
                </c:pt>
                <c:pt idx="2410">
                  <c:v>1.1599999999999999</c:v>
                </c:pt>
                <c:pt idx="2411">
                  <c:v>1.1599999999999999</c:v>
                </c:pt>
                <c:pt idx="2412">
                  <c:v>1.1599999999999999</c:v>
                </c:pt>
                <c:pt idx="2413">
                  <c:v>1.07</c:v>
                </c:pt>
                <c:pt idx="2414">
                  <c:v>1.1599999999999999</c:v>
                </c:pt>
                <c:pt idx="2415">
                  <c:v>1.1599999999999999</c:v>
                </c:pt>
                <c:pt idx="2416">
                  <c:v>1.1599999999999999</c:v>
                </c:pt>
                <c:pt idx="2417">
                  <c:v>1.1599999999999999</c:v>
                </c:pt>
                <c:pt idx="2418">
                  <c:v>1.1599999999999999</c:v>
                </c:pt>
                <c:pt idx="2419">
                  <c:v>1.1599999999999999</c:v>
                </c:pt>
                <c:pt idx="2420">
                  <c:v>1.1599999999999999</c:v>
                </c:pt>
                <c:pt idx="2421">
                  <c:v>1.1599999999999999</c:v>
                </c:pt>
                <c:pt idx="2422">
                  <c:v>1.1599999999999999</c:v>
                </c:pt>
                <c:pt idx="2423">
                  <c:v>1.1599999999999999</c:v>
                </c:pt>
                <c:pt idx="2424">
                  <c:v>1.1599999999999999</c:v>
                </c:pt>
                <c:pt idx="2425">
                  <c:v>1.1599999999999999</c:v>
                </c:pt>
                <c:pt idx="2426">
                  <c:v>1.1599999999999999</c:v>
                </c:pt>
                <c:pt idx="2427">
                  <c:v>1.1599999999999999</c:v>
                </c:pt>
                <c:pt idx="2428">
                  <c:v>1.1599999999999999</c:v>
                </c:pt>
                <c:pt idx="2429">
                  <c:v>1.1599999999999999</c:v>
                </c:pt>
                <c:pt idx="2430">
                  <c:v>1.1599999999999999</c:v>
                </c:pt>
                <c:pt idx="2431">
                  <c:v>1.1599999999999999</c:v>
                </c:pt>
                <c:pt idx="2432">
                  <c:v>1.1599999999999999</c:v>
                </c:pt>
                <c:pt idx="2433">
                  <c:v>1.06</c:v>
                </c:pt>
                <c:pt idx="2434">
                  <c:v>1.1599999999999999</c:v>
                </c:pt>
                <c:pt idx="2435">
                  <c:v>1.1599999999999999</c:v>
                </c:pt>
                <c:pt idx="2436">
                  <c:v>1.1599999999999999</c:v>
                </c:pt>
                <c:pt idx="2437">
                  <c:v>1.1599999999999999</c:v>
                </c:pt>
                <c:pt idx="2438">
                  <c:v>1.1599999999999999</c:v>
                </c:pt>
                <c:pt idx="2439">
                  <c:v>1.1599999999999999</c:v>
                </c:pt>
                <c:pt idx="2440">
                  <c:v>1.1599999999999999</c:v>
                </c:pt>
                <c:pt idx="2441">
                  <c:v>1.1599999999999999</c:v>
                </c:pt>
                <c:pt idx="2442">
                  <c:v>1.1599999999999999</c:v>
                </c:pt>
                <c:pt idx="2443">
                  <c:v>1.1599999999999999</c:v>
                </c:pt>
                <c:pt idx="2444">
                  <c:v>1.1599999999999999</c:v>
                </c:pt>
                <c:pt idx="2445">
                  <c:v>1.1599999999999999</c:v>
                </c:pt>
                <c:pt idx="2446">
                  <c:v>1.1599999999999999</c:v>
                </c:pt>
                <c:pt idx="2447">
                  <c:v>1.1599999999999999</c:v>
                </c:pt>
                <c:pt idx="2448">
                  <c:v>1.1599999999999999</c:v>
                </c:pt>
                <c:pt idx="2449">
                  <c:v>1.1599999999999999</c:v>
                </c:pt>
                <c:pt idx="2450">
                  <c:v>1.1599999999999999</c:v>
                </c:pt>
                <c:pt idx="2451">
                  <c:v>1.1599999999999999</c:v>
                </c:pt>
                <c:pt idx="2452">
                  <c:v>1.1599999999999999</c:v>
                </c:pt>
                <c:pt idx="2453">
                  <c:v>1.1599999999999999</c:v>
                </c:pt>
                <c:pt idx="2454">
                  <c:v>1.07</c:v>
                </c:pt>
                <c:pt idx="2455">
                  <c:v>1.1599999999999999</c:v>
                </c:pt>
                <c:pt idx="2456">
                  <c:v>1.1599999999999999</c:v>
                </c:pt>
                <c:pt idx="2457">
                  <c:v>1.1599999999999999</c:v>
                </c:pt>
                <c:pt idx="2458">
                  <c:v>1.1599999999999999</c:v>
                </c:pt>
                <c:pt idx="2459">
                  <c:v>1.1599999999999999</c:v>
                </c:pt>
                <c:pt idx="2460">
                  <c:v>1.1599999999999999</c:v>
                </c:pt>
                <c:pt idx="2461">
                  <c:v>1.1599999999999999</c:v>
                </c:pt>
                <c:pt idx="2462">
                  <c:v>1.1599999999999999</c:v>
                </c:pt>
                <c:pt idx="2463">
                  <c:v>1.1599999999999999</c:v>
                </c:pt>
                <c:pt idx="2464">
                  <c:v>1.1599999999999999</c:v>
                </c:pt>
                <c:pt idx="2465">
                  <c:v>1.1599999999999999</c:v>
                </c:pt>
                <c:pt idx="2466">
                  <c:v>1.1599999999999999</c:v>
                </c:pt>
                <c:pt idx="2467">
                  <c:v>1.1599999999999999</c:v>
                </c:pt>
                <c:pt idx="2468">
                  <c:v>1.1599999999999999</c:v>
                </c:pt>
                <c:pt idx="2469">
                  <c:v>1.1599999999999999</c:v>
                </c:pt>
                <c:pt idx="2470">
                  <c:v>1.1599999999999999</c:v>
                </c:pt>
                <c:pt idx="2471">
                  <c:v>1.1599999999999999</c:v>
                </c:pt>
                <c:pt idx="2472">
                  <c:v>1.1599999999999999</c:v>
                </c:pt>
                <c:pt idx="2473">
                  <c:v>1.1599999999999999</c:v>
                </c:pt>
                <c:pt idx="2474">
                  <c:v>1.1599999999999999</c:v>
                </c:pt>
                <c:pt idx="2475">
                  <c:v>1.07</c:v>
                </c:pt>
                <c:pt idx="2476">
                  <c:v>1.1599999999999999</c:v>
                </c:pt>
                <c:pt idx="2477">
                  <c:v>1.1599999999999999</c:v>
                </c:pt>
                <c:pt idx="2478">
                  <c:v>1.1599999999999999</c:v>
                </c:pt>
                <c:pt idx="2479">
                  <c:v>1.1599999999999999</c:v>
                </c:pt>
                <c:pt idx="2480">
                  <c:v>1.1599999999999999</c:v>
                </c:pt>
                <c:pt idx="2481">
                  <c:v>1.1599999999999999</c:v>
                </c:pt>
                <c:pt idx="2482">
                  <c:v>1.1599999999999999</c:v>
                </c:pt>
                <c:pt idx="2483">
                  <c:v>1.17</c:v>
                </c:pt>
                <c:pt idx="2484">
                  <c:v>1.17</c:v>
                </c:pt>
                <c:pt idx="2485">
                  <c:v>1.41</c:v>
                </c:pt>
                <c:pt idx="2486">
                  <c:v>1.41</c:v>
                </c:pt>
                <c:pt idx="2487">
                  <c:v>1.42</c:v>
                </c:pt>
                <c:pt idx="2488">
                  <c:v>1.42</c:v>
                </c:pt>
                <c:pt idx="2489">
                  <c:v>1.42</c:v>
                </c:pt>
                <c:pt idx="2490">
                  <c:v>1.42</c:v>
                </c:pt>
                <c:pt idx="2491">
                  <c:v>1.42</c:v>
                </c:pt>
                <c:pt idx="2492">
                  <c:v>1.42</c:v>
                </c:pt>
                <c:pt idx="2493">
                  <c:v>1.42</c:v>
                </c:pt>
                <c:pt idx="2494">
                  <c:v>1.42</c:v>
                </c:pt>
                <c:pt idx="2495">
                  <c:v>1.33</c:v>
                </c:pt>
                <c:pt idx="2496">
                  <c:v>1.42</c:v>
                </c:pt>
                <c:pt idx="2497">
                  <c:v>1.42</c:v>
                </c:pt>
                <c:pt idx="2498">
                  <c:v>1.42</c:v>
                </c:pt>
                <c:pt idx="2499">
                  <c:v>1.42</c:v>
                </c:pt>
                <c:pt idx="2500">
                  <c:v>1.42</c:v>
                </c:pt>
                <c:pt idx="2501">
                  <c:v>1.42</c:v>
                </c:pt>
                <c:pt idx="2502">
                  <c:v>1.42</c:v>
                </c:pt>
                <c:pt idx="2503">
                  <c:v>1.42</c:v>
                </c:pt>
                <c:pt idx="2504">
                  <c:v>1.42</c:v>
                </c:pt>
                <c:pt idx="2505">
                  <c:v>1.42</c:v>
                </c:pt>
                <c:pt idx="2506">
                  <c:v>1.42</c:v>
                </c:pt>
                <c:pt idx="2507">
                  <c:v>1.42</c:v>
                </c:pt>
                <c:pt idx="2508">
                  <c:v>1.42</c:v>
                </c:pt>
                <c:pt idx="2509">
                  <c:v>1.42</c:v>
                </c:pt>
                <c:pt idx="2510">
                  <c:v>1.42</c:v>
                </c:pt>
                <c:pt idx="2511">
                  <c:v>1.42</c:v>
                </c:pt>
                <c:pt idx="2512">
                  <c:v>1.42</c:v>
                </c:pt>
                <c:pt idx="2513">
                  <c:v>1.42</c:v>
                </c:pt>
                <c:pt idx="2514">
                  <c:v>1.42</c:v>
                </c:pt>
                <c:pt idx="2515">
                  <c:v>1.34</c:v>
                </c:pt>
                <c:pt idx="2516">
                  <c:v>1.42</c:v>
                </c:pt>
                <c:pt idx="2517">
                  <c:v>1.42</c:v>
                </c:pt>
                <c:pt idx="2518">
                  <c:v>1.42</c:v>
                </c:pt>
                <c:pt idx="2519">
                  <c:v>1.42</c:v>
                </c:pt>
                <c:pt idx="2520">
                  <c:v>1.42</c:v>
                </c:pt>
                <c:pt idx="2521">
                  <c:v>1.42</c:v>
                </c:pt>
                <c:pt idx="2522">
                  <c:v>1.42</c:v>
                </c:pt>
                <c:pt idx="2523">
                  <c:v>1.42</c:v>
                </c:pt>
                <c:pt idx="2524">
                  <c:v>1.42</c:v>
                </c:pt>
                <c:pt idx="2525">
                  <c:v>1.42</c:v>
                </c:pt>
                <c:pt idx="2526">
                  <c:v>1.42</c:v>
                </c:pt>
                <c:pt idx="2527">
                  <c:v>1.42</c:v>
                </c:pt>
                <c:pt idx="2528">
                  <c:v>1.42</c:v>
                </c:pt>
                <c:pt idx="2529">
                  <c:v>1.42</c:v>
                </c:pt>
                <c:pt idx="2530">
                  <c:v>1.42</c:v>
                </c:pt>
                <c:pt idx="2531">
                  <c:v>1.42</c:v>
                </c:pt>
                <c:pt idx="2532">
                  <c:v>1.42</c:v>
                </c:pt>
                <c:pt idx="2533">
                  <c:v>1.42</c:v>
                </c:pt>
                <c:pt idx="2534">
                  <c:v>1.35</c:v>
                </c:pt>
                <c:pt idx="2535">
                  <c:v>1.42</c:v>
                </c:pt>
                <c:pt idx="2536">
                  <c:v>1.42</c:v>
                </c:pt>
                <c:pt idx="2537">
                  <c:v>1.42</c:v>
                </c:pt>
                <c:pt idx="2538">
                  <c:v>1.42</c:v>
                </c:pt>
                <c:pt idx="2539">
                  <c:v>1.42</c:v>
                </c:pt>
                <c:pt idx="2540">
                  <c:v>1.42</c:v>
                </c:pt>
                <c:pt idx="2541">
                  <c:v>1.42</c:v>
                </c:pt>
                <c:pt idx="2542">
                  <c:v>1.42</c:v>
                </c:pt>
                <c:pt idx="2543">
                  <c:v>1.42</c:v>
                </c:pt>
                <c:pt idx="2544">
                  <c:v>1.42</c:v>
                </c:pt>
                <c:pt idx="2545">
                  <c:v>1.43</c:v>
                </c:pt>
                <c:pt idx="2546">
                  <c:v>1.43</c:v>
                </c:pt>
                <c:pt idx="2547">
                  <c:v>1.43</c:v>
                </c:pt>
                <c:pt idx="2548">
                  <c:v>1.44</c:v>
                </c:pt>
                <c:pt idx="2549">
                  <c:v>1.44</c:v>
                </c:pt>
                <c:pt idx="2550">
                  <c:v>1.68</c:v>
                </c:pt>
                <c:pt idx="2551">
                  <c:v>1.68</c:v>
                </c:pt>
                <c:pt idx="2552">
                  <c:v>1.68</c:v>
                </c:pt>
                <c:pt idx="2553">
                  <c:v>1.68</c:v>
                </c:pt>
                <c:pt idx="2554">
                  <c:v>1.68</c:v>
                </c:pt>
                <c:pt idx="2555">
                  <c:v>1.68</c:v>
                </c:pt>
                <c:pt idx="2556">
                  <c:v>1.68</c:v>
                </c:pt>
                <c:pt idx="2557">
                  <c:v>1.69</c:v>
                </c:pt>
                <c:pt idx="2558">
                  <c:v>1.69</c:v>
                </c:pt>
                <c:pt idx="2559">
                  <c:v>1.69</c:v>
                </c:pt>
                <c:pt idx="2560">
                  <c:v>1.69</c:v>
                </c:pt>
                <c:pt idx="2561">
                  <c:v>1.69</c:v>
                </c:pt>
                <c:pt idx="2562">
                  <c:v>1.69</c:v>
                </c:pt>
                <c:pt idx="2563">
                  <c:v>1.69</c:v>
                </c:pt>
                <c:pt idx="2564">
                  <c:v>1.69</c:v>
                </c:pt>
                <c:pt idx="2565">
                  <c:v>1.69</c:v>
                </c:pt>
                <c:pt idx="2566">
                  <c:v>1.69</c:v>
                </c:pt>
                <c:pt idx="2567">
                  <c:v>1.69</c:v>
                </c:pt>
                <c:pt idx="2568">
                  <c:v>1.69</c:v>
                </c:pt>
                <c:pt idx="2569">
                  <c:v>1.69</c:v>
                </c:pt>
                <c:pt idx="2570">
                  <c:v>1.7</c:v>
                </c:pt>
                <c:pt idx="2571">
                  <c:v>1.7</c:v>
                </c:pt>
                <c:pt idx="2572">
                  <c:v>1.7</c:v>
                </c:pt>
                <c:pt idx="2573">
                  <c:v>1.7</c:v>
                </c:pt>
                <c:pt idx="2574">
                  <c:v>1.7</c:v>
                </c:pt>
                <c:pt idx="2575">
                  <c:v>1.7</c:v>
                </c:pt>
                <c:pt idx="2576">
                  <c:v>1.69</c:v>
                </c:pt>
                <c:pt idx="2577">
                  <c:v>1.7</c:v>
                </c:pt>
                <c:pt idx="2578">
                  <c:v>1.7</c:v>
                </c:pt>
                <c:pt idx="2579">
                  <c:v>1.7</c:v>
                </c:pt>
                <c:pt idx="2580">
                  <c:v>1.7</c:v>
                </c:pt>
                <c:pt idx="2581">
                  <c:v>1.7</c:v>
                </c:pt>
                <c:pt idx="2582">
                  <c:v>1.7</c:v>
                </c:pt>
                <c:pt idx="2583">
                  <c:v>1.7</c:v>
                </c:pt>
                <c:pt idx="2584">
                  <c:v>1.7</c:v>
                </c:pt>
                <c:pt idx="2585">
                  <c:v>1.7</c:v>
                </c:pt>
                <c:pt idx="2586">
                  <c:v>1.7</c:v>
                </c:pt>
                <c:pt idx="2587">
                  <c:v>1.7</c:v>
                </c:pt>
                <c:pt idx="2588">
                  <c:v>1.7</c:v>
                </c:pt>
                <c:pt idx="2589">
                  <c:v>1.7</c:v>
                </c:pt>
                <c:pt idx="2590">
                  <c:v>1.7</c:v>
                </c:pt>
                <c:pt idx="2591">
                  <c:v>1.7</c:v>
                </c:pt>
                <c:pt idx="2592">
                  <c:v>1.7</c:v>
                </c:pt>
                <c:pt idx="2593">
                  <c:v>1.7</c:v>
                </c:pt>
                <c:pt idx="2594">
                  <c:v>1.7</c:v>
                </c:pt>
                <c:pt idx="2595">
                  <c:v>1.7</c:v>
                </c:pt>
                <c:pt idx="2596">
                  <c:v>1.7</c:v>
                </c:pt>
                <c:pt idx="2597">
                  <c:v>1.7</c:v>
                </c:pt>
                <c:pt idx="2598">
                  <c:v>1.7</c:v>
                </c:pt>
                <c:pt idx="2599">
                  <c:v>1.7</c:v>
                </c:pt>
                <c:pt idx="2600">
                  <c:v>1.7</c:v>
                </c:pt>
                <c:pt idx="2601">
                  <c:v>1.7</c:v>
                </c:pt>
                <c:pt idx="2602">
                  <c:v>1.7</c:v>
                </c:pt>
                <c:pt idx="2603">
                  <c:v>1.7</c:v>
                </c:pt>
                <c:pt idx="2604">
                  <c:v>1.7</c:v>
                </c:pt>
                <c:pt idx="2605">
                  <c:v>1.7</c:v>
                </c:pt>
                <c:pt idx="2606">
                  <c:v>1.7</c:v>
                </c:pt>
                <c:pt idx="2607">
                  <c:v>1.7</c:v>
                </c:pt>
                <c:pt idx="2608">
                  <c:v>1.9</c:v>
                </c:pt>
                <c:pt idx="2609">
                  <c:v>1.9</c:v>
                </c:pt>
                <c:pt idx="2610">
                  <c:v>1.9</c:v>
                </c:pt>
                <c:pt idx="2611">
                  <c:v>1.91</c:v>
                </c:pt>
                <c:pt idx="2612">
                  <c:v>1.92</c:v>
                </c:pt>
                <c:pt idx="2613">
                  <c:v>1.92</c:v>
                </c:pt>
                <c:pt idx="2614">
                  <c:v>1.92</c:v>
                </c:pt>
                <c:pt idx="2615">
                  <c:v>1.92</c:v>
                </c:pt>
                <c:pt idx="2616">
                  <c:v>1.92</c:v>
                </c:pt>
                <c:pt idx="2617">
                  <c:v>1.91</c:v>
                </c:pt>
                <c:pt idx="2618">
                  <c:v>1.91</c:v>
                </c:pt>
                <c:pt idx="2619">
                  <c:v>1.91</c:v>
                </c:pt>
                <c:pt idx="2620">
                  <c:v>1.91</c:v>
                </c:pt>
                <c:pt idx="2621">
                  <c:v>1.91</c:v>
                </c:pt>
                <c:pt idx="2622">
                  <c:v>1.91</c:v>
                </c:pt>
                <c:pt idx="2623">
                  <c:v>1.91</c:v>
                </c:pt>
                <c:pt idx="2624">
                  <c:v>1.91</c:v>
                </c:pt>
                <c:pt idx="2625">
                  <c:v>1.91</c:v>
                </c:pt>
                <c:pt idx="2626">
                  <c:v>1.91</c:v>
                </c:pt>
                <c:pt idx="2627">
                  <c:v>1.91</c:v>
                </c:pt>
                <c:pt idx="2628">
                  <c:v>1.91</c:v>
                </c:pt>
                <c:pt idx="2629">
                  <c:v>1.91</c:v>
                </c:pt>
                <c:pt idx="2630">
                  <c:v>1.91</c:v>
                </c:pt>
                <c:pt idx="2631">
                  <c:v>1.91</c:v>
                </c:pt>
                <c:pt idx="2632">
                  <c:v>1.91</c:v>
                </c:pt>
                <c:pt idx="2633">
                  <c:v>1.91</c:v>
                </c:pt>
                <c:pt idx="2634">
                  <c:v>1.91</c:v>
                </c:pt>
                <c:pt idx="2635">
                  <c:v>1.91</c:v>
                </c:pt>
                <c:pt idx="2636">
                  <c:v>1.91</c:v>
                </c:pt>
                <c:pt idx="2637">
                  <c:v>1.91</c:v>
                </c:pt>
                <c:pt idx="2638">
                  <c:v>1.91</c:v>
                </c:pt>
                <c:pt idx="2639">
                  <c:v>1.91</c:v>
                </c:pt>
                <c:pt idx="2640">
                  <c:v>1.91</c:v>
                </c:pt>
                <c:pt idx="2641">
                  <c:v>1.91</c:v>
                </c:pt>
                <c:pt idx="2642">
                  <c:v>1.91</c:v>
                </c:pt>
                <c:pt idx="2643">
                  <c:v>1.91</c:v>
                </c:pt>
                <c:pt idx="2644">
                  <c:v>1.91</c:v>
                </c:pt>
                <c:pt idx="2645">
                  <c:v>1.91</c:v>
                </c:pt>
                <c:pt idx="2646">
                  <c:v>1.91</c:v>
                </c:pt>
                <c:pt idx="2647">
                  <c:v>1.91</c:v>
                </c:pt>
                <c:pt idx="2648">
                  <c:v>1.91</c:v>
                </c:pt>
                <c:pt idx="2649">
                  <c:v>1.91</c:v>
                </c:pt>
                <c:pt idx="2650">
                  <c:v>1.91</c:v>
                </c:pt>
                <c:pt idx="2651">
                  <c:v>1.91</c:v>
                </c:pt>
                <c:pt idx="2652">
                  <c:v>1.92</c:v>
                </c:pt>
                <c:pt idx="2653">
                  <c:v>1.92</c:v>
                </c:pt>
                <c:pt idx="2654">
                  <c:v>1.92</c:v>
                </c:pt>
                <c:pt idx="2655">
                  <c:v>1.92</c:v>
                </c:pt>
                <c:pt idx="2656">
                  <c:v>1.92</c:v>
                </c:pt>
                <c:pt idx="2657">
                  <c:v>1.92</c:v>
                </c:pt>
                <c:pt idx="2658">
                  <c:v>1.92</c:v>
                </c:pt>
                <c:pt idx="2659">
                  <c:v>1.92</c:v>
                </c:pt>
                <c:pt idx="2660">
                  <c:v>1.92</c:v>
                </c:pt>
                <c:pt idx="2661">
                  <c:v>1.92</c:v>
                </c:pt>
                <c:pt idx="2662">
                  <c:v>1.92</c:v>
                </c:pt>
                <c:pt idx="2663">
                  <c:v>1.91</c:v>
                </c:pt>
                <c:pt idx="2664">
                  <c:v>1.92</c:v>
                </c:pt>
                <c:pt idx="2665">
                  <c:v>1.92</c:v>
                </c:pt>
                <c:pt idx="2666">
                  <c:v>1.92</c:v>
                </c:pt>
                <c:pt idx="2667">
                  <c:v>1.92</c:v>
                </c:pt>
                <c:pt idx="2668">
                  <c:v>1.92</c:v>
                </c:pt>
                <c:pt idx="2669">
                  <c:v>1.92</c:v>
                </c:pt>
                <c:pt idx="2670">
                  <c:v>1.92</c:v>
                </c:pt>
                <c:pt idx="2671">
                  <c:v>1.92</c:v>
                </c:pt>
                <c:pt idx="2672">
                  <c:v>1.92</c:v>
                </c:pt>
                <c:pt idx="2673">
                  <c:v>1.92</c:v>
                </c:pt>
                <c:pt idx="2674">
                  <c:v>1.92</c:v>
                </c:pt>
                <c:pt idx="2675">
                  <c:v>1.92</c:v>
                </c:pt>
                <c:pt idx="2676">
                  <c:v>1.92</c:v>
                </c:pt>
                <c:pt idx="2677">
                  <c:v>1.92</c:v>
                </c:pt>
                <c:pt idx="2678">
                  <c:v>1.93</c:v>
                </c:pt>
                <c:pt idx="2679">
                  <c:v>1.93</c:v>
                </c:pt>
                <c:pt idx="2680">
                  <c:v>1.93</c:v>
                </c:pt>
                <c:pt idx="2681">
                  <c:v>2.1800000000000002</c:v>
                </c:pt>
                <c:pt idx="2682">
                  <c:v>2.1800000000000002</c:v>
                </c:pt>
                <c:pt idx="2683">
                  <c:v>2.1800000000000002</c:v>
                </c:pt>
                <c:pt idx="2684">
                  <c:v>2.1800000000000002</c:v>
                </c:pt>
                <c:pt idx="2685">
                  <c:v>2.1800000000000002</c:v>
                </c:pt>
                <c:pt idx="2686">
                  <c:v>2.1800000000000002</c:v>
                </c:pt>
                <c:pt idx="2687">
                  <c:v>2.1800000000000002</c:v>
                </c:pt>
                <c:pt idx="2688">
                  <c:v>2.1800000000000002</c:v>
                </c:pt>
                <c:pt idx="2689">
                  <c:v>2.1800000000000002</c:v>
                </c:pt>
                <c:pt idx="2690">
                  <c:v>2.1800000000000002</c:v>
                </c:pt>
                <c:pt idx="2691">
                  <c:v>2.1800000000000002</c:v>
                </c:pt>
                <c:pt idx="2692">
                  <c:v>2.1800000000000002</c:v>
                </c:pt>
                <c:pt idx="2693">
                  <c:v>2.1800000000000002</c:v>
                </c:pt>
                <c:pt idx="2694">
                  <c:v>2.19</c:v>
                </c:pt>
                <c:pt idx="2695">
                  <c:v>2.19</c:v>
                </c:pt>
                <c:pt idx="2696">
                  <c:v>2.19</c:v>
                </c:pt>
                <c:pt idx="2697">
                  <c:v>2.19</c:v>
                </c:pt>
                <c:pt idx="2698">
                  <c:v>2.2000000000000002</c:v>
                </c:pt>
                <c:pt idx="2699">
                  <c:v>2.2000000000000002</c:v>
                </c:pt>
                <c:pt idx="2700">
                  <c:v>2.2000000000000002</c:v>
                </c:pt>
                <c:pt idx="2701">
                  <c:v>2.2000000000000002</c:v>
                </c:pt>
                <c:pt idx="2702">
                  <c:v>2.2000000000000002</c:v>
                </c:pt>
                <c:pt idx="2703">
                  <c:v>2.2000000000000002</c:v>
                </c:pt>
                <c:pt idx="2704">
                  <c:v>2.2000000000000002</c:v>
                </c:pt>
                <c:pt idx="2705">
                  <c:v>2.2000000000000002</c:v>
                </c:pt>
                <c:pt idx="2706">
                  <c:v>2.19</c:v>
                </c:pt>
                <c:pt idx="2707">
                  <c:v>2.2000000000000002</c:v>
                </c:pt>
                <c:pt idx="2708">
                  <c:v>2.2000000000000002</c:v>
                </c:pt>
                <c:pt idx="2709">
                  <c:v>2.2000000000000002</c:v>
                </c:pt>
                <c:pt idx="2710">
                  <c:v>2.2000000000000002</c:v>
                </c:pt>
                <c:pt idx="2711">
                  <c:v>2.19</c:v>
                </c:pt>
                <c:pt idx="2712">
                  <c:v>2.2000000000000002</c:v>
                </c:pt>
                <c:pt idx="2713">
                  <c:v>2.2000000000000002</c:v>
                </c:pt>
                <c:pt idx="2714">
                  <c:v>2.2000000000000002</c:v>
                </c:pt>
                <c:pt idx="2715">
                  <c:v>2.2000000000000002</c:v>
                </c:pt>
                <c:pt idx="2716">
                  <c:v>2.2000000000000002</c:v>
                </c:pt>
                <c:pt idx="2717">
                  <c:v>2.2000000000000002</c:v>
                </c:pt>
                <c:pt idx="2718">
                  <c:v>2.2000000000000002</c:v>
                </c:pt>
                <c:pt idx="2719">
                  <c:v>2.2000000000000002</c:v>
                </c:pt>
                <c:pt idx="2720">
                  <c:v>2.2000000000000002</c:v>
                </c:pt>
                <c:pt idx="2721">
                  <c:v>2.2000000000000002</c:v>
                </c:pt>
                <c:pt idx="2722">
                  <c:v>2.2000000000000002</c:v>
                </c:pt>
                <c:pt idx="2723">
                  <c:v>2.2000000000000002</c:v>
                </c:pt>
                <c:pt idx="2724">
                  <c:v>2.2000000000000002</c:v>
                </c:pt>
                <c:pt idx="2725">
                  <c:v>2.19</c:v>
                </c:pt>
                <c:pt idx="2726">
                  <c:v>2.2000000000000002</c:v>
                </c:pt>
                <c:pt idx="2727">
                  <c:v>2.2000000000000002</c:v>
                </c:pt>
                <c:pt idx="2728">
                  <c:v>2.19</c:v>
                </c:pt>
                <c:pt idx="2729">
                  <c:v>2.2000000000000002</c:v>
                </c:pt>
                <c:pt idx="2730">
                  <c:v>2.19</c:v>
                </c:pt>
                <c:pt idx="2731">
                  <c:v>2.19</c:v>
                </c:pt>
                <c:pt idx="2732">
                  <c:v>2.19</c:v>
                </c:pt>
                <c:pt idx="2733">
                  <c:v>2.19</c:v>
                </c:pt>
                <c:pt idx="2734">
                  <c:v>2.2000000000000002</c:v>
                </c:pt>
                <c:pt idx="2735">
                  <c:v>2.2000000000000002</c:v>
                </c:pt>
                <c:pt idx="2736">
                  <c:v>2.2000000000000002</c:v>
                </c:pt>
                <c:pt idx="2737">
                  <c:v>2.4</c:v>
                </c:pt>
                <c:pt idx="2738">
                  <c:v>2.4</c:v>
                </c:pt>
                <c:pt idx="2739">
                  <c:v>2.4</c:v>
                </c:pt>
                <c:pt idx="2740">
                  <c:v>2.4</c:v>
                </c:pt>
                <c:pt idx="2741">
                  <c:v>2.4</c:v>
                </c:pt>
                <c:pt idx="2742">
                  <c:v>2.4</c:v>
                </c:pt>
                <c:pt idx="2743">
                  <c:v>2.4</c:v>
                </c:pt>
                <c:pt idx="2744">
                  <c:v>2.4</c:v>
                </c:pt>
                <c:pt idx="2745">
                  <c:v>2.4</c:v>
                </c:pt>
                <c:pt idx="2746">
                  <c:v>2.4</c:v>
                </c:pt>
                <c:pt idx="2747">
                  <c:v>2.4</c:v>
                </c:pt>
                <c:pt idx="2748">
                  <c:v>2.4</c:v>
                </c:pt>
                <c:pt idx="2749">
                  <c:v>2.4</c:v>
                </c:pt>
                <c:pt idx="2750">
                  <c:v>2.4</c:v>
                </c:pt>
                <c:pt idx="2751">
                  <c:v>2.4</c:v>
                </c:pt>
                <c:pt idx="2752">
                  <c:v>2.4</c:v>
                </c:pt>
                <c:pt idx="2753">
                  <c:v>2.4</c:v>
                </c:pt>
                <c:pt idx="2754">
                  <c:v>2.4</c:v>
                </c:pt>
                <c:pt idx="2755">
                  <c:v>2.4</c:v>
                </c:pt>
                <c:pt idx="2756">
                  <c:v>2.4</c:v>
                </c:pt>
                <c:pt idx="2757">
                  <c:v>2.4</c:v>
                </c:pt>
                <c:pt idx="2758">
                  <c:v>2.4</c:v>
                </c:pt>
                <c:pt idx="2759">
                  <c:v>2.4</c:v>
                </c:pt>
                <c:pt idx="2760">
                  <c:v>2.4</c:v>
                </c:pt>
                <c:pt idx="2761">
                  <c:v>2.4</c:v>
                </c:pt>
                <c:pt idx="2762">
                  <c:v>2.4</c:v>
                </c:pt>
                <c:pt idx="2763">
                  <c:v>2.4</c:v>
                </c:pt>
                <c:pt idx="2764">
                  <c:v>2.4</c:v>
                </c:pt>
                <c:pt idx="2765">
                  <c:v>2.4</c:v>
                </c:pt>
                <c:pt idx="2766">
                  <c:v>2.4</c:v>
                </c:pt>
                <c:pt idx="2767">
                  <c:v>2.4</c:v>
                </c:pt>
                <c:pt idx="2768">
                  <c:v>2.4</c:v>
                </c:pt>
                <c:pt idx="2769">
                  <c:v>2.4</c:v>
                </c:pt>
                <c:pt idx="2770">
                  <c:v>2.4</c:v>
                </c:pt>
                <c:pt idx="2771">
                  <c:v>2.4</c:v>
                </c:pt>
                <c:pt idx="2772">
                  <c:v>2.4</c:v>
                </c:pt>
                <c:pt idx="2773">
                  <c:v>2.4</c:v>
                </c:pt>
                <c:pt idx="2774">
                  <c:v>2.4</c:v>
                </c:pt>
                <c:pt idx="2775">
                  <c:v>2.4</c:v>
                </c:pt>
                <c:pt idx="2776">
                  <c:v>2.4</c:v>
                </c:pt>
                <c:pt idx="2777">
                  <c:v>2.4</c:v>
                </c:pt>
                <c:pt idx="2778">
                  <c:v>2.4</c:v>
                </c:pt>
                <c:pt idx="2779">
                  <c:v>2.4</c:v>
                </c:pt>
                <c:pt idx="2780">
                  <c:v>2.4</c:v>
                </c:pt>
                <c:pt idx="2781">
                  <c:v>2.4</c:v>
                </c:pt>
                <c:pt idx="2782">
                  <c:v>2.4</c:v>
                </c:pt>
                <c:pt idx="2783">
                  <c:v>2.4</c:v>
                </c:pt>
                <c:pt idx="2784">
                  <c:v>2.4</c:v>
                </c:pt>
                <c:pt idx="2785">
                  <c:v>2.4</c:v>
                </c:pt>
                <c:pt idx="2786">
                  <c:v>2.4</c:v>
                </c:pt>
                <c:pt idx="2787">
                  <c:v>2.4</c:v>
                </c:pt>
                <c:pt idx="2788">
                  <c:v>2.4</c:v>
                </c:pt>
                <c:pt idx="2789">
                  <c:v>2.4</c:v>
                </c:pt>
                <c:pt idx="2790">
                  <c:v>2.4</c:v>
                </c:pt>
                <c:pt idx="2791">
                  <c:v>2.4</c:v>
                </c:pt>
                <c:pt idx="2792">
                  <c:v>2.4</c:v>
                </c:pt>
                <c:pt idx="2793">
                  <c:v>2.4</c:v>
                </c:pt>
                <c:pt idx="2794">
                  <c:v>2.4</c:v>
                </c:pt>
                <c:pt idx="2795">
                  <c:v>2.4</c:v>
                </c:pt>
                <c:pt idx="2796">
                  <c:v>2.4</c:v>
                </c:pt>
                <c:pt idx="2797">
                  <c:v>2.41</c:v>
                </c:pt>
                <c:pt idx="2798">
                  <c:v>2.41</c:v>
                </c:pt>
                <c:pt idx="2799">
                  <c:v>2.41</c:v>
                </c:pt>
                <c:pt idx="2800">
                  <c:v>2.4</c:v>
                </c:pt>
                <c:pt idx="2801">
                  <c:v>2.4</c:v>
                </c:pt>
                <c:pt idx="2802">
                  <c:v>2.41</c:v>
                </c:pt>
                <c:pt idx="2803">
                  <c:v>2.41</c:v>
                </c:pt>
                <c:pt idx="2804">
                  <c:v>2.4300000000000002</c:v>
                </c:pt>
                <c:pt idx="2805">
                  <c:v>2.41</c:v>
                </c:pt>
                <c:pt idx="2806">
                  <c:v>2.41</c:v>
                </c:pt>
                <c:pt idx="2807">
                  <c:v>2.41</c:v>
                </c:pt>
                <c:pt idx="2808">
                  <c:v>2.41</c:v>
                </c:pt>
                <c:pt idx="2809">
                  <c:v>2.41</c:v>
                </c:pt>
                <c:pt idx="2810">
                  <c:v>2.41</c:v>
                </c:pt>
                <c:pt idx="2811">
                  <c:v>2.41</c:v>
                </c:pt>
                <c:pt idx="2812">
                  <c:v>2.41</c:v>
                </c:pt>
                <c:pt idx="2813">
                  <c:v>2.41</c:v>
                </c:pt>
                <c:pt idx="2814">
                  <c:v>2.41</c:v>
                </c:pt>
                <c:pt idx="2815">
                  <c:v>2.41</c:v>
                </c:pt>
                <c:pt idx="2816">
                  <c:v>2.41</c:v>
                </c:pt>
                <c:pt idx="2817">
                  <c:v>2.42</c:v>
                </c:pt>
                <c:pt idx="2818">
                  <c:v>2.4300000000000002</c:v>
                </c:pt>
                <c:pt idx="2819">
                  <c:v>2.44</c:v>
                </c:pt>
                <c:pt idx="2820">
                  <c:v>2.44</c:v>
                </c:pt>
                <c:pt idx="2821">
                  <c:v>2.44</c:v>
                </c:pt>
                <c:pt idx="2822">
                  <c:v>2.44</c:v>
                </c:pt>
                <c:pt idx="2823">
                  <c:v>2.44</c:v>
                </c:pt>
                <c:pt idx="2824">
                  <c:v>2.4500000000000002</c:v>
                </c:pt>
                <c:pt idx="2825">
                  <c:v>2.4500000000000002</c:v>
                </c:pt>
                <c:pt idx="2826">
                  <c:v>2.4500000000000002</c:v>
                </c:pt>
                <c:pt idx="2827">
                  <c:v>2.41</c:v>
                </c:pt>
                <c:pt idx="2828">
                  <c:v>2.4</c:v>
                </c:pt>
                <c:pt idx="2829">
                  <c:v>2.4</c:v>
                </c:pt>
                <c:pt idx="2830">
                  <c:v>2.4</c:v>
                </c:pt>
                <c:pt idx="2831">
                  <c:v>2.39</c:v>
                </c:pt>
                <c:pt idx="2832">
                  <c:v>2.38</c:v>
                </c:pt>
                <c:pt idx="2833">
                  <c:v>2.38</c:v>
                </c:pt>
                <c:pt idx="2834">
                  <c:v>2.38</c:v>
                </c:pt>
                <c:pt idx="2835">
                  <c:v>2.38</c:v>
                </c:pt>
                <c:pt idx="2836">
                  <c:v>2.4</c:v>
                </c:pt>
                <c:pt idx="2837">
                  <c:v>2.39</c:v>
                </c:pt>
                <c:pt idx="2838">
                  <c:v>2.39</c:v>
                </c:pt>
                <c:pt idx="2839">
                  <c:v>2.39</c:v>
                </c:pt>
                <c:pt idx="2840">
                  <c:v>2.39</c:v>
                </c:pt>
                <c:pt idx="2841">
                  <c:v>2.38</c:v>
                </c:pt>
                <c:pt idx="2842">
                  <c:v>2.38</c:v>
                </c:pt>
                <c:pt idx="2843">
                  <c:v>2.38</c:v>
                </c:pt>
                <c:pt idx="2844">
                  <c:v>2.39</c:v>
                </c:pt>
                <c:pt idx="2845">
                  <c:v>2.39</c:v>
                </c:pt>
                <c:pt idx="2846">
                  <c:v>2.39</c:v>
                </c:pt>
                <c:pt idx="2847">
                  <c:v>2.4</c:v>
                </c:pt>
                <c:pt idx="2848">
                  <c:v>2.38</c:v>
                </c:pt>
                <c:pt idx="2849">
                  <c:v>2.38</c:v>
                </c:pt>
                <c:pt idx="2850">
                  <c:v>2.38</c:v>
                </c:pt>
                <c:pt idx="2851">
                  <c:v>2.37</c:v>
                </c:pt>
                <c:pt idx="2852">
                  <c:v>2.37</c:v>
                </c:pt>
                <c:pt idx="2853">
                  <c:v>2.37</c:v>
                </c:pt>
                <c:pt idx="2854">
                  <c:v>2.37</c:v>
                </c:pt>
                <c:pt idx="2855">
                  <c:v>2.37</c:v>
                </c:pt>
                <c:pt idx="2856">
                  <c:v>2.37</c:v>
                </c:pt>
                <c:pt idx="2857">
                  <c:v>2.36</c:v>
                </c:pt>
                <c:pt idx="2858">
                  <c:v>2.38</c:v>
                </c:pt>
                <c:pt idx="2859">
                  <c:v>2.37</c:v>
                </c:pt>
                <c:pt idx="2860">
                  <c:v>2.37</c:v>
                </c:pt>
                <c:pt idx="2861">
                  <c:v>2.37</c:v>
                </c:pt>
                <c:pt idx="2862">
                  <c:v>2.38</c:v>
                </c:pt>
                <c:pt idx="2863">
                  <c:v>2.38</c:v>
                </c:pt>
                <c:pt idx="2864">
                  <c:v>2.38</c:v>
                </c:pt>
                <c:pt idx="2865">
                  <c:v>2.38</c:v>
                </c:pt>
                <c:pt idx="2866">
                  <c:v>2.38</c:v>
                </c:pt>
                <c:pt idx="2867">
                  <c:v>2.4</c:v>
                </c:pt>
                <c:pt idx="2868">
                  <c:v>2.39</c:v>
                </c:pt>
                <c:pt idx="2869">
                  <c:v>2.4</c:v>
                </c:pt>
                <c:pt idx="2870">
                  <c:v>2.41</c:v>
                </c:pt>
                <c:pt idx="2871">
                  <c:v>2.42</c:v>
                </c:pt>
                <c:pt idx="2872">
                  <c:v>2.41</c:v>
                </c:pt>
                <c:pt idx="2873">
                  <c:v>2.41</c:v>
                </c:pt>
                <c:pt idx="2874">
                  <c:v>2.41</c:v>
                </c:pt>
                <c:pt idx="2875">
                  <c:v>2.4</c:v>
                </c:pt>
                <c:pt idx="2876">
                  <c:v>2.38</c:v>
                </c:pt>
                <c:pt idx="2877">
                  <c:v>2.4</c:v>
                </c:pt>
                <c:pt idx="2878">
                  <c:v>2.41</c:v>
                </c:pt>
                <c:pt idx="2879">
                  <c:v>2.41</c:v>
                </c:pt>
                <c:pt idx="2880">
                  <c:v>2.41</c:v>
                </c:pt>
                <c:pt idx="2881">
                  <c:v>2.41</c:v>
                </c:pt>
                <c:pt idx="2882">
                  <c:v>2.4</c:v>
                </c:pt>
                <c:pt idx="2883">
                  <c:v>2.4</c:v>
                </c:pt>
                <c:pt idx="2884">
                  <c:v>2.4</c:v>
                </c:pt>
                <c:pt idx="2885">
                  <c:v>2.4</c:v>
                </c:pt>
                <c:pt idx="2886">
                  <c:v>2.4</c:v>
                </c:pt>
                <c:pt idx="2887">
                  <c:v>2.4</c:v>
                </c:pt>
                <c:pt idx="2888">
                  <c:v>2.39</c:v>
                </c:pt>
                <c:pt idx="2889">
                  <c:v>2.4</c:v>
                </c:pt>
                <c:pt idx="2890">
                  <c:v>2.14</c:v>
                </c:pt>
                <c:pt idx="2891">
                  <c:v>2.14</c:v>
                </c:pt>
                <c:pt idx="2892">
                  <c:v>2.13</c:v>
                </c:pt>
                <c:pt idx="2893">
                  <c:v>2.13</c:v>
                </c:pt>
                <c:pt idx="2894">
                  <c:v>2.12</c:v>
                </c:pt>
                <c:pt idx="2895">
                  <c:v>2.12</c:v>
                </c:pt>
                <c:pt idx="2896">
                  <c:v>2.12</c:v>
                </c:pt>
                <c:pt idx="2897">
                  <c:v>2.12</c:v>
                </c:pt>
                <c:pt idx="2898">
                  <c:v>2.12</c:v>
                </c:pt>
                <c:pt idx="2899">
                  <c:v>2.12</c:v>
                </c:pt>
                <c:pt idx="2900">
                  <c:v>2.13</c:v>
                </c:pt>
                <c:pt idx="2901">
                  <c:v>2.13</c:v>
                </c:pt>
                <c:pt idx="2902">
                  <c:v>2.13</c:v>
                </c:pt>
                <c:pt idx="2903">
                  <c:v>2.13</c:v>
                </c:pt>
                <c:pt idx="2904">
                  <c:v>2.12</c:v>
                </c:pt>
                <c:pt idx="2905">
                  <c:v>2.12</c:v>
                </c:pt>
                <c:pt idx="2906">
                  <c:v>2.12</c:v>
                </c:pt>
                <c:pt idx="2907">
                  <c:v>2.12</c:v>
                </c:pt>
                <c:pt idx="2908">
                  <c:v>2.12</c:v>
                </c:pt>
                <c:pt idx="2909">
                  <c:v>2.12</c:v>
                </c:pt>
                <c:pt idx="2910">
                  <c:v>2.12</c:v>
                </c:pt>
                <c:pt idx="2911">
                  <c:v>2.13</c:v>
                </c:pt>
                <c:pt idx="2912">
                  <c:v>2.13</c:v>
                </c:pt>
                <c:pt idx="2913">
                  <c:v>2.13</c:v>
                </c:pt>
                <c:pt idx="2914">
                  <c:v>2.13</c:v>
                </c:pt>
                <c:pt idx="2915">
                  <c:v>2.12</c:v>
                </c:pt>
                <c:pt idx="2916">
                  <c:v>2.13</c:v>
                </c:pt>
                <c:pt idx="2917">
                  <c:v>2.13</c:v>
                </c:pt>
                <c:pt idx="2918">
                  <c:v>2.13</c:v>
                </c:pt>
                <c:pt idx="2919">
                  <c:v>2.13</c:v>
                </c:pt>
                <c:pt idx="2920">
                  <c:v>2.14</c:v>
                </c:pt>
                <c:pt idx="2921">
                  <c:v>2.25</c:v>
                </c:pt>
                <c:pt idx="2922">
                  <c:v>2.2999999999999998</c:v>
                </c:pt>
                <c:pt idx="2923">
                  <c:v>2.25</c:v>
                </c:pt>
                <c:pt idx="2924">
                  <c:v>1.9</c:v>
                </c:pt>
                <c:pt idx="2925">
                  <c:v>1.9</c:v>
                </c:pt>
                <c:pt idx="2926">
                  <c:v>1.9</c:v>
                </c:pt>
                <c:pt idx="2927">
                  <c:v>1.9</c:v>
                </c:pt>
                <c:pt idx="2928">
                  <c:v>1.9</c:v>
                </c:pt>
                <c:pt idx="2929">
                  <c:v>1.85</c:v>
                </c:pt>
                <c:pt idx="2930">
                  <c:v>1.83</c:v>
                </c:pt>
                <c:pt idx="2931">
                  <c:v>1.9</c:v>
                </c:pt>
                <c:pt idx="2932">
                  <c:v>1.88</c:v>
                </c:pt>
                <c:pt idx="2933">
                  <c:v>1.85</c:v>
                </c:pt>
                <c:pt idx="2934">
                  <c:v>1.83</c:v>
                </c:pt>
                <c:pt idx="2935">
                  <c:v>1.82</c:v>
                </c:pt>
                <c:pt idx="2936">
                  <c:v>1.82</c:v>
                </c:pt>
                <c:pt idx="2937">
                  <c:v>1.82</c:v>
                </c:pt>
                <c:pt idx="2938">
                  <c:v>1.82</c:v>
                </c:pt>
                <c:pt idx="2939">
                  <c:v>1.82</c:v>
                </c:pt>
                <c:pt idx="2940">
                  <c:v>1.82</c:v>
                </c:pt>
                <c:pt idx="2941">
                  <c:v>1.9</c:v>
                </c:pt>
                <c:pt idx="2942">
                  <c:v>1.9</c:v>
                </c:pt>
                <c:pt idx="2943">
                  <c:v>1.85</c:v>
                </c:pt>
                <c:pt idx="2944">
                  <c:v>1.85</c:v>
                </c:pt>
                <c:pt idx="2945">
                  <c:v>1.85</c:v>
                </c:pt>
                <c:pt idx="2946">
                  <c:v>1.85</c:v>
                </c:pt>
                <c:pt idx="2947">
                  <c:v>1.85</c:v>
                </c:pt>
                <c:pt idx="2948">
                  <c:v>1.85</c:v>
                </c:pt>
                <c:pt idx="2949">
                  <c:v>1.83</c:v>
                </c:pt>
                <c:pt idx="2950">
                  <c:v>1.83</c:v>
                </c:pt>
                <c:pt idx="2951">
                  <c:v>1.82</c:v>
                </c:pt>
                <c:pt idx="2952">
                  <c:v>1.82</c:v>
                </c:pt>
                <c:pt idx="2953">
                  <c:v>1.58</c:v>
                </c:pt>
                <c:pt idx="2954">
                  <c:v>1.57</c:v>
                </c:pt>
                <c:pt idx="2955">
                  <c:v>1.56</c:v>
                </c:pt>
                <c:pt idx="2956">
                  <c:v>1.56</c:v>
                </c:pt>
                <c:pt idx="2957">
                  <c:v>1.55</c:v>
                </c:pt>
                <c:pt idx="2958">
                  <c:v>1.55</c:v>
                </c:pt>
                <c:pt idx="2959">
                  <c:v>1.55</c:v>
                </c:pt>
                <c:pt idx="2960">
                  <c:v>1.55</c:v>
                </c:pt>
                <c:pt idx="2961">
                  <c:v>1.55</c:v>
                </c:pt>
                <c:pt idx="2962">
                  <c:v>1.55</c:v>
                </c:pt>
                <c:pt idx="2963">
                  <c:v>1.55</c:v>
                </c:pt>
                <c:pt idx="2964">
                  <c:v>1.55</c:v>
                </c:pt>
                <c:pt idx="2965">
                  <c:v>1.55</c:v>
                </c:pt>
                <c:pt idx="2966">
                  <c:v>1.55</c:v>
                </c:pt>
                <c:pt idx="2967">
                  <c:v>1.55</c:v>
                </c:pt>
                <c:pt idx="2968">
                  <c:v>1.55</c:v>
                </c:pt>
                <c:pt idx="2969">
                  <c:v>1.55</c:v>
                </c:pt>
                <c:pt idx="2970">
                  <c:v>1.55</c:v>
                </c:pt>
                <c:pt idx="2971">
                  <c:v>1.55</c:v>
                </c:pt>
                <c:pt idx="2972">
                  <c:v>1.56</c:v>
                </c:pt>
                <c:pt idx="2973">
                  <c:v>1.56</c:v>
                </c:pt>
                <c:pt idx="2974">
                  <c:v>1.55</c:v>
                </c:pt>
                <c:pt idx="2975">
                  <c:v>1.55</c:v>
                </c:pt>
                <c:pt idx="2976">
                  <c:v>1.55</c:v>
                </c:pt>
                <c:pt idx="2977">
                  <c:v>1.55</c:v>
                </c:pt>
                <c:pt idx="2978">
                  <c:v>1.55</c:v>
                </c:pt>
                <c:pt idx="2979">
                  <c:v>1.55</c:v>
                </c:pt>
                <c:pt idx="2980">
                  <c:v>1.55</c:v>
                </c:pt>
                <c:pt idx="2981">
                  <c:v>1.55</c:v>
                </c:pt>
                <c:pt idx="2982">
                  <c:v>1.55</c:v>
                </c:pt>
                <c:pt idx="2983">
                  <c:v>1.56</c:v>
                </c:pt>
                <c:pt idx="2984">
                  <c:v>1.55</c:v>
                </c:pt>
                <c:pt idx="2985">
                  <c:v>1.55</c:v>
                </c:pt>
                <c:pt idx="2986">
                  <c:v>1.55</c:v>
                </c:pt>
                <c:pt idx="2987">
                  <c:v>1.55</c:v>
                </c:pt>
                <c:pt idx="2988">
                  <c:v>1.55</c:v>
                </c:pt>
                <c:pt idx="2989">
                  <c:v>1.55</c:v>
                </c:pt>
                <c:pt idx="2990">
                  <c:v>1.55</c:v>
                </c:pt>
                <c:pt idx="2991">
                  <c:v>1.55</c:v>
                </c:pt>
                <c:pt idx="2992">
                  <c:v>1.55</c:v>
                </c:pt>
                <c:pt idx="2993">
                  <c:v>1.55</c:v>
                </c:pt>
                <c:pt idx="2994">
                  <c:v>1.55</c:v>
                </c:pt>
                <c:pt idx="2995">
                  <c:v>1.55</c:v>
                </c:pt>
                <c:pt idx="2996">
                  <c:v>1.55</c:v>
                </c:pt>
                <c:pt idx="2997">
                  <c:v>1.55</c:v>
                </c:pt>
                <c:pt idx="2998">
                  <c:v>1.55</c:v>
                </c:pt>
                <c:pt idx="2999">
                  <c:v>1.55</c:v>
                </c:pt>
                <c:pt idx="3000">
                  <c:v>1.54</c:v>
                </c:pt>
                <c:pt idx="3001">
                  <c:v>1.54</c:v>
                </c:pt>
                <c:pt idx="3002">
                  <c:v>1.54</c:v>
                </c:pt>
                <c:pt idx="3003">
                  <c:v>1.54</c:v>
                </c:pt>
                <c:pt idx="3004">
                  <c:v>1.54</c:v>
                </c:pt>
                <c:pt idx="3005">
                  <c:v>1.55</c:v>
                </c:pt>
                <c:pt idx="3006">
                  <c:v>1.55</c:v>
                </c:pt>
                <c:pt idx="3007">
                  <c:v>1.55</c:v>
                </c:pt>
                <c:pt idx="3008">
                  <c:v>1.55</c:v>
                </c:pt>
                <c:pt idx="3009">
                  <c:v>1.55</c:v>
                </c:pt>
                <c:pt idx="3010">
                  <c:v>1.55</c:v>
                </c:pt>
                <c:pt idx="3011">
                  <c:v>1.55</c:v>
                </c:pt>
                <c:pt idx="3012">
                  <c:v>1.55</c:v>
                </c:pt>
                <c:pt idx="3013">
                  <c:v>1.6</c:v>
                </c:pt>
                <c:pt idx="3014">
                  <c:v>1.59</c:v>
                </c:pt>
                <c:pt idx="3015">
                  <c:v>1.59</c:v>
                </c:pt>
                <c:pt idx="3016">
                  <c:v>1.59</c:v>
                </c:pt>
                <c:pt idx="3017">
                  <c:v>1.59</c:v>
                </c:pt>
                <c:pt idx="3018">
                  <c:v>1.59</c:v>
                </c:pt>
                <c:pt idx="3019">
                  <c:v>1.58</c:v>
                </c:pt>
                <c:pt idx="3020">
                  <c:v>1.58</c:v>
                </c:pt>
                <c:pt idx="3021">
                  <c:v>1.58</c:v>
                </c:pt>
                <c:pt idx="3022">
                  <c:v>1.58</c:v>
                </c:pt>
                <c:pt idx="3023">
                  <c:v>1.58</c:v>
                </c:pt>
                <c:pt idx="3024">
                  <c:v>1.58</c:v>
                </c:pt>
                <c:pt idx="3025">
                  <c:v>1.59</c:v>
                </c:pt>
                <c:pt idx="3026">
                  <c:v>1.59</c:v>
                </c:pt>
                <c:pt idx="3027">
                  <c:v>1.59</c:v>
                </c:pt>
                <c:pt idx="3028">
                  <c:v>1.58</c:v>
                </c:pt>
                <c:pt idx="3029">
                  <c:v>1.58</c:v>
                </c:pt>
                <c:pt idx="3030">
                  <c:v>1.58</c:v>
                </c:pt>
                <c:pt idx="3031">
                  <c:v>1.58</c:v>
                </c:pt>
                <c:pt idx="3032">
                  <c:v>1.58</c:v>
                </c:pt>
                <c:pt idx="3033">
                  <c:v>1.58</c:v>
                </c:pt>
                <c:pt idx="3034">
                  <c:v>1.59</c:v>
                </c:pt>
                <c:pt idx="3035">
                  <c:v>1.59</c:v>
                </c:pt>
                <c:pt idx="3036">
                  <c:v>1.0900000000000001</c:v>
                </c:pt>
                <c:pt idx="3037">
                  <c:v>1.0900000000000001</c:v>
                </c:pt>
                <c:pt idx="3038">
                  <c:v>1.0900000000000001</c:v>
                </c:pt>
                <c:pt idx="3039">
                  <c:v>1.0900000000000001</c:v>
                </c:pt>
                <c:pt idx="3040">
                  <c:v>1.0900000000000001</c:v>
                </c:pt>
                <c:pt idx="3041">
                  <c:v>1.0900000000000001</c:v>
                </c:pt>
                <c:pt idx="3042">
                  <c:v>1.1000000000000001</c:v>
                </c:pt>
                <c:pt idx="3043">
                  <c:v>1.1000000000000001</c:v>
                </c:pt>
                <c:pt idx="3044">
                  <c:v>0.25</c:v>
                </c:pt>
                <c:pt idx="3045">
                  <c:v>0.25</c:v>
                </c:pt>
                <c:pt idx="3046">
                  <c:v>0.25</c:v>
                </c:pt>
                <c:pt idx="3047">
                  <c:v>0.2</c:v>
                </c:pt>
                <c:pt idx="3048">
                  <c:v>0.15</c:v>
                </c:pt>
                <c:pt idx="3049">
                  <c:v>0.15</c:v>
                </c:pt>
                <c:pt idx="3050">
                  <c:v>0.12</c:v>
                </c:pt>
                <c:pt idx="3051">
                  <c:v>0.1</c:v>
                </c:pt>
                <c:pt idx="3052">
                  <c:v>0.1</c:v>
                </c:pt>
                <c:pt idx="3053">
                  <c:v>0.1</c:v>
                </c:pt>
                <c:pt idx="3054">
                  <c:v>0.09</c:v>
                </c:pt>
                <c:pt idx="3055">
                  <c:v>0.08</c:v>
                </c:pt>
                <c:pt idx="3056">
                  <c:v>0.06</c:v>
                </c:pt>
                <c:pt idx="3057">
                  <c:v>0.05</c:v>
                </c:pt>
                <c:pt idx="3058">
                  <c:v>0.05</c:v>
                </c:pt>
                <c:pt idx="3059">
                  <c:v>0.05</c:v>
                </c:pt>
                <c:pt idx="3060">
                  <c:v>0.05</c:v>
                </c:pt>
                <c:pt idx="3061">
                  <c:v>0.05</c:v>
                </c:pt>
                <c:pt idx="3062">
                  <c:v>0.05</c:v>
                </c:pt>
                <c:pt idx="3063">
                  <c:v>0.05</c:v>
                </c:pt>
                <c:pt idx="3064">
                  <c:v>0.05</c:v>
                </c:pt>
                <c:pt idx="3065">
                  <c:v>0.05</c:v>
                </c:pt>
                <c:pt idx="3066">
                  <c:v>0.05</c:v>
                </c:pt>
                <c:pt idx="3067">
                  <c:v>0.05</c:v>
                </c:pt>
                <c:pt idx="3068">
                  <c:v>0.05</c:v>
                </c:pt>
                <c:pt idx="3069">
                  <c:v>0.05</c:v>
                </c:pt>
                <c:pt idx="3070">
                  <c:v>0.05</c:v>
                </c:pt>
                <c:pt idx="3071">
                  <c:v>0.04</c:v>
                </c:pt>
                <c:pt idx="3072">
                  <c:v>0.05</c:v>
                </c:pt>
                <c:pt idx="3073">
                  <c:v>0.04</c:v>
                </c:pt>
                <c:pt idx="3074">
                  <c:v>0.04</c:v>
                </c:pt>
                <c:pt idx="3075">
                  <c:v>0.04</c:v>
                </c:pt>
                <c:pt idx="3076">
                  <c:v>0.05</c:v>
                </c:pt>
                <c:pt idx="3077">
                  <c:v>0.05</c:v>
                </c:pt>
                <c:pt idx="3078">
                  <c:v>0.05</c:v>
                </c:pt>
                <c:pt idx="3079">
                  <c:v>0.05</c:v>
                </c:pt>
                <c:pt idx="3080">
                  <c:v>0.05</c:v>
                </c:pt>
                <c:pt idx="3081">
                  <c:v>0.05</c:v>
                </c:pt>
                <c:pt idx="3082">
                  <c:v>0.05</c:v>
                </c:pt>
                <c:pt idx="3083">
                  <c:v>0.05</c:v>
                </c:pt>
                <c:pt idx="3084">
                  <c:v>0.05</c:v>
                </c:pt>
                <c:pt idx="3085">
                  <c:v>0.05</c:v>
                </c:pt>
                <c:pt idx="3086">
                  <c:v>0.05</c:v>
                </c:pt>
                <c:pt idx="3087">
                  <c:v>0.05</c:v>
                </c:pt>
                <c:pt idx="3088">
                  <c:v>0.05</c:v>
                </c:pt>
                <c:pt idx="3089">
                  <c:v>0.05</c:v>
                </c:pt>
                <c:pt idx="3090">
                  <c:v>0.05</c:v>
                </c:pt>
                <c:pt idx="3091">
                  <c:v>0.05</c:v>
                </c:pt>
                <c:pt idx="3092">
                  <c:v>0.05</c:v>
                </c:pt>
                <c:pt idx="3093">
                  <c:v>0.05</c:v>
                </c:pt>
                <c:pt idx="3094">
                  <c:v>0.05</c:v>
                </c:pt>
                <c:pt idx="3095">
                  <c:v>0.05</c:v>
                </c:pt>
                <c:pt idx="3096">
                  <c:v>0.05</c:v>
                </c:pt>
                <c:pt idx="3097">
                  <c:v>0.05</c:v>
                </c:pt>
                <c:pt idx="3098">
                  <c:v>0.06</c:v>
                </c:pt>
                <c:pt idx="3099">
                  <c:v>0.06</c:v>
                </c:pt>
                <c:pt idx="3100">
                  <c:v>0.06</c:v>
                </c:pt>
                <c:pt idx="3101">
                  <c:v>7.0000000000000007E-2</c:v>
                </c:pt>
                <c:pt idx="3102">
                  <c:v>7.0000000000000007E-2</c:v>
                </c:pt>
                <c:pt idx="3103">
                  <c:v>7.0000000000000007E-2</c:v>
                </c:pt>
                <c:pt idx="3104">
                  <c:v>0.08</c:v>
                </c:pt>
                <c:pt idx="3105">
                  <c:v>0.08</c:v>
                </c:pt>
                <c:pt idx="3106">
                  <c:v>0.08</c:v>
                </c:pt>
                <c:pt idx="3107">
                  <c:v>0.09</c:v>
                </c:pt>
                <c:pt idx="3108">
                  <c:v>0.09</c:v>
                </c:pt>
                <c:pt idx="3109">
                  <c:v>0.09</c:v>
                </c:pt>
                <c:pt idx="3110">
                  <c:v>0.09</c:v>
                </c:pt>
                <c:pt idx="3111">
                  <c:v>0.09</c:v>
                </c:pt>
                <c:pt idx="3112">
                  <c:v>0.08</c:v>
                </c:pt>
                <c:pt idx="3113">
                  <c:v>0.08</c:v>
                </c:pt>
                <c:pt idx="3114">
                  <c:v>0.08</c:v>
                </c:pt>
                <c:pt idx="3115">
                  <c:v>0.08</c:v>
                </c:pt>
                <c:pt idx="3116">
                  <c:v>0.08</c:v>
                </c:pt>
                <c:pt idx="3117">
                  <c:v>0.08</c:v>
                </c:pt>
                <c:pt idx="3118">
                  <c:v>0.08</c:v>
                </c:pt>
                <c:pt idx="3119">
                  <c:v>0.08</c:v>
                </c:pt>
                <c:pt idx="3120">
                  <c:v>0.09</c:v>
                </c:pt>
                <c:pt idx="3121">
                  <c:v>0.09</c:v>
                </c:pt>
                <c:pt idx="3122">
                  <c:v>0.09</c:v>
                </c:pt>
                <c:pt idx="3123">
                  <c:v>0.09</c:v>
                </c:pt>
                <c:pt idx="3124">
                  <c:v>0.09</c:v>
                </c:pt>
                <c:pt idx="3125">
                  <c:v>0.09</c:v>
                </c:pt>
                <c:pt idx="3126">
                  <c:v>0.09</c:v>
                </c:pt>
                <c:pt idx="3127">
                  <c:v>0.09</c:v>
                </c:pt>
                <c:pt idx="3128">
                  <c:v>0.1</c:v>
                </c:pt>
                <c:pt idx="3129">
                  <c:v>0.1</c:v>
                </c:pt>
                <c:pt idx="3130">
                  <c:v>0.09</c:v>
                </c:pt>
                <c:pt idx="3131">
                  <c:v>0.1</c:v>
                </c:pt>
                <c:pt idx="3132">
                  <c:v>0.1</c:v>
                </c:pt>
                <c:pt idx="3133">
                  <c:v>0.09</c:v>
                </c:pt>
                <c:pt idx="3134">
                  <c:v>0.09</c:v>
                </c:pt>
                <c:pt idx="3135">
                  <c:v>0.09</c:v>
                </c:pt>
                <c:pt idx="3136">
                  <c:v>0.1</c:v>
                </c:pt>
                <c:pt idx="3137">
                  <c:v>0.1</c:v>
                </c:pt>
                <c:pt idx="3138">
                  <c:v>0.1</c:v>
                </c:pt>
                <c:pt idx="3139">
                  <c:v>0.1</c:v>
                </c:pt>
                <c:pt idx="3140">
                  <c:v>0.1</c:v>
                </c:pt>
                <c:pt idx="3141">
                  <c:v>0.1</c:v>
                </c:pt>
                <c:pt idx="3142">
                  <c:v>0.1</c:v>
                </c:pt>
                <c:pt idx="3143">
                  <c:v>0.1</c:v>
                </c:pt>
                <c:pt idx="3144">
                  <c:v>0.1</c:v>
                </c:pt>
                <c:pt idx="3145">
                  <c:v>0.1</c:v>
                </c:pt>
                <c:pt idx="3146">
                  <c:v>0.1</c:v>
                </c:pt>
                <c:pt idx="3147">
                  <c:v>0.1</c:v>
                </c:pt>
                <c:pt idx="3148">
                  <c:v>0.1</c:v>
                </c:pt>
                <c:pt idx="3149">
                  <c:v>0.1</c:v>
                </c:pt>
                <c:pt idx="3150">
                  <c:v>0.1</c:v>
                </c:pt>
                <c:pt idx="3151">
                  <c:v>0.1</c:v>
                </c:pt>
                <c:pt idx="3152">
                  <c:v>0.09</c:v>
                </c:pt>
                <c:pt idx="3153">
                  <c:v>0.09</c:v>
                </c:pt>
                <c:pt idx="3154">
                  <c:v>0.09</c:v>
                </c:pt>
                <c:pt idx="3155">
                  <c:v>0.09</c:v>
                </c:pt>
                <c:pt idx="3156">
                  <c:v>0.09</c:v>
                </c:pt>
                <c:pt idx="3157">
                  <c:v>0.09</c:v>
                </c:pt>
                <c:pt idx="3158">
                  <c:v>0.09</c:v>
                </c:pt>
                <c:pt idx="3159">
                  <c:v>0.08</c:v>
                </c:pt>
                <c:pt idx="3160">
                  <c:v>0.09</c:v>
                </c:pt>
                <c:pt idx="3161">
                  <c:v>0.09</c:v>
                </c:pt>
                <c:pt idx="3162">
                  <c:v>0.09</c:v>
                </c:pt>
                <c:pt idx="3163">
                  <c:v>0.09</c:v>
                </c:pt>
                <c:pt idx="3164">
                  <c:v>0.09</c:v>
                </c:pt>
                <c:pt idx="3165">
                  <c:v>0.09</c:v>
                </c:pt>
                <c:pt idx="3166">
                  <c:v>0.09</c:v>
                </c:pt>
                <c:pt idx="3167">
                  <c:v>0.09</c:v>
                </c:pt>
                <c:pt idx="3168">
                  <c:v>0.09</c:v>
                </c:pt>
                <c:pt idx="3169">
                  <c:v>0.09</c:v>
                </c:pt>
                <c:pt idx="3170">
                  <c:v>0.09</c:v>
                </c:pt>
                <c:pt idx="3171">
                  <c:v>0.09</c:v>
                </c:pt>
                <c:pt idx="3172">
                  <c:v>0.09</c:v>
                </c:pt>
                <c:pt idx="3173">
                  <c:v>0.09</c:v>
                </c:pt>
                <c:pt idx="3174">
                  <c:v>0.09</c:v>
                </c:pt>
                <c:pt idx="3175">
                  <c:v>0.09</c:v>
                </c:pt>
                <c:pt idx="3176">
                  <c:v>0.09</c:v>
                </c:pt>
                <c:pt idx="3177">
                  <c:v>0.09</c:v>
                </c:pt>
                <c:pt idx="3178">
                  <c:v>0.09</c:v>
                </c:pt>
                <c:pt idx="3179">
                  <c:v>0.09</c:v>
                </c:pt>
                <c:pt idx="3180">
                  <c:v>0.09</c:v>
                </c:pt>
                <c:pt idx="3181">
                  <c:v>0.09</c:v>
                </c:pt>
                <c:pt idx="3182">
                  <c:v>0.09</c:v>
                </c:pt>
                <c:pt idx="3183">
                  <c:v>0.09</c:v>
                </c:pt>
                <c:pt idx="3184">
                  <c:v>0.09</c:v>
                </c:pt>
                <c:pt idx="3185">
                  <c:v>0.09</c:v>
                </c:pt>
                <c:pt idx="3186">
                  <c:v>0.09</c:v>
                </c:pt>
                <c:pt idx="3187">
                  <c:v>0.09</c:v>
                </c:pt>
                <c:pt idx="3188">
                  <c:v>0.09</c:v>
                </c:pt>
                <c:pt idx="3189">
                  <c:v>0.09</c:v>
                </c:pt>
                <c:pt idx="3190">
                  <c:v>0.09</c:v>
                </c:pt>
                <c:pt idx="3191">
                  <c:v>0.09</c:v>
                </c:pt>
                <c:pt idx="3192">
                  <c:v>0.09</c:v>
                </c:pt>
                <c:pt idx="3193">
                  <c:v>0.09</c:v>
                </c:pt>
                <c:pt idx="3194">
                  <c:v>0.09</c:v>
                </c:pt>
                <c:pt idx="3195">
                  <c:v>0.09</c:v>
                </c:pt>
                <c:pt idx="3196">
                  <c:v>0.09</c:v>
                </c:pt>
                <c:pt idx="3197">
                  <c:v>0.09</c:v>
                </c:pt>
                <c:pt idx="3198">
                  <c:v>0.09</c:v>
                </c:pt>
                <c:pt idx="3199">
                  <c:v>0.09</c:v>
                </c:pt>
                <c:pt idx="3200">
                  <c:v>0.09</c:v>
                </c:pt>
                <c:pt idx="3201">
                  <c:v>0.09</c:v>
                </c:pt>
                <c:pt idx="3202">
                  <c:v>0.09</c:v>
                </c:pt>
                <c:pt idx="3203">
                  <c:v>0.09</c:v>
                </c:pt>
                <c:pt idx="3204">
                  <c:v>0.09</c:v>
                </c:pt>
                <c:pt idx="3205">
                  <c:v>0.09</c:v>
                </c:pt>
                <c:pt idx="3206">
                  <c:v>0.09</c:v>
                </c:pt>
                <c:pt idx="3207">
                  <c:v>0.09</c:v>
                </c:pt>
                <c:pt idx="3208">
                  <c:v>0.09</c:v>
                </c:pt>
                <c:pt idx="3209">
                  <c:v>0.09</c:v>
                </c:pt>
                <c:pt idx="3210">
                  <c:v>0.09</c:v>
                </c:pt>
                <c:pt idx="3211">
                  <c:v>0.09</c:v>
                </c:pt>
                <c:pt idx="3212">
                  <c:v>0.09</c:v>
                </c:pt>
                <c:pt idx="3213">
                  <c:v>0.09</c:v>
                </c:pt>
                <c:pt idx="3214">
                  <c:v>0.09</c:v>
                </c:pt>
                <c:pt idx="3215">
                  <c:v>0.09</c:v>
                </c:pt>
                <c:pt idx="3216">
                  <c:v>0.08</c:v>
                </c:pt>
                <c:pt idx="3217">
                  <c:v>0.08</c:v>
                </c:pt>
                <c:pt idx="3218">
                  <c:v>0.08</c:v>
                </c:pt>
                <c:pt idx="3219">
                  <c:v>0.08</c:v>
                </c:pt>
                <c:pt idx="3220">
                  <c:v>0.08</c:v>
                </c:pt>
                <c:pt idx="3221">
                  <c:v>0.08</c:v>
                </c:pt>
                <c:pt idx="3222">
                  <c:v>0.09</c:v>
                </c:pt>
                <c:pt idx="3223">
                  <c:v>0.09</c:v>
                </c:pt>
                <c:pt idx="3224">
                  <c:v>0.09</c:v>
                </c:pt>
                <c:pt idx="3225">
                  <c:v>0.09</c:v>
                </c:pt>
                <c:pt idx="3226">
                  <c:v>0.09</c:v>
                </c:pt>
                <c:pt idx="3227">
                  <c:v>0.09</c:v>
                </c:pt>
                <c:pt idx="3228">
                  <c:v>0.09</c:v>
                </c:pt>
                <c:pt idx="3229">
                  <c:v>0.09</c:v>
                </c:pt>
                <c:pt idx="3230">
                  <c:v>0.09</c:v>
                </c:pt>
                <c:pt idx="3231">
                  <c:v>0.09</c:v>
                </c:pt>
                <c:pt idx="3232">
                  <c:v>0.09</c:v>
                </c:pt>
                <c:pt idx="3233">
                  <c:v>0.09</c:v>
                </c:pt>
                <c:pt idx="3234">
                  <c:v>0.09</c:v>
                </c:pt>
                <c:pt idx="3235">
                  <c:v>0.09</c:v>
                </c:pt>
                <c:pt idx="3236">
                  <c:v>0.09</c:v>
                </c:pt>
                <c:pt idx="3237">
                  <c:v>0.09</c:v>
                </c:pt>
                <c:pt idx="3238">
                  <c:v>0.09</c:v>
                </c:pt>
                <c:pt idx="3239">
                  <c:v>0.09</c:v>
                </c:pt>
                <c:pt idx="3240">
                  <c:v>0.09</c:v>
                </c:pt>
                <c:pt idx="3241">
                  <c:v>0.09</c:v>
                </c:pt>
                <c:pt idx="3242">
                  <c:v>0.09</c:v>
                </c:pt>
                <c:pt idx="3243">
                  <c:v>0.09</c:v>
                </c:pt>
                <c:pt idx="3244">
                  <c:v>0.09</c:v>
                </c:pt>
                <c:pt idx="3245">
                  <c:v>0.09</c:v>
                </c:pt>
                <c:pt idx="3246">
                  <c:v>0.09</c:v>
                </c:pt>
                <c:pt idx="3247">
                  <c:v>0.09</c:v>
                </c:pt>
                <c:pt idx="3248">
                  <c:v>0.09</c:v>
                </c:pt>
                <c:pt idx="3249">
                  <c:v>0.09</c:v>
                </c:pt>
                <c:pt idx="3250">
                  <c:v>0.09</c:v>
                </c:pt>
                <c:pt idx="3251">
                  <c:v>0.09</c:v>
                </c:pt>
                <c:pt idx="3252">
                  <c:v>0.09</c:v>
                </c:pt>
                <c:pt idx="3253">
                  <c:v>0.09</c:v>
                </c:pt>
                <c:pt idx="3254">
                  <c:v>0.09</c:v>
                </c:pt>
                <c:pt idx="3255">
                  <c:v>0.09</c:v>
                </c:pt>
                <c:pt idx="3256">
                  <c:v>0.09</c:v>
                </c:pt>
                <c:pt idx="3257">
                  <c:v>0.08</c:v>
                </c:pt>
                <c:pt idx="3258">
                  <c:v>0.08</c:v>
                </c:pt>
                <c:pt idx="3259">
                  <c:v>0.08</c:v>
                </c:pt>
                <c:pt idx="3260">
                  <c:v>0.08</c:v>
                </c:pt>
                <c:pt idx="3261">
                  <c:v>0.08</c:v>
                </c:pt>
                <c:pt idx="3262">
                  <c:v>7.0000000000000007E-2</c:v>
                </c:pt>
                <c:pt idx="3263">
                  <c:v>7.0000000000000007E-2</c:v>
                </c:pt>
                <c:pt idx="3264">
                  <c:v>0.08</c:v>
                </c:pt>
                <c:pt idx="3265">
                  <c:v>0.08</c:v>
                </c:pt>
                <c:pt idx="3266">
                  <c:v>0.08</c:v>
                </c:pt>
                <c:pt idx="3267">
                  <c:v>0.08</c:v>
                </c:pt>
                <c:pt idx="3268">
                  <c:v>0.08</c:v>
                </c:pt>
                <c:pt idx="3269">
                  <c:v>7.0000000000000007E-2</c:v>
                </c:pt>
                <c:pt idx="3270">
                  <c:v>0.08</c:v>
                </c:pt>
                <c:pt idx="3271">
                  <c:v>0.08</c:v>
                </c:pt>
                <c:pt idx="3272">
                  <c:v>0.08</c:v>
                </c:pt>
                <c:pt idx="3273">
                  <c:v>0.08</c:v>
                </c:pt>
                <c:pt idx="3274">
                  <c:v>0.08</c:v>
                </c:pt>
                <c:pt idx="3275">
                  <c:v>0.08</c:v>
                </c:pt>
                <c:pt idx="3276">
                  <c:v>7.0000000000000007E-2</c:v>
                </c:pt>
                <c:pt idx="3277">
                  <c:v>7.0000000000000007E-2</c:v>
                </c:pt>
                <c:pt idx="3278">
                  <c:v>7.0000000000000007E-2</c:v>
                </c:pt>
                <c:pt idx="3279">
                  <c:v>7.0000000000000007E-2</c:v>
                </c:pt>
                <c:pt idx="3280">
                  <c:v>7.0000000000000007E-2</c:v>
                </c:pt>
                <c:pt idx="3281">
                  <c:v>7.0000000000000007E-2</c:v>
                </c:pt>
                <c:pt idx="3282">
                  <c:v>7.0000000000000007E-2</c:v>
                </c:pt>
                <c:pt idx="3283">
                  <c:v>7.0000000000000007E-2</c:v>
                </c:pt>
                <c:pt idx="3284">
                  <c:v>7.0000000000000007E-2</c:v>
                </c:pt>
                <c:pt idx="3285">
                  <c:v>7.0000000000000007E-2</c:v>
                </c:pt>
                <c:pt idx="3286">
                  <c:v>7.0000000000000007E-2</c:v>
                </c:pt>
                <c:pt idx="3287">
                  <c:v>7.0000000000000007E-2</c:v>
                </c:pt>
                <c:pt idx="3288">
                  <c:v>7.0000000000000007E-2</c:v>
                </c:pt>
                <c:pt idx="3289">
                  <c:v>7.0000000000000007E-2</c:v>
                </c:pt>
                <c:pt idx="3290">
                  <c:v>7.0000000000000007E-2</c:v>
                </c:pt>
                <c:pt idx="3291">
                  <c:v>7.0000000000000007E-2</c:v>
                </c:pt>
                <c:pt idx="3292">
                  <c:v>7.0000000000000007E-2</c:v>
                </c:pt>
                <c:pt idx="3293">
                  <c:v>7.0000000000000007E-2</c:v>
                </c:pt>
                <c:pt idx="3294">
                  <c:v>7.0000000000000007E-2</c:v>
                </c:pt>
                <c:pt idx="3295">
                  <c:v>7.0000000000000007E-2</c:v>
                </c:pt>
                <c:pt idx="3296">
                  <c:v>7.0000000000000007E-2</c:v>
                </c:pt>
                <c:pt idx="3297">
                  <c:v>7.0000000000000007E-2</c:v>
                </c:pt>
                <c:pt idx="3298">
                  <c:v>7.0000000000000007E-2</c:v>
                </c:pt>
                <c:pt idx="3299">
                  <c:v>7.0000000000000007E-2</c:v>
                </c:pt>
                <c:pt idx="3300">
                  <c:v>7.0000000000000007E-2</c:v>
                </c:pt>
                <c:pt idx="3301">
                  <c:v>7.0000000000000007E-2</c:v>
                </c:pt>
                <c:pt idx="3302">
                  <c:v>7.0000000000000007E-2</c:v>
                </c:pt>
                <c:pt idx="3303">
                  <c:v>7.0000000000000007E-2</c:v>
                </c:pt>
                <c:pt idx="3304">
                  <c:v>7.0000000000000007E-2</c:v>
                </c:pt>
                <c:pt idx="3305">
                  <c:v>0.06</c:v>
                </c:pt>
                <c:pt idx="3306">
                  <c:v>7.0000000000000007E-2</c:v>
                </c:pt>
                <c:pt idx="3307">
                  <c:v>7.0000000000000007E-2</c:v>
                </c:pt>
                <c:pt idx="3308">
                  <c:v>7.0000000000000007E-2</c:v>
                </c:pt>
                <c:pt idx="3309">
                  <c:v>7.0000000000000007E-2</c:v>
                </c:pt>
                <c:pt idx="3310">
                  <c:v>7.0000000000000007E-2</c:v>
                </c:pt>
                <c:pt idx="3311">
                  <c:v>7.0000000000000007E-2</c:v>
                </c:pt>
                <c:pt idx="3312">
                  <c:v>7.0000000000000007E-2</c:v>
                </c:pt>
                <c:pt idx="3313">
                  <c:v>7.0000000000000007E-2</c:v>
                </c:pt>
                <c:pt idx="3314">
                  <c:v>7.0000000000000007E-2</c:v>
                </c:pt>
                <c:pt idx="3315">
                  <c:v>7.0000000000000007E-2</c:v>
                </c:pt>
                <c:pt idx="3316">
                  <c:v>7.0000000000000007E-2</c:v>
                </c:pt>
                <c:pt idx="3317">
                  <c:v>7.0000000000000007E-2</c:v>
                </c:pt>
                <c:pt idx="3318">
                  <c:v>7.0000000000000007E-2</c:v>
                </c:pt>
                <c:pt idx="3319">
                  <c:v>7.0000000000000007E-2</c:v>
                </c:pt>
                <c:pt idx="3320">
                  <c:v>7.0000000000000007E-2</c:v>
                </c:pt>
                <c:pt idx="3321">
                  <c:v>7.0000000000000007E-2</c:v>
                </c:pt>
                <c:pt idx="3322">
                  <c:v>7.0000000000000007E-2</c:v>
                </c:pt>
                <c:pt idx="3323">
                  <c:v>7.0000000000000007E-2</c:v>
                </c:pt>
                <c:pt idx="3324">
                  <c:v>7.0000000000000007E-2</c:v>
                </c:pt>
                <c:pt idx="3325">
                  <c:v>0.06</c:v>
                </c:pt>
                <c:pt idx="3326">
                  <c:v>0.05</c:v>
                </c:pt>
                <c:pt idx="3327">
                  <c:v>0.06</c:v>
                </c:pt>
                <c:pt idx="3328">
                  <c:v>0.06</c:v>
                </c:pt>
                <c:pt idx="3329">
                  <c:v>0.06</c:v>
                </c:pt>
                <c:pt idx="3330">
                  <c:v>0.06</c:v>
                </c:pt>
                <c:pt idx="3331">
                  <c:v>0.06</c:v>
                </c:pt>
                <c:pt idx="3332">
                  <c:v>0.06</c:v>
                </c:pt>
                <c:pt idx="3333">
                  <c:v>0.06</c:v>
                </c:pt>
                <c:pt idx="3334">
                  <c:v>0.06</c:v>
                </c:pt>
                <c:pt idx="3335">
                  <c:v>0.06</c:v>
                </c:pt>
                <c:pt idx="3336">
                  <c:v>0.06</c:v>
                </c:pt>
                <c:pt idx="3337">
                  <c:v>0.06</c:v>
                </c:pt>
                <c:pt idx="3338">
                  <c:v>0.06</c:v>
                </c:pt>
                <c:pt idx="3339">
                  <c:v>0.06</c:v>
                </c:pt>
                <c:pt idx="3340">
                  <c:v>0.06</c:v>
                </c:pt>
                <c:pt idx="3341">
                  <c:v>0.06</c:v>
                </c:pt>
                <c:pt idx="3342">
                  <c:v>0.06</c:v>
                </c:pt>
                <c:pt idx="3343">
                  <c:v>0.06</c:v>
                </c:pt>
                <c:pt idx="3344">
                  <c:v>0.06</c:v>
                </c:pt>
                <c:pt idx="3345">
                  <c:v>0.06</c:v>
                </c:pt>
                <c:pt idx="3346">
                  <c:v>0.05</c:v>
                </c:pt>
                <c:pt idx="3347">
                  <c:v>0.06</c:v>
                </c:pt>
                <c:pt idx="3348">
                  <c:v>0.06</c:v>
                </c:pt>
                <c:pt idx="3349">
                  <c:v>0.06</c:v>
                </c:pt>
                <c:pt idx="3350">
                  <c:v>0.06</c:v>
                </c:pt>
                <c:pt idx="3351">
                  <c:v>0.06</c:v>
                </c:pt>
                <c:pt idx="3352">
                  <c:v>0.06</c:v>
                </c:pt>
                <c:pt idx="3353">
                  <c:v>0.06</c:v>
                </c:pt>
                <c:pt idx="3354">
                  <c:v>0.06</c:v>
                </c:pt>
                <c:pt idx="3355">
                  <c:v>0.06</c:v>
                </c:pt>
                <c:pt idx="3356">
                  <c:v>0.06</c:v>
                </c:pt>
                <c:pt idx="3357">
                  <c:v>0.06</c:v>
                </c:pt>
                <c:pt idx="3358">
                  <c:v>0.06</c:v>
                </c:pt>
                <c:pt idx="3359">
                  <c:v>0.1</c:v>
                </c:pt>
                <c:pt idx="3360">
                  <c:v>0.1</c:v>
                </c:pt>
                <c:pt idx="3361">
                  <c:v>0.1</c:v>
                </c:pt>
                <c:pt idx="3362">
                  <c:v>0.1</c:v>
                </c:pt>
                <c:pt idx="3363">
                  <c:v>0.1</c:v>
                </c:pt>
                <c:pt idx="3364">
                  <c:v>0.1</c:v>
                </c:pt>
                <c:pt idx="3365">
                  <c:v>0.1</c:v>
                </c:pt>
                <c:pt idx="3366">
                  <c:v>0.1</c:v>
                </c:pt>
                <c:pt idx="3367">
                  <c:v>0.1</c:v>
                </c:pt>
                <c:pt idx="3368">
                  <c:v>0.08</c:v>
                </c:pt>
                <c:pt idx="3369">
                  <c:v>0.1</c:v>
                </c:pt>
                <c:pt idx="3370">
                  <c:v>0.1</c:v>
                </c:pt>
                <c:pt idx="3371">
                  <c:v>0.1</c:v>
                </c:pt>
                <c:pt idx="3372">
                  <c:v>0.1</c:v>
                </c:pt>
                <c:pt idx="3373">
                  <c:v>0.1</c:v>
                </c:pt>
                <c:pt idx="3374">
                  <c:v>0.1</c:v>
                </c:pt>
                <c:pt idx="3375">
                  <c:v>0.1</c:v>
                </c:pt>
                <c:pt idx="3376">
                  <c:v>0.1</c:v>
                </c:pt>
                <c:pt idx="3377">
                  <c:v>0.1</c:v>
                </c:pt>
                <c:pt idx="3378">
                  <c:v>0.1</c:v>
                </c:pt>
                <c:pt idx="3379">
                  <c:v>0.1</c:v>
                </c:pt>
                <c:pt idx="3380">
                  <c:v>0.1</c:v>
                </c:pt>
                <c:pt idx="3381">
                  <c:v>0.1</c:v>
                </c:pt>
                <c:pt idx="3382">
                  <c:v>0.1</c:v>
                </c:pt>
                <c:pt idx="3383">
                  <c:v>0.1</c:v>
                </c:pt>
                <c:pt idx="3384">
                  <c:v>0.1</c:v>
                </c:pt>
                <c:pt idx="3385">
                  <c:v>0.1</c:v>
                </c:pt>
                <c:pt idx="3386">
                  <c:v>0.1</c:v>
                </c:pt>
                <c:pt idx="3387">
                  <c:v>0.1</c:v>
                </c:pt>
                <c:pt idx="3388">
                  <c:v>0.1</c:v>
                </c:pt>
                <c:pt idx="3389">
                  <c:v>7.0000000000000007E-2</c:v>
                </c:pt>
                <c:pt idx="3390">
                  <c:v>0.1</c:v>
                </c:pt>
                <c:pt idx="3391">
                  <c:v>0.1</c:v>
                </c:pt>
                <c:pt idx="3392">
                  <c:v>0.1</c:v>
                </c:pt>
                <c:pt idx="3393">
                  <c:v>0.1</c:v>
                </c:pt>
                <c:pt idx="3394">
                  <c:v>0.1</c:v>
                </c:pt>
                <c:pt idx="3395">
                  <c:v>0.1</c:v>
                </c:pt>
                <c:pt idx="3396">
                  <c:v>0.1</c:v>
                </c:pt>
                <c:pt idx="3397">
                  <c:v>0.1</c:v>
                </c:pt>
                <c:pt idx="3398">
                  <c:v>0.1</c:v>
                </c:pt>
                <c:pt idx="3399">
                  <c:v>0.1</c:v>
                </c:pt>
                <c:pt idx="3400">
                  <c:v>0.1</c:v>
                </c:pt>
                <c:pt idx="3401">
                  <c:v>0.1</c:v>
                </c:pt>
                <c:pt idx="3402">
                  <c:v>0.09</c:v>
                </c:pt>
                <c:pt idx="3403">
                  <c:v>0.09</c:v>
                </c:pt>
                <c:pt idx="3404">
                  <c:v>0.09</c:v>
                </c:pt>
                <c:pt idx="3405">
                  <c:v>0.09</c:v>
                </c:pt>
                <c:pt idx="3406">
                  <c:v>0.09</c:v>
                </c:pt>
                <c:pt idx="3407">
                  <c:v>0.09</c:v>
                </c:pt>
                <c:pt idx="3408">
                  <c:v>0.09</c:v>
                </c:pt>
                <c:pt idx="3409">
                  <c:v>0.08</c:v>
                </c:pt>
                <c:pt idx="3410">
                  <c:v>0.08</c:v>
                </c:pt>
                <c:pt idx="3411">
                  <c:v>0.06</c:v>
                </c:pt>
                <c:pt idx="3412">
                  <c:v>0.08</c:v>
                </c:pt>
                <c:pt idx="3413">
                  <c:v>0.08</c:v>
                </c:pt>
                <c:pt idx="3414">
                  <c:v>0.08</c:v>
                </c:pt>
                <c:pt idx="3415">
                  <c:v>0.08</c:v>
                </c:pt>
                <c:pt idx="3416">
                  <c:v>0.08</c:v>
                </c:pt>
                <c:pt idx="3417">
                  <c:v>0.08</c:v>
                </c:pt>
                <c:pt idx="3418">
                  <c:v>0.08</c:v>
                </c:pt>
                <c:pt idx="3419">
                  <c:v>0.08</c:v>
                </c:pt>
                <c:pt idx="3420">
                  <c:v>0.08</c:v>
                </c:pt>
                <c:pt idx="3421">
                  <c:v>0.08</c:v>
                </c:pt>
                <c:pt idx="3422">
                  <c:v>0.08</c:v>
                </c:pt>
                <c:pt idx="3423">
                  <c:v>0.08</c:v>
                </c:pt>
                <c:pt idx="3424">
                  <c:v>0.08</c:v>
                </c:pt>
                <c:pt idx="3425">
                  <c:v>0.08</c:v>
                </c:pt>
                <c:pt idx="3426">
                  <c:v>0.08</c:v>
                </c:pt>
                <c:pt idx="3427">
                  <c:v>0.08</c:v>
                </c:pt>
                <c:pt idx="3428">
                  <c:v>0.08</c:v>
                </c:pt>
                <c:pt idx="3429">
                  <c:v>0.08</c:v>
                </c:pt>
                <c:pt idx="3430">
                  <c:v>0.08</c:v>
                </c:pt>
                <c:pt idx="3431">
                  <c:v>0.08</c:v>
                </c:pt>
                <c:pt idx="3432">
                  <c:v>0.06</c:v>
                </c:pt>
                <c:pt idx="3433">
                  <c:v>0.08</c:v>
                </c:pt>
                <c:pt idx="3434">
                  <c:v>0.08</c:v>
                </c:pt>
                <c:pt idx="3435">
                  <c:v>0.08</c:v>
                </c:pt>
                <c:pt idx="3436">
                  <c:v>0.08</c:v>
                </c:pt>
                <c:pt idx="3437">
                  <c:v>0.08</c:v>
                </c:pt>
                <c:pt idx="3438">
                  <c:v>0.08</c:v>
                </c:pt>
                <c:pt idx="3439">
                  <c:v>0.08</c:v>
                </c:pt>
                <c:pt idx="3440">
                  <c:v>0.08</c:v>
                </c:pt>
                <c:pt idx="3441">
                  <c:v>0.08</c:v>
                </c:pt>
                <c:pt idx="3442">
                  <c:v>0.08</c:v>
                </c:pt>
                <c:pt idx="3443">
                  <c:v>0.08</c:v>
                </c:pt>
                <c:pt idx="3444">
                  <c:v>0.08</c:v>
                </c:pt>
                <c:pt idx="3445">
                  <c:v>0.08</c:v>
                </c:pt>
                <c:pt idx="3446">
                  <c:v>0.08</c:v>
                </c:pt>
                <c:pt idx="3447">
                  <c:v>0.08</c:v>
                </c:pt>
                <c:pt idx="3448">
                  <c:v>0.08</c:v>
                </c:pt>
                <c:pt idx="3449">
                  <c:v>0.08</c:v>
                </c:pt>
                <c:pt idx="3450">
                  <c:v>0.08</c:v>
                </c:pt>
                <c:pt idx="3451">
                  <c:v>0.08</c:v>
                </c:pt>
                <c:pt idx="3452">
                  <c:v>7.0000000000000007E-2</c:v>
                </c:pt>
                <c:pt idx="3453">
                  <c:v>0.08</c:v>
                </c:pt>
                <c:pt idx="3454">
                  <c:v>0.08</c:v>
                </c:pt>
                <c:pt idx="3455">
                  <c:v>0.08</c:v>
                </c:pt>
                <c:pt idx="3456">
                  <c:v>0.08</c:v>
                </c:pt>
                <c:pt idx="3457">
                  <c:v>0.08</c:v>
                </c:pt>
                <c:pt idx="3458">
                  <c:v>0.08</c:v>
                </c:pt>
                <c:pt idx="3459">
                  <c:v>0.08</c:v>
                </c:pt>
                <c:pt idx="3460">
                  <c:v>0.08</c:v>
                </c:pt>
                <c:pt idx="3461">
                  <c:v>0.08</c:v>
                </c:pt>
                <c:pt idx="3462">
                  <c:v>0.08</c:v>
                </c:pt>
                <c:pt idx="3463">
                  <c:v>0.08</c:v>
                </c:pt>
                <c:pt idx="3464">
                  <c:v>0.08</c:v>
                </c:pt>
                <c:pt idx="3465">
                  <c:v>0.08</c:v>
                </c:pt>
                <c:pt idx="3466">
                  <c:v>0.08</c:v>
                </c:pt>
                <c:pt idx="3467">
                  <c:v>0.08</c:v>
                </c:pt>
                <c:pt idx="3468">
                  <c:v>0.08</c:v>
                </c:pt>
                <c:pt idx="3469">
                  <c:v>0.08</c:v>
                </c:pt>
                <c:pt idx="3470">
                  <c:v>0.08</c:v>
                </c:pt>
                <c:pt idx="3471">
                  <c:v>0.08</c:v>
                </c:pt>
                <c:pt idx="3472">
                  <c:v>7.0000000000000007E-2</c:v>
                </c:pt>
                <c:pt idx="3473">
                  <c:v>0.08</c:v>
                </c:pt>
                <c:pt idx="3474">
                  <c:v>0.08</c:v>
                </c:pt>
                <c:pt idx="3475">
                  <c:v>0.08</c:v>
                </c:pt>
                <c:pt idx="3476">
                  <c:v>0.08</c:v>
                </c:pt>
                <c:pt idx="3477">
                  <c:v>0.08</c:v>
                </c:pt>
                <c:pt idx="3478">
                  <c:v>0.08</c:v>
                </c:pt>
                <c:pt idx="3479">
                  <c:v>0.08</c:v>
                </c:pt>
                <c:pt idx="3480">
                  <c:v>0.08</c:v>
                </c:pt>
                <c:pt idx="3481">
                  <c:v>0.08</c:v>
                </c:pt>
                <c:pt idx="3482">
                  <c:v>0.08</c:v>
                </c:pt>
                <c:pt idx="3483">
                  <c:v>0.08</c:v>
                </c:pt>
                <c:pt idx="3484">
                  <c:v>0.08</c:v>
                </c:pt>
                <c:pt idx="3485">
                  <c:v>0.08</c:v>
                </c:pt>
                <c:pt idx="3486">
                  <c:v>0.08</c:v>
                </c:pt>
                <c:pt idx="3487">
                  <c:v>0.08</c:v>
                </c:pt>
                <c:pt idx="3488">
                  <c:v>0.08</c:v>
                </c:pt>
                <c:pt idx="3489">
                  <c:v>0.08</c:v>
                </c:pt>
                <c:pt idx="3490">
                  <c:v>0.08</c:v>
                </c:pt>
                <c:pt idx="3491">
                  <c:v>0.08</c:v>
                </c:pt>
                <c:pt idx="3492">
                  <c:v>0.08</c:v>
                </c:pt>
                <c:pt idx="3493">
                  <c:v>0.08</c:v>
                </c:pt>
                <c:pt idx="3494">
                  <c:v>7.0000000000000007E-2</c:v>
                </c:pt>
                <c:pt idx="3495">
                  <c:v>0.08</c:v>
                </c:pt>
                <c:pt idx="3496">
                  <c:v>0.08</c:v>
                </c:pt>
                <c:pt idx="3497">
                  <c:v>0.08</c:v>
                </c:pt>
                <c:pt idx="3498">
                  <c:v>0.08</c:v>
                </c:pt>
                <c:pt idx="3499">
                  <c:v>0.08</c:v>
                </c:pt>
                <c:pt idx="3500">
                  <c:v>0.08</c:v>
                </c:pt>
                <c:pt idx="3501">
                  <c:v>0.08</c:v>
                </c:pt>
                <c:pt idx="3502">
                  <c:v>0.08</c:v>
                </c:pt>
                <c:pt idx="3503">
                  <c:v>0.08</c:v>
                </c:pt>
                <c:pt idx="3504">
                  <c:v>0.08</c:v>
                </c:pt>
                <c:pt idx="3505">
                  <c:v>0.08</c:v>
                </c:pt>
                <c:pt idx="3506">
                  <c:v>0.08</c:v>
                </c:pt>
                <c:pt idx="3507">
                  <c:v>0.08</c:v>
                </c:pt>
                <c:pt idx="3508">
                  <c:v>0.08</c:v>
                </c:pt>
                <c:pt idx="3509">
                  <c:v>0.08</c:v>
                </c:pt>
                <c:pt idx="3510">
                  <c:v>0.08</c:v>
                </c:pt>
                <c:pt idx="3511">
                  <c:v>0.08</c:v>
                </c:pt>
                <c:pt idx="3512">
                  <c:v>0.08</c:v>
                </c:pt>
                <c:pt idx="3513">
                  <c:v>0.08</c:v>
                </c:pt>
                <c:pt idx="3514">
                  <c:v>0.08</c:v>
                </c:pt>
                <c:pt idx="3515">
                  <c:v>0.08</c:v>
                </c:pt>
                <c:pt idx="3516">
                  <c:v>0.08</c:v>
                </c:pt>
                <c:pt idx="3517">
                  <c:v>0.08</c:v>
                </c:pt>
                <c:pt idx="3518">
                  <c:v>0.08</c:v>
                </c:pt>
                <c:pt idx="3519">
                  <c:v>0.08</c:v>
                </c:pt>
                <c:pt idx="3520">
                  <c:v>0.08</c:v>
                </c:pt>
                <c:pt idx="3521">
                  <c:v>0.08</c:v>
                </c:pt>
                <c:pt idx="3522">
                  <c:v>0.08</c:v>
                </c:pt>
                <c:pt idx="3523">
                  <c:v>0.08</c:v>
                </c:pt>
                <c:pt idx="3524">
                  <c:v>0.08</c:v>
                </c:pt>
                <c:pt idx="3525">
                  <c:v>0.08</c:v>
                </c:pt>
                <c:pt idx="3526">
                  <c:v>0.08</c:v>
                </c:pt>
                <c:pt idx="3527">
                  <c:v>0.08</c:v>
                </c:pt>
                <c:pt idx="3528">
                  <c:v>0.08</c:v>
                </c:pt>
                <c:pt idx="3529">
                  <c:v>0.08</c:v>
                </c:pt>
                <c:pt idx="3530">
                  <c:v>0.08</c:v>
                </c:pt>
                <c:pt idx="3531">
                  <c:v>0.08</c:v>
                </c:pt>
                <c:pt idx="3532">
                  <c:v>0.08</c:v>
                </c:pt>
                <c:pt idx="3533">
                  <c:v>0.08</c:v>
                </c:pt>
                <c:pt idx="3534">
                  <c:v>0.08</c:v>
                </c:pt>
                <c:pt idx="3535">
                  <c:v>0.08</c:v>
                </c:pt>
                <c:pt idx="3536">
                  <c:v>0.08</c:v>
                </c:pt>
                <c:pt idx="3537">
                  <c:v>0.08</c:v>
                </c:pt>
                <c:pt idx="3538">
                  <c:v>0.08</c:v>
                </c:pt>
                <c:pt idx="3539">
                  <c:v>0.08</c:v>
                </c:pt>
                <c:pt idx="3540">
                  <c:v>0.08</c:v>
                </c:pt>
                <c:pt idx="3541">
                  <c:v>0.08</c:v>
                </c:pt>
                <c:pt idx="3542">
                  <c:v>0.08</c:v>
                </c:pt>
                <c:pt idx="3543">
                  <c:v>0.08</c:v>
                </c:pt>
                <c:pt idx="3544">
                  <c:v>0.08</c:v>
                </c:pt>
                <c:pt idx="3545">
                  <c:v>0.08</c:v>
                </c:pt>
                <c:pt idx="3546">
                  <c:v>0.33</c:v>
                </c:pt>
                <c:pt idx="3547">
                  <c:v>0.33</c:v>
                </c:pt>
                <c:pt idx="3548">
                  <c:v>0.33</c:v>
                </c:pt>
                <c:pt idx="3549">
                  <c:v>0.33</c:v>
                </c:pt>
                <c:pt idx="3550">
                  <c:v>0.33</c:v>
                </c:pt>
                <c:pt idx="3551">
                  <c:v>0.33</c:v>
                </c:pt>
                <c:pt idx="3552">
                  <c:v>0.33</c:v>
                </c:pt>
                <c:pt idx="3553">
                  <c:v>0.33</c:v>
                </c:pt>
                <c:pt idx="3554">
                  <c:v>0.33</c:v>
                </c:pt>
                <c:pt idx="3555">
                  <c:v>0.33</c:v>
                </c:pt>
                <c:pt idx="3556">
                  <c:v>0.33</c:v>
                </c:pt>
                <c:pt idx="3557">
                  <c:v>0.33</c:v>
                </c:pt>
                <c:pt idx="3558">
                  <c:v>0.33</c:v>
                </c:pt>
                <c:pt idx="3559">
                  <c:v>0.33</c:v>
                </c:pt>
                <c:pt idx="3560">
                  <c:v>0.33</c:v>
                </c:pt>
                <c:pt idx="3561">
                  <c:v>0.33</c:v>
                </c:pt>
                <c:pt idx="3562">
                  <c:v>0.33</c:v>
                </c:pt>
                <c:pt idx="3563">
                  <c:v>0.33</c:v>
                </c:pt>
                <c:pt idx="3564">
                  <c:v>0.33</c:v>
                </c:pt>
                <c:pt idx="3565">
                  <c:v>0.33</c:v>
                </c:pt>
                <c:pt idx="3566">
                  <c:v>0.33</c:v>
                </c:pt>
                <c:pt idx="3567">
                  <c:v>0.33</c:v>
                </c:pt>
                <c:pt idx="3568">
                  <c:v>0.33</c:v>
                </c:pt>
                <c:pt idx="3569">
                  <c:v>0.33</c:v>
                </c:pt>
                <c:pt idx="3570">
                  <c:v>0.33</c:v>
                </c:pt>
                <c:pt idx="3571">
                  <c:v>0.33</c:v>
                </c:pt>
                <c:pt idx="3572">
                  <c:v>0.33</c:v>
                </c:pt>
                <c:pt idx="3573">
                  <c:v>0.33</c:v>
                </c:pt>
                <c:pt idx="3574">
                  <c:v>0.33</c:v>
                </c:pt>
                <c:pt idx="3575">
                  <c:v>0.33</c:v>
                </c:pt>
                <c:pt idx="3576">
                  <c:v>0.33</c:v>
                </c:pt>
                <c:pt idx="3577">
                  <c:v>0.33</c:v>
                </c:pt>
                <c:pt idx="3578">
                  <c:v>0.33</c:v>
                </c:pt>
                <c:pt idx="3579">
                  <c:v>0.33</c:v>
                </c:pt>
                <c:pt idx="3580">
                  <c:v>0.83</c:v>
                </c:pt>
                <c:pt idx="3581">
                  <c:v>0.83</c:v>
                </c:pt>
                <c:pt idx="3582">
                  <c:v>0.83</c:v>
                </c:pt>
                <c:pt idx="3583">
                  <c:v>0.83</c:v>
                </c:pt>
                <c:pt idx="3584">
                  <c:v>0.83</c:v>
                </c:pt>
                <c:pt idx="3585">
                  <c:v>0.83</c:v>
                </c:pt>
                <c:pt idx="3586">
                  <c:v>0.83</c:v>
                </c:pt>
                <c:pt idx="3587">
                  <c:v>0.83</c:v>
                </c:pt>
                <c:pt idx="3588">
                  <c:v>0.83</c:v>
                </c:pt>
                <c:pt idx="3589">
                  <c:v>0.83</c:v>
                </c:pt>
                <c:pt idx="3590">
                  <c:v>0.83</c:v>
                </c:pt>
                <c:pt idx="3591">
                  <c:v>0.83</c:v>
                </c:pt>
                <c:pt idx="3592">
                  <c:v>0.83</c:v>
                </c:pt>
                <c:pt idx="3593">
                  <c:v>0.83</c:v>
                </c:pt>
                <c:pt idx="3594">
                  <c:v>0.83</c:v>
                </c:pt>
                <c:pt idx="3595">
                  <c:v>0.83</c:v>
                </c:pt>
                <c:pt idx="3596">
                  <c:v>0.83</c:v>
                </c:pt>
                <c:pt idx="3597">
                  <c:v>0.83</c:v>
                </c:pt>
                <c:pt idx="3598">
                  <c:v>0.83</c:v>
                </c:pt>
                <c:pt idx="3599">
                  <c:v>0.83</c:v>
                </c:pt>
                <c:pt idx="3600">
                  <c:v>0.83</c:v>
                </c:pt>
                <c:pt idx="3601">
                  <c:v>0.83</c:v>
                </c:pt>
                <c:pt idx="3602">
                  <c:v>0.83</c:v>
                </c:pt>
                <c:pt idx="3603">
                  <c:v>0.83</c:v>
                </c:pt>
                <c:pt idx="3604">
                  <c:v>0.83</c:v>
                </c:pt>
                <c:pt idx="3605">
                  <c:v>0.83</c:v>
                </c:pt>
                <c:pt idx="3606">
                  <c:v>0.83</c:v>
                </c:pt>
                <c:pt idx="3607">
                  <c:v>0.83</c:v>
                </c:pt>
                <c:pt idx="3608">
                  <c:v>0.83</c:v>
                </c:pt>
                <c:pt idx="3609">
                  <c:v>1.58</c:v>
                </c:pt>
                <c:pt idx="3610">
                  <c:v>1.58</c:v>
                </c:pt>
                <c:pt idx="3611">
                  <c:v>1.58</c:v>
                </c:pt>
                <c:pt idx="3612">
                  <c:v>1.58</c:v>
                </c:pt>
                <c:pt idx="3613">
                  <c:v>1.58</c:v>
                </c:pt>
                <c:pt idx="3614">
                  <c:v>1.58</c:v>
                </c:pt>
                <c:pt idx="3615">
                  <c:v>1.58</c:v>
                </c:pt>
                <c:pt idx="3616">
                  <c:v>1.58</c:v>
                </c:pt>
                <c:pt idx="3617">
                  <c:v>1.58</c:v>
                </c:pt>
                <c:pt idx="3618">
                  <c:v>1.58</c:v>
                </c:pt>
                <c:pt idx="3619">
                  <c:v>1.58</c:v>
                </c:pt>
                <c:pt idx="3620">
                  <c:v>1.58</c:v>
                </c:pt>
                <c:pt idx="3621">
                  <c:v>1.58</c:v>
                </c:pt>
                <c:pt idx="3622">
                  <c:v>1.58</c:v>
                </c:pt>
                <c:pt idx="3623">
                  <c:v>1.58</c:v>
                </c:pt>
                <c:pt idx="3624">
                  <c:v>1.58</c:v>
                </c:pt>
                <c:pt idx="3625">
                  <c:v>1.58</c:v>
                </c:pt>
                <c:pt idx="3626">
                  <c:v>1.58</c:v>
                </c:pt>
                <c:pt idx="3627">
                  <c:v>1.58</c:v>
                </c:pt>
                <c:pt idx="3628">
                  <c:v>1.58</c:v>
                </c:pt>
                <c:pt idx="3629">
                  <c:v>1.58</c:v>
                </c:pt>
                <c:pt idx="3630">
                  <c:v>1.58</c:v>
                </c:pt>
                <c:pt idx="3631">
                  <c:v>1.58</c:v>
                </c:pt>
                <c:pt idx="3632">
                  <c:v>1.58</c:v>
                </c:pt>
                <c:pt idx="3633">
                  <c:v>1.58</c:v>
                </c:pt>
                <c:pt idx="3634">
                  <c:v>1.58</c:v>
                </c:pt>
                <c:pt idx="3635">
                  <c:v>1.58</c:v>
                </c:pt>
                <c:pt idx="3636">
                  <c:v>1.58</c:v>
                </c:pt>
                <c:pt idx="3637">
                  <c:v>2.33</c:v>
                </c:pt>
                <c:pt idx="3638">
                  <c:v>2.3199999999999998</c:v>
                </c:pt>
                <c:pt idx="3639">
                  <c:v>2.33</c:v>
                </c:pt>
                <c:pt idx="3640">
                  <c:v>2.33</c:v>
                </c:pt>
                <c:pt idx="3641">
                  <c:v>2.33</c:v>
                </c:pt>
                <c:pt idx="3642">
                  <c:v>2.33</c:v>
                </c:pt>
                <c:pt idx="3643">
                  <c:v>2.33</c:v>
                </c:pt>
                <c:pt idx="3644">
                  <c:v>2.33</c:v>
                </c:pt>
                <c:pt idx="3645">
                  <c:v>2.33</c:v>
                </c:pt>
                <c:pt idx="3646">
                  <c:v>2.33</c:v>
                </c:pt>
                <c:pt idx="3647">
                  <c:v>2.33</c:v>
                </c:pt>
                <c:pt idx="3648">
                  <c:v>2.33</c:v>
                </c:pt>
                <c:pt idx="3649">
                  <c:v>2.33</c:v>
                </c:pt>
                <c:pt idx="3650">
                  <c:v>2.33</c:v>
                </c:pt>
                <c:pt idx="3651">
                  <c:v>2.33</c:v>
                </c:pt>
                <c:pt idx="3652">
                  <c:v>2.33</c:v>
                </c:pt>
                <c:pt idx="3653">
                  <c:v>2.33</c:v>
                </c:pt>
                <c:pt idx="3654">
                  <c:v>2.33</c:v>
                </c:pt>
                <c:pt idx="3655">
                  <c:v>2.33</c:v>
                </c:pt>
                <c:pt idx="3656">
                  <c:v>2.33</c:v>
                </c:pt>
                <c:pt idx="3657">
                  <c:v>2.33</c:v>
                </c:pt>
                <c:pt idx="3658">
                  <c:v>2.33</c:v>
                </c:pt>
                <c:pt idx="3659">
                  <c:v>2.33</c:v>
                </c:pt>
                <c:pt idx="3660">
                  <c:v>2.33</c:v>
                </c:pt>
                <c:pt idx="3661">
                  <c:v>2.33</c:v>
                </c:pt>
                <c:pt idx="3662">
                  <c:v>2.33</c:v>
                </c:pt>
                <c:pt idx="3663">
                  <c:v>2.33</c:v>
                </c:pt>
                <c:pt idx="3664">
                  <c:v>2.33</c:v>
                </c:pt>
                <c:pt idx="3665">
                  <c:v>2.33</c:v>
                </c:pt>
                <c:pt idx="3666">
                  <c:v>2.33</c:v>
                </c:pt>
                <c:pt idx="3667">
                  <c:v>2.33</c:v>
                </c:pt>
                <c:pt idx="3668">
                  <c:v>2.33</c:v>
                </c:pt>
                <c:pt idx="3669">
                  <c:v>2.33</c:v>
                </c:pt>
                <c:pt idx="3670">
                  <c:v>2.33</c:v>
                </c:pt>
                <c:pt idx="3671">
                  <c:v>2.33</c:v>
                </c:pt>
                <c:pt idx="3672">
                  <c:v>2.33</c:v>
                </c:pt>
                <c:pt idx="3673">
                  <c:v>2.33</c:v>
                </c:pt>
                <c:pt idx="3674">
                  <c:v>2.33</c:v>
                </c:pt>
                <c:pt idx="3675">
                  <c:v>2.33</c:v>
                </c:pt>
                <c:pt idx="3676">
                  <c:v>3.08</c:v>
                </c:pt>
                <c:pt idx="3677">
                  <c:v>3.08</c:v>
                </c:pt>
                <c:pt idx="3678">
                  <c:v>3.08</c:v>
                </c:pt>
                <c:pt idx="3679">
                  <c:v>3.08</c:v>
                </c:pt>
                <c:pt idx="3680">
                  <c:v>3.08</c:v>
                </c:pt>
                <c:pt idx="3681">
                  <c:v>3.08</c:v>
                </c:pt>
                <c:pt idx="3682">
                  <c:v>3.08</c:v>
                </c:pt>
                <c:pt idx="3683">
                  <c:v>3.08</c:v>
                </c:pt>
                <c:pt idx="3684">
                  <c:v>3.08</c:v>
                </c:pt>
                <c:pt idx="3685">
                  <c:v>3.08</c:v>
                </c:pt>
                <c:pt idx="3686">
                  <c:v>3.08</c:v>
                </c:pt>
                <c:pt idx="3687">
                  <c:v>3.08</c:v>
                </c:pt>
                <c:pt idx="3688">
                  <c:v>3.08</c:v>
                </c:pt>
                <c:pt idx="3689">
                  <c:v>3.08</c:v>
                </c:pt>
                <c:pt idx="3690">
                  <c:v>3.08</c:v>
                </c:pt>
                <c:pt idx="3691">
                  <c:v>3.08</c:v>
                </c:pt>
                <c:pt idx="3692">
                  <c:v>3.08</c:v>
                </c:pt>
                <c:pt idx="3693">
                  <c:v>3.08</c:v>
                </c:pt>
                <c:pt idx="3694">
                  <c:v>3.08</c:v>
                </c:pt>
                <c:pt idx="3695">
                  <c:v>3.08</c:v>
                </c:pt>
                <c:pt idx="3696">
                  <c:v>3.08</c:v>
                </c:pt>
                <c:pt idx="3697">
                  <c:v>3.08</c:v>
                </c:pt>
                <c:pt idx="3698">
                  <c:v>3.08</c:v>
                </c:pt>
                <c:pt idx="3699">
                  <c:v>3.08</c:v>
                </c:pt>
                <c:pt idx="3700">
                  <c:v>3.08</c:v>
                </c:pt>
                <c:pt idx="3701">
                  <c:v>3.08</c:v>
                </c:pt>
                <c:pt idx="3702">
                  <c:v>3.08</c:v>
                </c:pt>
                <c:pt idx="3703">
                  <c:v>3.08</c:v>
                </c:pt>
                <c:pt idx="3704">
                  <c:v>3.08</c:v>
                </c:pt>
                <c:pt idx="3705">
                  <c:v>3.83</c:v>
                </c:pt>
                <c:pt idx="3706">
                  <c:v>3.83</c:v>
                </c:pt>
                <c:pt idx="3707">
                  <c:v>3.83</c:v>
                </c:pt>
                <c:pt idx="3708">
                  <c:v>3.83</c:v>
                </c:pt>
                <c:pt idx="3709">
                  <c:v>3.83</c:v>
                </c:pt>
                <c:pt idx="3710">
                  <c:v>3.83</c:v>
                </c:pt>
                <c:pt idx="3711">
                  <c:v>3.83</c:v>
                </c:pt>
                <c:pt idx="3712">
                  <c:v>3.83</c:v>
                </c:pt>
                <c:pt idx="3713">
                  <c:v>3.83</c:v>
                </c:pt>
                <c:pt idx="3714">
                  <c:v>3.83</c:v>
                </c:pt>
                <c:pt idx="3715">
                  <c:v>3.83</c:v>
                </c:pt>
                <c:pt idx="3716">
                  <c:v>3.83</c:v>
                </c:pt>
                <c:pt idx="3717">
                  <c:v>3.83</c:v>
                </c:pt>
                <c:pt idx="3718">
                  <c:v>3.83</c:v>
                </c:pt>
                <c:pt idx="3719">
                  <c:v>3.83</c:v>
                </c:pt>
                <c:pt idx="3720">
                  <c:v>3.83</c:v>
                </c:pt>
                <c:pt idx="3721">
                  <c:v>3.83</c:v>
                </c:pt>
                <c:pt idx="3722">
                  <c:v>3.83</c:v>
                </c:pt>
                <c:pt idx="3723">
                  <c:v>3.83</c:v>
                </c:pt>
                <c:pt idx="3724">
                  <c:v>3.83</c:v>
                </c:pt>
                <c:pt idx="3725">
                  <c:v>3.83</c:v>
                </c:pt>
                <c:pt idx="3726">
                  <c:v>3.83</c:v>
                </c:pt>
                <c:pt idx="3727">
                  <c:v>3.83</c:v>
                </c:pt>
                <c:pt idx="3728">
                  <c:v>3.83</c:v>
                </c:pt>
                <c:pt idx="3729">
                  <c:v>3.83</c:v>
                </c:pt>
                <c:pt idx="3730">
                  <c:v>3.83</c:v>
                </c:pt>
                <c:pt idx="3731">
                  <c:v>3.83</c:v>
                </c:pt>
                <c:pt idx="3732">
                  <c:v>3.83</c:v>
                </c:pt>
                <c:pt idx="3733">
                  <c:v>4.33</c:v>
                </c:pt>
                <c:pt idx="3734">
                  <c:v>4.33</c:v>
                </c:pt>
                <c:pt idx="3735">
                  <c:v>4.33</c:v>
                </c:pt>
                <c:pt idx="3736">
                  <c:v>4.33</c:v>
                </c:pt>
                <c:pt idx="3737">
                  <c:v>4.33</c:v>
                </c:pt>
                <c:pt idx="3738">
                  <c:v>4.33</c:v>
                </c:pt>
                <c:pt idx="3739">
                  <c:v>4.33</c:v>
                </c:pt>
                <c:pt idx="3740">
                  <c:v>4.33</c:v>
                </c:pt>
                <c:pt idx="3741">
                  <c:v>4.33</c:v>
                </c:pt>
                <c:pt idx="3742">
                  <c:v>4.33</c:v>
                </c:pt>
                <c:pt idx="3743">
                  <c:v>4.33</c:v>
                </c:pt>
                <c:pt idx="3744">
                  <c:v>4.33</c:v>
                </c:pt>
                <c:pt idx="3745">
                  <c:v>4.33</c:v>
                </c:pt>
                <c:pt idx="3746">
                  <c:v>4.33</c:v>
                </c:pt>
                <c:pt idx="3747">
                  <c:v>4.33</c:v>
                </c:pt>
                <c:pt idx="3748">
                  <c:v>4.33</c:v>
                </c:pt>
                <c:pt idx="3749">
                  <c:v>4.33</c:v>
                </c:pt>
                <c:pt idx="3750">
                  <c:v>4.33</c:v>
                </c:pt>
                <c:pt idx="3751">
                  <c:v>4.33</c:v>
                </c:pt>
                <c:pt idx="3752">
                  <c:v>4.33</c:v>
                </c:pt>
                <c:pt idx="3753">
                  <c:v>4.33</c:v>
                </c:pt>
                <c:pt idx="3754">
                  <c:v>4.33</c:v>
                </c:pt>
                <c:pt idx="3755">
                  <c:v>4.33</c:v>
                </c:pt>
                <c:pt idx="3756">
                  <c:v>4.33</c:v>
                </c:pt>
                <c:pt idx="3757">
                  <c:v>4.33</c:v>
                </c:pt>
                <c:pt idx="3758">
                  <c:v>4.33</c:v>
                </c:pt>
                <c:pt idx="3759">
                  <c:v>4.33</c:v>
                </c:pt>
                <c:pt idx="3760">
                  <c:v>4.33</c:v>
                </c:pt>
                <c:pt idx="3761">
                  <c:v>4.33</c:v>
                </c:pt>
                <c:pt idx="3762">
                  <c:v>4.33</c:v>
                </c:pt>
                <c:pt idx="3763">
                  <c:v>4.33</c:v>
                </c:pt>
                <c:pt idx="3764">
                  <c:v>4.33</c:v>
                </c:pt>
                <c:pt idx="3765">
                  <c:v>4.58</c:v>
                </c:pt>
                <c:pt idx="3766">
                  <c:v>4.58</c:v>
                </c:pt>
                <c:pt idx="3767">
                  <c:v>4.58</c:v>
                </c:pt>
                <c:pt idx="3768">
                  <c:v>4.58</c:v>
                </c:pt>
                <c:pt idx="3769">
                  <c:v>4.58</c:v>
                </c:pt>
                <c:pt idx="3770">
                  <c:v>4.57</c:v>
                </c:pt>
                <c:pt idx="3771">
                  <c:v>4.58</c:v>
                </c:pt>
                <c:pt idx="3772">
                  <c:v>4.58</c:v>
                </c:pt>
                <c:pt idx="3773">
                  <c:v>4.58</c:v>
                </c:pt>
                <c:pt idx="3774">
                  <c:v>4.58</c:v>
                </c:pt>
                <c:pt idx="3775">
                  <c:v>4.58</c:v>
                </c:pt>
                <c:pt idx="3776">
                  <c:v>4.58</c:v>
                </c:pt>
                <c:pt idx="3777">
                  <c:v>4.58</c:v>
                </c:pt>
                <c:pt idx="3778">
                  <c:v>4.58</c:v>
                </c:pt>
                <c:pt idx="3779">
                  <c:v>4.58</c:v>
                </c:pt>
                <c:pt idx="3780">
                  <c:v>4.58</c:v>
                </c:pt>
                <c:pt idx="3781">
                  <c:v>4.57</c:v>
                </c:pt>
                <c:pt idx="3782">
                  <c:v>4.57</c:v>
                </c:pt>
                <c:pt idx="3783">
                  <c:v>4.58</c:v>
                </c:pt>
                <c:pt idx="3784">
                  <c:v>4.57</c:v>
                </c:pt>
                <c:pt idx="3785">
                  <c:v>4.57</c:v>
                </c:pt>
                <c:pt idx="3786">
                  <c:v>4.57</c:v>
                </c:pt>
                <c:pt idx="3787">
                  <c:v>4.57</c:v>
                </c:pt>
                <c:pt idx="3788">
                  <c:v>4.57</c:v>
                </c:pt>
                <c:pt idx="3789">
                  <c:v>4.57</c:v>
                </c:pt>
                <c:pt idx="3790">
                  <c:v>4.57</c:v>
                </c:pt>
                <c:pt idx="3791">
                  <c:v>4.58</c:v>
                </c:pt>
                <c:pt idx="3792">
                  <c:v>4.58</c:v>
                </c:pt>
                <c:pt idx="3793">
                  <c:v>4.58</c:v>
                </c:pt>
                <c:pt idx="3794">
                  <c:v>4.58</c:v>
                </c:pt>
                <c:pt idx="3795">
                  <c:v>4.58</c:v>
                </c:pt>
                <c:pt idx="3796">
                  <c:v>4.58</c:v>
                </c:pt>
                <c:pt idx="3797">
                  <c:v>4.58</c:v>
                </c:pt>
                <c:pt idx="3798">
                  <c:v>4.58</c:v>
                </c:pt>
                <c:pt idx="3799">
                  <c:v>4.83</c:v>
                </c:pt>
                <c:pt idx="3800">
                  <c:v>4.83</c:v>
                </c:pt>
                <c:pt idx="3801">
                  <c:v>4.83</c:v>
                </c:pt>
                <c:pt idx="3802">
                  <c:v>4.83</c:v>
                </c:pt>
                <c:pt idx="3803">
                  <c:v>4.83</c:v>
                </c:pt>
                <c:pt idx="3804">
                  <c:v>4.83</c:v>
                </c:pt>
                <c:pt idx="3805">
                  <c:v>4.83</c:v>
                </c:pt>
                <c:pt idx="3806">
                  <c:v>4.83</c:v>
                </c:pt>
                <c:pt idx="3807">
                  <c:v>4.83</c:v>
                </c:pt>
                <c:pt idx="3808">
                  <c:v>4.83</c:v>
                </c:pt>
                <c:pt idx="3809">
                  <c:v>4.83</c:v>
                </c:pt>
                <c:pt idx="3810">
                  <c:v>4.83</c:v>
                </c:pt>
                <c:pt idx="3811">
                  <c:v>4.83</c:v>
                </c:pt>
                <c:pt idx="3812">
                  <c:v>4.83</c:v>
                </c:pt>
                <c:pt idx="3813">
                  <c:v>4.83</c:v>
                </c:pt>
                <c:pt idx="3814">
                  <c:v>4.83</c:v>
                </c:pt>
                <c:pt idx="3815">
                  <c:v>4.83</c:v>
                </c:pt>
                <c:pt idx="3816">
                  <c:v>4.83</c:v>
                </c:pt>
                <c:pt idx="3817">
                  <c:v>4.83</c:v>
                </c:pt>
                <c:pt idx="3818">
                  <c:v>4.83</c:v>
                </c:pt>
                <c:pt idx="3819">
                  <c:v>4.83</c:v>
                </c:pt>
                <c:pt idx="3820">
                  <c:v>4.83</c:v>
                </c:pt>
                <c:pt idx="3821">
                  <c:v>4.83</c:v>
                </c:pt>
                <c:pt idx="3822">
                  <c:v>4.83</c:v>
                </c:pt>
                <c:pt idx="3823">
                  <c:v>4.83</c:v>
                </c:pt>
                <c:pt idx="3824">
                  <c:v>4.83</c:v>
                </c:pt>
                <c:pt idx="3825">
                  <c:v>4.83</c:v>
                </c:pt>
                <c:pt idx="3826">
                  <c:v>4.83</c:v>
                </c:pt>
                <c:pt idx="3827">
                  <c:v>4.83</c:v>
                </c:pt>
                <c:pt idx="3828">
                  <c:v>4.83</c:v>
                </c:pt>
                <c:pt idx="3829">
                  <c:v>5.08</c:v>
                </c:pt>
                <c:pt idx="3830">
                  <c:v>5.08</c:v>
                </c:pt>
                <c:pt idx="3831">
                  <c:v>5.08</c:v>
                </c:pt>
                <c:pt idx="3832">
                  <c:v>5.08</c:v>
                </c:pt>
                <c:pt idx="3833">
                  <c:v>5.08</c:v>
                </c:pt>
                <c:pt idx="3834">
                  <c:v>5.08</c:v>
                </c:pt>
                <c:pt idx="3835">
                  <c:v>5.08</c:v>
                </c:pt>
                <c:pt idx="3836">
                  <c:v>5.08</c:v>
                </c:pt>
                <c:pt idx="3837">
                  <c:v>5.08</c:v>
                </c:pt>
                <c:pt idx="3838">
                  <c:v>5.08</c:v>
                </c:pt>
                <c:pt idx="3839">
                  <c:v>5.08</c:v>
                </c:pt>
                <c:pt idx="3840">
                  <c:v>5.08</c:v>
                </c:pt>
                <c:pt idx="3841">
                  <c:v>5.08</c:v>
                </c:pt>
                <c:pt idx="3842">
                  <c:v>5.08</c:v>
                </c:pt>
                <c:pt idx="3843">
                  <c:v>5.08</c:v>
                </c:pt>
                <c:pt idx="3844">
                  <c:v>5.08</c:v>
                </c:pt>
                <c:pt idx="3845">
                  <c:v>5.08</c:v>
                </c:pt>
                <c:pt idx="3846">
                  <c:v>5.08</c:v>
                </c:pt>
                <c:pt idx="3847">
                  <c:v>5.08</c:v>
                </c:pt>
                <c:pt idx="3848">
                  <c:v>5.08</c:v>
                </c:pt>
                <c:pt idx="3849">
                  <c:v>5.08</c:v>
                </c:pt>
                <c:pt idx="3850">
                  <c:v>5.08</c:v>
                </c:pt>
                <c:pt idx="3851">
                  <c:v>5.08</c:v>
                </c:pt>
                <c:pt idx="3852">
                  <c:v>5.08</c:v>
                </c:pt>
                <c:pt idx="3853">
                  <c:v>5.08</c:v>
                </c:pt>
                <c:pt idx="3854">
                  <c:v>5.08</c:v>
                </c:pt>
                <c:pt idx="3855">
                  <c:v>5.08</c:v>
                </c:pt>
                <c:pt idx="3856">
                  <c:v>5.08</c:v>
                </c:pt>
                <c:pt idx="3857">
                  <c:v>5.08</c:v>
                </c:pt>
                <c:pt idx="3858">
                  <c:v>5.07</c:v>
                </c:pt>
                <c:pt idx="3859">
                  <c:v>5.08</c:v>
                </c:pt>
                <c:pt idx="3860">
                  <c:v>5.07</c:v>
                </c:pt>
                <c:pt idx="3861">
                  <c:v>5.07</c:v>
                </c:pt>
                <c:pt idx="3862">
                  <c:v>5.07</c:v>
                </c:pt>
                <c:pt idx="3863">
                  <c:v>5.07</c:v>
                </c:pt>
                <c:pt idx="3864">
                  <c:v>5.07</c:v>
                </c:pt>
                <c:pt idx="3865">
                  <c:v>5.07</c:v>
                </c:pt>
                <c:pt idx="3866">
                  <c:v>5.07</c:v>
                </c:pt>
                <c:pt idx="3867">
                  <c:v>5.07</c:v>
                </c:pt>
                <c:pt idx="3868">
                  <c:v>5.08</c:v>
                </c:pt>
                <c:pt idx="3869">
                  <c:v>5.08</c:v>
                </c:pt>
                <c:pt idx="3870">
                  <c:v>5.08</c:v>
                </c:pt>
                <c:pt idx="3871">
                  <c:v>5.08</c:v>
                </c:pt>
                <c:pt idx="3872">
                  <c:v>5.08</c:v>
                </c:pt>
                <c:pt idx="3873">
                  <c:v>5.07</c:v>
                </c:pt>
                <c:pt idx="3874">
                  <c:v>5.08</c:v>
                </c:pt>
                <c:pt idx="3875">
                  <c:v>5.08</c:v>
                </c:pt>
                <c:pt idx="3876">
                  <c:v>5.08</c:v>
                </c:pt>
                <c:pt idx="3877">
                  <c:v>5.08</c:v>
                </c:pt>
                <c:pt idx="3878">
                  <c:v>5.08</c:v>
                </c:pt>
                <c:pt idx="3879">
                  <c:v>5.08</c:v>
                </c:pt>
                <c:pt idx="3880">
                  <c:v>5.08</c:v>
                </c:pt>
                <c:pt idx="3881">
                  <c:v>5.08</c:v>
                </c:pt>
                <c:pt idx="3882">
                  <c:v>5.08</c:v>
                </c:pt>
                <c:pt idx="3883">
                  <c:v>5.08</c:v>
                </c:pt>
                <c:pt idx="3884">
                  <c:v>5.08</c:v>
                </c:pt>
                <c:pt idx="3885">
                  <c:v>5.08</c:v>
                </c:pt>
                <c:pt idx="3886">
                  <c:v>5.33</c:v>
                </c:pt>
                <c:pt idx="3887">
                  <c:v>5.33</c:v>
                </c:pt>
                <c:pt idx="3888">
                  <c:v>5.33</c:v>
                </c:pt>
                <c:pt idx="3889">
                  <c:v>5.33</c:v>
                </c:pt>
                <c:pt idx="3890">
                  <c:v>5.33</c:v>
                </c:pt>
                <c:pt idx="3891">
                  <c:v>5.33</c:v>
                </c:pt>
                <c:pt idx="3892">
                  <c:v>5.33</c:v>
                </c:pt>
                <c:pt idx="3893">
                  <c:v>5.33</c:v>
                </c:pt>
                <c:pt idx="3894">
                  <c:v>5.33</c:v>
                </c:pt>
                <c:pt idx="3895">
                  <c:v>5.33</c:v>
                </c:pt>
                <c:pt idx="3896">
                  <c:v>5.33</c:v>
                </c:pt>
                <c:pt idx="3897">
                  <c:v>5.33</c:v>
                </c:pt>
                <c:pt idx="3898">
                  <c:v>5.33</c:v>
                </c:pt>
                <c:pt idx="3899">
                  <c:v>5.33</c:v>
                </c:pt>
                <c:pt idx="3900">
                  <c:v>5.33</c:v>
                </c:pt>
                <c:pt idx="3901">
                  <c:v>5.33</c:v>
                </c:pt>
                <c:pt idx="3902">
                  <c:v>5.33</c:v>
                </c:pt>
                <c:pt idx="3903">
                  <c:v>5.33</c:v>
                </c:pt>
                <c:pt idx="3904">
                  <c:v>5.33</c:v>
                </c:pt>
                <c:pt idx="3905">
                  <c:v>5.33</c:v>
                </c:pt>
                <c:pt idx="3906">
                  <c:v>5.33</c:v>
                </c:pt>
                <c:pt idx="3907">
                  <c:v>5.33</c:v>
                </c:pt>
                <c:pt idx="3908">
                  <c:v>5.33</c:v>
                </c:pt>
                <c:pt idx="3909">
                  <c:v>5.33</c:v>
                </c:pt>
                <c:pt idx="3910">
                  <c:v>5.33</c:v>
                </c:pt>
                <c:pt idx="3911">
                  <c:v>5.33</c:v>
                </c:pt>
                <c:pt idx="3912">
                  <c:v>5.33</c:v>
                </c:pt>
                <c:pt idx="3913">
                  <c:v>5.33</c:v>
                </c:pt>
                <c:pt idx="3914">
                  <c:v>5.33</c:v>
                </c:pt>
                <c:pt idx="3915">
                  <c:v>5.33</c:v>
                </c:pt>
                <c:pt idx="3916">
                  <c:v>5.33</c:v>
                </c:pt>
                <c:pt idx="3917">
                  <c:v>5.33</c:v>
                </c:pt>
                <c:pt idx="3918">
                  <c:v>5.33</c:v>
                </c:pt>
                <c:pt idx="3919">
                  <c:v>5.33</c:v>
                </c:pt>
                <c:pt idx="3920">
                  <c:v>5.33</c:v>
                </c:pt>
                <c:pt idx="3921">
                  <c:v>5.33</c:v>
                </c:pt>
                <c:pt idx="3922">
                  <c:v>5.33</c:v>
                </c:pt>
                <c:pt idx="3923">
                  <c:v>5.33</c:v>
                </c:pt>
                <c:pt idx="3924">
                  <c:v>5.33</c:v>
                </c:pt>
                <c:pt idx="3925">
                  <c:v>5.33</c:v>
                </c:pt>
                <c:pt idx="3926">
                  <c:v>5.33</c:v>
                </c:pt>
                <c:pt idx="3927">
                  <c:v>5.33</c:v>
                </c:pt>
                <c:pt idx="3928">
                  <c:v>5.33</c:v>
                </c:pt>
                <c:pt idx="3929">
                  <c:v>5.33</c:v>
                </c:pt>
                <c:pt idx="3930">
                  <c:v>5.33</c:v>
                </c:pt>
                <c:pt idx="3931">
                  <c:v>5.33</c:v>
                </c:pt>
                <c:pt idx="3932">
                  <c:v>5.33</c:v>
                </c:pt>
                <c:pt idx="3933">
                  <c:v>5.33</c:v>
                </c:pt>
                <c:pt idx="3934">
                  <c:v>5.33</c:v>
                </c:pt>
                <c:pt idx="3935">
                  <c:v>5.33</c:v>
                </c:pt>
                <c:pt idx="3936">
                  <c:v>5.33</c:v>
                </c:pt>
                <c:pt idx="3937">
                  <c:v>5.33</c:v>
                </c:pt>
                <c:pt idx="3938">
                  <c:v>5.33</c:v>
                </c:pt>
                <c:pt idx="3939">
                  <c:v>5.33</c:v>
                </c:pt>
                <c:pt idx="3940">
                  <c:v>5.33</c:v>
                </c:pt>
                <c:pt idx="3941">
                  <c:v>5.33</c:v>
                </c:pt>
                <c:pt idx="3942">
                  <c:v>5.33</c:v>
                </c:pt>
                <c:pt idx="3943">
                  <c:v>5.33</c:v>
                </c:pt>
                <c:pt idx="3944">
                  <c:v>5.33</c:v>
                </c:pt>
                <c:pt idx="3945">
                  <c:v>5.33</c:v>
                </c:pt>
                <c:pt idx="3946">
                  <c:v>5.33</c:v>
                </c:pt>
                <c:pt idx="3947">
                  <c:v>5.33</c:v>
                </c:pt>
                <c:pt idx="3948">
                  <c:v>5.33</c:v>
                </c:pt>
                <c:pt idx="3949">
                  <c:v>5.33</c:v>
                </c:pt>
                <c:pt idx="3950">
                  <c:v>5.33</c:v>
                </c:pt>
                <c:pt idx="3951">
                  <c:v>5.33</c:v>
                </c:pt>
                <c:pt idx="3952">
                  <c:v>5.33</c:v>
                </c:pt>
                <c:pt idx="3953">
                  <c:v>5.33</c:v>
                </c:pt>
                <c:pt idx="3954">
                  <c:v>5.33</c:v>
                </c:pt>
                <c:pt idx="3955">
                  <c:v>5.33</c:v>
                </c:pt>
                <c:pt idx="3956">
                  <c:v>5.33</c:v>
                </c:pt>
                <c:pt idx="3957">
                  <c:v>5.33</c:v>
                </c:pt>
                <c:pt idx="3958">
                  <c:v>5.33</c:v>
                </c:pt>
                <c:pt idx="3959">
                  <c:v>5.33</c:v>
                </c:pt>
                <c:pt idx="3960">
                  <c:v>5.33</c:v>
                </c:pt>
                <c:pt idx="3961">
                  <c:v>5.33</c:v>
                </c:pt>
                <c:pt idx="3962">
                  <c:v>5.33</c:v>
                </c:pt>
                <c:pt idx="3963">
                  <c:v>5.33</c:v>
                </c:pt>
                <c:pt idx="3964">
                  <c:v>5.33</c:v>
                </c:pt>
                <c:pt idx="3965">
                  <c:v>5.33</c:v>
                </c:pt>
                <c:pt idx="3966">
                  <c:v>5.33</c:v>
                </c:pt>
                <c:pt idx="3967">
                  <c:v>5.33</c:v>
                </c:pt>
                <c:pt idx="3968">
                  <c:v>5.33</c:v>
                </c:pt>
                <c:pt idx="3969">
                  <c:v>5.33</c:v>
                </c:pt>
                <c:pt idx="3970">
                  <c:v>5.33</c:v>
                </c:pt>
                <c:pt idx="3971">
                  <c:v>5.33</c:v>
                </c:pt>
                <c:pt idx="3972">
                  <c:v>5.33</c:v>
                </c:pt>
                <c:pt idx="3973">
                  <c:v>5.33</c:v>
                </c:pt>
                <c:pt idx="3974">
                  <c:v>5.33</c:v>
                </c:pt>
                <c:pt idx="3975">
                  <c:v>5.33</c:v>
                </c:pt>
                <c:pt idx="3976">
                  <c:v>5.33</c:v>
                </c:pt>
                <c:pt idx="3977">
                  <c:v>5.33</c:v>
                </c:pt>
                <c:pt idx="3978">
                  <c:v>5.33</c:v>
                </c:pt>
                <c:pt idx="3979">
                  <c:v>5.33</c:v>
                </c:pt>
                <c:pt idx="3980">
                  <c:v>5.33</c:v>
                </c:pt>
                <c:pt idx="3981">
                  <c:v>5.33</c:v>
                </c:pt>
                <c:pt idx="3982">
                  <c:v>5.33</c:v>
                </c:pt>
                <c:pt idx="3983">
                  <c:v>5.33</c:v>
                </c:pt>
                <c:pt idx="3984">
                  <c:v>5.33</c:v>
                </c:pt>
                <c:pt idx="3985">
                  <c:v>5.33</c:v>
                </c:pt>
                <c:pt idx="3986">
                  <c:v>5.33</c:v>
                </c:pt>
                <c:pt idx="3987">
                  <c:v>5.33</c:v>
                </c:pt>
                <c:pt idx="3988">
                  <c:v>5.33</c:v>
                </c:pt>
                <c:pt idx="3989">
                  <c:v>5.33</c:v>
                </c:pt>
                <c:pt idx="3990">
                  <c:v>5.33</c:v>
                </c:pt>
                <c:pt idx="3991">
                  <c:v>5.33</c:v>
                </c:pt>
                <c:pt idx="3992">
                  <c:v>5.33</c:v>
                </c:pt>
                <c:pt idx="3993">
                  <c:v>5.33</c:v>
                </c:pt>
                <c:pt idx="3994">
                  <c:v>5.33</c:v>
                </c:pt>
                <c:pt idx="3995">
                  <c:v>5.33</c:v>
                </c:pt>
                <c:pt idx="3996">
                  <c:v>5.33</c:v>
                </c:pt>
                <c:pt idx="3997">
                  <c:v>5.33</c:v>
                </c:pt>
                <c:pt idx="3998">
                  <c:v>5.33</c:v>
                </c:pt>
                <c:pt idx="3999">
                  <c:v>5.33</c:v>
                </c:pt>
                <c:pt idx="4000">
                  <c:v>5.33</c:v>
                </c:pt>
                <c:pt idx="4001">
                  <c:v>5.33</c:v>
                </c:pt>
                <c:pt idx="4002">
                  <c:v>5.33</c:v>
                </c:pt>
                <c:pt idx="4003">
                  <c:v>5.33</c:v>
                </c:pt>
                <c:pt idx="4004">
                  <c:v>5.33</c:v>
                </c:pt>
                <c:pt idx="4005">
                  <c:v>5.33</c:v>
                </c:pt>
                <c:pt idx="4006">
                  <c:v>5.33</c:v>
                </c:pt>
                <c:pt idx="4007">
                  <c:v>5.33</c:v>
                </c:pt>
                <c:pt idx="4008">
                  <c:v>5.33</c:v>
                </c:pt>
                <c:pt idx="4009">
                  <c:v>5.33</c:v>
                </c:pt>
                <c:pt idx="4010">
                  <c:v>5.33</c:v>
                </c:pt>
                <c:pt idx="4011">
                  <c:v>5.33</c:v>
                </c:pt>
                <c:pt idx="4012">
                  <c:v>5.33</c:v>
                </c:pt>
                <c:pt idx="4013">
                  <c:v>5.33</c:v>
                </c:pt>
                <c:pt idx="4014">
                  <c:v>5.33</c:v>
                </c:pt>
                <c:pt idx="4015">
                  <c:v>5.33</c:v>
                </c:pt>
                <c:pt idx="4016">
                  <c:v>5.33</c:v>
                </c:pt>
                <c:pt idx="4017">
                  <c:v>5.33</c:v>
                </c:pt>
                <c:pt idx="4018">
                  <c:v>5.33</c:v>
                </c:pt>
                <c:pt idx="4019">
                  <c:v>5.33</c:v>
                </c:pt>
                <c:pt idx="4020">
                  <c:v>5.33</c:v>
                </c:pt>
                <c:pt idx="4021">
                  <c:v>5.33</c:v>
                </c:pt>
                <c:pt idx="4022">
                  <c:v>5.33</c:v>
                </c:pt>
                <c:pt idx="4023">
                  <c:v>5.33</c:v>
                </c:pt>
                <c:pt idx="4024">
                  <c:v>5.33</c:v>
                </c:pt>
                <c:pt idx="4025">
                  <c:v>5.33</c:v>
                </c:pt>
                <c:pt idx="4026">
                  <c:v>5.33</c:v>
                </c:pt>
                <c:pt idx="4027">
                  <c:v>5.33</c:v>
                </c:pt>
                <c:pt idx="4028">
                  <c:v>5.33</c:v>
                </c:pt>
                <c:pt idx="4029">
                  <c:v>5.33</c:v>
                </c:pt>
                <c:pt idx="4030">
                  <c:v>5.33</c:v>
                </c:pt>
                <c:pt idx="4031">
                  <c:v>5.33</c:v>
                </c:pt>
                <c:pt idx="4032">
                  <c:v>5.33</c:v>
                </c:pt>
                <c:pt idx="4033">
                  <c:v>5.33</c:v>
                </c:pt>
                <c:pt idx="4034">
                  <c:v>5.33</c:v>
                </c:pt>
                <c:pt idx="4035">
                  <c:v>5.33</c:v>
                </c:pt>
                <c:pt idx="4036">
                  <c:v>5.33</c:v>
                </c:pt>
                <c:pt idx="4037">
                  <c:v>5.33</c:v>
                </c:pt>
                <c:pt idx="4038">
                  <c:v>5.33</c:v>
                </c:pt>
                <c:pt idx="4039">
                  <c:v>5.33</c:v>
                </c:pt>
                <c:pt idx="4040">
                  <c:v>5.33</c:v>
                </c:pt>
                <c:pt idx="4041">
                  <c:v>5.33</c:v>
                </c:pt>
                <c:pt idx="4042">
                  <c:v>5.33</c:v>
                </c:pt>
                <c:pt idx="4043">
                  <c:v>5.33</c:v>
                </c:pt>
                <c:pt idx="4044">
                  <c:v>5.33</c:v>
                </c:pt>
                <c:pt idx="4045">
                  <c:v>5.33</c:v>
                </c:pt>
                <c:pt idx="4046">
                  <c:v>5.33</c:v>
                </c:pt>
                <c:pt idx="4047">
                  <c:v>5.33</c:v>
                </c:pt>
                <c:pt idx="4048">
                  <c:v>5.33</c:v>
                </c:pt>
                <c:pt idx="4049">
                  <c:v>5.33</c:v>
                </c:pt>
                <c:pt idx="4050">
                  <c:v>5.33</c:v>
                </c:pt>
                <c:pt idx="4051">
                  <c:v>5.33</c:v>
                </c:pt>
                <c:pt idx="4052">
                  <c:v>5.33</c:v>
                </c:pt>
                <c:pt idx="4053">
                  <c:v>5.33</c:v>
                </c:pt>
                <c:pt idx="4054">
                  <c:v>5.33</c:v>
                </c:pt>
                <c:pt idx="4055">
                  <c:v>5.33</c:v>
                </c:pt>
                <c:pt idx="4056">
                  <c:v>5.33</c:v>
                </c:pt>
                <c:pt idx="4057">
                  <c:v>5.33</c:v>
                </c:pt>
                <c:pt idx="4058">
                  <c:v>5.33</c:v>
                </c:pt>
                <c:pt idx="4059">
                  <c:v>5.33</c:v>
                </c:pt>
                <c:pt idx="4060">
                  <c:v>5.33</c:v>
                </c:pt>
                <c:pt idx="4061">
                  <c:v>5.33</c:v>
                </c:pt>
                <c:pt idx="4062">
                  <c:v>5.33</c:v>
                </c:pt>
                <c:pt idx="4063">
                  <c:v>5.33</c:v>
                </c:pt>
                <c:pt idx="4064">
                  <c:v>5.33</c:v>
                </c:pt>
                <c:pt idx="4065">
                  <c:v>5.33</c:v>
                </c:pt>
                <c:pt idx="4066">
                  <c:v>5.33</c:v>
                </c:pt>
                <c:pt idx="4067">
                  <c:v>5.33</c:v>
                </c:pt>
                <c:pt idx="4068">
                  <c:v>5.33</c:v>
                </c:pt>
                <c:pt idx="4069">
                  <c:v>5.33</c:v>
                </c:pt>
                <c:pt idx="4070">
                  <c:v>5.33</c:v>
                </c:pt>
                <c:pt idx="4071">
                  <c:v>5.33</c:v>
                </c:pt>
                <c:pt idx="4072">
                  <c:v>5.33</c:v>
                </c:pt>
                <c:pt idx="4073">
                  <c:v>5.33</c:v>
                </c:pt>
                <c:pt idx="4074">
                  <c:v>5.33</c:v>
                </c:pt>
                <c:pt idx="4075">
                  <c:v>5.33</c:v>
                </c:pt>
                <c:pt idx="4076">
                  <c:v>5.33</c:v>
                </c:pt>
                <c:pt idx="4077">
                  <c:v>5.33</c:v>
                </c:pt>
                <c:pt idx="4078">
                  <c:v>5.33</c:v>
                </c:pt>
                <c:pt idx="4079">
                  <c:v>5.33</c:v>
                </c:pt>
                <c:pt idx="4080">
                  <c:v>5.33</c:v>
                </c:pt>
                <c:pt idx="4081">
                  <c:v>5.33</c:v>
                </c:pt>
                <c:pt idx="4082">
                  <c:v>5.33</c:v>
                </c:pt>
                <c:pt idx="4083">
                  <c:v>5.33</c:v>
                </c:pt>
                <c:pt idx="4084">
                  <c:v>5.33</c:v>
                </c:pt>
                <c:pt idx="4085">
                  <c:v>5.33</c:v>
                </c:pt>
                <c:pt idx="4086">
                  <c:v>5.33</c:v>
                </c:pt>
                <c:pt idx="4087">
                  <c:v>5.33</c:v>
                </c:pt>
                <c:pt idx="4088">
                  <c:v>5.33</c:v>
                </c:pt>
                <c:pt idx="4089">
                  <c:v>5.33</c:v>
                </c:pt>
                <c:pt idx="4090">
                  <c:v>5.33</c:v>
                </c:pt>
                <c:pt idx="4091">
                  <c:v>5.33</c:v>
                </c:pt>
                <c:pt idx="4092">
                  <c:v>5.33</c:v>
                </c:pt>
                <c:pt idx="4093">
                  <c:v>5.33</c:v>
                </c:pt>
                <c:pt idx="4094">
                  <c:v>5.33</c:v>
                </c:pt>
                <c:pt idx="4095">
                  <c:v>5.33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F26-4895-AEC5-2587CB7AFA77}"/>
            </c:ext>
          </c:extLst>
        </c:ser>
        <c:ser>
          <c:idx val="2"/>
          <c:order val="2"/>
          <c:tx>
            <c:strRef>
              <c:f>'Գծապատկեր 3.Զ.2'!$D$1</c:f>
              <c:strCache>
                <c:ptCount val="1"/>
                <c:pt idx="0">
                  <c:v>10տ ԱՄՆ գանձ․ պարտատոմս, %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3.Զ.2'!$A$2:$A$4097</c:f>
              <c:numCache>
                <c:formatCode>m/d/yyyy</c:formatCode>
                <c:ptCount val="4096"/>
                <c:pt idx="0">
                  <c:v>39450</c:v>
                </c:pt>
                <c:pt idx="1">
                  <c:v>39451</c:v>
                </c:pt>
                <c:pt idx="2">
                  <c:v>39454</c:v>
                </c:pt>
                <c:pt idx="3">
                  <c:v>39455</c:v>
                </c:pt>
                <c:pt idx="4">
                  <c:v>39456</c:v>
                </c:pt>
                <c:pt idx="5">
                  <c:v>39457</c:v>
                </c:pt>
                <c:pt idx="6">
                  <c:v>39458</c:v>
                </c:pt>
                <c:pt idx="7">
                  <c:v>39461</c:v>
                </c:pt>
                <c:pt idx="8">
                  <c:v>39462</c:v>
                </c:pt>
                <c:pt idx="9">
                  <c:v>39463</c:v>
                </c:pt>
                <c:pt idx="10">
                  <c:v>39464</c:v>
                </c:pt>
                <c:pt idx="11">
                  <c:v>39465</c:v>
                </c:pt>
                <c:pt idx="12">
                  <c:v>39469</c:v>
                </c:pt>
                <c:pt idx="13">
                  <c:v>39470</c:v>
                </c:pt>
                <c:pt idx="14">
                  <c:v>39471</c:v>
                </c:pt>
                <c:pt idx="15">
                  <c:v>39472</c:v>
                </c:pt>
                <c:pt idx="16">
                  <c:v>39475</c:v>
                </c:pt>
                <c:pt idx="17">
                  <c:v>39476</c:v>
                </c:pt>
                <c:pt idx="18">
                  <c:v>39477</c:v>
                </c:pt>
                <c:pt idx="19">
                  <c:v>39478</c:v>
                </c:pt>
                <c:pt idx="20">
                  <c:v>39479</c:v>
                </c:pt>
                <c:pt idx="21">
                  <c:v>39482</c:v>
                </c:pt>
                <c:pt idx="22">
                  <c:v>39483</c:v>
                </c:pt>
                <c:pt idx="23">
                  <c:v>39484</c:v>
                </c:pt>
                <c:pt idx="24">
                  <c:v>39485</c:v>
                </c:pt>
                <c:pt idx="25">
                  <c:v>39486</c:v>
                </c:pt>
                <c:pt idx="26">
                  <c:v>39489</c:v>
                </c:pt>
                <c:pt idx="27">
                  <c:v>39490</c:v>
                </c:pt>
                <c:pt idx="28">
                  <c:v>39491</c:v>
                </c:pt>
                <c:pt idx="29">
                  <c:v>39492</c:v>
                </c:pt>
                <c:pt idx="30">
                  <c:v>39493</c:v>
                </c:pt>
                <c:pt idx="31">
                  <c:v>39497</c:v>
                </c:pt>
                <c:pt idx="32">
                  <c:v>39498</c:v>
                </c:pt>
                <c:pt idx="33">
                  <c:v>39499</c:v>
                </c:pt>
                <c:pt idx="34">
                  <c:v>39500</c:v>
                </c:pt>
                <c:pt idx="35">
                  <c:v>39503</c:v>
                </c:pt>
                <c:pt idx="36">
                  <c:v>39504</c:v>
                </c:pt>
                <c:pt idx="37">
                  <c:v>39505</c:v>
                </c:pt>
                <c:pt idx="38">
                  <c:v>39506</c:v>
                </c:pt>
                <c:pt idx="39">
                  <c:v>39507</c:v>
                </c:pt>
                <c:pt idx="40">
                  <c:v>39510</c:v>
                </c:pt>
                <c:pt idx="41">
                  <c:v>39511</c:v>
                </c:pt>
                <c:pt idx="42">
                  <c:v>39512</c:v>
                </c:pt>
                <c:pt idx="43">
                  <c:v>39513</c:v>
                </c:pt>
                <c:pt idx="44">
                  <c:v>39514</c:v>
                </c:pt>
                <c:pt idx="45">
                  <c:v>39517</c:v>
                </c:pt>
                <c:pt idx="46">
                  <c:v>39518</c:v>
                </c:pt>
                <c:pt idx="47">
                  <c:v>39519</c:v>
                </c:pt>
                <c:pt idx="48">
                  <c:v>39520</c:v>
                </c:pt>
                <c:pt idx="49">
                  <c:v>39521</c:v>
                </c:pt>
                <c:pt idx="50">
                  <c:v>39524</c:v>
                </c:pt>
                <c:pt idx="51">
                  <c:v>39525</c:v>
                </c:pt>
                <c:pt idx="52">
                  <c:v>39526</c:v>
                </c:pt>
                <c:pt idx="53">
                  <c:v>39527</c:v>
                </c:pt>
                <c:pt idx="54">
                  <c:v>39531</c:v>
                </c:pt>
                <c:pt idx="55">
                  <c:v>39532</c:v>
                </c:pt>
                <c:pt idx="56">
                  <c:v>39533</c:v>
                </c:pt>
                <c:pt idx="57">
                  <c:v>39534</c:v>
                </c:pt>
                <c:pt idx="58">
                  <c:v>39535</c:v>
                </c:pt>
                <c:pt idx="59">
                  <c:v>39538</c:v>
                </c:pt>
                <c:pt idx="60">
                  <c:v>39539</c:v>
                </c:pt>
                <c:pt idx="61">
                  <c:v>39540</c:v>
                </c:pt>
                <c:pt idx="62">
                  <c:v>39541</c:v>
                </c:pt>
                <c:pt idx="63">
                  <c:v>39542</c:v>
                </c:pt>
                <c:pt idx="64">
                  <c:v>39545</c:v>
                </c:pt>
                <c:pt idx="65">
                  <c:v>39546</c:v>
                </c:pt>
                <c:pt idx="66">
                  <c:v>39547</c:v>
                </c:pt>
                <c:pt idx="67">
                  <c:v>39548</c:v>
                </c:pt>
                <c:pt idx="68">
                  <c:v>39549</c:v>
                </c:pt>
                <c:pt idx="69">
                  <c:v>39552</c:v>
                </c:pt>
                <c:pt idx="70">
                  <c:v>39553</c:v>
                </c:pt>
                <c:pt idx="71">
                  <c:v>39554</c:v>
                </c:pt>
                <c:pt idx="72">
                  <c:v>39555</c:v>
                </c:pt>
                <c:pt idx="73">
                  <c:v>39556</c:v>
                </c:pt>
                <c:pt idx="74">
                  <c:v>39559</c:v>
                </c:pt>
                <c:pt idx="75">
                  <c:v>39560</c:v>
                </c:pt>
                <c:pt idx="76">
                  <c:v>39561</c:v>
                </c:pt>
                <c:pt idx="77">
                  <c:v>39562</c:v>
                </c:pt>
                <c:pt idx="78">
                  <c:v>39563</c:v>
                </c:pt>
                <c:pt idx="79">
                  <c:v>39566</c:v>
                </c:pt>
                <c:pt idx="80">
                  <c:v>39567</c:v>
                </c:pt>
                <c:pt idx="81">
                  <c:v>39568</c:v>
                </c:pt>
                <c:pt idx="82">
                  <c:v>39569</c:v>
                </c:pt>
                <c:pt idx="83">
                  <c:v>39570</c:v>
                </c:pt>
                <c:pt idx="84">
                  <c:v>39573</c:v>
                </c:pt>
                <c:pt idx="85">
                  <c:v>39574</c:v>
                </c:pt>
                <c:pt idx="86">
                  <c:v>39575</c:v>
                </c:pt>
                <c:pt idx="87">
                  <c:v>39576</c:v>
                </c:pt>
                <c:pt idx="88">
                  <c:v>39577</c:v>
                </c:pt>
                <c:pt idx="89">
                  <c:v>39580</c:v>
                </c:pt>
                <c:pt idx="90">
                  <c:v>39581</c:v>
                </c:pt>
                <c:pt idx="91">
                  <c:v>39582</c:v>
                </c:pt>
                <c:pt idx="92">
                  <c:v>39583</c:v>
                </c:pt>
                <c:pt idx="93">
                  <c:v>39584</c:v>
                </c:pt>
                <c:pt idx="94">
                  <c:v>39587</c:v>
                </c:pt>
                <c:pt idx="95">
                  <c:v>39588</c:v>
                </c:pt>
                <c:pt idx="96">
                  <c:v>39589</c:v>
                </c:pt>
                <c:pt idx="97">
                  <c:v>39590</c:v>
                </c:pt>
                <c:pt idx="98">
                  <c:v>39591</c:v>
                </c:pt>
                <c:pt idx="99">
                  <c:v>39595</c:v>
                </c:pt>
                <c:pt idx="100">
                  <c:v>39596</c:v>
                </c:pt>
                <c:pt idx="101">
                  <c:v>39597</c:v>
                </c:pt>
                <c:pt idx="102">
                  <c:v>39598</c:v>
                </c:pt>
                <c:pt idx="103">
                  <c:v>39601</c:v>
                </c:pt>
                <c:pt idx="104">
                  <c:v>39602</c:v>
                </c:pt>
                <c:pt idx="105">
                  <c:v>39603</c:v>
                </c:pt>
                <c:pt idx="106">
                  <c:v>39604</c:v>
                </c:pt>
                <c:pt idx="107">
                  <c:v>39605</c:v>
                </c:pt>
                <c:pt idx="108">
                  <c:v>39608</c:v>
                </c:pt>
                <c:pt idx="109">
                  <c:v>39609</c:v>
                </c:pt>
                <c:pt idx="110">
                  <c:v>39610</c:v>
                </c:pt>
                <c:pt idx="111">
                  <c:v>39611</c:v>
                </c:pt>
                <c:pt idx="112">
                  <c:v>39612</c:v>
                </c:pt>
                <c:pt idx="113">
                  <c:v>39615</c:v>
                </c:pt>
                <c:pt idx="114">
                  <c:v>39616</c:v>
                </c:pt>
                <c:pt idx="115">
                  <c:v>39617</c:v>
                </c:pt>
                <c:pt idx="116">
                  <c:v>39618</c:v>
                </c:pt>
                <c:pt idx="117">
                  <c:v>39619</c:v>
                </c:pt>
                <c:pt idx="118">
                  <c:v>39622</c:v>
                </c:pt>
                <c:pt idx="119">
                  <c:v>39623</c:v>
                </c:pt>
                <c:pt idx="120">
                  <c:v>39624</c:v>
                </c:pt>
                <c:pt idx="121">
                  <c:v>39625</c:v>
                </c:pt>
                <c:pt idx="122">
                  <c:v>39626</c:v>
                </c:pt>
                <c:pt idx="123">
                  <c:v>39629</c:v>
                </c:pt>
                <c:pt idx="124">
                  <c:v>39630</c:v>
                </c:pt>
                <c:pt idx="125">
                  <c:v>39631</c:v>
                </c:pt>
                <c:pt idx="126">
                  <c:v>39632</c:v>
                </c:pt>
                <c:pt idx="127">
                  <c:v>39636</c:v>
                </c:pt>
                <c:pt idx="128">
                  <c:v>39637</c:v>
                </c:pt>
                <c:pt idx="129">
                  <c:v>39638</c:v>
                </c:pt>
                <c:pt idx="130">
                  <c:v>39639</c:v>
                </c:pt>
                <c:pt idx="131">
                  <c:v>39640</c:v>
                </c:pt>
                <c:pt idx="132">
                  <c:v>39643</c:v>
                </c:pt>
                <c:pt idx="133">
                  <c:v>39644</c:v>
                </c:pt>
                <c:pt idx="134">
                  <c:v>39645</c:v>
                </c:pt>
                <c:pt idx="135">
                  <c:v>39646</c:v>
                </c:pt>
                <c:pt idx="136">
                  <c:v>39647</c:v>
                </c:pt>
                <c:pt idx="137">
                  <c:v>39650</c:v>
                </c:pt>
                <c:pt idx="138">
                  <c:v>39651</c:v>
                </c:pt>
                <c:pt idx="139">
                  <c:v>39652</c:v>
                </c:pt>
                <c:pt idx="140">
                  <c:v>39653</c:v>
                </c:pt>
                <c:pt idx="141">
                  <c:v>39654</c:v>
                </c:pt>
                <c:pt idx="142">
                  <c:v>39657</c:v>
                </c:pt>
                <c:pt idx="143">
                  <c:v>39658</c:v>
                </c:pt>
                <c:pt idx="144">
                  <c:v>39659</c:v>
                </c:pt>
                <c:pt idx="145">
                  <c:v>39660</c:v>
                </c:pt>
                <c:pt idx="146">
                  <c:v>39661</c:v>
                </c:pt>
                <c:pt idx="147">
                  <c:v>39664</c:v>
                </c:pt>
                <c:pt idx="148">
                  <c:v>39665</c:v>
                </c:pt>
                <c:pt idx="149">
                  <c:v>39666</c:v>
                </c:pt>
                <c:pt idx="150">
                  <c:v>39667</c:v>
                </c:pt>
                <c:pt idx="151">
                  <c:v>39668</c:v>
                </c:pt>
                <c:pt idx="152">
                  <c:v>39671</c:v>
                </c:pt>
                <c:pt idx="153">
                  <c:v>39672</c:v>
                </c:pt>
                <c:pt idx="154">
                  <c:v>39673</c:v>
                </c:pt>
                <c:pt idx="155">
                  <c:v>39674</c:v>
                </c:pt>
                <c:pt idx="156">
                  <c:v>39675</c:v>
                </c:pt>
                <c:pt idx="157">
                  <c:v>39678</c:v>
                </c:pt>
                <c:pt idx="158">
                  <c:v>39679</c:v>
                </c:pt>
                <c:pt idx="159">
                  <c:v>39680</c:v>
                </c:pt>
                <c:pt idx="160">
                  <c:v>39681</c:v>
                </c:pt>
                <c:pt idx="161">
                  <c:v>39682</c:v>
                </c:pt>
                <c:pt idx="162">
                  <c:v>39685</c:v>
                </c:pt>
                <c:pt idx="163">
                  <c:v>39686</c:v>
                </c:pt>
                <c:pt idx="164">
                  <c:v>39687</c:v>
                </c:pt>
                <c:pt idx="165">
                  <c:v>39688</c:v>
                </c:pt>
                <c:pt idx="166">
                  <c:v>39689</c:v>
                </c:pt>
                <c:pt idx="167">
                  <c:v>39693</c:v>
                </c:pt>
                <c:pt idx="168">
                  <c:v>39694</c:v>
                </c:pt>
                <c:pt idx="169">
                  <c:v>39695</c:v>
                </c:pt>
                <c:pt idx="170">
                  <c:v>39696</c:v>
                </c:pt>
                <c:pt idx="171">
                  <c:v>39699</c:v>
                </c:pt>
                <c:pt idx="172">
                  <c:v>39700</c:v>
                </c:pt>
                <c:pt idx="173">
                  <c:v>39701</c:v>
                </c:pt>
                <c:pt idx="174">
                  <c:v>39702</c:v>
                </c:pt>
                <c:pt idx="175">
                  <c:v>39703</c:v>
                </c:pt>
                <c:pt idx="176">
                  <c:v>39706</c:v>
                </c:pt>
                <c:pt idx="177">
                  <c:v>39707</c:v>
                </c:pt>
                <c:pt idx="178">
                  <c:v>39708</c:v>
                </c:pt>
                <c:pt idx="179">
                  <c:v>39709</c:v>
                </c:pt>
                <c:pt idx="180">
                  <c:v>39710</c:v>
                </c:pt>
                <c:pt idx="181">
                  <c:v>39713</c:v>
                </c:pt>
                <c:pt idx="182">
                  <c:v>39714</c:v>
                </c:pt>
                <c:pt idx="183">
                  <c:v>39715</c:v>
                </c:pt>
                <c:pt idx="184">
                  <c:v>39716</c:v>
                </c:pt>
                <c:pt idx="185">
                  <c:v>39717</c:v>
                </c:pt>
                <c:pt idx="186">
                  <c:v>39720</c:v>
                </c:pt>
                <c:pt idx="187">
                  <c:v>39721</c:v>
                </c:pt>
                <c:pt idx="188">
                  <c:v>39722</c:v>
                </c:pt>
                <c:pt idx="189">
                  <c:v>39723</c:v>
                </c:pt>
                <c:pt idx="190">
                  <c:v>39724</c:v>
                </c:pt>
                <c:pt idx="191">
                  <c:v>39727</c:v>
                </c:pt>
                <c:pt idx="192">
                  <c:v>39728</c:v>
                </c:pt>
                <c:pt idx="193">
                  <c:v>39729</c:v>
                </c:pt>
                <c:pt idx="194">
                  <c:v>39730</c:v>
                </c:pt>
                <c:pt idx="195">
                  <c:v>39731</c:v>
                </c:pt>
                <c:pt idx="196">
                  <c:v>39735</c:v>
                </c:pt>
                <c:pt idx="197">
                  <c:v>39736</c:v>
                </c:pt>
                <c:pt idx="198">
                  <c:v>39737</c:v>
                </c:pt>
                <c:pt idx="199">
                  <c:v>39738</c:v>
                </c:pt>
                <c:pt idx="200">
                  <c:v>39741</c:v>
                </c:pt>
                <c:pt idx="201">
                  <c:v>39742</c:v>
                </c:pt>
                <c:pt idx="202">
                  <c:v>39743</c:v>
                </c:pt>
                <c:pt idx="203">
                  <c:v>39744</c:v>
                </c:pt>
                <c:pt idx="204">
                  <c:v>39745</c:v>
                </c:pt>
                <c:pt idx="205">
                  <c:v>39748</c:v>
                </c:pt>
                <c:pt idx="206">
                  <c:v>39749</c:v>
                </c:pt>
                <c:pt idx="207">
                  <c:v>39750</c:v>
                </c:pt>
                <c:pt idx="208">
                  <c:v>39751</c:v>
                </c:pt>
                <c:pt idx="209">
                  <c:v>39752</c:v>
                </c:pt>
                <c:pt idx="210">
                  <c:v>39755</c:v>
                </c:pt>
                <c:pt idx="211">
                  <c:v>39756</c:v>
                </c:pt>
                <c:pt idx="212">
                  <c:v>39757</c:v>
                </c:pt>
                <c:pt idx="213">
                  <c:v>39758</c:v>
                </c:pt>
                <c:pt idx="214">
                  <c:v>39759</c:v>
                </c:pt>
                <c:pt idx="215">
                  <c:v>39762</c:v>
                </c:pt>
                <c:pt idx="216">
                  <c:v>39764</c:v>
                </c:pt>
                <c:pt idx="217">
                  <c:v>39765</c:v>
                </c:pt>
                <c:pt idx="218">
                  <c:v>39766</c:v>
                </c:pt>
                <c:pt idx="219">
                  <c:v>39769</c:v>
                </c:pt>
                <c:pt idx="220">
                  <c:v>39770</c:v>
                </c:pt>
                <c:pt idx="221">
                  <c:v>39771</c:v>
                </c:pt>
                <c:pt idx="222">
                  <c:v>39772</c:v>
                </c:pt>
                <c:pt idx="223">
                  <c:v>39773</c:v>
                </c:pt>
                <c:pt idx="224">
                  <c:v>39776</c:v>
                </c:pt>
                <c:pt idx="225">
                  <c:v>39777</c:v>
                </c:pt>
                <c:pt idx="226">
                  <c:v>39778</c:v>
                </c:pt>
                <c:pt idx="227">
                  <c:v>39780</c:v>
                </c:pt>
                <c:pt idx="228">
                  <c:v>39783</c:v>
                </c:pt>
                <c:pt idx="229">
                  <c:v>39784</c:v>
                </c:pt>
                <c:pt idx="230">
                  <c:v>39785</c:v>
                </c:pt>
                <c:pt idx="231">
                  <c:v>39786</c:v>
                </c:pt>
                <c:pt idx="232">
                  <c:v>39787</c:v>
                </c:pt>
                <c:pt idx="233">
                  <c:v>39790</c:v>
                </c:pt>
                <c:pt idx="234">
                  <c:v>39791</c:v>
                </c:pt>
                <c:pt idx="235">
                  <c:v>39792</c:v>
                </c:pt>
                <c:pt idx="236">
                  <c:v>39793</c:v>
                </c:pt>
                <c:pt idx="237">
                  <c:v>39794</c:v>
                </c:pt>
                <c:pt idx="238">
                  <c:v>39797</c:v>
                </c:pt>
                <c:pt idx="239">
                  <c:v>39798</c:v>
                </c:pt>
                <c:pt idx="240">
                  <c:v>39799</c:v>
                </c:pt>
                <c:pt idx="241">
                  <c:v>39800</c:v>
                </c:pt>
                <c:pt idx="242">
                  <c:v>39801</c:v>
                </c:pt>
                <c:pt idx="243">
                  <c:v>39804</c:v>
                </c:pt>
                <c:pt idx="244">
                  <c:v>39805</c:v>
                </c:pt>
                <c:pt idx="245">
                  <c:v>39806</c:v>
                </c:pt>
                <c:pt idx="246">
                  <c:v>39808</c:v>
                </c:pt>
                <c:pt idx="247">
                  <c:v>39811</c:v>
                </c:pt>
                <c:pt idx="248">
                  <c:v>39812</c:v>
                </c:pt>
                <c:pt idx="249">
                  <c:v>39813</c:v>
                </c:pt>
                <c:pt idx="250">
                  <c:v>39815</c:v>
                </c:pt>
                <c:pt idx="251">
                  <c:v>39818</c:v>
                </c:pt>
                <c:pt idx="252">
                  <c:v>39819</c:v>
                </c:pt>
                <c:pt idx="253">
                  <c:v>39820</c:v>
                </c:pt>
                <c:pt idx="254">
                  <c:v>39821</c:v>
                </c:pt>
                <c:pt idx="255">
                  <c:v>39822</c:v>
                </c:pt>
                <c:pt idx="256">
                  <c:v>39825</c:v>
                </c:pt>
                <c:pt idx="257">
                  <c:v>39826</c:v>
                </c:pt>
                <c:pt idx="258">
                  <c:v>39827</c:v>
                </c:pt>
                <c:pt idx="259">
                  <c:v>39828</c:v>
                </c:pt>
                <c:pt idx="260">
                  <c:v>39829</c:v>
                </c:pt>
                <c:pt idx="261">
                  <c:v>39833</c:v>
                </c:pt>
                <c:pt idx="262">
                  <c:v>39834</c:v>
                </c:pt>
                <c:pt idx="263">
                  <c:v>39835</c:v>
                </c:pt>
                <c:pt idx="264">
                  <c:v>39836</c:v>
                </c:pt>
                <c:pt idx="265">
                  <c:v>39839</c:v>
                </c:pt>
                <c:pt idx="266">
                  <c:v>39840</c:v>
                </c:pt>
                <c:pt idx="267">
                  <c:v>39841</c:v>
                </c:pt>
                <c:pt idx="268">
                  <c:v>39842</c:v>
                </c:pt>
                <c:pt idx="269">
                  <c:v>39843</c:v>
                </c:pt>
                <c:pt idx="270">
                  <c:v>39846</c:v>
                </c:pt>
                <c:pt idx="271">
                  <c:v>39847</c:v>
                </c:pt>
                <c:pt idx="272">
                  <c:v>39848</c:v>
                </c:pt>
                <c:pt idx="273">
                  <c:v>39849</c:v>
                </c:pt>
                <c:pt idx="274">
                  <c:v>39850</c:v>
                </c:pt>
                <c:pt idx="275">
                  <c:v>39853</c:v>
                </c:pt>
                <c:pt idx="276">
                  <c:v>39854</c:v>
                </c:pt>
                <c:pt idx="277">
                  <c:v>39855</c:v>
                </c:pt>
                <c:pt idx="278">
                  <c:v>39856</c:v>
                </c:pt>
                <c:pt idx="279">
                  <c:v>39857</c:v>
                </c:pt>
                <c:pt idx="280">
                  <c:v>39861</c:v>
                </c:pt>
                <c:pt idx="281">
                  <c:v>39862</c:v>
                </c:pt>
                <c:pt idx="282">
                  <c:v>39863</c:v>
                </c:pt>
                <c:pt idx="283">
                  <c:v>39864</c:v>
                </c:pt>
                <c:pt idx="284">
                  <c:v>39867</c:v>
                </c:pt>
                <c:pt idx="285">
                  <c:v>39868</c:v>
                </c:pt>
                <c:pt idx="286">
                  <c:v>39869</c:v>
                </c:pt>
                <c:pt idx="287">
                  <c:v>39870</c:v>
                </c:pt>
                <c:pt idx="288">
                  <c:v>39871</c:v>
                </c:pt>
                <c:pt idx="289">
                  <c:v>39874</c:v>
                </c:pt>
                <c:pt idx="290">
                  <c:v>39875</c:v>
                </c:pt>
                <c:pt idx="291">
                  <c:v>39876</c:v>
                </c:pt>
                <c:pt idx="292">
                  <c:v>39877</c:v>
                </c:pt>
                <c:pt idx="293">
                  <c:v>39878</c:v>
                </c:pt>
                <c:pt idx="294">
                  <c:v>39881</c:v>
                </c:pt>
                <c:pt idx="295">
                  <c:v>39882</c:v>
                </c:pt>
                <c:pt idx="296">
                  <c:v>39883</c:v>
                </c:pt>
                <c:pt idx="297">
                  <c:v>39884</c:v>
                </c:pt>
                <c:pt idx="298">
                  <c:v>39885</c:v>
                </c:pt>
                <c:pt idx="299">
                  <c:v>39888</c:v>
                </c:pt>
                <c:pt idx="300">
                  <c:v>39889</c:v>
                </c:pt>
                <c:pt idx="301">
                  <c:v>39890</c:v>
                </c:pt>
                <c:pt idx="302">
                  <c:v>39891</c:v>
                </c:pt>
                <c:pt idx="303">
                  <c:v>39892</c:v>
                </c:pt>
                <c:pt idx="304">
                  <c:v>39895</c:v>
                </c:pt>
                <c:pt idx="305">
                  <c:v>39896</c:v>
                </c:pt>
                <c:pt idx="306">
                  <c:v>39897</c:v>
                </c:pt>
                <c:pt idx="307">
                  <c:v>39898</c:v>
                </c:pt>
                <c:pt idx="308">
                  <c:v>39899</c:v>
                </c:pt>
                <c:pt idx="309">
                  <c:v>39902</c:v>
                </c:pt>
                <c:pt idx="310">
                  <c:v>39903</c:v>
                </c:pt>
                <c:pt idx="311">
                  <c:v>39904</c:v>
                </c:pt>
                <c:pt idx="312">
                  <c:v>39905</c:v>
                </c:pt>
                <c:pt idx="313">
                  <c:v>39906</c:v>
                </c:pt>
                <c:pt idx="314">
                  <c:v>39909</c:v>
                </c:pt>
                <c:pt idx="315">
                  <c:v>39910</c:v>
                </c:pt>
                <c:pt idx="316">
                  <c:v>39911</c:v>
                </c:pt>
                <c:pt idx="317">
                  <c:v>39912</c:v>
                </c:pt>
                <c:pt idx="318">
                  <c:v>39916</c:v>
                </c:pt>
                <c:pt idx="319">
                  <c:v>39917</c:v>
                </c:pt>
                <c:pt idx="320">
                  <c:v>39918</c:v>
                </c:pt>
                <c:pt idx="321">
                  <c:v>39919</c:v>
                </c:pt>
                <c:pt idx="322">
                  <c:v>39920</c:v>
                </c:pt>
                <c:pt idx="323">
                  <c:v>39923</c:v>
                </c:pt>
                <c:pt idx="324">
                  <c:v>39924</c:v>
                </c:pt>
                <c:pt idx="325">
                  <c:v>39925</c:v>
                </c:pt>
                <c:pt idx="326">
                  <c:v>39926</c:v>
                </c:pt>
                <c:pt idx="327">
                  <c:v>39927</c:v>
                </c:pt>
                <c:pt idx="328">
                  <c:v>39930</c:v>
                </c:pt>
                <c:pt idx="329">
                  <c:v>39931</c:v>
                </c:pt>
                <c:pt idx="330">
                  <c:v>39932</c:v>
                </c:pt>
                <c:pt idx="331">
                  <c:v>39933</c:v>
                </c:pt>
                <c:pt idx="332">
                  <c:v>39934</c:v>
                </c:pt>
                <c:pt idx="333">
                  <c:v>39937</c:v>
                </c:pt>
                <c:pt idx="334">
                  <c:v>39938</c:v>
                </c:pt>
                <c:pt idx="335">
                  <c:v>39939</c:v>
                </c:pt>
                <c:pt idx="336">
                  <c:v>39940</c:v>
                </c:pt>
                <c:pt idx="337">
                  <c:v>39941</c:v>
                </c:pt>
                <c:pt idx="338">
                  <c:v>39944</c:v>
                </c:pt>
                <c:pt idx="339">
                  <c:v>39945</c:v>
                </c:pt>
                <c:pt idx="340">
                  <c:v>39946</c:v>
                </c:pt>
                <c:pt idx="341">
                  <c:v>39947</c:v>
                </c:pt>
                <c:pt idx="342">
                  <c:v>39948</c:v>
                </c:pt>
                <c:pt idx="343">
                  <c:v>39951</c:v>
                </c:pt>
                <c:pt idx="344">
                  <c:v>39952</c:v>
                </c:pt>
                <c:pt idx="345">
                  <c:v>39953</c:v>
                </c:pt>
                <c:pt idx="346">
                  <c:v>39954</c:v>
                </c:pt>
                <c:pt idx="347">
                  <c:v>39955</c:v>
                </c:pt>
                <c:pt idx="348">
                  <c:v>39959</c:v>
                </c:pt>
                <c:pt idx="349">
                  <c:v>39960</c:v>
                </c:pt>
                <c:pt idx="350">
                  <c:v>39961</c:v>
                </c:pt>
                <c:pt idx="351">
                  <c:v>39962</c:v>
                </c:pt>
                <c:pt idx="352">
                  <c:v>39965</c:v>
                </c:pt>
                <c:pt idx="353">
                  <c:v>39966</c:v>
                </c:pt>
                <c:pt idx="354">
                  <c:v>39967</c:v>
                </c:pt>
                <c:pt idx="355">
                  <c:v>39968</c:v>
                </c:pt>
                <c:pt idx="356">
                  <c:v>39969</c:v>
                </c:pt>
                <c:pt idx="357">
                  <c:v>39972</c:v>
                </c:pt>
                <c:pt idx="358">
                  <c:v>39973</c:v>
                </c:pt>
                <c:pt idx="359">
                  <c:v>39974</c:v>
                </c:pt>
                <c:pt idx="360">
                  <c:v>39975</c:v>
                </c:pt>
                <c:pt idx="361">
                  <c:v>39976</c:v>
                </c:pt>
                <c:pt idx="362">
                  <c:v>39979</c:v>
                </c:pt>
                <c:pt idx="363">
                  <c:v>39980</c:v>
                </c:pt>
                <c:pt idx="364">
                  <c:v>39981</c:v>
                </c:pt>
                <c:pt idx="365">
                  <c:v>39982</c:v>
                </c:pt>
                <c:pt idx="366">
                  <c:v>39983</c:v>
                </c:pt>
                <c:pt idx="367">
                  <c:v>39986</c:v>
                </c:pt>
                <c:pt idx="368">
                  <c:v>39987</c:v>
                </c:pt>
                <c:pt idx="369">
                  <c:v>39988</c:v>
                </c:pt>
                <c:pt idx="370">
                  <c:v>39989</c:v>
                </c:pt>
                <c:pt idx="371">
                  <c:v>39990</c:v>
                </c:pt>
                <c:pt idx="372">
                  <c:v>39993</c:v>
                </c:pt>
                <c:pt idx="373">
                  <c:v>39994</c:v>
                </c:pt>
                <c:pt idx="374">
                  <c:v>39995</c:v>
                </c:pt>
                <c:pt idx="375">
                  <c:v>39996</c:v>
                </c:pt>
                <c:pt idx="376">
                  <c:v>40000</c:v>
                </c:pt>
                <c:pt idx="377">
                  <c:v>40001</c:v>
                </c:pt>
                <c:pt idx="378">
                  <c:v>40002</c:v>
                </c:pt>
                <c:pt idx="379">
                  <c:v>40003</c:v>
                </c:pt>
                <c:pt idx="380">
                  <c:v>40004</c:v>
                </c:pt>
                <c:pt idx="381">
                  <c:v>40007</c:v>
                </c:pt>
                <c:pt idx="382">
                  <c:v>40008</c:v>
                </c:pt>
                <c:pt idx="383">
                  <c:v>40009</c:v>
                </c:pt>
                <c:pt idx="384">
                  <c:v>40010</c:v>
                </c:pt>
                <c:pt idx="385">
                  <c:v>40011</c:v>
                </c:pt>
                <c:pt idx="386">
                  <c:v>40014</c:v>
                </c:pt>
                <c:pt idx="387">
                  <c:v>40015</c:v>
                </c:pt>
                <c:pt idx="388">
                  <c:v>40016</c:v>
                </c:pt>
                <c:pt idx="389">
                  <c:v>40017</c:v>
                </c:pt>
                <c:pt idx="390">
                  <c:v>40018</c:v>
                </c:pt>
                <c:pt idx="391">
                  <c:v>40021</c:v>
                </c:pt>
                <c:pt idx="392">
                  <c:v>40022</c:v>
                </c:pt>
                <c:pt idx="393">
                  <c:v>40023</c:v>
                </c:pt>
                <c:pt idx="394">
                  <c:v>40024</c:v>
                </c:pt>
                <c:pt idx="395">
                  <c:v>40025</c:v>
                </c:pt>
                <c:pt idx="396">
                  <c:v>40028</c:v>
                </c:pt>
                <c:pt idx="397">
                  <c:v>40029</c:v>
                </c:pt>
                <c:pt idx="398">
                  <c:v>40030</c:v>
                </c:pt>
                <c:pt idx="399">
                  <c:v>40031</c:v>
                </c:pt>
                <c:pt idx="400">
                  <c:v>40032</c:v>
                </c:pt>
                <c:pt idx="401">
                  <c:v>40035</c:v>
                </c:pt>
                <c:pt idx="402">
                  <c:v>40036</c:v>
                </c:pt>
                <c:pt idx="403">
                  <c:v>40037</c:v>
                </c:pt>
                <c:pt idx="404">
                  <c:v>40038</c:v>
                </c:pt>
                <c:pt idx="405">
                  <c:v>40039</c:v>
                </c:pt>
                <c:pt idx="406">
                  <c:v>40042</c:v>
                </c:pt>
                <c:pt idx="407">
                  <c:v>40043</c:v>
                </c:pt>
                <c:pt idx="408">
                  <c:v>40044</c:v>
                </c:pt>
                <c:pt idx="409">
                  <c:v>40045</c:v>
                </c:pt>
                <c:pt idx="410">
                  <c:v>40046</c:v>
                </c:pt>
                <c:pt idx="411">
                  <c:v>40049</c:v>
                </c:pt>
                <c:pt idx="412">
                  <c:v>40050</c:v>
                </c:pt>
                <c:pt idx="413">
                  <c:v>40051</c:v>
                </c:pt>
                <c:pt idx="414">
                  <c:v>40052</c:v>
                </c:pt>
                <c:pt idx="415">
                  <c:v>40053</c:v>
                </c:pt>
                <c:pt idx="416">
                  <c:v>40056</c:v>
                </c:pt>
                <c:pt idx="417">
                  <c:v>40057</c:v>
                </c:pt>
                <c:pt idx="418">
                  <c:v>40058</c:v>
                </c:pt>
                <c:pt idx="419">
                  <c:v>40059</c:v>
                </c:pt>
                <c:pt idx="420">
                  <c:v>40060</c:v>
                </c:pt>
                <c:pt idx="421">
                  <c:v>40064</c:v>
                </c:pt>
                <c:pt idx="422">
                  <c:v>40065</c:v>
                </c:pt>
                <c:pt idx="423">
                  <c:v>40066</c:v>
                </c:pt>
                <c:pt idx="424">
                  <c:v>40067</c:v>
                </c:pt>
                <c:pt idx="425">
                  <c:v>40070</c:v>
                </c:pt>
                <c:pt idx="426">
                  <c:v>40071</c:v>
                </c:pt>
                <c:pt idx="427">
                  <c:v>40072</c:v>
                </c:pt>
                <c:pt idx="428">
                  <c:v>40073</c:v>
                </c:pt>
                <c:pt idx="429">
                  <c:v>40074</c:v>
                </c:pt>
                <c:pt idx="430">
                  <c:v>40077</c:v>
                </c:pt>
                <c:pt idx="431">
                  <c:v>40078</c:v>
                </c:pt>
                <c:pt idx="432">
                  <c:v>40079</c:v>
                </c:pt>
                <c:pt idx="433">
                  <c:v>40080</c:v>
                </c:pt>
                <c:pt idx="434">
                  <c:v>40081</c:v>
                </c:pt>
                <c:pt idx="435">
                  <c:v>40084</c:v>
                </c:pt>
                <c:pt idx="436">
                  <c:v>40085</c:v>
                </c:pt>
                <c:pt idx="437">
                  <c:v>40086</c:v>
                </c:pt>
                <c:pt idx="438">
                  <c:v>40087</c:v>
                </c:pt>
                <c:pt idx="439">
                  <c:v>40088</c:v>
                </c:pt>
                <c:pt idx="440">
                  <c:v>40091</c:v>
                </c:pt>
                <c:pt idx="441">
                  <c:v>40092</c:v>
                </c:pt>
                <c:pt idx="442">
                  <c:v>40093</c:v>
                </c:pt>
                <c:pt idx="443">
                  <c:v>40094</c:v>
                </c:pt>
                <c:pt idx="444">
                  <c:v>40095</c:v>
                </c:pt>
                <c:pt idx="445">
                  <c:v>40099</c:v>
                </c:pt>
                <c:pt idx="446">
                  <c:v>40100</c:v>
                </c:pt>
                <c:pt idx="447">
                  <c:v>40101</c:v>
                </c:pt>
                <c:pt idx="448">
                  <c:v>40102</c:v>
                </c:pt>
                <c:pt idx="449">
                  <c:v>40105</c:v>
                </c:pt>
                <c:pt idx="450">
                  <c:v>40106</c:v>
                </c:pt>
                <c:pt idx="451">
                  <c:v>40107</c:v>
                </c:pt>
                <c:pt idx="452">
                  <c:v>40108</c:v>
                </c:pt>
                <c:pt idx="453">
                  <c:v>40109</c:v>
                </c:pt>
                <c:pt idx="454">
                  <c:v>40112</c:v>
                </c:pt>
                <c:pt idx="455">
                  <c:v>40113</c:v>
                </c:pt>
                <c:pt idx="456">
                  <c:v>40114</c:v>
                </c:pt>
                <c:pt idx="457">
                  <c:v>40115</c:v>
                </c:pt>
                <c:pt idx="458">
                  <c:v>40116</c:v>
                </c:pt>
                <c:pt idx="459">
                  <c:v>40119</c:v>
                </c:pt>
                <c:pt idx="460">
                  <c:v>40120</c:v>
                </c:pt>
                <c:pt idx="461">
                  <c:v>40121</c:v>
                </c:pt>
                <c:pt idx="462">
                  <c:v>40122</c:v>
                </c:pt>
                <c:pt idx="463">
                  <c:v>40123</c:v>
                </c:pt>
                <c:pt idx="464">
                  <c:v>40126</c:v>
                </c:pt>
                <c:pt idx="465">
                  <c:v>40127</c:v>
                </c:pt>
                <c:pt idx="466">
                  <c:v>40129</c:v>
                </c:pt>
                <c:pt idx="467">
                  <c:v>40130</c:v>
                </c:pt>
                <c:pt idx="468">
                  <c:v>40133</c:v>
                </c:pt>
                <c:pt idx="469">
                  <c:v>40134</c:v>
                </c:pt>
                <c:pt idx="470">
                  <c:v>40135</c:v>
                </c:pt>
                <c:pt idx="471">
                  <c:v>40136</c:v>
                </c:pt>
                <c:pt idx="472">
                  <c:v>40137</c:v>
                </c:pt>
                <c:pt idx="473">
                  <c:v>40140</c:v>
                </c:pt>
                <c:pt idx="474">
                  <c:v>40141</c:v>
                </c:pt>
                <c:pt idx="475">
                  <c:v>40142</c:v>
                </c:pt>
                <c:pt idx="476">
                  <c:v>40144</c:v>
                </c:pt>
                <c:pt idx="477">
                  <c:v>40147</c:v>
                </c:pt>
                <c:pt idx="478">
                  <c:v>40148</c:v>
                </c:pt>
                <c:pt idx="479">
                  <c:v>40149</c:v>
                </c:pt>
                <c:pt idx="480">
                  <c:v>40150</c:v>
                </c:pt>
                <c:pt idx="481">
                  <c:v>40151</c:v>
                </c:pt>
                <c:pt idx="482">
                  <c:v>40154</c:v>
                </c:pt>
                <c:pt idx="483">
                  <c:v>40155</c:v>
                </c:pt>
                <c:pt idx="484">
                  <c:v>40156</c:v>
                </c:pt>
                <c:pt idx="485">
                  <c:v>40157</c:v>
                </c:pt>
                <c:pt idx="486">
                  <c:v>40158</c:v>
                </c:pt>
                <c:pt idx="487">
                  <c:v>40161</c:v>
                </c:pt>
                <c:pt idx="488">
                  <c:v>40162</c:v>
                </c:pt>
                <c:pt idx="489">
                  <c:v>40163</c:v>
                </c:pt>
                <c:pt idx="490">
                  <c:v>40164</c:v>
                </c:pt>
                <c:pt idx="491">
                  <c:v>40165</c:v>
                </c:pt>
                <c:pt idx="492">
                  <c:v>40168</c:v>
                </c:pt>
                <c:pt idx="493">
                  <c:v>40169</c:v>
                </c:pt>
                <c:pt idx="494">
                  <c:v>40170</c:v>
                </c:pt>
                <c:pt idx="495">
                  <c:v>40171</c:v>
                </c:pt>
                <c:pt idx="496">
                  <c:v>40175</c:v>
                </c:pt>
                <c:pt idx="497">
                  <c:v>40176</c:v>
                </c:pt>
                <c:pt idx="498">
                  <c:v>40177</c:v>
                </c:pt>
                <c:pt idx="499">
                  <c:v>40178</c:v>
                </c:pt>
                <c:pt idx="500">
                  <c:v>40182</c:v>
                </c:pt>
                <c:pt idx="501">
                  <c:v>40183</c:v>
                </c:pt>
                <c:pt idx="502">
                  <c:v>40184</c:v>
                </c:pt>
                <c:pt idx="503">
                  <c:v>40185</c:v>
                </c:pt>
                <c:pt idx="504">
                  <c:v>40186</c:v>
                </c:pt>
                <c:pt idx="505">
                  <c:v>40189</c:v>
                </c:pt>
                <c:pt idx="506">
                  <c:v>40190</c:v>
                </c:pt>
                <c:pt idx="507">
                  <c:v>40191</c:v>
                </c:pt>
                <c:pt idx="508">
                  <c:v>40192</c:v>
                </c:pt>
                <c:pt idx="509">
                  <c:v>40193</c:v>
                </c:pt>
                <c:pt idx="510">
                  <c:v>40197</c:v>
                </c:pt>
                <c:pt idx="511">
                  <c:v>40198</c:v>
                </c:pt>
                <c:pt idx="512">
                  <c:v>40199</c:v>
                </c:pt>
                <c:pt idx="513">
                  <c:v>40200</c:v>
                </c:pt>
                <c:pt idx="514">
                  <c:v>40203</c:v>
                </c:pt>
                <c:pt idx="515">
                  <c:v>40204</c:v>
                </c:pt>
                <c:pt idx="516">
                  <c:v>40205</c:v>
                </c:pt>
                <c:pt idx="517">
                  <c:v>40206</c:v>
                </c:pt>
                <c:pt idx="518">
                  <c:v>40207</c:v>
                </c:pt>
                <c:pt idx="519">
                  <c:v>40210</c:v>
                </c:pt>
                <c:pt idx="520">
                  <c:v>40211</c:v>
                </c:pt>
                <c:pt idx="521">
                  <c:v>40212</c:v>
                </c:pt>
                <c:pt idx="522">
                  <c:v>40213</c:v>
                </c:pt>
                <c:pt idx="523">
                  <c:v>40214</c:v>
                </c:pt>
                <c:pt idx="524">
                  <c:v>40217</c:v>
                </c:pt>
                <c:pt idx="525">
                  <c:v>40218</c:v>
                </c:pt>
                <c:pt idx="526">
                  <c:v>40219</c:v>
                </c:pt>
                <c:pt idx="527">
                  <c:v>40220</c:v>
                </c:pt>
                <c:pt idx="528">
                  <c:v>40221</c:v>
                </c:pt>
                <c:pt idx="529">
                  <c:v>40225</c:v>
                </c:pt>
                <c:pt idx="530">
                  <c:v>40226</c:v>
                </c:pt>
                <c:pt idx="531">
                  <c:v>40227</c:v>
                </c:pt>
                <c:pt idx="532">
                  <c:v>40228</c:v>
                </c:pt>
                <c:pt idx="533">
                  <c:v>40231</c:v>
                </c:pt>
                <c:pt idx="534">
                  <c:v>40232</c:v>
                </c:pt>
                <c:pt idx="535">
                  <c:v>40233</c:v>
                </c:pt>
                <c:pt idx="536">
                  <c:v>40234</c:v>
                </c:pt>
                <c:pt idx="537">
                  <c:v>40235</c:v>
                </c:pt>
                <c:pt idx="538">
                  <c:v>40238</c:v>
                </c:pt>
                <c:pt idx="539">
                  <c:v>40239</c:v>
                </c:pt>
                <c:pt idx="540">
                  <c:v>40240</c:v>
                </c:pt>
                <c:pt idx="541">
                  <c:v>40241</c:v>
                </c:pt>
                <c:pt idx="542">
                  <c:v>40242</c:v>
                </c:pt>
                <c:pt idx="543">
                  <c:v>40245</c:v>
                </c:pt>
                <c:pt idx="544">
                  <c:v>40246</c:v>
                </c:pt>
                <c:pt idx="545">
                  <c:v>40247</c:v>
                </c:pt>
                <c:pt idx="546">
                  <c:v>40248</c:v>
                </c:pt>
                <c:pt idx="547">
                  <c:v>40249</c:v>
                </c:pt>
                <c:pt idx="548">
                  <c:v>40252</c:v>
                </c:pt>
                <c:pt idx="549">
                  <c:v>40253</c:v>
                </c:pt>
                <c:pt idx="550">
                  <c:v>40254</c:v>
                </c:pt>
                <c:pt idx="551">
                  <c:v>40255</c:v>
                </c:pt>
                <c:pt idx="552">
                  <c:v>40256</c:v>
                </c:pt>
                <c:pt idx="553">
                  <c:v>40259</c:v>
                </c:pt>
                <c:pt idx="554">
                  <c:v>40260</c:v>
                </c:pt>
                <c:pt idx="555">
                  <c:v>40261</c:v>
                </c:pt>
                <c:pt idx="556">
                  <c:v>40262</c:v>
                </c:pt>
                <c:pt idx="557">
                  <c:v>40263</c:v>
                </c:pt>
                <c:pt idx="558">
                  <c:v>40266</c:v>
                </c:pt>
                <c:pt idx="559">
                  <c:v>40267</c:v>
                </c:pt>
                <c:pt idx="560">
                  <c:v>40268</c:v>
                </c:pt>
                <c:pt idx="561">
                  <c:v>40269</c:v>
                </c:pt>
                <c:pt idx="562">
                  <c:v>40273</c:v>
                </c:pt>
                <c:pt idx="563">
                  <c:v>40274</c:v>
                </c:pt>
                <c:pt idx="564">
                  <c:v>40275</c:v>
                </c:pt>
                <c:pt idx="565">
                  <c:v>40276</c:v>
                </c:pt>
                <c:pt idx="566">
                  <c:v>40277</c:v>
                </c:pt>
                <c:pt idx="567">
                  <c:v>40280</c:v>
                </c:pt>
                <c:pt idx="568">
                  <c:v>40281</c:v>
                </c:pt>
                <c:pt idx="569">
                  <c:v>40282</c:v>
                </c:pt>
                <c:pt idx="570">
                  <c:v>40283</c:v>
                </c:pt>
                <c:pt idx="571">
                  <c:v>40284</c:v>
                </c:pt>
                <c:pt idx="572">
                  <c:v>40287</c:v>
                </c:pt>
                <c:pt idx="573">
                  <c:v>40288</c:v>
                </c:pt>
                <c:pt idx="574">
                  <c:v>40289</c:v>
                </c:pt>
                <c:pt idx="575">
                  <c:v>40290</c:v>
                </c:pt>
                <c:pt idx="576">
                  <c:v>40291</c:v>
                </c:pt>
                <c:pt idx="577">
                  <c:v>40294</c:v>
                </c:pt>
                <c:pt idx="578">
                  <c:v>40295</c:v>
                </c:pt>
                <c:pt idx="579">
                  <c:v>40296</c:v>
                </c:pt>
                <c:pt idx="580">
                  <c:v>40297</c:v>
                </c:pt>
                <c:pt idx="581">
                  <c:v>40298</c:v>
                </c:pt>
                <c:pt idx="582">
                  <c:v>40301</c:v>
                </c:pt>
                <c:pt idx="583">
                  <c:v>40302</c:v>
                </c:pt>
                <c:pt idx="584">
                  <c:v>40303</c:v>
                </c:pt>
                <c:pt idx="585">
                  <c:v>40304</c:v>
                </c:pt>
                <c:pt idx="586">
                  <c:v>40305</c:v>
                </c:pt>
                <c:pt idx="587">
                  <c:v>40308</c:v>
                </c:pt>
                <c:pt idx="588">
                  <c:v>40309</c:v>
                </c:pt>
                <c:pt idx="589">
                  <c:v>40310</c:v>
                </c:pt>
                <c:pt idx="590">
                  <c:v>40311</c:v>
                </c:pt>
                <c:pt idx="591">
                  <c:v>40312</c:v>
                </c:pt>
                <c:pt idx="592">
                  <c:v>40315</c:v>
                </c:pt>
                <c:pt idx="593">
                  <c:v>40316</c:v>
                </c:pt>
                <c:pt idx="594">
                  <c:v>40317</c:v>
                </c:pt>
                <c:pt idx="595">
                  <c:v>40318</c:v>
                </c:pt>
                <c:pt idx="596">
                  <c:v>40319</c:v>
                </c:pt>
                <c:pt idx="597">
                  <c:v>40322</c:v>
                </c:pt>
                <c:pt idx="598">
                  <c:v>40323</c:v>
                </c:pt>
                <c:pt idx="599">
                  <c:v>40324</c:v>
                </c:pt>
                <c:pt idx="600">
                  <c:v>40325</c:v>
                </c:pt>
                <c:pt idx="601">
                  <c:v>40326</c:v>
                </c:pt>
                <c:pt idx="602">
                  <c:v>40330</c:v>
                </c:pt>
                <c:pt idx="603">
                  <c:v>40331</c:v>
                </c:pt>
                <c:pt idx="604">
                  <c:v>40332</c:v>
                </c:pt>
                <c:pt idx="605">
                  <c:v>40333</c:v>
                </c:pt>
                <c:pt idx="606">
                  <c:v>40336</c:v>
                </c:pt>
                <c:pt idx="607">
                  <c:v>40337</c:v>
                </c:pt>
                <c:pt idx="608">
                  <c:v>40338</c:v>
                </c:pt>
                <c:pt idx="609">
                  <c:v>40339</c:v>
                </c:pt>
                <c:pt idx="610">
                  <c:v>40340</c:v>
                </c:pt>
                <c:pt idx="611">
                  <c:v>40343</c:v>
                </c:pt>
                <c:pt idx="612">
                  <c:v>40344</c:v>
                </c:pt>
                <c:pt idx="613">
                  <c:v>40345</c:v>
                </c:pt>
                <c:pt idx="614">
                  <c:v>40346</c:v>
                </c:pt>
                <c:pt idx="615">
                  <c:v>40347</c:v>
                </c:pt>
                <c:pt idx="616">
                  <c:v>40350</c:v>
                </c:pt>
                <c:pt idx="617">
                  <c:v>40351</c:v>
                </c:pt>
                <c:pt idx="618">
                  <c:v>40352</c:v>
                </c:pt>
                <c:pt idx="619">
                  <c:v>40353</c:v>
                </c:pt>
                <c:pt idx="620">
                  <c:v>40354</c:v>
                </c:pt>
                <c:pt idx="621">
                  <c:v>40357</c:v>
                </c:pt>
                <c:pt idx="622">
                  <c:v>40358</c:v>
                </c:pt>
                <c:pt idx="623">
                  <c:v>40359</c:v>
                </c:pt>
                <c:pt idx="624">
                  <c:v>40360</c:v>
                </c:pt>
                <c:pt idx="625">
                  <c:v>40361</c:v>
                </c:pt>
                <c:pt idx="626">
                  <c:v>40365</c:v>
                </c:pt>
                <c:pt idx="627">
                  <c:v>40366</c:v>
                </c:pt>
                <c:pt idx="628">
                  <c:v>40367</c:v>
                </c:pt>
                <c:pt idx="629">
                  <c:v>40368</c:v>
                </c:pt>
                <c:pt idx="630">
                  <c:v>40371</c:v>
                </c:pt>
                <c:pt idx="631">
                  <c:v>40372</c:v>
                </c:pt>
                <c:pt idx="632">
                  <c:v>40373</c:v>
                </c:pt>
                <c:pt idx="633">
                  <c:v>40374</c:v>
                </c:pt>
                <c:pt idx="634">
                  <c:v>40375</c:v>
                </c:pt>
                <c:pt idx="635">
                  <c:v>40378</c:v>
                </c:pt>
                <c:pt idx="636">
                  <c:v>40379</c:v>
                </c:pt>
                <c:pt idx="637">
                  <c:v>40380</c:v>
                </c:pt>
                <c:pt idx="638">
                  <c:v>40381</c:v>
                </c:pt>
                <c:pt idx="639">
                  <c:v>40382</c:v>
                </c:pt>
                <c:pt idx="640">
                  <c:v>40385</c:v>
                </c:pt>
                <c:pt idx="641">
                  <c:v>40386</c:v>
                </c:pt>
                <c:pt idx="642">
                  <c:v>40387</c:v>
                </c:pt>
                <c:pt idx="643">
                  <c:v>40388</c:v>
                </c:pt>
                <c:pt idx="644">
                  <c:v>40389</c:v>
                </c:pt>
                <c:pt idx="645">
                  <c:v>40392</c:v>
                </c:pt>
                <c:pt idx="646">
                  <c:v>40393</c:v>
                </c:pt>
                <c:pt idx="647">
                  <c:v>40394</c:v>
                </c:pt>
                <c:pt idx="648">
                  <c:v>40395</c:v>
                </c:pt>
                <c:pt idx="649">
                  <c:v>40396</c:v>
                </c:pt>
                <c:pt idx="650">
                  <c:v>40399</c:v>
                </c:pt>
                <c:pt idx="651">
                  <c:v>40400</c:v>
                </c:pt>
                <c:pt idx="652">
                  <c:v>40401</c:v>
                </c:pt>
                <c:pt idx="653">
                  <c:v>40402</c:v>
                </c:pt>
                <c:pt idx="654">
                  <c:v>40403</c:v>
                </c:pt>
                <c:pt idx="655">
                  <c:v>40406</c:v>
                </c:pt>
                <c:pt idx="656">
                  <c:v>40407</c:v>
                </c:pt>
                <c:pt idx="657">
                  <c:v>40408</c:v>
                </c:pt>
                <c:pt idx="658">
                  <c:v>40409</c:v>
                </c:pt>
                <c:pt idx="659">
                  <c:v>40410</c:v>
                </c:pt>
                <c:pt idx="660">
                  <c:v>40413</c:v>
                </c:pt>
                <c:pt idx="661">
                  <c:v>40414</c:v>
                </c:pt>
                <c:pt idx="662">
                  <c:v>40415</c:v>
                </c:pt>
                <c:pt idx="663">
                  <c:v>40416</c:v>
                </c:pt>
                <c:pt idx="664">
                  <c:v>40417</c:v>
                </c:pt>
                <c:pt idx="665">
                  <c:v>40420</c:v>
                </c:pt>
                <c:pt idx="666">
                  <c:v>40421</c:v>
                </c:pt>
                <c:pt idx="667">
                  <c:v>40422</c:v>
                </c:pt>
                <c:pt idx="668">
                  <c:v>40423</c:v>
                </c:pt>
                <c:pt idx="669">
                  <c:v>40424</c:v>
                </c:pt>
                <c:pt idx="670">
                  <c:v>40428</c:v>
                </c:pt>
                <c:pt idx="671">
                  <c:v>40429</c:v>
                </c:pt>
                <c:pt idx="672">
                  <c:v>40430</c:v>
                </c:pt>
                <c:pt idx="673">
                  <c:v>40431</c:v>
                </c:pt>
                <c:pt idx="674">
                  <c:v>40434</c:v>
                </c:pt>
                <c:pt idx="675">
                  <c:v>40435</c:v>
                </c:pt>
                <c:pt idx="676">
                  <c:v>40436</c:v>
                </c:pt>
                <c:pt idx="677">
                  <c:v>40437</c:v>
                </c:pt>
                <c:pt idx="678">
                  <c:v>40438</c:v>
                </c:pt>
                <c:pt idx="679">
                  <c:v>40441</c:v>
                </c:pt>
                <c:pt idx="680">
                  <c:v>40442</c:v>
                </c:pt>
                <c:pt idx="681">
                  <c:v>40443</c:v>
                </c:pt>
                <c:pt idx="682">
                  <c:v>40444</c:v>
                </c:pt>
                <c:pt idx="683">
                  <c:v>40445</c:v>
                </c:pt>
                <c:pt idx="684">
                  <c:v>40448</c:v>
                </c:pt>
                <c:pt idx="685">
                  <c:v>40449</c:v>
                </c:pt>
                <c:pt idx="686">
                  <c:v>40450</c:v>
                </c:pt>
                <c:pt idx="687">
                  <c:v>40451</c:v>
                </c:pt>
                <c:pt idx="688">
                  <c:v>40452</c:v>
                </c:pt>
                <c:pt idx="689">
                  <c:v>40455</c:v>
                </c:pt>
                <c:pt idx="690">
                  <c:v>40456</c:v>
                </c:pt>
                <c:pt idx="691">
                  <c:v>40457</c:v>
                </c:pt>
                <c:pt idx="692">
                  <c:v>40458</c:v>
                </c:pt>
                <c:pt idx="693">
                  <c:v>40459</c:v>
                </c:pt>
                <c:pt idx="694">
                  <c:v>40463</c:v>
                </c:pt>
                <c:pt idx="695">
                  <c:v>40464</c:v>
                </c:pt>
                <c:pt idx="696">
                  <c:v>40465</c:v>
                </c:pt>
                <c:pt idx="697">
                  <c:v>40466</c:v>
                </c:pt>
                <c:pt idx="698">
                  <c:v>40469</c:v>
                </c:pt>
                <c:pt idx="699">
                  <c:v>40470</c:v>
                </c:pt>
                <c:pt idx="700">
                  <c:v>40471</c:v>
                </c:pt>
                <c:pt idx="701">
                  <c:v>40472</c:v>
                </c:pt>
                <c:pt idx="702">
                  <c:v>40473</c:v>
                </c:pt>
                <c:pt idx="703">
                  <c:v>40476</c:v>
                </c:pt>
                <c:pt idx="704">
                  <c:v>40477</c:v>
                </c:pt>
                <c:pt idx="705">
                  <c:v>40478</c:v>
                </c:pt>
                <c:pt idx="706">
                  <c:v>40479</c:v>
                </c:pt>
                <c:pt idx="707">
                  <c:v>40480</c:v>
                </c:pt>
                <c:pt idx="708">
                  <c:v>40483</c:v>
                </c:pt>
                <c:pt idx="709">
                  <c:v>40484</c:v>
                </c:pt>
                <c:pt idx="710">
                  <c:v>40485</c:v>
                </c:pt>
                <c:pt idx="711">
                  <c:v>40486</c:v>
                </c:pt>
                <c:pt idx="712">
                  <c:v>40487</c:v>
                </c:pt>
                <c:pt idx="713">
                  <c:v>40490</c:v>
                </c:pt>
                <c:pt idx="714">
                  <c:v>40491</c:v>
                </c:pt>
                <c:pt idx="715">
                  <c:v>40492</c:v>
                </c:pt>
                <c:pt idx="716">
                  <c:v>40494</c:v>
                </c:pt>
                <c:pt idx="717">
                  <c:v>40497</c:v>
                </c:pt>
                <c:pt idx="718">
                  <c:v>40498</c:v>
                </c:pt>
                <c:pt idx="719">
                  <c:v>40499</c:v>
                </c:pt>
                <c:pt idx="720">
                  <c:v>40500</c:v>
                </c:pt>
                <c:pt idx="721">
                  <c:v>40501</c:v>
                </c:pt>
                <c:pt idx="722">
                  <c:v>40504</c:v>
                </c:pt>
                <c:pt idx="723">
                  <c:v>40505</c:v>
                </c:pt>
                <c:pt idx="724">
                  <c:v>40506</c:v>
                </c:pt>
                <c:pt idx="725">
                  <c:v>40511</c:v>
                </c:pt>
                <c:pt idx="726">
                  <c:v>40512</c:v>
                </c:pt>
                <c:pt idx="727">
                  <c:v>40513</c:v>
                </c:pt>
                <c:pt idx="728">
                  <c:v>40514</c:v>
                </c:pt>
                <c:pt idx="729">
                  <c:v>40515</c:v>
                </c:pt>
                <c:pt idx="730">
                  <c:v>40518</c:v>
                </c:pt>
                <c:pt idx="731">
                  <c:v>40519</c:v>
                </c:pt>
                <c:pt idx="732">
                  <c:v>40520</c:v>
                </c:pt>
                <c:pt idx="733">
                  <c:v>40521</c:v>
                </c:pt>
                <c:pt idx="734">
                  <c:v>40522</c:v>
                </c:pt>
                <c:pt idx="735">
                  <c:v>40525</c:v>
                </c:pt>
                <c:pt idx="736">
                  <c:v>40526</c:v>
                </c:pt>
                <c:pt idx="737">
                  <c:v>40527</c:v>
                </c:pt>
                <c:pt idx="738">
                  <c:v>40528</c:v>
                </c:pt>
                <c:pt idx="739">
                  <c:v>40529</c:v>
                </c:pt>
                <c:pt idx="740">
                  <c:v>40532</c:v>
                </c:pt>
                <c:pt idx="741">
                  <c:v>40533</c:v>
                </c:pt>
                <c:pt idx="742">
                  <c:v>40534</c:v>
                </c:pt>
                <c:pt idx="743">
                  <c:v>40535</c:v>
                </c:pt>
                <c:pt idx="744">
                  <c:v>40539</c:v>
                </c:pt>
                <c:pt idx="745">
                  <c:v>40540</c:v>
                </c:pt>
                <c:pt idx="746">
                  <c:v>40541</c:v>
                </c:pt>
                <c:pt idx="747">
                  <c:v>40542</c:v>
                </c:pt>
                <c:pt idx="748">
                  <c:v>40543</c:v>
                </c:pt>
                <c:pt idx="749">
                  <c:v>40546</c:v>
                </c:pt>
                <c:pt idx="750">
                  <c:v>40547</c:v>
                </c:pt>
                <c:pt idx="751">
                  <c:v>40548</c:v>
                </c:pt>
                <c:pt idx="752">
                  <c:v>40549</c:v>
                </c:pt>
                <c:pt idx="753">
                  <c:v>40550</c:v>
                </c:pt>
                <c:pt idx="754">
                  <c:v>40553</c:v>
                </c:pt>
                <c:pt idx="755">
                  <c:v>40554</c:v>
                </c:pt>
                <c:pt idx="756">
                  <c:v>40555</c:v>
                </c:pt>
                <c:pt idx="757">
                  <c:v>40556</c:v>
                </c:pt>
                <c:pt idx="758">
                  <c:v>40557</c:v>
                </c:pt>
                <c:pt idx="759">
                  <c:v>40561</c:v>
                </c:pt>
                <c:pt idx="760">
                  <c:v>40562</c:v>
                </c:pt>
                <c:pt idx="761">
                  <c:v>40563</c:v>
                </c:pt>
                <c:pt idx="762">
                  <c:v>40564</c:v>
                </c:pt>
                <c:pt idx="763">
                  <c:v>40567</c:v>
                </c:pt>
                <c:pt idx="764">
                  <c:v>40568</c:v>
                </c:pt>
                <c:pt idx="765">
                  <c:v>40569</c:v>
                </c:pt>
                <c:pt idx="766">
                  <c:v>40570</c:v>
                </c:pt>
                <c:pt idx="767">
                  <c:v>40571</c:v>
                </c:pt>
                <c:pt idx="768">
                  <c:v>40574</c:v>
                </c:pt>
                <c:pt idx="769">
                  <c:v>40575</c:v>
                </c:pt>
                <c:pt idx="770">
                  <c:v>40576</c:v>
                </c:pt>
                <c:pt idx="771">
                  <c:v>40577</c:v>
                </c:pt>
                <c:pt idx="772">
                  <c:v>40578</c:v>
                </c:pt>
                <c:pt idx="773">
                  <c:v>40581</c:v>
                </c:pt>
                <c:pt idx="774">
                  <c:v>40582</c:v>
                </c:pt>
                <c:pt idx="775">
                  <c:v>40583</c:v>
                </c:pt>
                <c:pt idx="776">
                  <c:v>40584</c:v>
                </c:pt>
                <c:pt idx="777">
                  <c:v>40585</c:v>
                </c:pt>
                <c:pt idx="778">
                  <c:v>40588</c:v>
                </c:pt>
                <c:pt idx="779">
                  <c:v>40589</c:v>
                </c:pt>
                <c:pt idx="780">
                  <c:v>40590</c:v>
                </c:pt>
                <c:pt idx="781">
                  <c:v>40591</c:v>
                </c:pt>
                <c:pt idx="782">
                  <c:v>40592</c:v>
                </c:pt>
                <c:pt idx="783">
                  <c:v>40596</c:v>
                </c:pt>
                <c:pt idx="784">
                  <c:v>40597</c:v>
                </c:pt>
                <c:pt idx="785">
                  <c:v>40598</c:v>
                </c:pt>
                <c:pt idx="786">
                  <c:v>40599</c:v>
                </c:pt>
                <c:pt idx="787">
                  <c:v>40602</c:v>
                </c:pt>
                <c:pt idx="788">
                  <c:v>40603</c:v>
                </c:pt>
                <c:pt idx="789">
                  <c:v>40604</c:v>
                </c:pt>
                <c:pt idx="790">
                  <c:v>40605</c:v>
                </c:pt>
                <c:pt idx="791">
                  <c:v>40606</c:v>
                </c:pt>
                <c:pt idx="792">
                  <c:v>40609</c:v>
                </c:pt>
                <c:pt idx="793">
                  <c:v>40610</c:v>
                </c:pt>
                <c:pt idx="794">
                  <c:v>40611</c:v>
                </c:pt>
                <c:pt idx="795">
                  <c:v>40612</c:v>
                </c:pt>
                <c:pt idx="796">
                  <c:v>40613</c:v>
                </c:pt>
                <c:pt idx="797">
                  <c:v>40616</c:v>
                </c:pt>
                <c:pt idx="798">
                  <c:v>40617</c:v>
                </c:pt>
                <c:pt idx="799">
                  <c:v>40618</c:v>
                </c:pt>
                <c:pt idx="800">
                  <c:v>40619</c:v>
                </c:pt>
                <c:pt idx="801">
                  <c:v>40620</c:v>
                </c:pt>
                <c:pt idx="802">
                  <c:v>40623</c:v>
                </c:pt>
                <c:pt idx="803">
                  <c:v>40624</c:v>
                </c:pt>
                <c:pt idx="804">
                  <c:v>40625</c:v>
                </c:pt>
                <c:pt idx="805">
                  <c:v>40626</c:v>
                </c:pt>
                <c:pt idx="806">
                  <c:v>40627</c:v>
                </c:pt>
                <c:pt idx="807">
                  <c:v>40630</c:v>
                </c:pt>
                <c:pt idx="808">
                  <c:v>40631</c:v>
                </c:pt>
                <c:pt idx="809">
                  <c:v>40632</c:v>
                </c:pt>
                <c:pt idx="810">
                  <c:v>40633</c:v>
                </c:pt>
                <c:pt idx="811">
                  <c:v>40634</c:v>
                </c:pt>
                <c:pt idx="812">
                  <c:v>40637</c:v>
                </c:pt>
                <c:pt idx="813">
                  <c:v>40638</c:v>
                </c:pt>
                <c:pt idx="814">
                  <c:v>40639</c:v>
                </c:pt>
                <c:pt idx="815">
                  <c:v>40640</c:v>
                </c:pt>
                <c:pt idx="816">
                  <c:v>40641</c:v>
                </c:pt>
                <c:pt idx="817">
                  <c:v>40644</c:v>
                </c:pt>
                <c:pt idx="818">
                  <c:v>40645</c:v>
                </c:pt>
                <c:pt idx="819">
                  <c:v>40646</c:v>
                </c:pt>
                <c:pt idx="820">
                  <c:v>40647</c:v>
                </c:pt>
                <c:pt idx="821">
                  <c:v>40648</c:v>
                </c:pt>
                <c:pt idx="822">
                  <c:v>40651</c:v>
                </c:pt>
                <c:pt idx="823">
                  <c:v>40652</c:v>
                </c:pt>
                <c:pt idx="824">
                  <c:v>40653</c:v>
                </c:pt>
                <c:pt idx="825">
                  <c:v>40654</c:v>
                </c:pt>
                <c:pt idx="826">
                  <c:v>40658</c:v>
                </c:pt>
                <c:pt idx="827">
                  <c:v>40659</c:v>
                </c:pt>
                <c:pt idx="828">
                  <c:v>40660</c:v>
                </c:pt>
                <c:pt idx="829">
                  <c:v>40661</c:v>
                </c:pt>
                <c:pt idx="830">
                  <c:v>40662</c:v>
                </c:pt>
                <c:pt idx="831">
                  <c:v>40665</c:v>
                </c:pt>
                <c:pt idx="832">
                  <c:v>40666</c:v>
                </c:pt>
                <c:pt idx="833">
                  <c:v>40667</c:v>
                </c:pt>
                <c:pt idx="834">
                  <c:v>40668</c:v>
                </c:pt>
                <c:pt idx="835">
                  <c:v>40669</c:v>
                </c:pt>
                <c:pt idx="836">
                  <c:v>40672</c:v>
                </c:pt>
                <c:pt idx="837">
                  <c:v>40673</c:v>
                </c:pt>
                <c:pt idx="838">
                  <c:v>40674</c:v>
                </c:pt>
                <c:pt idx="839">
                  <c:v>40675</c:v>
                </c:pt>
                <c:pt idx="840">
                  <c:v>40676</c:v>
                </c:pt>
                <c:pt idx="841">
                  <c:v>40679</c:v>
                </c:pt>
                <c:pt idx="842">
                  <c:v>40680</c:v>
                </c:pt>
                <c:pt idx="843">
                  <c:v>40681</c:v>
                </c:pt>
                <c:pt idx="844">
                  <c:v>40682</c:v>
                </c:pt>
                <c:pt idx="845">
                  <c:v>40683</c:v>
                </c:pt>
                <c:pt idx="846">
                  <c:v>40686</c:v>
                </c:pt>
                <c:pt idx="847">
                  <c:v>40687</c:v>
                </c:pt>
                <c:pt idx="848">
                  <c:v>40688</c:v>
                </c:pt>
                <c:pt idx="849">
                  <c:v>40689</c:v>
                </c:pt>
                <c:pt idx="850">
                  <c:v>40690</c:v>
                </c:pt>
                <c:pt idx="851">
                  <c:v>40694</c:v>
                </c:pt>
                <c:pt idx="852">
                  <c:v>40695</c:v>
                </c:pt>
                <c:pt idx="853">
                  <c:v>40696</c:v>
                </c:pt>
                <c:pt idx="854">
                  <c:v>40697</c:v>
                </c:pt>
                <c:pt idx="855">
                  <c:v>40700</c:v>
                </c:pt>
                <c:pt idx="856">
                  <c:v>40701</c:v>
                </c:pt>
                <c:pt idx="857">
                  <c:v>40702</c:v>
                </c:pt>
                <c:pt idx="858">
                  <c:v>40703</c:v>
                </c:pt>
                <c:pt idx="859">
                  <c:v>40704</c:v>
                </c:pt>
                <c:pt idx="860">
                  <c:v>40707</c:v>
                </c:pt>
                <c:pt idx="861">
                  <c:v>40708</c:v>
                </c:pt>
                <c:pt idx="862">
                  <c:v>40709</c:v>
                </c:pt>
                <c:pt idx="863">
                  <c:v>40710</c:v>
                </c:pt>
                <c:pt idx="864">
                  <c:v>40711</c:v>
                </c:pt>
                <c:pt idx="865">
                  <c:v>40714</c:v>
                </c:pt>
                <c:pt idx="866">
                  <c:v>40715</c:v>
                </c:pt>
                <c:pt idx="867">
                  <c:v>40716</c:v>
                </c:pt>
                <c:pt idx="868">
                  <c:v>40717</c:v>
                </c:pt>
                <c:pt idx="869">
                  <c:v>40718</c:v>
                </c:pt>
                <c:pt idx="870">
                  <c:v>40721</c:v>
                </c:pt>
                <c:pt idx="871">
                  <c:v>40722</c:v>
                </c:pt>
                <c:pt idx="872">
                  <c:v>40723</c:v>
                </c:pt>
                <c:pt idx="873">
                  <c:v>40724</c:v>
                </c:pt>
                <c:pt idx="874">
                  <c:v>40725</c:v>
                </c:pt>
                <c:pt idx="875">
                  <c:v>40729</c:v>
                </c:pt>
                <c:pt idx="876">
                  <c:v>40730</c:v>
                </c:pt>
                <c:pt idx="877">
                  <c:v>40731</c:v>
                </c:pt>
                <c:pt idx="878">
                  <c:v>40732</c:v>
                </c:pt>
                <c:pt idx="879">
                  <c:v>40735</c:v>
                </c:pt>
                <c:pt idx="880">
                  <c:v>40736</c:v>
                </c:pt>
                <c:pt idx="881">
                  <c:v>40737</c:v>
                </c:pt>
                <c:pt idx="882">
                  <c:v>40738</c:v>
                </c:pt>
                <c:pt idx="883">
                  <c:v>40739</c:v>
                </c:pt>
                <c:pt idx="884">
                  <c:v>40742</c:v>
                </c:pt>
                <c:pt idx="885">
                  <c:v>40743</c:v>
                </c:pt>
                <c:pt idx="886">
                  <c:v>40744</c:v>
                </c:pt>
                <c:pt idx="887">
                  <c:v>40745</c:v>
                </c:pt>
                <c:pt idx="888">
                  <c:v>40746</c:v>
                </c:pt>
                <c:pt idx="889">
                  <c:v>40749</c:v>
                </c:pt>
                <c:pt idx="890">
                  <c:v>40750</c:v>
                </c:pt>
                <c:pt idx="891">
                  <c:v>40751</c:v>
                </c:pt>
                <c:pt idx="892">
                  <c:v>40752</c:v>
                </c:pt>
                <c:pt idx="893">
                  <c:v>40753</c:v>
                </c:pt>
                <c:pt idx="894">
                  <c:v>40756</c:v>
                </c:pt>
                <c:pt idx="895">
                  <c:v>40757</c:v>
                </c:pt>
                <c:pt idx="896">
                  <c:v>40758</c:v>
                </c:pt>
                <c:pt idx="897">
                  <c:v>40759</c:v>
                </c:pt>
                <c:pt idx="898">
                  <c:v>40760</c:v>
                </c:pt>
                <c:pt idx="899">
                  <c:v>40763</c:v>
                </c:pt>
                <c:pt idx="900">
                  <c:v>40764</c:v>
                </c:pt>
                <c:pt idx="901">
                  <c:v>40765</c:v>
                </c:pt>
                <c:pt idx="902">
                  <c:v>40766</c:v>
                </c:pt>
                <c:pt idx="903">
                  <c:v>40767</c:v>
                </c:pt>
                <c:pt idx="904">
                  <c:v>40770</c:v>
                </c:pt>
                <c:pt idx="905">
                  <c:v>40771</c:v>
                </c:pt>
                <c:pt idx="906">
                  <c:v>40772</c:v>
                </c:pt>
                <c:pt idx="907">
                  <c:v>40773</c:v>
                </c:pt>
                <c:pt idx="908">
                  <c:v>40774</c:v>
                </c:pt>
                <c:pt idx="909">
                  <c:v>40777</c:v>
                </c:pt>
                <c:pt idx="910">
                  <c:v>40778</c:v>
                </c:pt>
                <c:pt idx="911">
                  <c:v>40779</c:v>
                </c:pt>
                <c:pt idx="912">
                  <c:v>40780</c:v>
                </c:pt>
                <c:pt idx="913">
                  <c:v>40781</c:v>
                </c:pt>
                <c:pt idx="914">
                  <c:v>40784</c:v>
                </c:pt>
                <c:pt idx="915">
                  <c:v>40785</c:v>
                </c:pt>
                <c:pt idx="916">
                  <c:v>40786</c:v>
                </c:pt>
                <c:pt idx="917">
                  <c:v>40787</c:v>
                </c:pt>
                <c:pt idx="918">
                  <c:v>40788</c:v>
                </c:pt>
                <c:pt idx="919">
                  <c:v>40792</c:v>
                </c:pt>
                <c:pt idx="920">
                  <c:v>40793</c:v>
                </c:pt>
                <c:pt idx="921">
                  <c:v>40794</c:v>
                </c:pt>
                <c:pt idx="922">
                  <c:v>40795</c:v>
                </c:pt>
                <c:pt idx="923">
                  <c:v>40798</c:v>
                </c:pt>
                <c:pt idx="924">
                  <c:v>40799</c:v>
                </c:pt>
                <c:pt idx="925">
                  <c:v>40800</c:v>
                </c:pt>
                <c:pt idx="926">
                  <c:v>40801</c:v>
                </c:pt>
                <c:pt idx="927">
                  <c:v>40802</c:v>
                </c:pt>
                <c:pt idx="928">
                  <c:v>40805</c:v>
                </c:pt>
                <c:pt idx="929">
                  <c:v>40806</c:v>
                </c:pt>
                <c:pt idx="930">
                  <c:v>40807</c:v>
                </c:pt>
                <c:pt idx="931">
                  <c:v>40808</c:v>
                </c:pt>
                <c:pt idx="932">
                  <c:v>40809</c:v>
                </c:pt>
                <c:pt idx="933">
                  <c:v>40812</c:v>
                </c:pt>
                <c:pt idx="934">
                  <c:v>40813</c:v>
                </c:pt>
                <c:pt idx="935">
                  <c:v>40814</c:v>
                </c:pt>
                <c:pt idx="936">
                  <c:v>40815</c:v>
                </c:pt>
                <c:pt idx="937">
                  <c:v>40816</c:v>
                </c:pt>
                <c:pt idx="938">
                  <c:v>40819</c:v>
                </c:pt>
                <c:pt idx="939">
                  <c:v>40820</c:v>
                </c:pt>
                <c:pt idx="940">
                  <c:v>40821</c:v>
                </c:pt>
                <c:pt idx="941">
                  <c:v>40822</c:v>
                </c:pt>
                <c:pt idx="942">
                  <c:v>40823</c:v>
                </c:pt>
                <c:pt idx="943">
                  <c:v>40827</c:v>
                </c:pt>
                <c:pt idx="944">
                  <c:v>40828</c:v>
                </c:pt>
                <c:pt idx="945">
                  <c:v>40829</c:v>
                </c:pt>
                <c:pt idx="946">
                  <c:v>40830</c:v>
                </c:pt>
                <c:pt idx="947">
                  <c:v>40833</c:v>
                </c:pt>
                <c:pt idx="948">
                  <c:v>40834</c:v>
                </c:pt>
                <c:pt idx="949">
                  <c:v>40835</c:v>
                </c:pt>
                <c:pt idx="950">
                  <c:v>40836</c:v>
                </c:pt>
                <c:pt idx="951">
                  <c:v>40837</c:v>
                </c:pt>
                <c:pt idx="952">
                  <c:v>40840</c:v>
                </c:pt>
                <c:pt idx="953">
                  <c:v>40841</c:v>
                </c:pt>
                <c:pt idx="954">
                  <c:v>40842</c:v>
                </c:pt>
                <c:pt idx="955">
                  <c:v>40843</c:v>
                </c:pt>
                <c:pt idx="956">
                  <c:v>40844</c:v>
                </c:pt>
                <c:pt idx="957">
                  <c:v>40847</c:v>
                </c:pt>
                <c:pt idx="958">
                  <c:v>40848</c:v>
                </c:pt>
                <c:pt idx="959">
                  <c:v>40849</c:v>
                </c:pt>
                <c:pt idx="960">
                  <c:v>40850</c:v>
                </c:pt>
                <c:pt idx="961">
                  <c:v>40851</c:v>
                </c:pt>
                <c:pt idx="962">
                  <c:v>40854</c:v>
                </c:pt>
                <c:pt idx="963">
                  <c:v>40855</c:v>
                </c:pt>
                <c:pt idx="964">
                  <c:v>40856</c:v>
                </c:pt>
                <c:pt idx="965">
                  <c:v>40857</c:v>
                </c:pt>
                <c:pt idx="966">
                  <c:v>40861</c:v>
                </c:pt>
                <c:pt idx="967">
                  <c:v>40862</c:v>
                </c:pt>
                <c:pt idx="968">
                  <c:v>40863</c:v>
                </c:pt>
                <c:pt idx="969">
                  <c:v>40864</c:v>
                </c:pt>
                <c:pt idx="970">
                  <c:v>40865</c:v>
                </c:pt>
                <c:pt idx="971">
                  <c:v>40868</c:v>
                </c:pt>
                <c:pt idx="972">
                  <c:v>40869</c:v>
                </c:pt>
                <c:pt idx="973">
                  <c:v>40870</c:v>
                </c:pt>
                <c:pt idx="974">
                  <c:v>40875</c:v>
                </c:pt>
                <c:pt idx="975">
                  <c:v>40876</c:v>
                </c:pt>
                <c:pt idx="976">
                  <c:v>40877</c:v>
                </c:pt>
                <c:pt idx="977">
                  <c:v>40878</c:v>
                </c:pt>
                <c:pt idx="978">
                  <c:v>40879</c:v>
                </c:pt>
                <c:pt idx="979">
                  <c:v>40882</c:v>
                </c:pt>
                <c:pt idx="980">
                  <c:v>40883</c:v>
                </c:pt>
                <c:pt idx="981">
                  <c:v>40884</c:v>
                </c:pt>
                <c:pt idx="982">
                  <c:v>40885</c:v>
                </c:pt>
                <c:pt idx="983">
                  <c:v>40886</c:v>
                </c:pt>
                <c:pt idx="984">
                  <c:v>40889</c:v>
                </c:pt>
                <c:pt idx="985">
                  <c:v>40890</c:v>
                </c:pt>
                <c:pt idx="986">
                  <c:v>40891</c:v>
                </c:pt>
                <c:pt idx="987">
                  <c:v>40892</c:v>
                </c:pt>
                <c:pt idx="988">
                  <c:v>40893</c:v>
                </c:pt>
                <c:pt idx="989">
                  <c:v>40896</c:v>
                </c:pt>
                <c:pt idx="990">
                  <c:v>40897</c:v>
                </c:pt>
                <c:pt idx="991">
                  <c:v>40898</c:v>
                </c:pt>
                <c:pt idx="992">
                  <c:v>40899</c:v>
                </c:pt>
                <c:pt idx="993">
                  <c:v>40900</c:v>
                </c:pt>
                <c:pt idx="994">
                  <c:v>40904</c:v>
                </c:pt>
                <c:pt idx="995">
                  <c:v>40905</c:v>
                </c:pt>
                <c:pt idx="996">
                  <c:v>40906</c:v>
                </c:pt>
                <c:pt idx="997">
                  <c:v>40907</c:v>
                </c:pt>
                <c:pt idx="998">
                  <c:v>40911</c:v>
                </c:pt>
                <c:pt idx="999">
                  <c:v>40912</c:v>
                </c:pt>
                <c:pt idx="1000">
                  <c:v>40913</c:v>
                </c:pt>
                <c:pt idx="1001">
                  <c:v>40914</c:v>
                </c:pt>
                <c:pt idx="1002">
                  <c:v>40917</c:v>
                </c:pt>
                <c:pt idx="1003">
                  <c:v>40918</c:v>
                </c:pt>
                <c:pt idx="1004">
                  <c:v>40919</c:v>
                </c:pt>
                <c:pt idx="1005">
                  <c:v>40920</c:v>
                </c:pt>
                <c:pt idx="1006">
                  <c:v>40921</c:v>
                </c:pt>
                <c:pt idx="1007">
                  <c:v>40925</c:v>
                </c:pt>
                <c:pt idx="1008">
                  <c:v>40926</c:v>
                </c:pt>
                <c:pt idx="1009">
                  <c:v>40927</c:v>
                </c:pt>
                <c:pt idx="1010">
                  <c:v>40928</c:v>
                </c:pt>
                <c:pt idx="1011">
                  <c:v>40931</c:v>
                </c:pt>
                <c:pt idx="1012">
                  <c:v>40932</c:v>
                </c:pt>
                <c:pt idx="1013">
                  <c:v>40933</c:v>
                </c:pt>
                <c:pt idx="1014">
                  <c:v>40934</c:v>
                </c:pt>
                <c:pt idx="1015">
                  <c:v>40935</c:v>
                </c:pt>
                <c:pt idx="1016">
                  <c:v>40938</c:v>
                </c:pt>
                <c:pt idx="1017">
                  <c:v>40939</c:v>
                </c:pt>
                <c:pt idx="1018">
                  <c:v>40940</c:v>
                </c:pt>
                <c:pt idx="1019">
                  <c:v>40941</c:v>
                </c:pt>
                <c:pt idx="1020">
                  <c:v>40942</c:v>
                </c:pt>
                <c:pt idx="1021">
                  <c:v>40945</c:v>
                </c:pt>
                <c:pt idx="1022">
                  <c:v>40946</c:v>
                </c:pt>
                <c:pt idx="1023">
                  <c:v>40947</c:v>
                </c:pt>
                <c:pt idx="1024">
                  <c:v>40948</c:v>
                </c:pt>
                <c:pt idx="1025">
                  <c:v>40949</c:v>
                </c:pt>
                <c:pt idx="1026">
                  <c:v>40952</c:v>
                </c:pt>
                <c:pt idx="1027">
                  <c:v>40953</c:v>
                </c:pt>
                <c:pt idx="1028">
                  <c:v>40954</c:v>
                </c:pt>
                <c:pt idx="1029">
                  <c:v>40955</c:v>
                </c:pt>
                <c:pt idx="1030">
                  <c:v>40956</c:v>
                </c:pt>
                <c:pt idx="1031">
                  <c:v>40960</c:v>
                </c:pt>
                <c:pt idx="1032">
                  <c:v>40961</c:v>
                </c:pt>
                <c:pt idx="1033">
                  <c:v>40962</c:v>
                </c:pt>
                <c:pt idx="1034">
                  <c:v>40963</c:v>
                </c:pt>
                <c:pt idx="1035">
                  <c:v>40966</c:v>
                </c:pt>
                <c:pt idx="1036">
                  <c:v>40967</c:v>
                </c:pt>
                <c:pt idx="1037">
                  <c:v>40968</c:v>
                </c:pt>
                <c:pt idx="1038">
                  <c:v>40969</c:v>
                </c:pt>
                <c:pt idx="1039">
                  <c:v>40970</c:v>
                </c:pt>
                <c:pt idx="1040">
                  <c:v>40973</c:v>
                </c:pt>
                <c:pt idx="1041">
                  <c:v>40974</c:v>
                </c:pt>
                <c:pt idx="1042">
                  <c:v>40975</c:v>
                </c:pt>
                <c:pt idx="1043">
                  <c:v>40976</c:v>
                </c:pt>
                <c:pt idx="1044">
                  <c:v>40977</c:v>
                </c:pt>
                <c:pt idx="1045">
                  <c:v>40980</c:v>
                </c:pt>
                <c:pt idx="1046">
                  <c:v>40981</c:v>
                </c:pt>
                <c:pt idx="1047">
                  <c:v>40982</c:v>
                </c:pt>
                <c:pt idx="1048">
                  <c:v>40983</c:v>
                </c:pt>
                <c:pt idx="1049">
                  <c:v>40984</c:v>
                </c:pt>
                <c:pt idx="1050">
                  <c:v>40987</c:v>
                </c:pt>
                <c:pt idx="1051">
                  <c:v>40988</c:v>
                </c:pt>
                <c:pt idx="1052">
                  <c:v>40989</c:v>
                </c:pt>
                <c:pt idx="1053">
                  <c:v>40990</c:v>
                </c:pt>
                <c:pt idx="1054">
                  <c:v>40991</c:v>
                </c:pt>
                <c:pt idx="1055">
                  <c:v>40994</c:v>
                </c:pt>
                <c:pt idx="1056">
                  <c:v>40995</c:v>
                </c:pt>
                <c:pt idx="1057">
                  <c:v>40996</c:v>
                </c:pt>
                <c:pt idx="1058">
                  <c:v>40997</c:v>
                </c:pt>
                <c:pt idx="1059">
                  <c:v>40998</c:v>
                </c:pt>
                <c:pt idx="1060">
                  <c:v>41001</c:v>
                </c:pt>
                <c:pt idx="1061">
                  <c:v>41002</c:v>
                </c:pt>
                <c:pt idx="1062">
                  <c:v>41003</c:v>
                </c:pt>
                <c:pt idx="1063">
                  <c:v>41004</c:v>
                </c:pt>
                <c:pt idx="1064">
                  <c:v>41008</c:v>
                </c:pt>
                <c:pt idx="1065">
                  <c:v>41009</c:v>
                </c:pt>
                <c:pt idx="1066">
                  <c:v>41010</c:v>
                </c:pt>
                <c:pt idx="1067">
                  <c:v>41011</c:v>
                </c:pt>
                <c:pt idx="1068">
                  <c:v>41012</c:v>
                </c:pt>
                <c:pt idx="1069">
                  <c:v>41015</c:v>
                </c:pt>
                <c:pt idx="1070">
                  <c:v>41016</c:v>
                </c:pt>
                <c:pt idx="1071">
                  <c:v>41017</c:v>
                </c:pt>
                <c:pt idx="1072">
                  <c:v>41018</c:v>
                </c:pt>
                <c:pt idx="1073">
                  <c:v>41019</c:v>
                </c:pt>
                <c:pt idx="1074">
                  <c:v>41022</c:v>
                </c:pt>
                <c:pt idx="1075">
                  <c:v>41023</c:v>
                </c:pt>
                <c:pt idx="1076">
                  <c:v>41024</c:v>
                </c:pt>
                <c:pt idx="1077">
                  <c:v>41025</c:v>
                </c:pt>
                <c:pt idx="1078">
                  <c:v>41026</c:v>
                </c:pt>
                <c:pt idx="1079">
                  <c:v>41029</c:v>
                </c:pt>
                <c:pt idx="1080">
                  <c:v>41030</c:v>
                </c:pt>
                <c:pt idx="1081">
                  <c:v>41031</c:v>
                </c:pt>
                <c:pt idx="1082">
                  <c:v>41032</c:v>
                </c:pt>
                <c:pt idx="1083">
                  <c:v>41033</c:v>
                </c:pt>
                <c:pt idx="1084">
                  <c:v>41036</c:v>
                </c:pt>
                <c:pt idx="1085">
                  <c:v>41037</c:v>
                </c:pt>
                <c:pt idx="1086">
                  <c:v>41038</c:v>
                </c:pt>
                <c:pt idx="1087">
                  <c:v>41039</c:v>
                </c:pt>
                <c:pt idx="1088">
                  <c:v>41040</c:v>
                </c:pt>
                <c:pt idx="1089">
                  <c:v>41043</c:v>
                </c:pt>
                <c:pt idx="1090">
                  <c:v>41044</c:v>
                </c:pt>
                <c:pt idx="1091">
                  <c:v>41045</c:v>
                </c:pt>
                <c:pt idx="1092">
                  <c:v>41046</c:v>
                </c:pt>
                <c:pt idx="1093">
                  <c:v>41047</c:v>
                </c:pt>
                <c:pt idx="1094">
                  <c:v>41050</c:v>
                </c:pt>
                <c:pt idx="1095">
                  <c:v>41051</c:v>
                </c:pt>
                <c:pt idx="1096">
                  <c:v>41052</c:v>
                </c:pt>
                <c:pt idx="1097">
                  <c:v>41053</c:v>
                </c:pt>
                <c:pt idx="1098">
                  <c:v>41054</c:v>
                </c:pt>
                <c:pt idx="1099">
                  <c:v>41058</c:v>
                </c:pt>
                <c:pt idx="1100">
                  <c:v>41059</c:v>
                </c:pt>
                <c:pt idx="1101">
                  <c:v>41060</c:v>
                </c:pt>
                <c:pt idx="1102">
                  <c:v>41061</c:v>
                </c:pt>
                <c:pt idx="1103">
                  <c:v>41064</c:v>
                </c:pt>
                <c:pt idx="1104">
                  <c:v>41065</c:v>
                </c:pt>
                <c:pt idx="1105">
                  <c:v>41066</c:v>
                </c:pt>
                <c:pt idx="1106">
                  <c:v>41067</c:v>
                </c:pt>
                <c:pt idx="1107">
                  <c:v>41068</c:v>
                </c:pt>
                <c:pt idx="1108">
                  <c:v>41071</c:v>
                </c:pt>
                <c:pt idx="1109">
                  <c:v>41072</c:v>
                </c:pt>
                <c:pt idx="1110">
                  <c:v>41073</c:v>
                </c:pt>
                <c:pt idx="1111">
                  <c:v>41074</c:v>
                </c:pt>
                <c:pt idx="1112">
                  <c:v>41075</c:v>
                </c:pt>
                <c:pt idx="1113">
                  <c:v>41078</c:v>
                </c:pt>
                <c:pt idx="1114">
                  <c:v>41079</c:v>
                </c:pt>
                <c:pt idx="1115">
                  <c:v>41080</c:v>
                </c:pt>
                <c:pt idx="1116">
                  <c:v>41081</c:v>
                </c:pt>
                <c:pt idx="1117">
                  <c:v>41082</c:v>
                </c:pt>
                <c:pt idx="1118">
                  <c:v>41085</c:v>
                </c:pt>
                <c:pt idx="1119">
                  <c:v>41086</c:v>
                </c:pt>
                <c:pt idx="1120">
                  <c:v>41087</c:v>
                </c:pt>
                <c:pt idx="1121">
                  <c:v>41088</c:v>
                </c:pt>
                <c:pt idx="1122">
                  <c:v>41089</c:v>
                </c:pt>
                <c:pt idx="1123">
                  <c:v>41092</c:v>
                </c:pt>
                <c:pt idx="1124">
                  <c:v>41093</c:v>
                </c:pt>
                <c:pt idx="1125">
                  <c:v>41095</c:v>
                </c:pt>
                <c:pt idx="1126">
                  <c:v>41096</c:v>
                </c:pt>
                <c:pt idx="1127">
                  <c:v>41099</c:v>
                </c:pt>
                <c:pt idx="1128">
                  <c:v>41100</c:v>
                </c:pt>
                <c:pt idx="1129">
                  <c:v>41101</c:v>
                </c:pt>
                <c:pt idx="1130">
                  <c:v>41102</c:v>
                </c:pt>
                <c:pt idx="1131">
                  <c:v>41103</c:v>
                </c:pt>
                <c:pt idx="1132">
                  <c:v>41106</c:v>
                </c:pt>
                <c:pt idx="1133">
                  <c:v>41107</c:v>
                </c:pt>
                <c:pt idx="1134">
                  <c:v>41108</c:v>
                </c:pt>
                <c:pt idx="1135">
                  <c:v>41109</c:v>
                </c:pt>
                <c:pt idx="1136">
                  <c:v>41110</c:v>
                </c:pt>
                <c:pt idx="1137">
                  <c:v>41113</c:v>
                </c:pt>
                <c:pt idx="1138">
                  <c:v>41114</c:v>
                </c:pt>
                <c:pt idx="1139">
                  <c:v>41115</c:v>
                </c:pt>
                <c:pt idx="1140">
                  <c:v>41116</c:v>
                </c:pt>
                <c:pt idx="1141">
                  <c:v>41117</c:v>
                </c:pt>
                <c:pt idx="1142">
                  <c:v>41120</c:v>
                </c:pt>
                <c:pt idx="1143">
                  <c:v>41121</c:v>
                </c:pt>
                <c:pt idx="1144">
                  <c:v>41122</c:v>
                </c:pt>
                <c:pt idx="1145">
                  <c:v>41123</c:v>
                </c:pt>
                <c:pt idx="1146">
                  <c:v>41124</c:v>
                </c:pt>
                <c:pt idx="1147">
                  <c:v>41127</c:v>
                </c:pt>
                <c:pt idx="1148">
                  <c:v>41128</c:v>
                </c:pt>
                <c:pt idx="1149">
                  <c:v>41129</c:v>
                </c:pt>
                <c:pt idx="1150">
                  <c:v>41130</c:v>
                </c:pt>
                <c:pt idx="1151">
                  <c:v>41131</c:v>
                </c:pt>
                <c:pt idx="1152">
                  <c:v>41134</c:v>
                </c:pt>
                <c:pt idx="1153">
                  <c:v>41135</c:v>
                </c:pt>
                <c:pt idx="1154">
                  <c:v>41136</c:v>
                </c:pt>
                <c:pt idx="1155">
                  <c:v>41137</c:v>
                </c:pt>
                <c:pt idx="1156">
                  <c:v>41138</c:v>
                </c:pt>
                <c:pt idx="1157">
                  <c:v>41141</c:v>
                </c:pt>
                <c:pt idx="1158">
                  <c:v>41142</c:v>
                </c:pt>
                <c:pt idx="1159">
                  <c:v>41143</c:v>
                </c:pt>
                <c:pt idx="1160">
                  <c:v>41144</c:v>
                </c:pt>
                <c:pt idx="1161">
                  <c:v>41145</c:v>
                </c:pt>
                <c:pt idx="1162">
                  <c:v>41148</c:v>
                </c:pt>
                <c:pt idx="1163">
                  <c:v>41149</c:v>
                </c:pt>
                <c:pt idx="1164">
                  <c:v>41150</c:v>
                </c:pt>
                <c:pt idx="1165">
                  <c:v>41151</c:v>
                </c:pt>
                <c:pt idx="1166">
                  <c:v>41152</c:v>
                </c:pt>
                <c:pt idx="1167">
                  <c:v>41156</c:v>
                </c:pt>
                <c:pt idx="1168">
                  <c:v>41157</c:v>
                </c:pt>
                <c:pt idx="1169">
                  <c:v>41158</c:v>
                </c:pt>
                <c:pt idx="1170">
                  <c:v>41159</c:v>
                </c:pt>
                <c:pt idx="1171">
                  <c:v>41162</c:v>
                </c:pt>
                <c:pt idx="1172">
                  <c:v>41163</c:v>
                </c:pt>
                <c:pt idx="1173">
                  <c:v>41164</c:v>
                </c:pt>
                <c:pt idx="1174">
                  <c:v>41165</c:v>
                </c:pt>
                <c:pt idx="1175">
                  <c:v>41166</c:v>
                </c:pt>
                <c:pt idx="1176">
                  <c:v>41169</c:v>
                </c:pt>
                <c:pt idx="1177">
                  <c:v>41170</c:v>
                </c:pt>
                <c:pt idx="1178">
                  <c:v>41171</c:v>
                </c:pt>
                <c:pt idx="1179">
                  <c:v>41172</c:v>
                </c:pt>
                <c:pt idx="1180">
                  <c:v>41173</c:v>
                </c:pt>
                <c:pt idx="1181">
                  <c:v>41176</c:v>
                </c:pt>
                <c:pt idx="1182">
                  <c:v>41177</c:v>
                </c:pt>
                <c:pt idx="1183">
                  <c:v>41178</c:v>
                </c:pt>
                <c:pt idx="1184">
                  <c:v>41179</c:v>
                </c:pt>
                <c:pt idx="1185">
                  <c:v>41180</c:v>
                </c:pt>
                <c:pt idx="1186">
                  <c:v>41183</c:v>
                </c:pt>
                <c:pt idx="1187">
                  <c:v>41184</c:v>
                </c:pt>
                <c:pt idx="1188">
                  <c:v>41185</c:v>
                </c:pt>
                <c:pt idx="1189">
                  <c:v>41186</c:v>
                </c:pt>
                <c:pt idx="1190">
                  <c:v>41187</c:v>
                </c:pt>
                <c:pt idx="1191">
                  <c:v>41191</c:v>
                </c:pt>
                <c:pt idx="1192">
                  <c:v>41192</c:v>
                </c:pt>
                <c:pt idx="1193">
                  <c:v>41193</c:v>
                </c:pt>
                <c:pt idx="1194">
                  <c:v>41194</c:v>
                </c:pt>
                <c:pt idx="1195">
                  <c:v>41197</c:v>
                </c:pt>
                <c:pt idx="1196">
                  <c:v>41198</c:v>
                </c:pt>
                <c:pt idx="1197">
                  <c:v>41199</c:v>
                </c:pt>
                <c:pt idx="1198">
                  <c:v>41200</c:v>
                </c:pt>
                <c:pt idx="1199">
                  <c:v>41201</c:v>
                </c:pt>
                <c:pt idx="1200">
                  <c:v>41204</c:v>
                </c:pt>
                <c:pt idx="1201">
                  <c:v>41205</c:v>
                </c:pt>
                <c:pt idx="1202">
                  <c:v>41206</c:v>
                </c:pt>
                <c:pt idx="1203">
                  <c:v>41207</c:v>
                </c:pt>
                <c:pt idx="1204">
                  <c:v>41208</c:v>
                </c:pt>
                <c:pt idx="1205">
                  <c:v>41211</c:v>
                </c:pt>
                <c:pt idx="1206">
                  <c:v>41213</c:v>
                </c:pt>
                <c:pt idx="1207">
                  <c:v>41214</c:v>
                </c:pt>
                <c:pt idx="1208">
                  <c:v>41215</c:v>
                </c:pt>
                <c:pt idx="1209">
                  <c:v>41218</c:v>
                </c:pt>
                <c:pt idx="1210">
                  <c:v>41219</c:v>
                </c:pt>
                <c:pt idx="1211">
                  <c:v>41220</c:v>
                </c:pt>
                <c:pt idx="1212">
                  <c:v>41221</c:v>
                </c:pt>
                <c:pt idx="1213">
                  <c:v>41222</c:v>
                </c:pt>
                <c:pt idx="1214">
                  <c:v>41226</c:v>
                </c:pt>
                <c:pt idx="1215">
                  <c:v>41227</c:v>
                </c:pt>
                <c:pt idx="1216">
                  <c:v>41228</c:v>
                </c:pt>
                <c:pt idx="1217">
                  <c:v>41229</c:v>
                </c:pt>
                <c:pt idx="1218">
                  <c:v>41232</c:v>
                </c:pt>
                <c:pt idx="1219">
                  <c:v>41233</c:v>
                </c:pt>
                <c:pt idx="1220">
                  <c:v>41234</c:v>
                </c:pt>
                <c:pt idx="1221">
                  <c:v>41239</c:v>
                </c:pt>
                <c:pt idx="1222">
                  <c:v>41240</c:v>
                </c:pt>
                <c:pt idx="1223">
                  <c:v>41241</c:v>
                </c:pt>
                <c:pt idx="1224">
                  <c:v>41242</c:v>
                </c:pt>
                <c:pt idx="1225">
                  <c:v>41243</c:v>
                </c:pt>
                <c:pt idx="1226">
                  <c:v>41246</c:v>
                </c:pt>
                <c:pt idx="1227">
                  <c:v>41247</c:v>
                </c:pt>
                <c:pt idx="1228">
                  <c:v>41248</c:v>
                </c:pt>
                <c:pt idx="1229">
                  <c:v>41249</c:v>
                </c:pt>
                <c:pt idx="1230">
                  <c:v>41250</c:v>
                </c:pt>
                <c:pt idx="1231">
                  <c:v>41253</c:v>
                </c:pt>
                <c:pt idx="1232">
                  <c:v>41254</c:v>
                </c:pt>
                <c:pt idx="1233">
                  <c:v>41255</c:v>
                </c:pt>
                <c:pt idx="1234">
                  <c:v>41256</c:v>
                </c:pt>
                <c:pt idx="1235">
                  <c:v>41257</c:v>
                </c:pt>
                <c:pt idx="1236">
                  <c:v>41260</c:v>
                </c:pt>
                <c:pt idx="1237">
                  <c:v>41261</c:v>
                </c:pt>
                <c:pt idx="1238">
                  <c:v>41262</c:v>
                </c:pt>
                <c:pt idx="1239">
                  <c:v>41263</c:v>
                </c:pt>
                <c:pt idx="1240">
                  <c:v>41264</c:v>
                </c:pt>
                <c:pt idx="1241">
                  <c:v>41267</c:v>
                </c:pt>
                <c:pt idx="1242">
                  <c:v>41269</c:v>
                </c:pt>
                <c:pt idx="1243">
                  <c:v>41270</c:v>
                </c:pt>
                <c:pt idx="1244">
                  <c:v>41271</c:v>
                </c:pt>
                <c:pt idx="1245">
                  <c:v>41274</c:v>
                </c:pt>
                <c:pt idx="1246">
                  <c:v>41275</c:v>
                </c:pt>
                <c:pt idx="1247">
                  <c:v>41276</c:v>
                </c:pt>
                <c:pt idx="1248">
                  <c:v>41277</c:v>
                </c:pt>
                <c:pt idx="1249">
                  <c:v>41278</c:v>
                </c:pt>
                <c:pt idx="1250">
                  <c:v>41281</c:v>
                </c:pt>
                <c:pt idx="1251">
                  <c:v>41282</c:v>
                </c:pt>
                <c:pt idx="1252">
                  <c:v>41283</c:v>
                </c:pt>
                <c:pt idx="1253">
                  <c:v>41284</c:v>
                </c:pt>
                <c:pt idx="1254">
                  <c:v>41285</c:v>
                </c:pt>
                <c:pt idx="1255">
                  <c:v>41288</c:v>
                </c:pt>
                <c:pt idx="1256">
                  <c:v>41289</c:v>
                </c:pt>
                <c:pt idx="1257">
                  <c:v>41290</c:v>
                </c:pt>
                <c:pt idx="1258">
                  <c:v>41291</c:v>
                </c:pt>
                <c:pt idx="1259">
                  <c:v>41292</c:v>
                </c:pt>
                <c:pt idx="1260">
                  <c:v>41296</c:v>
                </c:pt>
                <c:pt idx="1261">
                  <c:v>41297</c:v>
                </c:pt>
                <c:pt idx="1262">
                  <c:v>41298</c:v>
                </c:pt>
                <c:pt idx="1263">
                  <c:v>41299</c:v>
                </c:pt>
                <c:pt idx="1264">
                  <c:v>41302</c:v>
                </c:pt>
                <c:pt idx="1265">
                  <c:v>41303</c:v>
                </c:pt>
                <c:pt idx="1266">
                  <c:v>41304</c:v>
                </c:pt>
                <c:pt idx="1267">
                  <c:v>41305</c:v>
                </c:pt>
                <c:pt idx="1268">
                  <c:v>41306</c:v>
                </c:pt>
                <c:pt idx="1269">
                  <c:v>41309</c:v>
                </c:pt>
                <c:pt idx="1270">
                  <c:v>41310</c:v>
                </c:pt>
                <c:pt idx="1271">
                  <c:v>41311</c:v>
                </c:pt>
                <c:pt idx="1272">
                  <c:v>41312</c:v>
                </c:pt>
                <c:pt idx="1273">
                  <c:v>41313</c:v>
                </c:pt>
                <c:pt idx="1274">
                  <c:v>41316</c:v>
                </c:pt>
                <c:pt idx="1275">
                  <c:v>41317</c:v>
                </c:pt>
                <c:pt idx="1276">
                  <c:v>41318</c:v>
                </c:pt>
                <c:pt idx="1277">
                  <c:v>41319</c:v>
                </c:pt>
                <c:pt idx="1278">
                  <c:v>41320</c:v>
                </c:pt>
                <c:pt idx="1279">
                  <c:v>41324</c:v>
                </c:pt>
                <c:pt idx="1280">
                  <c:v>41325</c:v>
                </c:pt>
                <c:pt idx="1281">
                  <c:v>41326</c:v>
                </c:pt>
                <c:pt idx="1282">
                  <c:v>41327</c:v>
                </c:pt>
                <c:pt idx="1283">
                  <c:v>41330</c:v>
                </c:pt>
                <c:pt idx="1284">
                  <c:v>41331</c:v>
                </c:pt>
                <c:pt idx="1285">
                  <c:v>41332</c:v>
                </c:pt>
                <c:pt idx="1286">
                  <c:v>41333</c:v>
                </c:pt>
                <c:pt idx="1287">
                  <c:v>41334</c:v>
                </c:pt>
                <c:pt idx="1288">
                  <c:v>41337</c:v>
                </c:pt>
                <c:pt idx="1289">
                  <c:v>41338</c:v>
                </c:pt>
                <c:pt idx="1290">
                  <c:v>41339</c:v>
                </c:pt>
                <c:pt idx="1291">
                  <c:v>41340</c:v>
                </c:pt>
                <c:pt idx="1292">
                  <c:v>41341</c:v>
                </c:pt>
                <c:pt idx="1293">
                  <c:v>41344</c:v>
                </c:pt>
                <c:pt idx="1294">
                  <c:v>41345</c:v>
                </c:pt>
                <c:pt idx="1295">
                  <c:v>41346</c:v>
                </c:pt>
                <c:pt idx="1296">
                  <c:v>41347</c:v>
                </c:pt>
                <c:pt idx="1297">
                  <c:v>41348</c:v>
                </c:pt>
                <c:pt idx="1298">
                  <c:v>41351</c:v>
                </c:pt>
                <c:pt idx="1299">
                  <c:v>41352</c:v>
                </c:pt>
                <c:pt idx="1300">
                  <c:v>41353</c:v>
                </c:pt>
                <c:pt idx="1301">
                  <c:v>41354</c:v>
                </c:pt>
                <c:pt idx="1302">
                  <c:v>41355</c:v>
                </c:pt>
                <c:pt idx="1303">
                  <c:v>41358</c:v>
                </c:pt>
                <c:pt idx="1304">
                  <c:v>41359</c:v>
                </c:pt>
                <c:pt idx="1305">
                  <c:v>41360</c:v>
                </c:pt>
                <c:pt idx="1306">
                  <c:v>41361</c:v>
                </c:pt>
                <c:pt idx="1307">
                  <c:v>41365</c:v>
                </c:pt>
                <c:pt idx="1308">
                  <c:v>41366</c:v>
                </c:pt>
                <c:pt idx="1309">
                  <c:v>41367</c:v>
                </c:pt>
                <c:pt idx="1310">
                  <c:v>41368</c:v>
                </c:pt>
                <c:pt idx="1311">
                  <c:v>41369</c:v>
                </c:pt>
                <c:pt idx="1312">
                  <c:v>41372</c:v>
                </c:pt>
                <c:pt idx="1313">
                  <c:v>41373</c:v>
                </c:pt>
                <c:pt idx="1314">
                  <c:v>41374</c:v>
                </c:pt>
                <c:pt idx="1315">
                  <c:v>41375</c:v>
                </c:pt>
                <c:pt idx="1316">
                  <c:v>41376</c:v>
                </c:pt>
                <c:pt idx="1317">
                  <c:v>41379</c:v>
                </c:pt>
                <c:pt idx="1318">
                  <c:v>41380</c:v>
                </c:pt>
                <c:pt idx="1319">
                  <c:v>41381</c:v>
                </c:pt>
                <c:pt idx="1320">
                  <c:v>41382</c:v>
                </c:pt>
                <c:pt idx="1321">
                  <c:v>41383</c:v>
                </c:pt>
                <c:pt idx="1322">
                  <c:v>41386</c:v>
                </c:pt>
                <c:pt idx="1323">
                  <c:v>41387</c:v>
                </c:pt>
                <c:pt idx="1324">
                  <c:v>41388</c:v>
                </c:pt>
                <c:pt idx="1325">
                  <c:v>41389</c:v>
                </c:pt>
                <c:pt idx="1326">
                  <c:v>41390</c:v>
                </c:pt>
                <c:pt idx="1327">
                  <c:v>41393</c:v>
                </c:pt>
                <c:pt idx="1328">
                  <c:v>41394</c:v>
                </c:pt>
                <c:pt idx="1329">
                  <c:v>41395</c:v>
                </c:pt>
                <c:pt idx="1330">
                  <c:v>41396</c:v>
                </c:pt>
                <c:pt idx="1331">
                  <c:v>41397</c:v>
                </c:pt>
                <c:pt idx="1332">
                  <c:v>41400</c:v>
                </c:pt>
                <c:pt idx="1333">
                  <c:v>41401</c:v>
                </c:pt>
                <c:pt idx="1334">
                  <c:v>41402</c:v>
                </c:pt>
                <c:pt idx="1335">
                  <c:v>41403</c:v>
                </c:pt>
                <c:pt idx="1336">
                  <c:v>41404</c:v>
                </c:pt>
                <c:pt idx="1337">
                  <c:v>41407</c:v>
                </c:pt>
                <c:pt idx="1338">
                  <c:v>41408</c:v>
                </c:pt>
                <c:pt idx="1339">
                  <c:v>41409</c:v>
                </c:pt>
                <c:pt idx="1340">
                  <c:v>41410</c:v>
                </c:pt>
                <c:pt idx="1341">
                  <c:v>41411</c:v>
                </c:pt>
                <c:pt idx="1342">
                  <c:v>41414</c:v>
                </c:pt>
                <c:pt idx="1343">
                  <c:v>41415</c:v>
                </c:pt>
                <c:pt idx="1344">
                  <c:v>41416</c:v>
                </c:pt>
                <c:pt idx="1345">
                  <c:v>41417</c:v>
                </c:pt>
                <c:pt idx="1346">
                  <c:v>41418</c:v>
                </c:pt>
                <c:pt idx="1347">
                  <c:v>41422</c:v>
                </c:pt>
                <c:pt idx="1348">
                  <c:v>41423</c:v>
                </c:pt>
                <c:pt idx="1349">
                  <c:v>41424</c:v>
                </c:pt>
                <c:pt idx="1350">
                  <c:v>41425</c:v>
                </c:pt>
                <c:pt idx="1351">
                  <c:v>41428</c:v>
                </c:pt>
                <c:pt idx="1352">
                  <c:v>41429</c:v>
                </c:pt>
                <c:pt idx="1353">
                  <c:v>41430</c:v>
                </c:pt>
                <c:pt idx="1354">
                  <c:v>41431</c:v>
                </c:pt>
                <c:pt idx="1355">
                  <c:v>41432</c:v>
                </c:pt>
                <c:pt idx="1356">
                  <c:v>41435</c:v>
                </c:pt>
                <c:pt idx="1357">
                  <c:v>41436</c:v>
                </c:pt>
                <c:pt idx="1358">
                  <c:v>41437</c:v>
                </c:pt>
                <c:pt idx="1359">
                  <c:v>41438</c:v>
                </c:pt>
                <c:pt idx="1360">
                  <c:v>41439</c:v>
                </c:pt>
                <c:pt idx="1361">
                  <c:v>41442</c:v>
                </c:pt>
                <c:pt idx="1362">
                  <c:v>41443</c:v>
                </c:pt>
                <c:pt idx="1363">
                  <c:v>41444</c:v>
                </c:pt>
                <c:pt idx="1364">
                  <c:v>41445</c:v>
                </c:pt>
                <c:pt idx="1365">
                  <c:v>41446</c:v>
                </c:pt>
                <c:pt idx="1366">
                  <c:v>41449</c:v>
                </c:pt>
                <c:pt idx="1367">
                  <c:v>41450</c:v>
                </c:pt>
                <c:pt idx="1368">
                  <c:v>41451</c:v>
                </c:pt>
                <c:pt idx="1369">
                  <c:v>41452</c:v>
                </c:pt>
                <c:pt idx="1370">
                  <c:v>41453</c:v>
                </c:pt>
                <c:pt idx="1371">
                  <c:v>41456</c:v>
                </c:pt>
                <c:pt idx="1372">
                  <c:v>41457</c:v>
                </c:pt>
                <c:pt idx="1373">
                  <c:v>41458</c:v>
                </c:pt>
                <c:pt idx="1374">
                  <c:v>41460</c:v>
                </c:pt>
                <c:pt idx="1375">
                  <c:v>41463</c:v>
                </c:pt>
                <c:pt idx="1376">
                  <c:v>41464</c:v>
                </c:pt>
                <c:pt idx="1377">
                  <c:v>41465</c:v>
                </c:pt>
                <c:pt idx="1378">
                  <c:v>41466</c:v>
                </c:pt>
                <c:pt idx="1379">
                  <c:v>41467</c:v>
                </c:pt>
                <c:pt idx="1380">
                  <c:v>41470</c:v>
                </c:pt>
                <c:pt idx="1381">
                  <c:v>41471</c:v>
                </c:pt>
                <c:pt idx="1382">
                  <c:v>41472</c:v>
                </c:pt>
                <c:pt idx="1383">
                  <c:v>41473</c:v>
                </c:pt>
                <c:pt idx="1384">
                  <c:v>41474</c:v>
                </c:pt>
                <c:pt idx="1385">
                  <c:v>41477</c:v>
                </c:pt>
                <c:pt idx="1386">
                  <c:v>41478</c:v>
                </c:pt>
                <c:pt idx="1387">
                  <c:v>41479</c:v>
                </c:pt>
                <c:pt idx="1388">
                  <c:v>41480</c:v>
                </c:pt>
                <c:pt idx="1389">
                  <c:v>41481</c:v>
                </c:pt>
                <c:pt idx="1390">
                  <c:v>41484</c:v>
                </c:pt>
                <c:pt idx="1391">
                  <c:v>41485</c:v>
                </c:pt>
                <c:pt idx="1392">
                  <c:v>41486</c:v>
                </c:pt>
                <c:pt idx="1393">
                  <c:v>41487</c:v>
                </c:pt>
                <c:pt idx="1394">
                  <c:v>41488</c:v>
                </c:pt>
                <c:pt idx="1395">
                  <c:v>41491</c:v>
                </c:pt>
                <c:pt idx="1396">
                  <c:v>41492</c:v>
                </c:pt>
                <c:pt idx="1397">
                  <c:v>41493</c:v>
                </c:pt>
                <c:pt idx="1398">
                  <c:v>41494</c:v>
                </c:pt>
                <c:pt idx="1399">
                  <c:v>41495</c:v>
                </c:pt>
                <c:pt idx="1400">
                  <c:v>41498</c:v>
                </c:pt>
                <c:pt idx="1401">
                  <c:v>41499</c:v>
                </c:pt>
                <c:pt idx="1402">
                  <c:v>41500</c:v>
                </c:pt>
                <c:pt idx="1403">
                  <c:v>41501</c:v>
                </c:pt>
                <c:pt idx="1404">
                  <c:v>41502</c:v>
                </c:pt>
                <c:pt idx="1405">
                  <c:v>41505</c:v>
                </c:pt>
                <c:pt idx="1406">
                  <c:v>41506</c:v>
                </c:pt>
                <c:pt idx="1407">
                  <c:v>41507</c:v>
                </c:pt>
                <c:pt idx="1408">
                  <c:v>41508</c:v>
                </c:pt>
                <c:pt idx="1409">
                  <c:v>41509</c:v>
                </c:pt>
                <c:pt idx="1410">
                  <c:v>41512</c:v>
                </c:pt>
                <c:pt idx="1411">
                  <c:v>41513</c:v>
                </c:pt>
                <c:pt idx="1412">
                  <c:v>41514</c:v>
                </c:pt>
                <c:pt idx="1413">
                  <c:v>41515</c:v>
                </c:pt>
                <c:pt idx="1414">
                  <c:v>41516</c:v>
                </c:pt>
                <c:pt idx="1415">
                  <c:v>41520</c:v>
                </c:pt>
                <c:pt idx="1416">
                  <c:v>41521</c:v>
                </c:pt>
                <c:pt idx="1417">
                  <c:v>41522</c:v>
                </c:pt>
                <c:pt idx="1418">
                  <c:v>41523</c:v>
                </c:pt>
                <c:pt idx="1419">
                  <c:v>41526</c:v>
                </c:pt>
                <c:pt idx="1420">
                  <c:v>41527</c:v>
                </c:pt>
                <c:pt idx="1421">
                  <c:v>41528</c:v>
                </c:pt>
                <c:pt idx="1422">
                  <c:v>41529</c:v>
                </c:pt>
                <c:pt idx="1423">
                  <c:v>41530</c:v>
                </c:pt>
                <c:pt idx="1424">
                  <c:v>41533</c:v>
                </c:pt>
                <c:pt idx="1425">
                  <c:v>41534</c:v>
                </c:pt>
                <c:pt idx="1426">
                  <c:v>41535</c:v>
                </c:pt>
                <c:pt idx="1427">
                  <c:v>41536</c:v>
                </c:pt>
                <c:pt idx="1428">
                  <c:v>41537</c:v>
                </c:pt>
                <c:pt idx="1429">
                  <c:v>41540</c:v>
                </c:pt>
                <c:pt idx="1430">
                  <c:v>41541</c:v>
                </c:pt>
                <c:pt idx="1431">
                  <c:v>41542</c:v>
                </c:pt>
                <c:pt idx="1432">
                  <c:v>41543</c:v>
                </c:pt>
                <c:pt idx="1433">
                  <c:v>41544</c:v>
                </c:pt>
                <c:pt idx="1434">
                  <c:v>41547</c:v>
                </c:pt>
                <c:pt idx="1435">
                  <c:v>41548</c:v>
                </c:pt>
                <c:pt idx="1436">
                  <c:v>41549</c:v>
                </c:pt>
                <c:pt idx="1437">
                  <c:v>41550</c:v>
                </c:pt>
                <c:pt idx="1438">
                  <c:v>41551</c:v>
                </c:pt>
                <c:pt idx="1439">
                  <c:v>41554</c:v>
                </c:pt>
                <c:pt idx="1440">
                  <c:v>41555</c:v>
                </c:pt>
                <c:pt idx="1441">
                  <c:v>41556</c:v>
                </c:pt>
                <c:pt idx="1442">
                  <c:v>41557</c:v>
                </c:pt>
                <c:pt idx="1443">
                  <c:v>41558</c:v>
                </c:pt>
                <c:pt idx="1444">
                  <c:v>41562</c:v>
                </c:pt>
                <c:pt idx="1445">
                  <c:v>41563</c:v>
                </c:pt>
                <c:pt idx="1446">
                  <c:v>41564</c:v>
                </c:pt>
                <c:pt idx="1447">
                  <c:v>41565</c:v>
                </c:pt>
                <c:pt idx="1448">
                  <c:v>41568</c:v>
                </c:pt>
                <c:pt idx="1449">
                  <c:v>41569</c:v>
                </c:pt>
                <c:pt idx="1450">
                  <c:v>41570</c:v>
                </c:pt>
                <c:pt idx="1451">
                  <c:v>41571</c:v>
                </c:pt>
                <c:pt idx="1452">
                  <c:v>41572</c:v>
                </c:pt>
                <c:pt idx="1453">
                  <c:v>41575</c:v>
                </c:pt>
                <c:pt idx="1454">
                  <c:v>41576</c:v>
                </c:pt>
                <c:pt idx="1455">
                  <c:v>41577</c:v>
                </c:pt>
                <c:pt idx="1456">
                  <c:v>41578</c:v>
                </c:pt>
                <c:pt idx="1457">
                  <c:v>41579</c:v>
                </c:pt>
                <c:pt idx="1458">
                  <c:v>41582</c:v>
                </c:pt>
                <c:pt idx="1459">
                  <c:v>41583</c:v>
                </c:pt>
                <c:pt idx="1460">
                  <c:v>41584</c:v>
                </c:pt>
                <c:pt idx="1461">
                  <c:v>41585</c:v>
                </c:pt>
                <c:pt idx="1462">
                  <c:v>41586</c:v>
                </c:pt>
                <c:pt idx="1463">
                  <c:v>41590</c:v>
                </c:pt>
                <c:pt idx="1464">
                  <c:v>41591</c:v>
                </c:pt>
                <c:pt idx="1465">
                  <c:v>41592</c:v>
                </c:pt>
                <c:pt idx="1466">
                  <c:v>41593</c:v>
                </c:pt>
                <c:pt idx="1467">
                  <c:v>41596</c:v>
                </c:pt>
                <c:pt idx="1468">
                  <c:v>41597</c:v>
                </c:pt>
                <c:pt idx="1469">
                  <c:v>41598</c:v>
                </c:pt>
                <c:pt idx="1470">
                  <c:v>41599</c:v>
                </c:pt>
                <c:pt idx="1471">
                  <c:v>41600</c:v>
                </c:pt>
                <c:pt idx="1472">
                  <c:v>41603</c:v>
                </c:pt>
                <c:pt idx="1473">
                  <c:v>41604</c:v>
                </c:pt>
                <c:pt idx="1474">
                  <c:v>41605</c:v>
                </c:pt>
                <c:pt idx="1475">
                  <c:v>41610</c:v>
                </c:pt>
                <c:pt idx="1476">
                  <c:v>41611</c:v>
                </c:pt>
                <c:pt idx="1477">
                  <c:v>41612</c:v>
                </c:pt>
                <c:pt idx="1478">
                  <c:v>41613</c:v>
                </c:pt>
                <c:pt idx="1479">
                  <c:v>41614</c:v>
                </c:pt>
                <c:pt idx="1480">
                  <c:v>41617</c:v>
                </c:pt>
                <c:pt idx="1481">
                  <c:v>41618</c:v>
                </c:pt>
                <c:pt idx="1482">
                  <c:v>41619</c:v>
                </c:pt>
                <c:pt idx="1483">
                  <c:v>41620</c:v>
                </c:pt>
                <c:pt idx="1484">
                  <c:v>41621</c:v>
                </c:pt>
                <c:pt idx="1485">
                  <c:v>41624</c:v>
                </c:pt>
                <c:pt idx="1486">
                  <c:v>41625</c:v>
                </c:pt>
                <c:pt idx="1487">
                  <c:v>41626</c:v>
                </c:pt>
                <c:pt idx="1488">
                  <c:v>41627</c:v>
                </c:pt>
                <c:pt idx="1489">
                  <c:v>41628</c:v>
                </c:pt>
                <c:pt idx="1490">
                  <c:v>41631</c:v>
                </c:pt>
                <c:pt idx="1491">
                  <c:v>41632</c:v>
                </c:pt>
                <c:pt idx="1492">
                  <c:v>41634</c:v>
                </c:pt>
                <c:pt idx="1493">
                  <c:v>41635</c:v>
                </c:pt>
                <c:pt idx="1494">
                  <c:v>41638</c:v>
                </c:pt>
                <c:pt idx="1495">
                  <c:v>41639</c:v>
                </c:pt>
                <c:pt idx="1496">
                  <c:v>41641</c:v>
                </c:pt>
                <c:pt idx="1497">
                  <c:v>41642</c:v>
                </c:pt>
                <c:pt idx="1498">
                  <c:v>41645</c:v>
                </c:pt>
                <c:pt idx="1499">
                  <c:v>41646</c:v>
                </c:pt>
                <c:pt idx="1500">
                  <c:v>41647</c:v>
                </c:pt>
                <c:pt idx="1501">
                  <c:v>41648</c:v>
                </c:pt>
                <c:pt idx="1502">
                  <c:v>41649</c:v>
                </c:pt>
                <c:pt idx="1503">
                  <c:v>41652</c:v>
                </c:pt>
                <c:pt idx="1504">
                  <c:v>41653</c:v>
                </c:pt>
                <c:pt idx="1505">
                  <c:v>41654</c:v>
                </c:pt>
                <c:pt idx="1506">
                  <c:v>41655</c:v>
                </c:pt>
                <c:pt idx="1507">
                  <c:v>41656</c:v>
                </c:pt>
                <c:pt idx="1508">
                  <c:v>41660</c:v>
                </c:pt>
                <c:pt idx="1509">
                  <c:v>41661</c:v>
                </c:pt>
                <c:pt idx="1510">
                  <c:v>41662</c:v>
                </c:pt>
                <c:pt idx="1511">
                  <c:v>41663</c:v>
                </c:pt>
                <c:pt idx="1512">
                  <c:v>41666</c:v>
                </c:pt>
                <c:pt idx="1513">
                  <c:v>41667</c:v>
                </c:pt>
                <c:pt idx="1514">
                  <c:v>41668</c:v>
                </c:pt>
                <c:pt idx="1515">
                  <c:v>41669</c:v>
                </c:pt>
                <c:pt idx="1516">
                  <c:v>41670</c:v>
                </c:pt>
                <c:pt idx="1517">
                  <c:v>41673</c:v>
                </c:pt>
                <c:pt idx="1518">
                  <c:v>41674</c:v>
                </c:pt>
                <c:pt idx="1519">
                  <c:v>41675</c:v>
                </c:pt>
                <c:pt idx="1520">
                  <c:v>41676</c:v>
                </c:pt>
                <c:pt idx="1521">
                  <c:v>41677</c:v>
                </c:pt>
                <c:pt idx="1522">
                  <c:v>41680</c:v>
                </c:pt>
                <c:pt idx="1523">
                  <c:v>41681</c:v>
                </c:pt>
                <c:pt idx="1524">
                  <c:v>41682</c:v>
                </c:pt>
                <c:pt idx="1525">
                  <c:v>41683</c:v>
                </c:pt>
                <c:pt idx="1526">
                  <c:v>41684</c:v>
                </c:pt>
                <c:pt idx="1527">
                  <c:v>41688</c:v>
                </c:pt>
                <c:pt idx="1528">
                  <c:v>41689</c:v>
                </c:pt>
                <c:pt idx="1529">
                  <c:v>41690</c:v>
                </c:pt>
                <c:pt idx="1530">
                  <c:v>41691</c:v>
                </c:pt>
                <c:pt idx="1531">
                  <c:v>41694</c:v>
                </c:pt>
                <c:pt idx="1532">
                  <c:v>41695</c:v>
                </c:pt>
                <c:pt idx="1533">
                  <c:v>41696</c:v>
                </c:pt>
                <c:pt idx="1534">
                  <c:v>41697</c:v>
                </c:pt>
                <c:pt idx="1535">
                  <c:v>41698</c:v>
                </c:pt>
                <c:pt idx="1536">
                  <c:v>41701</c:v>
                </c:pt>
                <c:pt idx="1537">
                  <c:v>41702</c:v>
                </c:pt>
                <c:pt idx="1538">
                  <c:v>41703</c:v>
                </c:pt>
                <c:pt idx="1539">
                  <c:v>41704</c:v>
                </c:pt>
                <c:pt idx="1540">
                  <c:v>41705</c:v>
                </c:pt>
                <c:pt idx="1541">
                  <c:v>41708</c:v>
                </c:pt>
                <c:pt idx="1542">
                  <c:v>41709</c:v>
                </c:pt>
                <c:pt idx="1543">
                  <c:v>41710</c:v>
                </c:pt>
                <c:pt idx="1544">
                  <c:v>41711</c:v>
                </c:pt>
                <c:pt idx="1545">
                  <c:v>41712</c:v>
                </c:pt>
                <c:pt idx="1546">
                  <c:v>41715</c:v>
                </c:pt>
                <c:pt idx="1547">
                  <c:v>41716</c:v>
                </c:pt>
                <c:pt idx="1548">
                  <c:v>41717</c:v>
                </c:pt>
                <c:pt idx="1549">
                  <c:v>41718</c:v>
                </c:pt>
                <c:pt idx="1550">
                  <c:v>41719</c:v>
                </c:pt>
                <c:pt idx="1551">
                  <c:v>41722</c:v>
                </c:pt>
                <c:pt idx="1552">
                  <c:v>41723</c:v>
                </c:pt>
                <c:pt idx="1553">
                  <c:v>41724</c:v>
                </c:pt>
                <c:pt idx="1554">
                  <c:v>41725</c:v>
                </c:pt>
                <c:pt idx="1555">
                  <c:v>41726</c:v>
                </c:pt>
                <c:pt idx="1556">
                  <c:v>41729</c:v>
                </c:pt>
                <c:pt idx="1557">
                  <c:v>41730</c:v>
                </c:pt>
                <c:pt idx="1558">
                  <c:v>41731</c:v>
                </c:pt>
                <c:pt idx="1559">
                  <c:v>41732</c:v>
                </c:pt>
                <c:pt idx="1560">
                  <c:v>41733</c:v>
                </c:pt>
                <c:pt idx="1561">
                  <c:v>41736</c:v>
                </c:pt>
                <c:pt idx="1562">
                  <c:v>41737</c:v>
                </c:pt>
                <c:pt idx="1563">
                  <c:v>41738</c:v>
                </c:pt>
                <c:pt idx="1564">
                  <c:v>41739</c:v>
                </c:pt>
                <c:pt idx="1565">
                  <c:v>41740</c:v>
                </c:pt>
                <c:pt idx="1566">
                  <c:v>41743</c:v>
                </c:pt>
                <c:pt idx="1567">
                  <c:v>41744</c:v>
                </c:pt>
                <c:pt idx="1568">
                  <c:v>41745</c:v>
                </c:pt>
                <c:pt idx="1569">
                  <c:v>41746</c:v>
                </c:pt>
                <c:pt idx="1570">
                  <c:v>41750</c:v>
                </c:pt>
                <c:pt idx="1571">
                  <c:v>41751</c:v>
                </c:pt>
                <c:pt idx="1572">
                  <c:v>41752</c:v>
                </c:pt>
                <c:pt idx="1573">
                  <c:v>41753</c:v>
                </c:pt>
                <c:pt idx="1574">
                  <c:v>41754</c:v>
                </c:pt>
                <c:pt idx="1575">
                  <c:v>41757</c:v>
                </c:pt>
                <c:pt idx="1576">
                  <c:v>41758</c:v>
                </c:pt>
                <c:pt idx="1577">
                  <c:v>41759</c:v>
                </c:pt>
                <c:pt idx="1578">
                  <c:v>41760</c:v>
                </c:pt>
                <c:pt idx="1579">
                  <c:v>41761</c:v>
                </c:pt>
                <c:pt idx="1580">
                  <c:v>41764</c:v>
                </c:pt>
                <c:pt idx="1581">
                  <c:v>41765</c:v>
                </c:pt>
                <c:pt idx="1582">
                  <c:v>41766</c:v>
                </c:pt>
                <c:pt idx="1583">
                  <c:v>41767</c:v>
                </c:pt>
                <c:pt idx="1584">
                  <c:v>41768</c:v>
                </c:pt>
                <c:pt idx="1585">
                  <c:v>41771</c:v>
                </c:pt>
                <c:pt idx="1586">
                  <c:v>41772</c:v>
                </c:pt>
                <c:pt idx="1587">
                  <c:v>41773</c:v>
                </c:pt>
                <c:pt idx="1588">
                  <c:v>41774</c:v>
                </c:pt>
                <c:pt idx="1589">
                  <c:v>41775</c:v>
                </c:pt>
                <c:pt idx="1590">
                  <c:v>41778</c:v>
                </c:pt>
                <c:pt idx="1591">
                  <c:v>41779</c:v>
                </c:pt>
                <c:pt idx="1592">
                  <c:v>41780</c:v>
                </c:pt>
                <c:pt idx="1593">
                  <c:v>41781</c:v>
                </c:pt>
                <c:pt idx="1594">
                  <c:v>41782</c:v>
                </c:pt>
                <c:pt idx="1595">
                  <c:v>41786</c:v>
                </c:pt>
                <c:pt idx="1596">
                  <c:v>41787</c:v>
                </c:pt>
                <c:pt idx="1597">
                  <c:v>41788</c:v>
                </c:pt>
                <c:pt idx="1598">
                  <c:v>41789</c:v>
                </c:pt>
                <c:pt idx="1599">
                  <c:v>41792</c:v>
                </c:pt>
                <c:pt idx="1600">
                  <c:v>41793</c:v>
                </c:pt>
                <c:pt idx="1601">
                  <c:v>41794</c:v>
                </c:pt>
                <c:pt idx="1602">
                  <c:v>41795</c:v>
                </c:pt>
                <c:pt idx="1603">
                  <c:v>41796</c:v>
                </c:pt>
                <c:pt idx="1604">
                  <c:v>41799</c:v>
                </c:pt>
                <c:pt idx="1605">
                  <c:v>41800</c:v>
                </c:pt>
                <c:pt idx="1606">
                  <c:v>41801</c:v>
                </c:pt>
                <c:pt idx="1607">
                  <c:v>41802</c:v>
                </c:pt>
                <c:pt idx="1608">
                  <c:v>41803</c:v>
                </c:pt>
                <c:pt idx="1609">
                  <c:v>41806</c:v>
                </c:pt>
                <c:pt idx="1610">
                  <c:v>41807</c:v>
                </c:pt>
                <c:pt idx="1611">
                  <c:v>41808</c:v>
                </c:pt>
                <c:pt idx="1612">
                  <c:v>41809</c:v>
                </c:pt>
                <c:pt idx="1613">
                  <c:v>41810</c:v>
                </c:pt>
                <c:pt idx="1614">
                  <c:v>41813</c:v>
                </c:pt>
                <c:pt idx="1615">
                  <c:v>41814</c:v>
                </c:pt>
                <c:pt idx="1616">
                  <c:v>41815</c:v>
                </c:pt>
                <c:pt idx="1617">
                  <c:v>41816</c:v>
                </c:pt>
                <c:pt idx="1618">
                  <c:v>41817</c:v>
                </c:pt>
                <c:pt idx="1619">
                  <c:v>41820</c:v>
                </c:pt>
                <c:pt idx="1620">
                  <c:v>41821</c:v>
                </c:pt>
                <c:pt idx="1621">
                  <c:v>41822</c:v>
                </c:pt>
                <c:pt idx="1622">
                  <c:v>41823</c:v>
                </c:pt>
                <c:pt idx="1623">
                  <c:v>41827</c:v>
                </c:pt>
                <c:pt idx="1624">
                  <c:v>41828</c:v>
                </c:pt>
                <c:pt idx="1625">
                  <c:v>41829</c:v>
                </c:pt>
                <c:pt idx="1626">
                  <c:v>41830</c:v>
                </c:pt>
                <c:pt idx="1627">
                  <c:v>41831</c:v>
                </c:pt>
                <c:pt idx="1628">
                  <c:v>41834</c:v>
                </c:pt>
                <c:pt idx="1629">
                  <c:v>41835</c:v>
                </c:pt>
                <c:pt idx="1630">
                  <c:v>41836</c:v>
                </c:pt>
                <c:pt idx="1631">
                  <c:v>41837</c:v>
                </c:pt>
                <c:pt idx="1632">
                  <c:v>41838</c:v>
                </c:pt>
                <c:pt idx="1633">
                  <c:v>41841</c:v>
                </c:pt>
                <c:pt idx="1634">
                  <c:v>41842</c:v>
                </c:pt>
                <c:pt idx="1635">
                  <c:v>41843</c:v>
                </c:pt>
                <c:pt idx="1636">
                  <c:v>41844</c:v>
                </c:pt>
                <c:pt idx="1637">
                  <c:v>41845</c:v>
                </c:pt>
                <c:pt idx="1638">
                  <c:v>41848</c:v>
                </c:pt>
                <c:pt idx="1639">
                  <c:v>41849</c:v>
                </c:pt>
                <c:pt idx="1640">
                  <c:v>41850</c:v>
                </c:pt>
                <c:pt idx="1641">
                  <c:v>41851</c:v>
                </c:pt>
                <c:pt idx="1642">
                  <c:v>41852</c:v>
                </c:pt>
                <c:pt idx="1643">
                  <c:v>41855</c:v>
                </c:pt>
                <c:pt idx="1644">
                  <c:v>41856</c:v>
                </c:pt>
                <c:pt idx="1645">
                  <c:v>41857</c:v>
                </c:pt>
                <c:pt idx="1646">
                  <c:v>41858</c:v>
                </c:pt>
                <c:pt idx="1647">
                  <c:v>41859</c:v>
                </c:pt>
                <c:pt idx="1648">
                  <c:v>41862</c:v>
                </c:pt>
                <c:pt idx="1649">
                  <c:v>41863</c:v>
                </c:pt>
                <c:pt idx="1650">
                  <c:v>41864</c:v>
                </c:pt>
                <c:pt idx="1651">
                  <c:v>41865</c:v>
                </c:pt>
                <c:pt idx="1652">
                  <c:v>41866</c:v>
                </c:pt>
                <c:pt idx="1653">
                  <c:v>41869</c:v>
                </c:pt>
                <c:pt idx="1654">
                  <c:v>41870</c:v>
                </c:pt>
                <c:pt idx="1655">
                  <c:v>41871</c:v>
                </c:pt>
                <c:pt idx="1656">
                  <c:v>41872</c:v>
                </c:pt>
                <c:pt idx="1657">
                  <c:v>41873</c:v>
                </c:pt>
                <c:pt idx="1658">
                  <c:v>41876</c:v>
                </c:pt>
                <c:pt idx="1659">
                  <c:v>41877</c:v>
                </c:pt>
                <c:pt idx="1660">
                  <c:v>41878</c:v>
                </c:pt>
                <c:pt idx="1661">
                  <c:v>41879</c:v>
                </c:pt>
                <c:pt idx="1662">
                  <c:v>41880</c:v>
                </c:pt>
                <c:pt idx="1663">
                  <c:v>41884</c:v>
                </c:pt>
                <c:pt idx="1664">
                  <c:v>41885</c:v>
                </c:pt>
                <c:pt idx="1665">
                  <c:v>41886</c:v>
                </c:pt>
                <c:pt idx="1666">
                  <c:v>41887</c:v>
                </c:pt>
                <c:pt idx="1667">
                  <c:v>41890</c:v>
                </c:pt>
                <c:pt idx="1668">
                  <c:v>41891</c:v>
                </c:pt>
                <c:pt idx="1669">
                  <c:v>41892</c:v>
                </c:pt>
                <c:pt idx="1670">
                  <c:v>41893</c:v>
                </c:pt>
                <c:pt idx="1671">
                  <c:v>41894</c:v>
                </c:pt>
                <c:pt idx="1672">
                  <c:v>41897</c:v>
                </c:pt>
                <c:pt idx="1673">
                  <c:v>41898</c:v>
                </c:pt>
                <c:pt idx="1674">
                  <c:v>41899</c:v>
                </c:pt>
                <c:pt idx="1675">
                  <c:v>41900</c:v>
                </c:pt>
                <c:pt idx="1676">
                  <c:v>41901</c:v>
                </c:pt>
                <c:pt idx="1677">
                  <c:v>41904</c:v>
                </c:pt>
                <c:pt idx="1678">
                  <c:v>41905</c:v>
                </c:pt>
                <c:pt idx="1679">
                  <c:v>41906</c:v>
                </c:pt>
                <c:pt idx="1680">
                  <c:v>41907</c:v>
                </c:pt>
                <c:pt idx="1681">
                  <c:v>41908</c:v>
                </c:pt>
                <c:pt idx="1682">
                  <c:v>41911</c:v>
                </c:pt>
                <c:pt idx="1683">
                  <c:v>41912</c:v>
                </c:pt>
                <c:pt idx="1684">
                  <c:v>41913</c:v>
                </c:pt>
                <c:pt idx="1685">
                  <c:v>41914</c:v>
                </c:pt>
                <c:pt idx="1686">
                  <c:v>41915</c:v>
                </c:pt>
                <c:pt idx="1687">
                  <c:v>41918</c:v>
                </c:pt>
                <c:pt idx="1688">
                  <c:v>41919</c:v>
                </c:pt>
                <c:pt idx="1689">
                  <c:v>41920</c:v>
                </c:pt>
                <c:pt idx="1690">
                  <c:v>41921</c:v>
                </c:pt>
                <c:pt idx="1691">
                  <c:v>41922</c:v>
                </c:pt>
                <c:pt idx="1692">
                  <c:v>41926</c:v>
                </c:pt>
                <c:pt idx="1693">
                  <c:v>41927</c:v>
                </c:pt>
                <c:pt idx="1694">
                  <c:v>41928</c:v>
                </c:pt>
                <c:pt idx="1695">
                  <c:v>41929</c:v>
                </c:pt>
                <c:pt idx="1696">
                  <c:v>41932</c:v>
                </c:pt>
                <c:pt idx="1697">
                  <c:v>41933</c:v>
                </c:pt>
                <c:pt idx="1698">
                  <c:v>41934</c:v>
                </c:pt>
                <c:pt idx="1699">
                  <c:v>41935</c:v>
                </c:pt>
                <c:pt idx="1700">
                  <c:v>41936</c:v>
                </c:pt>
                <c:pt idx="1701">
                  <c:v>41939</c:v>
                </c:pt>
                <c:pt idx="1702">
                  <c:v>41940</c:v>
                </c:pt>
                <c:pt idx="1703">
                  <c:v>41941</c:v>
                </c:pt>
                <c:pt idx="1704">
                  <c:v>41942</c:v>
                </c:pt>
                <c:pt idx="1705">
                  <c:v>41943</c:v>
                </c:pt>
                <c:pt idx="1706">
                  <c:v>41946</c:v>
                </c:pt>
                <c:pt idx="1707">
                  <c:v>41947</c:v>
                </c:pt>
                <c:pt idx="1708">
                  <c:v>41948</c:v>
                </c:pt>
                <c:pt idx="1709">
                  <c:v>41949</c:v>
                </c:pt>
                <c:pt idx="1710">
                  <c:v>41950</c:v>
                </c:pt>
                <c:pt idx="1711">
                  <c:v>41953</c:v>
                </c:pt>
                <c:pt idx="1712">
                  <c:v>41955</c:v>
                </c:pt>
                <c:pt idx="1713">
                  <c:v>41956</c:v>
                </c:pt>
                <c:pt idx="1714">
                  <c:v>41957</c:v>
                </c:pt>
                <c:pt idx="1715">
                  <c:v>41960</c:v>
                </c:pt>
                <c:pt idx="1716">
                  <c:v>41961</c:v>
                </c:pt>
                <c:pt idx="1717">
                  <c:v>41962</c:v>
                </c:pt>
                <c:pt idx="1718">
                  <c:v>41963</c:v>
                </c:pt>
                <c:pt idx="1719">
                  <c:v>41964</c:v>
                </c:pt>
                <c:pt idx="1720">
                  <c:v>41967</c:v>
                </c:pt>
                <c:pt idx="1721">
                  <c:v>41968</c:v>
                </c:pt>
                <c:pt idx="1722">
                  <c:v>41969</c:v>
                </c:pt>
                <c:pt idx="1723">
                  <c:v>41974</c:v>
                </c:pt>
                <c:pt idx="1724">
                  <c:v>41975</c:v>
                </c:pt>
                <c:pt idx="1725">
                  <c:v>41976</c:v>
                </c:pt>
                <c:pt idx="1726">
                  <c:v>41977</c:v>
                </c:pt>
                <c:pt idx="1727">
                  <c:v>41978</c:v>
                </c:pt>
                <c:pt idx="1728">
                  <c:v>41981</c:v>
                </c:pt>
                <c:pt idx="1729">
                  <c:v>41982</c:v>
                </c:pt>
                <c:pt idx="1730">
                  <c:v>41983</c:v>
                </c:pt>
                <c:pt idx="1731">
                  <c:v>41984</c:v>
                </c:pt>
                <c:pt idx="1732">
                  <c:v>41985</c:v>
                </c:pt>
                <c:pt idx="1733">
                  <c:v>41988</c:v>
                </c:pt>
                <c:pt idx="1734">
                  <c:v>41989</c:v>
                </c:pt>
                <c:pt idx="1735">
                  <c:v>41990</c:v>
                </c:pt>
                <c:pt idx="1736">
                  <c:v>41991</c:v>
                </c:pt>
                <c:pt idx="1737">
                  <c:v>41992</c:v>
                </c:pt>
                <c:pt idx="1738">
                  <c:v>41995</c:v>
                </c:pt>
                <c:pt idx="1739">
                  <c:v>41996</c:v>
                </c:pt>
                <c:pt idx="1740">
                  <c:v>41997</c:v>
                </c:pt>
                <c:pt idx="1741">
                  <c:v>41999</c:v>
                </c:pt>
                <c:pt idx="1742">
                  <c:v>42002</c:v>
                </c:pt>
                <c:pt idx="1743">
                  <c:v>42003</c:v>
                </c:pt>
                <c:pt idx="1744">
                  <c:v>42004</c:v>
                </c:pt>
                <c:pt idx="1745">
                  <c:v>42006</c:v>
                </c:pt>
                <c:pt idx="1746">
                  <c:v>42009</c:v>
                </c:pt>
                <c:pt idx="1747">
                  <c:v>42010</c:v>
                </c:pt>
                <c:pt idx="1748">
                  <c:v>42011</c:v>
                </c:pt>
                <c:pt idx="1749">
                  <c:v>42012</c:v>
                </c:pt>
                <c:pt idx="1750">
                  <c:v>42013</c:v>
                </c:pt>
                <c:pt idx="1751">
                  <c:v>42016</c:v>
                </c:pt>
                <c:pt idx="1752">
                  <c:v>42017</c:v>
                </c:pt>
                <c:pt idx="1753">
                  <c:v>42018</c:v>
                </c:pt>
                <c:pt idx="1754">
                  <c:v>42019</c:v>
                </c:pt>
                <c:pt idx="1755">
                  <c:v>42020</c:v>
                </c:pt>
                <c:pt idx="1756">
                  <c:v>42024</c:v>
                </c:pt>
                <c:pt idx="1757">
                  <c:v>42025</c:v>
                </c:pt>
                <c:pt idx="1758">
                  <c:v>42026</c:v>
                </c:pt>
                <c:pt idx="1759">
                  <c:v>42027</c:v>
                </c:pt>
                <c:pt idx="1760">
                  <c:v>42030</c:v>
                </c:pt>
                <c:pt idx="1761">
                  <c:v>42031</c:v>
                </c:pt>
                <c:pt idx="1762">
                  <c:v>42032</c:v>
                </c:pt>
                <c:pt idx="1763">
                  <c:v>42033</c:v>
                </c:pt>
                <c:pt idx="1764">
                  <c:v>42034</c:v>
                </c:pt>
                <c:pt idx="1765">
                  <c:v>42037</c:v>
                </c:pt>
                <c:pt idx="1766">
                  <c:v>42038</c:v>
                </c:pt>
                <c:pt idx="1767">
                  <c:v>42039</c:v>
                </c:pt>
                <c:pt idx="1768">
                  <c:v>42040</c:v>
                </c:pt>
                <c:pt idx="1769">
                  <c:v>42041</c:v>
                </c:pt>
                <c:pt idx="1770">
                  <c:v>42044</c:v>
                </c:pt>
                <c:pt idx="1771">
                  <c:v>42045</c:v>
                </c:pt>
                <c:pt idx="1772">
                  <c:v>42046</c:v>
                </c:pt>
                <c:pt idx="1773">
                  <c:v>42047</c:v>
                </c:pt>
                <c:pt idx="1774">
                  <c:v>42048</c:v>
                </c:pt>
                <c:pt idx="1775">
                  <c:v>42052</c:v>
                </c:pt>
                <c:pt idx="1776">
                  <c:v>42053</c:v>
                </c:pt>
                <c:pt idx="1777">
                  <c:v>42054</c:v>
                </c:pt>
                <c:pt idx="1778">
                  <c:v>42055</c:v>
                </c:pt>
                <c:pt idx="1779">
                  <c:v>42058</c:v>
                </c:pt>
                <c:pt idx="1780">
                  <c:v>42059</c:v>
                </c:pt>
                <c:pt idx="1781">
                  <c:v>42060</c:v>
                </c:pt>
                <c:pt idx="1782">
                  <c:v>42061</c:v>
                </c:pt>
                <c:pt idx="1783">
                  <c:v>42062</c:v>
                </c:pt>
                <c:pt idx="1784">
                  <c:v>42065</c:v>
                </c:pt>
                <c:pt idx="1785">
                  <c:v>42066</c:v>
                </c:pt>
                <c:pt idx="1786">
                  <c:v>42067</c:v>
                </c:pt>
                <c:pt idx="1787">
                  <c:v>42068</c:v>
                </c:pt>
                <c:pt idx="1788">
                  <c:v>42069</c:v>
                </c:pt>
                <c:pt idx="1789">
                  <c:v>42072</c:v>
                </c:pt>
                <c:pt idx="1790">
                  <c:v>42073</c:v>
                </c:pt>
                <c:pt idx="1791">
                  <c:v>42074</c:v>
                </c:pt>
                <c:pt idx="1792">
                  <c:v>42075</c:v>
                </c:pt>
                <c:pt idx="1793">
                  <c:v>42076</c:v>
                </c:pt>
                <c:pt idx="1794">
                  <c:v>42079</c:v>
                </c:pt>
                <c:pt idx="1795">
                  <c:v>42080</c:v>
                </c:pt>
                <c:pt idx="1796">
                  <c:v>42081</c:v>
                </c:pt>
                <c:pt idx="1797">
                  <c:v>42082</c:v>
                </c:pt>
                <c:pt idx="1798">
                  <c:v>42083</c:v>
                </c:pt>
                <c:pt idx="1799">
                  <c:v>42086</c:v>
                </c:pt>
                <c:pt idx="1800">
                  <c:v>42087</c:v>
                </c:pt>
                <c:pt idx="1801">
                  <c:v>42088</c:v>
                </c:pt>
                <c:pt idx="1802">
                  <c:v>42089</c:v>
                </c:pt>
                <c:pt idx="1803">
                  <c:v>42090</c:v>
                </c:pt>
                <c:pt idx="1804">
                  <c:v>42093</c:v>
                </c:pt>
                <c:pt idx="1805">
                  <c:v>42094</c:v>
                </c:pt>
                <c:pt idx="1806">
                  <c:v>42095</c:v>
                </c:pt>
                <c:pt idx="1807">
                  <c:v>42096</c:v>
                </c:pt>
                <c:pt idx="1808">
                  <c:v>42097</c:v>
                </c:pt>
                <c:pt idx="1809">
                  <c:v>42100</c:v>
                </c:pt>
                <c:pt idx="1810">
                  <c:v>42101</c:v>
                </c:pt>
                <c:pt idx="1811">
                  <c:v>42102</c:v>
                </c:pt>
                <c:pt idx="1812">
                  <c:v>42103</c:v>
                </c:pt>
                <c:pt idx="1813">
                  <c:v>42104</c:v>
                </c:pt>
                <c:pt idx="1814">
                  <c:v>42107</c:v>
                </c:pt>
                <c:pt idx="1815">
                  <c:v>42108</c:v>
                </c:pt>
                <c:pt idx="1816">
                  <c:v>42109</c:v>
                </c:pt>
                <c:pt idx="1817">
                  <c:v>42110</c:v>
                </c:pt>
                <c:pt idx="1818">
                  <c:v>42111</c:v>
                </c:pt>
                <c:pt idx="1819">
                  <c:v>42114</c:v>
                </c:pt>
                <c:pt idx="1820">
                  <c:v>42115</c:v>
                </c:pt>
                <c:pt idx="1821">
                  <c:v>42116</c:v>
                </c:pt>
                <c:pt idx="1822">
                  <c:v>42117</c:v>
                </c:pt>
                <c:pt idx="1823">
                  <c:v>42118</c:v>
                </c:pt>
                <c:pt idx="1824">
                  <c:v>42121</c:v>
                </c:pt>
                <c:pt idx="1825">
                  <c:v>42122</c:v>
                </c:pt>
                <c:pt idx="1826">
                  <c:v>42123</c:v>
                </c:pt>
                <c:pt idx="1827">
                  <c:v>42124</c:v>
                </c:pt>
                <c:pt idx="1828">
                  <c:v>42125</c:v>
                </c:pt>
                <c:pt idx="1829">
                  <c:v>42128</c:v>
                </c:pt>
                <c:pt idx="1830">
                  <c:v>42129</c:v>
                </c:pt>
                <c:pt idx="1831">
                  <c:v>42130</c:v>
                </c:pt>
                <c:pt idx="1832">
                  <c:v>42131</c:v>
                </c:pt>
                <c:pt idx="1833">
                  <c:v>42132</c:v>
                </c:pt>
                <c:pt idx="1834">
                  <c:v>42135</c:v>
                </c:pt>
                <c:pt idx="1835">
                  <c:v>42136</c:v>
                </c:pt>
                <c:pt idx="1836">
                  <c:v>42137</c:v>
                </c:pt>
                <c:pt idx="1837">
                  <c:v>42138</c:v>
                </c:pt>
                <c:pt idx="1838">
                  <c:v>42139</c:v>
                </c:pt>
                <c:pt idx="1839">
                  <c:v>42142</c:v>
                </c:pt>
                <c:pt idx="1840">
                  <c:v>42143</c:v>
                </c:pt>
                <c:pt idx="1841">
                  <c:v>42144</c:v>
                </c:pt>
                <c:pt idx="1842">
                  <c:v>42145</c:v>
                </c:pt>
                <c:pt idx="1843">
                  <c:v>42146</c:v>
                </c:pt>
                <c:pt idx="1844">
                  <c:v>42150</c:v>
                </c:pt>
                <c:pt idx="1845">
                  <c:v>42151</c:v>
                </c:pt>
                <c:pt idx="1846">
                  <c:v>42152</c:v>
                </c:pt>
                <c:pt idx="1847">
                  <c:v>42153</c:v>
                </c:pt>
                <c:pt idx="1848">
                  <c:v>42156</c:v>
                </c:pt>
                <c:pt idx="1849">
                  <c:v>42157</c:v>
                </c:pt>
                <c:pt idx="1850">
                  <c:v>42158</c:v>
                </c:pt>
                <c:pt idx="1851">
                  <c:v>42159</c:v>
                </c:pt>
                <c:pt idx="1852">
                  <c:v>42160</c:v>
                </c:pt>
                <c:pt idx="1853">
                  <c:v>42163</c:v>
                </c:pt>
                <c:pt idx="1854">
                  <c:v>42164</c:v>
                </c:pt>
                <c:pt idx="1855">
                  <c:v>42165</c:v>
                </c:pt>
                <c:pt idx="1856">
                  <c:v>42166</c:v>
                </c:pt>
                <c:pt idx="1857">
                  <c:v>42167</c:v>
                </c:pt>
                <c:pt idx="1858">
                  <c:v>42170</c:v>
                </c:pt>
                <c:pt idx="1859">
                  <c:v>42171</c:v>
                </c:pt>
                <c:pt idx="1860">
                  <c:v>42172</c:v>
                </c:pt>
                <c:pt idx="1861">
                  <c:v>42173</c:v>
                </c:pt>
                <c:pt idx="1862">
                  <c:v>42174</c:v>
                </c:pt>
                <c:pt idx="1863">
                  <c:v>42177</c:v>
                </c:pt>
                <c:pt idx="1864">
                  <c:v>42178</c:v>
                </c:pt>
                <c:pt idx="1865">
                  <c:v>42179</c:v>
                </c:pt>
                <c:pt idx="1866">
                  <c:v>42180</c:v>
                </c:pt>
                <c:pt idx="1867">
                  <c:v>42181</c:v>
                </c:pt>
                <c:pt idx="1868">
                  <c:v>42184</c:v>
                </c:pt>
                <c:pt idx="1869">
                  <c:v>42185</c:v>
                </c:pt>
                <c:pt idx="1870">
                  <c:v>42186</c:v>
                </c:pt>
                <c:pt idx="1871">
                  <c:v>42187</c:v>
                </c:pt>
                <c:pt idx="1872">
                  <c:v>42191</c:v>
                </c:pt>
                <c:pt idx="1873">
                  <c:v>42192</c:v>
                </c:pt>
                <c:pt idx="1874">
                  <c:v>42193</c:v>
                </c:pt>
                <c:pt idx="1875">
                  <c:v>42194</c:v>
                </c:pt>
                <c:pt idx="1876">
                  <c:v>42195</c:v>
                </c:pt>
                <c:pt idx="1877">
                  <c:v>42198</c:v>
                </c:pt>
                <c:pt idx="1878">
                  <c:v>42199</c:v>
                </c:pt>
                <c:pt idx="1879">
                  <c:v>42200</c:v>
                </c:pt>
                <c:pt idx="1880">
                  <c:v>42201</c:v>
                </c:pt>
                <c:pt idx="1881">
                  <c:v>42202</c:v>
                </c:pt>
                <c:pt idx="1882">
                  <c:v>42205</c:v>
                </c:pt>
                <c:pt idx="1883">
                  <c:v>42206</c:v>
                </c:pt>
                <c:pt idx="1884">
                  <c:v>42207</c:v>
                </c:pt>
                <c:pt idx="1885">
                  <c:v>42208</c:v>
                </c:pt>
                <c:pt idx="1886">
                  <c:v>42209</c:v>
                </c:pt>
                <c:pt idx="1887">
                  <c:v>42212</c:v>
                </c:pt>
                <c:pt idx="1888">
                  <c:v>42213</c:v>
                </c:pt>
                <c:pt idx="1889">
                  <c:v>42214</c:v>
                </c:pt>
                <c:pt idx="1890">
                  <c:v>42215</c:v>
                </c:pt>
                <c:pt idx="1891">
                  <c:v>42216</c:v>
                </c:pt>
                <c:pt idx="1892">
                  <c:v>42219</c:v>
                </c:pt>
                <c:pt idx="1893">
                  <c:v>42220</c:v>
                </c:pt>
                <c:pt idx="1894">
                  <c:v>42221</c:v>
                </c:pt>
                <c:pt idx="1895">
                  <c:v>42222</c:v>
                </c:pt>
                <c:pt idx="1896">
                  <c:v>42223</c:v>
                </c:pt>
                <c:pt idx="1897">
                  <c:v>42226</c:v>
                </c:pt>
                <c:pt idx="1898">
                  <c:v>42227</c:v>
                </c:pt>
                <c:pt idx="1899">
                  <c:v>42228</c:v>
                </c:pt>
                <c:pt idx="1900">
                  <c:v>42229</c:v>
                </c:pt>
                <c:pt idx="1901">
                  <c:v>42230</c:v>
                </c:pt>
                <c:pt idx="1902">
                  <c:v>42233</c:v>
                </c:pt>
                <c:pt idx="1903">
                  <c:v>42234</c:v>
                </c:pt>
                <c:pt idx="1904">
                  <c:v>42235</c:v>
                </c:pt>
                <c:pt idx="1905">
                  <c:v>42236</c:v>
                </c:pt>
                <c:pt idx="1906">
                  <c:v>42237</c:v>
                </c:pt>
                <c:pt idx="1907">
                  <c:v>42240</c:v>
                </c:pt>
                <c:pt idx="1908">
                  <c:v>42241</c:v>
                </c:pt>
                <c:pt idx="1909">
                  <c:v>42242</c:v>
                </c:pt>
                <c:pt idx="1910">
                  <c:v>42243</c:v>
                </c:pt>
                <c:pt idx="1911">
                  <c:v>42244</c:v>
                </c:pt>
                <c:pt idx="1912">
                  <c:v>42247</c:v>
                </c:pt>
                <c:pt idx="1913">
                  <c:v>42248</c:v>
                </c:pt>
                <c:pt idx="1914">
                  <c:v>42249</c:v>
                </c:pt>
                <c:pt idx="1915">
                  <c:v>42250</c:v>
                </c:pt>
                <c:pt idx="1916">
                  <c:v>42251</c:v>
                </c:pt>
                <c:pt idx="1917">
                  <c:v>42255</c:v>
                </c:pt>
                <c:pt idx="1918">
                  <c:v>42256</c:v>
                </c:pt>
                <c:pt idx="1919">
                  <c:v>42257</c:v>
                </c:pt>
                <c:pt idx="1920">
                  <c:v>42258</c:v>
                </c:pt>
                <c:pt idx="1921">
                  <c:v>42261</c:v>
                </c:pt>
                <c:pt idx="1922">
                  <c:v>42262</c:v>
                </c:pt>
                <c:pt idx="1923">
                  <c:v>42263</c:v>
                </c:pt>
                <c:pt idx="1924">
                  <c:v>42264</c:v>
                </c:pt>
                <c:pt idx="1925">
                  <c:v>42265</c:v>
                </c:pt>
                <c:pt idx="1926">
                  <c:v>42268</c:v>
                </c:pt>
                <c:pt idx="1927">
                  <c:v>42269</c:v>
                </c:pt>
                <c:pt idx="1928">
                  <c:v>42270</c:v>
                </c:pt>
                <c:pt idx="1929">
                  <c:v>42271</c:v>
                </c:pt>
                <c:pt idx="1930">
                  <c:v>42272</c:v>
                </c:pt>
                <c:pt idx="1931">
                  <c:v>42275</c:v>
                </c:pt>
                <c:pt idx="1932">
                  <c:v>42276</c:v>
                </c:pt>
                <c:pt idx="1933">
                  <c:v>42277</c:v>
                </c:pt>
                <c:pt idx="1934">
                  <c:v>42278</c:v>
                </c:pt>
                <c:pt idx="1935">
                  <c:v>42279</c:v>
                </c:pt>
                <c:pt idx="1936">
                  <c:v>42282</c:v>
                </c:pt>
                <c:pt idx="1937">
                  <c:v>42283</c:v>
                </c:pt>
                <c:pt idx="1938">
                  <c:v>42284</c:v>
                </c:pt>
                <c:pt idx="1939">
                  <c:v>42285</c:v>
                </c:pt>
                <c:pt idx="1940">
                  <c:v>42286</c:v>
                </c:pt>
                <c:pt idx="1941">
                  <c:v>42290</c:v>
                </c:pt>
                <c:pt idx="1942">
                  <c:v>42291</c:v>
                </c:pt>
                <c:pt idx="1943">
                  <c:v>42292</c:v>
                </c:pt>
                <c:pt idx="1944">
                  <c:v>42293</c:v>
                </c:pt>
                <c:pt idx="1945">
                  <c:v>42296</c:v>
                </c:pt>
                <c:pt idx="1946">
                  <c:v>42297</c:v>
                </c:pt>
                <c:pt idx="1947">
                  <c:v>42298</c:v>
                </c:pt>
                <c:pt idx="1948">
                  <c:v>42299</c:v>
                </c:pt>
                <c:pt idx="1949">
                  <c:v>42300</c:v>
                </c:pt>
                <c:pt idx="1950">
                  <c:v>42303</c:v>
                </c:pt>
                <c:pt idx="1951">
                  <c:v>42304</c:v>
                </c:pt>
                <c:pt idx="1952">
                  <c:v>42305</c:v>
                </c:pt>
                <c:pt idx="1953">
                  <c:v>42306</c:v>
                </c:pt>
                <c:pt idx="1954">
                  <c:v>42307</c:v>
                </c:pt>
                <c:pt idx="1955">
                  <c:v>42310</c:v>
                </c:pt>
                <c:pt idx="1956">
                  <c:v>42311</c:v>
                </c:pt>
                <c:pt idx="1957">
                  <c:v>42312</c:v>
                </c:pt>
                <c:pt idx="1958">
                  <c:v>42313</c:v>
                </c:pt>
                <c:pt idx="1959">
                  <c:v>42314</c:v>
                </c:pt>
                <c:pt idx="1960">
                  <c:v>42317</c:v>
                </c:pt>
                <c:pt idx="1961">
                  <c:v>42318</c:v>
                </c:pt>
                <c:pt idx="1962">
                  <c:v>42320</c:v>
                </c:pt>
                <c:pt idx="1963">
                  <c:v>42321</c:v>
                </c:pt>
                <c:pt idx="1964">
                  <c:v>42324</c:v>
                </c:pt>
                <c:pt idx="1965">
                  <c:v>42325</c:v>
                </c:pt>
                <c:pt idx="1966">
                  <c:v>42326</c:v>
                </c:pt>
                <c:pt idx="1967">
                  <c:v>42327</c:v>
                </c:pt>
                <c:pt idx="1968">
                  <c:v>42328</c:v>
                </c:pt>
                <c:pt idx="1969">
                  <c:v>42331</c:v>
                </c:pt>
                <c:pt idx="1970">
                  <c:v>42332</c:v>
                </c:pt>
                <c:pt idx="1971">
                  <c:v>42333</c:v>
                </c:pt>
                <c:pt idx="1972">
                  <c:v>42335</c:v>
                </c:pt>
                <c:pt idx="1973">
                  <c:v>42338</c:v>
                </c:pt>
                <c:pt idx="1974">
                  <c:v>42339</c:v>
                </c:pt>
                <c:pt idx="1975">
                  <c:v>42340</c:v>
                </c:pt>
                <c:pt idx="1976">
                  <c:v>42341</c:v>
                </c:pt>
                <c:pt idx="1977">
                  <c:v>42342</c:v>
                </c:pt>
                <c:pt idx="1978">
                  <c:v>42345</c:v>
                </c:pt>
                <c:pt idx="1979">
                  <c:v>42346</c:v>
                </c:pt>
                <c:pt idx="1980">
                  <c:v>42347</c:v>
                </c:pt>
                <c:pt idx="1981">
                  <c:v>42348</c:v>
                </c:pt>
                <c:pt idx="1982">
                  <c:v>42349</c:v>
                </c:pt>
                <c:pt idx="1983">
                  <c:v>42352</c:v>
                </c:pt>
                <c:pt idx="1984">
                  <c:v>42353</c:v>
                </c:pt>
                <c:pt idx="1985">
                  <c:v>42354</c:v>
                </c:pt>
                <c:pt idx="1986">
                  <c:v>42355</c:v>
                </c:pt>
                <c:pt idx="1987">
                  <c:v>42356</c:v>
                </c:pt>
                <c:pt idx="1988">
                  <c:v>42359</c:v>
                </c:pt>
                <c:pt idx="1989">
                  <c:v>42360</c:v>
                </c:pt>
                <c:pt idx="1990">
                  <c:v>42361</c:v>
                </c:pt>
                <c:pt idx="1991">
                  <c:v>42362</c:v>
                </c:pt>
                <c:pt idx="1992">
                  <c:v>42366</c:v>
                </c:pt>
                <c:pt idx="1993">
                  <c:v>42367</c:v>
                </c:pt>
                <c:pt idx="1994">
                  <c:v>42368</c:v>
                </c:pt>
                <c:pt idx="1995">
                  <c:v>42369</c:v>
                </c:pt>
                <c:pt idx="1996">
                  <c:v>42373</c:v>
                </c:pt>
                <c:pt idx="1997">
                  <c:v>42374</c:v>
                </c:pt>
                <c:pt idx="1998">
                  <c:v>42375</c:v>
                </c:pt>
                <c:pt idx="1999">
                  <c:v>42376</c:v>
                </c:pt>
                <c:pt idx="2000">
                  <c:v>42377</c:v>
                </c:pt>
                <c:pt idx="2001">
                  <c:v>42380</c:v>
                </c:pt>
                <c:pt idx="2002">
                  <c:v>42381</c:v>
                </c:pt>
                <c:pt idx="2003">
                  <c:v>42382</c:v>
                </c:pt>
                <c:pt idx="2004">
                  <c:v>42383</c:v>
                </c:pt>
                <c:pt idx="2005">
                  <c:v>42384</c:v>
                </c:pt>
                <c:pt idx="2006">
                  <c:v>42388</c:v>
                </c:pt>
                <c:pt idx="2007">
                  <c:v>42389</c:v>
                </c:pt>
                <c:pt idx="2008">
                  <c:v>42390</c:v>
                </c:pt>
                <c:pt idx="2009">
                  <c:v>42391</c:v>
                </c:pt>
                <c:pt idx="2010">
                  <c:v>42394</c:v>
                </c:pt>
                <c:pt idx="2011">
                  <c:v>42395</c:v>
                </c:pt>
                <c:pt idx="2012">
                  <c:v>42396</c:v>
                </c:pt>
                <c:pt idx="2013">
                  <c:v>42397</c:v>
                </c:pt>
                <c:pt idx="2014">
                  <c:v>42398</c:v>
                </c:pt>
                <c:pt idx="2015">
                  <c:v>42401</c:v>
                </c:pt>
                <c:pt idx="2016">
                  <c:v>42402</c:v>
                </c:pt>
                <c:pt idx="2017">
                  <c:v>42403</c:v>
                </c:pt>
                <c:pt idx="2018">
                  <c:v>42404</c:v>
                </c:pt>
                <c:pt idx="2019">
                  <c:v>42405</c:v>
                </c:pt>
                <c:pt idx="2020">
                  <c:v>42408</c:v>
                </c:pt>
                <c:pt idx="2021">
                  <c:v>42409</c:v>
                </c:pt>
                <c:pt idx="2022">
                  <c:v>42410</c:v>
                </c:pt>
                <c:pt idx="2023">
                  <c:v>42411</c:v>
                </c:pt>
                <c:pt idx="2024">
                  <c:v>42412</c:v>
                </c:pt>
                <c:pt idx="2025">
                  <c:v>42416</c:v>
                </c:pt>
                <c:pt idx="2026">
                  <c:v>42417</c:v>
                </c:pt>
                <c:pt idx="2027">
                  <c:v>42418</c:v>
                </c:pt>
                <c:pt idx="2028">
                  <c:v>42419</c:v>
                </c:pt>
                <c:pt idx="2029">
                  <c:v>42422</c:v>
                </c:pt>
                <c:pt idx="2030">
                  <c:v>42423</c:v>
                </c:pt>
                <c:pt idx="2031">
                  <c:v>42424</c:v>
                </c:pt>
                <c:pt idx="2032">
                  <c:v>42425</c:v>
                </c:pt>
                <c:pt idx="2033">
                  <c:v>42426</c:v>
                </c:pt>
                <c:pt idx="2034">
                  <c:v>42429</c:v>
                </c:pt>
                <c:pt idx="2035">
                  <c:v>42430</c:v>
                </c:pt>
                <c:pt idx="2036">
                  <c:v>42431</c:v>
                </c:pt>
                <c:pt idx="2037">
                  <c:v>42432</c:v>
                </c:pt>
                <c:pt idx="2038">
                  <c:v>42433</c:v>
                </c:pt>
                <c:pt idx="2039">
                  <c:v>42436</c:v>
                </c:pt>
                <c:pt idx="2040">
                  <c:v>42437</c:v>
                </c:pt>
                <c:pt idx="2041">
                  <c:v>42438</c:v>
                </c:pt>
                <c:pt idx="2042">
                  <c:v>42439</c:v>
                </c:pt>
                <c:pt idx="2043">
                  <c:v>42440</c:v>
                </c:pt>
                <c:pt idx="2044">
                  <c:v>42443</c:v>
                </c:pt>
                <c:pt idx="2045">
                  <c:v>42444</c:v>
                </c:pt>
                <c:pt idx="2046">
                  <c:v>42445</c:v>
                </c:pt>
                <c:pt idx="2047">
                  <c:v>42446</c:v>
                </c:pt>
                <c:pt idx="2048">
                  <c:v>42447</c:v>
                </c:pt>
                <c:pt idx="2049">
                  <c:v>42450</c:v>
                </c:pt>
                <c:pt idx="2050">
                  <c:v>42451</c:v>
                </c:pt>
                <c:pt idx="2051">
                  <c:v>42452</c:v>
                </c:pt>
                <c:pt idx="2052">
                  <c:v>42453</c:v>
                </c:pt>
                <c:pt idx="2053">
                  <c:v>42457</c:v>
                </c:pt>
                <c:pt idx="2054">
                  <c:v>42458</c:v>
                </c:pt>
                <c:pt idx="2055">
                  <c:v>42459</c:v>
                </c:pt>
                <c:pt idx="2056">
                  <c:v>42460</c:v>
                </c:pt>
                <c:pt idx="2057">
                  <c:v>42461</c:v>
                </c:pt>
                <c:pt idx="2058">
                  <c:v>42464</c:v>
                </c:pt>
                <c:pt idx="2059">
                  <c:v>42465</c:v>
                </c:pt>
                <c:pt idx="2060">
                  <c:v>42466</c:v>
                </c:pt>
                <c:pt idx="2061">
                  <c:v>42467</c:v>
                </c:pt>
                <c:pt idx="2062">
                  <c:v>42468</c:v>
                </c:pt>
                <c:pt idx="2063">
                  <c:v>42471</c:v>
                </c:pt>
                <c:pt idx="2064">
                  <c:v>42472</c:v>
                </c:pt>
                <c:pt idx="2065">
                  <c:v>42473</c:v>
                </c:pt>
                <c:pt idx="2066">
                  <c:v>42474</c:v>
                </c:pt>
                <c:pt idx="2067">
                  <c:v>42475</c:v>
                </c:pt>
                <c:pt idx="2068">
                  <c:v>42478</c:v>
                </c:pt>
                <c:pt idx="2069">
                  <c:v>42479</c:v>
                </c:pt>
                <c:pt idx="2070">
                  <c:v>42480</c:v>
                </c:pt>
                <c:pt idx="2071">
                  <c:v>42481</c:v>
                </c:pt>
                <c:pt idx="2072">
                  <c:v>42482</c:v>
                </c:pt>
                <c:pt idx="2073">
                  <c:v>42485</c:v>
                </c:pt>
                <c:pt idx="2074">
                  <c:v>42486</c:v>
                </c:pt>
                <c:pt idx="2075">
                  <c:v>42487</c:v>
                </c:pt>
                <c:pt idx="2076">
                  <c:v>42488</c:v>
                </c:pt>
                <c:pt idx="2077">
                  <c:v>42489</c:v>
                </c:pt>
                <c:pt idx="2078">
                  <c:v>42492</c:v>
                </c:pt>
                <c:pt idx="2079">
                  <c:v>42493</c:v>
                </c:pt>
                <c:pt idx="2080">
                  <c:v>42494</c:v>
                </c:pt>
                <c:pt idx="2081">
                  <c:v>42495</c:v>
                </c:pt>
                <c:pt idx="2082">
                  <c:v>42496</c:v>
                </c:pt>
                <c:pt idx="2083">
                  <c:v>42499</c:v>
                </c:pt>
                <c:pt idx="2084">
                  <c:v>42500</c:v>
                </c:pt>
                <c:pt idx="2085">
                  <c:v>42501</c:v>
                </c:pt>
                <c:pt idx="2086">
                  <c:v>42502</c:v>
                </c:pt>
                <c:pt idx="2087">
                  <c:v>42503</c:v>
                </c:pt>
                <c:pt idx="2088">
                  <c:v>42506</c:v>
                </c:pt>
                <c:pt idx="2089">
                  <c:v>42507</c:v>
                </c:pt>
                <c:pt idx="2090">
                  <c:v>42508</c:v>
                </c:pt>
                <c:pt idx="2091">
                  <c:v>42509</c:v>
                </c:pt>
                <c:pt idx="2092">
                  <c:v>42510</c:v>
                </c:pt>
                <c:pt idx="2093">
                  <c:v>42513</c:v>
                </c:pt>
                <c:pt idx="2094">
                  <c:v>42514</c:v>
                </c:pt>
                <c:pt idx="2095">
                  <c:v>42515</c:v>
                </c:pt>
                <c:pt idx="2096">
                  <c:v>42516</c:v>
                </c:pt>
                <c:pt idx="2097">
                  <c:v>42517</c:v>
                </c:pt>
                <c:pt idx="2098">
                  <c:v>42521</c:v>
                </c:pt>
                <c:pt idx="2099">
                  <c:v>42522</c:v>
                </c:pt>
                <c:pt idx="2100">
                  <c:v>42523</c:v>
                </c:pt>
                <c:pt idx="2101">
                  <c:v>42524</c:v>
                </c:pt>
                <c:pt idx="2102">
                  <c:v>42527</c:v>
                </c:pt>
                <c:pt idx="2103">
                  <c:v>42528</c:v>
                </c:pt>
                <c:pt idx="2104">
                  <c:v>42529</c:v>
                </c:pt>
                <c:pt idx="2105">
                  <c:v>42530</c:v>
                </c:pt>
                <c:pt idx="2106">
                  <c:v>42531</c:v>
                </c:pt>
                <c:pt idx="2107">
                  <c:v>42534</c:v>
                </c:pt>
                <c:pt idx="2108">
                  <c:v>42535</c:v>
                </c:pt>
                <c:pt idx="2109">
                  <c:v>42536</c:v>
                </c:pt>
                <c:pt idx="2110">
                  <c:v>42537</c:v>
                </c:pt>
                <c:pt idx="2111">
                  <c:v>42538</c:v>
                </c:pt>
                <c:pt idx="2112">
                  <c:v>42541</c:v>
                </c:pt>
                <c:pt idx="2113">
                  <c:v>42542</c:v>
                </c:pt>
                <c:pt idx="2114">
                  <c:v>42543</c:v>
                </c:pt>
                <c:pt idx="2115">
                  <c:v>42544</c:v>
                </c:pt>
                <c:pt idx="2116">
                  <c:v>42545</c:v>
                </c:pt>
                <c:pt idx="2117">
                  <c:v>42548</c:v>
                </c:pt>
                <c:pt idx="2118">
                  <c:v>42549</c:v>
                </c:pt>
                <c:pt idx="2119">
                  <c:v>42550</c:v>
                </c:pt>
                <c:pt idx="2120">
                  <c:v>42551</c:v>
                </c:pt>
                <c:pt idx="2121">
                  <c:v>42552</c:v>
                </c:pt>
                <c:pt idx="2122">
                  <c:v>42556</c:v>
                </c:pt>
                <c:pt idx="2123">
                  <c:v>42557</c:v>
                </c:pt>
                <c:pt idx="2124">
                  <c:v>42558</c:v>
                </c:pt>
                <c:pt idx="2125">
                  <c:v>42559</c:v>
                </c:pt>
                <c:pt idx="2126">
                  <c:v>42562</c:v>
                </c:pt>
                <c:pt idx="2127">
                  <c:v>42563</c:v>
                </c:pt>
                <c:pt idx="2128">
                  <c:v>42564</c:v>
                </c:pt>
                <c:pt idx="2129">
                  <c:v>42565</c:v>
                </c:pt>
                <c:pt idx="2130">
                  <c:v>42566</c:v>
                </c:pt>
                <c:pt idx="2131">
                  <c:v>42569</c:v>
                </c:pt>
                <c:pt idx="2132">
                  <c:v>42570</c:v>
                </c:pt>
                <c:pt idx="2133">
                  <c:v>42571</c:v>
                </c:pt>
                <c:pt idx="2134">
                  <c:v>42572</c:v>
                </c:pt>
                <c:pt idx="2135">
                  <c:v>42573</c:v>
                </c:pt>
                <c:pt idx="2136">
                  <c:v>42576</c:v>
                </c:pt>
                <c:pt idx="2137">
                  <c:v>42577</c:v>
                </c:pt>
                <c:pt idx="2138">
                  <c:v>42578</c:v>
                </c:pt>
                <c:pt idx="2139">
                  <c:v>42579</c:v>
                </c:pt>
                <c:pt idx="2140">
                  <c:v>42580</c:v>
                </c:pt>
                <c:pt idx="2141">
                  <c:v>42583</c:v>
                </c:pt>
                <c:pt idx="2142">
                  <c:v>42584</c:v>
                </c:pt>
                <c:pt idx="2143">
                  <c:v>42585</c:v>
                </c:pt>
                <c:pt idx="2144">
                  <c:v>42586</c:v>
                </c:pt>
                <c:pt idx="2145">
                  <c:v>42587</c:v>
                </c:pt>
                <c:pt idx="2146">
                  <c:v>42590</c:v>
                </c:pt>
                <c:pt idx="2147">
                  <c:v>42591</c:v>
                </c:pt>
                <c:pt idx="2148">
                  <c:v>42592</c:v>
                </c:pt>
                <c:pt idx="2149">
                  <c:v>42593</c:v>
                </c:pt>
                <c:pt idx="2150">
                  <c:v>42594</c:v>
                </c:pt>
                <c:pt idx="2151">
                  <c:v>42597</c:v>
                </c:pt>
                <c:pt idx="2152">
                  <c:v>42598</c:v>
                </c:pt>
                <c:pt idx="2153">
                  <c:v>42599</c:v>
                </c:pt>
                <c:pt idx="2154">
                  <c:v>42600</c:v>
                </c:pt>
                <c:pt idx="2155">
                  <c:v>42601</c:v>
                </c:pt>
                <c:pt idx="2156">
                  <c:v>42604</c:v>
                </c:pt>
                <c:pt idx="2157">
                  <c:v>42605</c:v>
                </c:pt>
                <c:pt idx="2158">
                  <c:v>42606</c:v>
                </c:pt>
                <c:pt idx="2159">
                  <c:v>42607</c:v>
                </c:pt>
                <c:pt idx="2160">
                  <c:v>42608</c:v>
                </c:pt>
                <c:pt idx="2161">
                  <c:v>42611</c:v>
                </c:pt>
                <c:pt idx="2162">
                  <c:v>42612</c:v>
                </c:pt>
                <c:pt idx="2163">
                  <c:v>42613</c:v>
                </c:pt>
                <c:pt idx="2164">
                  <c:v>42614</c:v>
                </c:pt>
                <c:pt idx="2165">
                  <c:v>42615</c:v>
                </c:pt>
                <c:pt idx="2166">
                  <c:v>42619</c:v>
                </c:pt>
                <c:pt idx="2167">
                  <c:v>42620</c:v>
                </c:pt>
                <c:pt idx="2168">
                  <c:v>42621</c:v>
                </c:pt>
                <c:pt idx="2169">
                  <c:v>42622</c:v>
                </c:pt>
                <c:pt idx="2170">
                  <c:v>42625</c:v>
                </c:pt>
                <c:pt idx="2171">
                  <c:v>42626</c:v>
                </c:pt>
                <c:pt idx="2172">
                  <c:v>42627</c:v>
                </c:pt>
                <c:pt idx="2173">
                  <c:v>42628</c:v>
                </c:pt>
                <c:pt idx="2174">
                  <c:v>42629</c:v>
                </c:pt>
                <c:pt idx="2175">
                  <c:v>42632</c:v>
                </c:pt>
                <c:pt idx="2176">
                  <c:v>42633</c:v>
                </c:pt>
                <c:pt idx="2177">
                  <c:v>42634</c:v>
                </c:pt>
                <c:pt idx="2178">
                  <c:v>42635</c:v>
                </c:pt>
                <c:pt idx="2179">
                  <c:v>42636</c:v>
                </c:pt>
                <c:pt idx="2180">
                  <c:v>42639</c:v>
                </c:pt>
                <c:pt idx="2181">
                  <c:v>42640</c:v>
                </c:pt>
                <c:pt idx="2182">
                  <c:v>42641</c:v>
                </c:pt>
                <c:pt idx="2183">
                  <c:v>42642</c:v>
                </c:pt>
                <c:pt idx="2184">
                  <c:v>42643</c:v>
                </c:pt>
                <c:pt idx="2185">
                  <c:v>42646</c:v>
                </c:pt>
                <c:pt idx="2186">
                  <c:v>42647</c:v>
                </c:pt>
                <c:pt idx="2187">
                  <c:v>42648</c:v>
                </c:pt>
                <c:pt idx="2188">
                  <c:v>42649</c:v>
                </c:pt>
                <c:pt idx="2189">
                  <c:v>42650</c:v>
                </c:pt>
                <c:pt idx="2190">
                  <c:v>42654</c:v>
                </c:pt>
                <c:pt idx="2191">
                  <c:v>42655</c:v>
                </c:pt>
                <c:pt idx="2192">
                  <c:v>42656</c:v>
                </c:pt>
                <c:pt idx="2193">
                  <c:v>42657</c:v>
                </c:pt>
                <c:pt idx="2194">
                  <c:v>42660</c:v>
                </c:pt>
                <c:pt idx="2195">
                  <c:v>42661</c:v>
                </c:pt>
                <c:pt idx="2196">
                  <c:v>42662</c:v>
                </c:pt>
                <c:pt idx="2197">
                  <c:v>42663</c:v>
                </c:pt>
                <c:pt idx="2198">
                  <c:v>42664</c:v>
                </c:pt>
                <c:pt idx="2199">
                  <c:v>42667</c:v>
                </c:pt>
                <c:pt idx="2200">
                  <c:v>42668</c:v>
                </c:pt>
                <c:pt idx="2201">
                  <c:v>42669</c:v>
                </c:pt>
                <c:pt idx="2202">
                  <c:v>42670</c:v>
                </c:pt>
                <c:pt idx="2203">
                  <c:v>42671</c:v>
                </c:pt>
                <c:pt idx="2204">
                  <c:v>42674</c:v>
                </c:pt>
                <c:pt idx="2205">
                  <c:v>42675</c:v>
                </c:pt>
                <c:pt idx="2206">
                  <c:v>42676</c:v>
                </c:pt>
                <c:pt idx="2207">
                  <c:v>42677</c:v>
                </c:pt>
                <c:pt idx="2208">
                  <c:v>42678</c:v>
                </c:pt>
                <c:pt idx="2209">
                  <c:v>42681</c:v>
                </c:pt>
                <c:pt idx="2210">
                  <c:v>42682</c:v>
                </c:pt>
                <c:pt idx="2211">
                  <c:v>42683</c:v>
                </c:pt>
                <c:pt idx="2212">
                  <c:v>42684</c:v>
                </c:pt>
                <c:pt idx="2213">
                  <c:v>42688</c:v>
                </c:pt>
                <c:pt idx="2214">
                  <c:v>42689</c:v>
                </c:pt>
                <c:pt idx="2215">
                  <c:v>42690</c:v>
                </c:pt>
                <c:pt idx="2216">
                  <c:v>42691</c:v>
                </c:pt>
                <c:pt idx="2217">
                  <c:v>42692</c:v>
                </c:pt>
                <c:pt idx="2218">
                  <c:v>42695</c:v>
                </c:pt>
                <c:pt idx="2219">
                  <c:v>42696</c:v>
                </c:pt>
                <c:pt idx="2220">
                  <c:v>42697</c:v>
                </c:pt>
                <c:pt idx="2221">
                  <c:v>42699</c:v>
                </c:pt>
                <c:pt idx="2222">
                  <c:v>42702</c:v>
                </c:pt>
                <c:pt idx="2223">
                  <c:v>42703</c:v>
                </c:pt>
                <c:pt idx="2224">
                  <c:v>42704</c:v>
                </c:pt>
                <c:pt idx="2225">
                  <c:v>42705</c:v>
                </c:pt>
                <c:pt idx="2226">
                  <c:v>42706</c:v>
                </c:pt>
                <c:pt idx="2227">
                  <c:v>42709</c:v>
                </c:pt>
                <c:pt idx="2228">
                  <c:v>42710</c:v>
                </c:pt>
                <c:pt idx="2229">
                  <c:v>42711</c:v>
                </c:pt>
                <c:pt idx="2230">
                  <c:v>42712</c:v>
                </c:pt>
                <c:pt idx="2231">
                  <c:v>42713</c:v>
                </c:pt>
                <c:pt idx="2232">
                  <c:v>42716</c:v>
                </c:pt>
                <c:pt idx="2233">
                  <c:v>42717</c:v>
                </c:pt>
                <c:pt idx="2234">
                  <c:v>42718</c:v>
                </c:pt>
                <c:pt idx="2235">
                  <c:v>42719</c:v>
                </c:pt>
                <c:pt idx="2236">
                  <c:v>42720</c:v>
                </c:pt>
                <c:pt idx="2237">
                  <c:v>42723</c:v>
                </c:pt>
                <c:pt idx="2238">
                  <c:v>42724</c:v>
                </c:pt>
                <c:pt idx="2239">
                  <c:v>42725</c:v>
                </c:pt>
                <c:pt idx="2240">
                  <c:v>42726</c:v>
                </c:pt>
                <c:pt idx="2241">
                  <c:v>42727</c:v>
                </c:pt>
                <c:pt idx="2242">
                  <c:v>42731</c:v>
                </c:pt>
                <c:pt idx="2243">
                  <c:v>42732</c:v>
                </c:pt>
                <c:pt idx="2244">
                  <c:v>42733</c:v>
                </c:pt>
                <c:pt idx="2245">
                  <c:v>42734</c:v>
                </c:pt>
                <c:pt idx="2246">
                  <c:v>42738</c:v>
                </c:pt>
                <c:pt idx="2247">
                  <c:v>42739</c:v>
                </c:pt>
                <c:pt idx="2248">
                  <c:v>42740</c:v>
                </c:pt>
                <c:pt idx="2249">
                  <c:v>42741</c:v>
                </c:pt>
                <c:pt idx="2250">
                  <c:v>42744</c:v>
                </c:pt>
                <c:pt idx="2251">
                  <c:v>42745</c:v>
                </c:pt>
                <c:pt idx="2252">
                  <c:v>42746</c:v>
                </c:pt>
                <c:pt idx="2253">
                  <c:v>42747</c:v>
                </c:pt>
                <c:pt idx="2254">
                  <c:v>42748</c:v>
                </c:pt>
                <c:pt idx="2255">
                  <c:v>42752</c:v>
                </c:pt>
                <c:pt idx="2256">
                  <c:v>42753</c:v>
                </c:pt>
                <c:pt idx="2257">
                  <c:v>42754</c:v>
                </c:pt>
                <c:pt idx="2258">
                  <c:v>42755</c:v>
                </c:pt>
                <c:pt idx="2259">
                  <c:v>42758</c:v>
                </c:pt>
                <c:pt idx="2260">
                  <c:v>42759</c:v>
                </c:pt>
                <c:pt idx="2261">
                  <c:v>42760</c:v>
                </c:pt>
                <c:pt idx="2262">
                  <c:v>42761</c:v>
                </c:pt>
                <c:pt idx="2263">
                  <c:v>42762</c:v>
                </c:pt>
                <c:pt idx="2264">
                  <c:v>42765</c:v>
                </c:pt>
                <c:pt idx="2265">
                  <c:v>42766</c:v>
                </c:pt>
                <c:pt idx="2266">
                  <c:v>42767</c:v>
                </c:pt>
                <c:pt idx="2267">
                  <c:v>42768</c:v>
                </c:pt>
                <c:pt idx="2268">
                  <c:v>42769</c:v>
                </c:pt>
                <c:pt idx="2269">
                  <c:v>42772</c:v>
                </c:pt>
                <c:pt idx="2270">
                  <c:v>42773</c:v>
                </c:pt>
                <c:pt idx="2271">
                  <c:v>42774</c:v>
                </c:pt>
                <c:pt idx="2272">
                  <c:v>42775</c:v>
                </c:pt>
                <c:pt idx="2273">
                  <c:v>42776</c:v>
                </c:pt>
                <c:pt idx="2274">
                  <c:v>42779</c:v>
                </c:pt>
                <c:pt idx="2275">
                  <c:v>42780</c:v>
                </c:pt>
                <c:pt idx="2276">
                  <c:v>42781</c:v>
                </c:pt>
                <c:pt idx="2277">
                  <c:v>42782</c:v>
                </c:pt>
                <c:pt idx="2278">
                  <c:v>42783</c:v>
                </c:pt>
                <c:pt idx="2279">
                  <c:v>42787</c:v>
                </c:pt>
                <c:pt idx="2280">
                  <c:v>42788</c:v>
                </c:pt>
                <c:pt idx="2281">
                  <c:v>42789</c:v>
                </c:pt>
                <c:pt idx="2282">
                  <c:v>42790</c:v>
                </c:pt>
                <c:pt idx="2283">
                  <c:v>42793</c:v>
                </c:pt>
                <c:pt idx="2284">
                  <c:v>42794</c:v>
                </c:pt>
                <c:pt idx="2285">
                  <c:v>42795</c:v>
                </c:pt>
                <c:pt idx="2286">
                  <c:v>42796</c:v>
                </c:pt>
                <c:pt idx="2287">
                  <c:v>42797</c:v>
                </c:pt>
                <c:pt idx="2288">
                  <c:v>42800</c:v>
                </c:pt>
                <c:pt idx="2289">
                  <c:v>42801</c:v>
                </c:pt>
                <c:pt idx="2290">
                  <c:v>42802</c:v>
                </c:pt>
                <c:pt idx="2291">
                  <c:v>42803</c:v>
                </c:pt>
                <c:pt idx="2292">
                  <c:v>42804</c:v>
                </c:pt>
                <c:pt idx="2293">
                  <c:v>42807</c:v>
                </c:pt>
                <c:pt idx="2294">
                  <c:v>42808</c:v>
                </c:pt>
                <c:pt idx="2295">
                  <c:v>42809</c:v>
                </c:pt>
                <c:pt idx="2296">
                  <c:v>42810</c:v>
                </c:pt>
                <c:pt idx="2297">
                  <c:v>42811</c:v>
                </c:pt>
                <c:pt idx="2298">
                  <c:v>42814</c:v>
                </c:pt>
                <c:pt idx="2299">
                  <c:v>42815</c:v>
                </c:pt>
                <c:pt idx="2300">
                  <c:v>42816</c:v>
                </c:pt>
                <c:pt idx="2301">
                  <c:v>42817</c:v>
                </c:pt>
                <c:pt idx="2302">
                  <c:v>42818</c:v>
                </c:pt>
                <c:pt idx="2303">
                  <c:v>42821</c:v>
                </c:pt>
                <c:pt idx="2304">
                  <c:v>42822</c:v>
                </c:pt>
                <c:pt idx="2305">
                  <c:v>42823</c:v>
                </c:pt>
                <c:pt idx="2306">
                  <c:v>42824</c:v>
                </c:pt>
                <c:pt idx="2307">
                  <c:v>42825</c:v>
                </c:pt>
                <c:pt idx="2308">
                  <c:v>42828</c:v>
                </c:pt>
                <c:pt idx="2309">
                  <c:v>42829</c:v>
                </c:pt>
                <c:pt idx="2310">
                  <c:v>42830</c:v>
                </c:pt>
                <c:pt idx="2311">
                  <c:v>42831</c:v>
                </c:pt>
                <c:pt idx="2312">
                  <c:v>42832</c:v>
                </c:pt>
                <c:pt idx="2313">
                  <c:v>42835</c:v>
                </c:pt>
                <c:pt idx="2314">
                  <c:v>42836</c:v>
                </c:pt>
                <c:pt idx="2315">
                  <c:v>42837</c:v>
                </c:pt>
                <c:pt idx="2316">
                  <c:v>42838</c:v>
                </c:pt>
                <c:pt idx="2317">
                  <c:v>42842</c:v>
                </c:pt>
                <c:pt idx="2318">
                  <c:v>42843</c:v>
                </c:pt>
                <c:pt idx="2319">
                  <c:v>42844</c:v>
                </c:pt>
                <c:pt idx="2320">
                  <c:v>42845</c:v>
                </c:pt>
                <c:pt idx="2321">
                  <c:v>42846</c:v>
                </c:pt>
                <c:pt idx="2322">
                  <c:v>42849</c:v>
                </c:pt>
                <c:pt idx="2323">
                  <c:v>42850</c:v>
                </c:pt>
                <c:pt idx="2324">
                  <c:v>42851</c:v>
                </c:pt>
                <c:pt idx="2325">
                  <c:v>42852</c:v>
                </c:pt>
                <c:pt idx="2326">
                  <c:v>42853</c:v>
                </c:pt>
                <c:pt idx="2327">
                  <c:v>42856</c:v>
                </c:pt>
                <c:pt idx="2328">
                  <c:v>42857</c:v>
                </c:pt>
                <c:pt idx="2329">
                  <c:v>42858</c:v>
                </c:pt>
                <c:pt idx="2330">
                  <c:v>42859</c:v>
                </c:pt>
                <c:pt idx="2331">
                  <c:v>42860</c:v>
                </c:pt>
                <c:pt idx="2332">
                  <c:v>42863</c:v>
                </c:pt>
                <c:pt idx="2333">
                  <c:v>42864</c:v>
                </c:pt>
                <c:pt idx="2334">
                  <c:v>42865</c:v>
                </c:pt>
                <c:pt idx="2335">
                  <c:v>42866</c:v>
                </c:pt>
                <c:pt idx="2336">
                  <c:v>42867</c:v>
                </c:pt>
                <c:pt idx="2337">
                  <c:v>42870</c:v>
                </c:pt>
                <c:pt idx="2338">
                  <c:v>42871</c:v>
                </c:pt>
                <c:pt idx="2339">
                  <c:v>42872</c:v>
                </c:pt>
                <c:pt idx="2340">
                  <c:v>42873</c:v>
                </c:pt>
                <c:pt idx="2341">
                  <c:v>42874</c:v>
                </c:pt>
                <c:pt idx="2342">
                  <c:v>42877</c:v>
                </c:pt>
                <c:pt idx="2343">
                  <c:v>42878</c:v>
                </c:pt>
                <c:pt idx="2344">
                  <c:v>42879</c:v>
                </c:pt>
                <c:pt idx="2345">
                  <c:v>42880</c:v>
                </c:pt>
                <c:pt idx="2346">
                  <c:v>42881</c:v>
                </c:pt>
                <c:pt idx="2347">
                  <c:v>42885</c:v>
                </c:pt>
                <c:pt idx="2348">
                  <c:v>42886</c:v>
                </c:pt>
                <c:pt idx="2349">
                  <c:v>42887</c:v>
                </c:pt>
                <c:pt idx="2350">
                  <c:v>42888</c:v>
                </c:pt>
                <c:pt idx="2351">
                  <c:v>42891</c:v>
                </c:pt>
                <c:pt idx="2352">
                  <c:v>42892</c:v>
                </c:pt>
                <c:pt idx="2353">
                  <c:v>42893</c:v>
                </c:pt>
                <c:pt idx="2354">
                  <c:v>42894</c:v>
                </c:pt>
                <c:pt idx="2355">
                  <c:v>42895</c:v>
                </c:pt>
                <c:pt idx="2356">
                  <c:v>42898</c:v>
                </c:pt>
                <c:pt idx="2357">
                  <c:v>42899</c:v>
                </c:pt>
                <c:pt idx="2358">
                  <c:v>42900</c:v>
                </c:pt>
                <c:pt idx="2359">
                  <c:v>42901</c:v>
                </c:pt>
                <c:pt idx="2360">
                  <c:v>42902</c:v>
                </c:pt>
                <c:pt idx="2361">
                  <c:v>42905</c:v>
                </c:pt>
                <c:pt idx="2362">
                  <c:v>42906</c:v>
                </c:pt>
                <c:pt idx="2363">
                  <c:v>42907</c:v>
                </c:pt>
                <c:pt idx="2364">
                  <c:v>42908</c:v>
                </c:pt>
                <c:pt idx="2365">
                  <c:v>42909</c:v>
                </c:pt>
                <c:pt idx="2366">
                  <c:v>42912</c:v>
                </c:pt>
                <c:pt idx="2367">
                  <c:v>42913</c:v>
                </c:pt>
                <c:pt idx="2368">
                  <c:v>42914</c:v>
                </c:pt>
                <c:pt idx="2369">
                  <c:v>42915</c:v>
                </c:pt>
                <c:pt idx="2370">
                  <c:v>42916</c:v>
                </c:pt>
                <c:pt idx="2371">
                  <c:v>42919</c:v>
                </c:pt>
                <c:pt idx="2372">
                  <c:v>42921</c:v>
                </c:pt>
                <c:pt idx="2373">
                  <c:v>42922</c:v>
                </c:pt>
                <c:pt idx="2374">
                  <c:v>42923</c:v>
                </c:pt>
                <c:pt idx="2375">
                  <c:v>42926</c:v>
                </c:pt>
                <c:pt idx="2376">
                  <c:v>42927</c:v>
                </c:pt>
                <c:pt idx="2377">
                  <c:v>42928</c:v>
                </c:pt>
                <c:pt idx="2378">
                  <c:v>42929</c:v>
                </c:pt>
                <c:pt idx="2379">
                  <c:v>42930</c:v>
                </c:pt>
                <c:pt idx="2380">
                  <c:v>42933</c:v>
                </c:pt>
                <c:pt idx="2381">
                  <c:v>42934</c:v>
                </c:pt>
                <c:pt idx="2382">
                  <c:v>42935</c:v>
                </c:pt>
                <c:pt idx="2383">
                  <c:v>42936</c:v>
                </c:pt>
                <c:pt idx="2384">
                  <c:v>42937</c:v>
                </c:pt>
                <c:pt idx="2385">
                  <c:v>42940</c:v>
                </c:pt>
                <c:pt idx="2386">
                  <c:v>42941</c:v>
                </c:pt>
                <c:pt idx="2387">
                  <c:v>42942</c:v>
                </c:pt>
                <c:pt idx="2388">
                  <c:v>42943</c:v>
                </c:pt>
                <c:pt idx="2389">
                  <c:v>42944</c:v>
                </c:pt>
                <c:pt idx="2390">
                  <c:v>42947</c:v>
                </c:pt>
                <c:pt idx="2391">
                  <c:v>42948</c:v>
                </c:pt>
                <c:pt idx="2392">
                  <c:v>42949</c:v>
                </c:pt>
                <c:pt idx="2393">
                  <c:v>42950</c:v>
                </c:pt>
                <c:pt idx="2394">
                  <c:v>42951</c:v>
                </c:pt>
                <c:pt idx="2395">
                  <c:v>42954</c:v>
                </c:pt>
                <c:pt idx="2396">
                  <c:v>42955</c:v>
                </c:pt>
                <c:pt idx="2397">
                  <c:v>42956</c:v>
                </c:pt>
                <c:pt idx="2398">
                  <c:v>42957</c:v>
                </c:pt>
                <c:pt idx="2399">
                  <c:v>42958</c:v>
                </c:pt>
                <c:pt idx="2400">
                  <c:v>42961</c:v>
                </c:pt>
                <c:pt idx="2401">
                  <c:v>42962</c:v>
                </c:pt>
                <c:pt idx="2402">
                  <c:v>42963</c:v>
                </c:pt>
                <c:pt idx="2403">
                  <c:v>42964</c:v>
                </c:pt>
                <c:pt idx="2404">
                  <c:v>42965</c:v>
                </c:pt>
                <c:pt idx="2405">
                  <c:v>42968</c:v>
                </c:pt>
                <c:pt idx="2406">
                  <c:v>42969</c:v>
                </c:pt>
                <c:pt idx="2407">
                  <c:v>42970</c:v>
                </c:pt>
                <c:pt idx="2408">
                  <c:v>42971</c:v>
                </c:pt>
                <c:pt idx="2409">
                  <c:v>42972</c:v>
                </c:pt>
                <c:pt idx="2410">
                  <c:v>42975</c:v>
                </c:pt>
                <c:pt idx="2411">
                  <c:v>42976</c:v>
                </c:pt>
                <c:pt idx="2412">
                  <c:v>42977</c:v>
                </c:pt>
                <c:pt idx="2413">
                  <c:v>42978</c:v>
                </c:pt>
                <c:pt idx="2414">
                  <c:v>42979</c:v>
                </c:pt>
                <c:pt idx="2415">
                  <c:v>42983</c:v>
                </c:pt>
                <c:pt idx="2416">
                  <c:v>42984</c:v>
                </c:pt>
                <c:pt idx="2417">
                  <c:v>42985</c:v>
                </c:pt>
                <c:pt idx="2418">
                  <c:v>42986</c:v>
                </c:pt>
                <c:pt idx="2419">
                  <c:v>42989</c:v>
                </c:pt>
                <c:pt idx="2420">
                  <c:v>42990</c:v>
                </c:pt>
                <c:pt idx="2421">
                  <c:v>42991</c:v>
                </c:pt>
                <c:pt idx="2422">
                  <c:v>42992</c:v>
                </c:pt>
                <c:pt idx="2423">
                  <c:v>42993</c:v>
                </c:pt>
                <c:pt idx="2424">
                  <c:v>42996</c:v>
                </c:pt>
                <c:pt idx="2425">
                  <c:v>42997</c:v>
                </c:pt>
                <c:pt idx="2426">
                  <c:v>42998</c:v>
                </c:pt>
                <c:pt idx="2427">
                  <c:v>42999</c:v>
                </c:pt>
                <c:pt idx="2428">
                  <c:v>43000</c:v>
                </c:pt>
                <c:pt idx="2429">
                  <c:v>43003</c:v>
                </c:pt>
                <c:pt idx="2430">
                  <c:v>43004</c:v>
                </c:pt>
                <c:pt idx="2431">
                  <c:v>43005</c:v>
                </c:pt>
                <c:pt idx="2432">
                  <c:v>43006</c:v>
                </c:pt>
                <c:pt idx="2433">
                  <c:v>43007</c:v>
                </c:pt>
                <c:pt idx="2434">
                  <c:v>43010</c:v>
                </c:pt>
                <c:pt idx="2435">
                  <c:v>43011</c:v>
                </c:pt>
                <c:pt idx="2436">
                  <c:v>43012</c:v>
                </c:pt>
                <c:pt idx="2437">
                  <c:v>43013</c:v>
                </c:pt>
                <c:pt idx="2438">
                  <c:v>43014</c:v>
                </c:pt>
                <c:pt idx="2439">
                  <c:v>43018</c:v>
                </c:pt>
                <c:pt idx="2440">
                  <c:v>43019</c:v>
                </c:pt>
                <c:pt idx="2441">
                  <c:v>43020</c:v>
                </c:pt>
                <c:pt idx="2442">
                  <c:v>43021</c:v>
                </c:pt>
                <c:pt idx="2443">
                  <c:v>43024</c:v>
                </c:pt>
                <c:pt idx="2444">
                  <c:v>43025</c:v>
                </c:pt>
                <c:pt idx="2445">
                  <c:v>43026</c:v>
                </c:pt>
                <c:pt idx="2446">
                  <c:v>43027</c:v>
                </c:pt>
                <c:pt idx="2447">
                  <c:v>43028</c:v>
                </c:pt>
                <c:pt idx="2448">
                  <c:v>43031</c:v>
                </c:pt>
                <c:pt idx="2449">
                  <c:v>43032</c:v>
                </c:pt>
                <c:pt idx="2450">
                  <c:v>43033</c:v>
                </c:pt>
                <c:pt idx="2451">
                  <c:v>43034</c:v>
                </c:pt>
                <c:pt idx="2452">
                  <c:v>43035</c:v>
                </c:pt>
                <c:pt idx="2453">
                  <c:v>43038</c:v>
                </c:pt>
                <c:pt idx="2454">
                  <c:v>43039</c:v>
                </c:pt>
                <c:pt idx="2455">
                  <c:v>43040</c:v>
                </c:pt>
                <c:pt idx="2456">
                  <c:v>43041</c:v>
                </c:pt>
                <c:pt idx="2457">
                  <c:v>43042</c:v>
                </c:pt>
                <c:pt idx="2458">
                  <c:v>43045</c:v>
                </c:pt>
                <c:pt idx="2459">
                  <c:v>43046</c:v>
                </c:pt>
                <c:pt idx="2460">
                  <c:v>43047</c:v>
                </c:pt>
                <c:pt idx="2461">
                  <c:v>43048</c:v>
                </c:pt>
                <c:pt idx="2462">
                  <c:v>43049</c:v>
                </c:pt>
                <c:pt idx="2463">
                  <c:v>43052</c:v>
                </c:pt>
                <c:pt idx="2464">
                  <c:v>43053</c:v>
                </c:pt>
                <c:pt idx="2465">
                  <c:v>43054</c:v>
                </c:pt>
                <c:pt idx="2466">
                  <c:v>43055</c:v>
                </c:pt>
                <c:pt idx="2467">
                  <c:v>43056</c:v>
                </c:pt>
                <c:pt idx="2468">
                  <c:v>43059</c:v>
                </c:pt>
                <c:pt idx="2469">
                  <c:v>43060</c:v>
                </c:pt>
                <c:pt idx="2470">
                  <c:v>43061</c:v>
                </c:pt>
                <c:pt idx="2471">
                  <c:v>43063</c:v>
                </c:pt>
                <c:pt idx="2472">
                  <c:v>43066</c:v>
                </c:pt>
                <c:pt idx="2473">
                  <c:v>43067</c:v>
                </c:pt>
                <c:pt idx="2474">
                  <c:v>43068</c:v>
                </c:pt>
                <c:pt idx="2475">
                  <c:v>43069</c:v>
                </c:pt>
                <c:pt idx="2476">
                  <c:v>43070</c:v>
                </c:pt>
                <c:pt idx="2477">
                  <c:v>43073</c:v>
                </c:pt>
                <c:pt idx="2478">
                  <c:v>43074</c:v>
                </c:pt>
                <c:pt idx="2479">
                  <c:v>43075</c:v>
                </c:pt>
                <c:pt idx="2480">
                  <c:v>43076</c:v>
                </c:pt>
                <c:pt idx="2481">
                  <c:v>43077</c:v>
                </c:pt>
                <c:pt idx="2482">
                  <c:v>43080</c:v>
                </c:pt>
                <c:pt idx="2483">
                  <c:v>43081</c:v>
                </c:pt>
                <c:pt idx="2484">
                  <c:v>43082</c:v>
                </c:pt>
                <c:pt idx="2485">
                  <c:v>43083</c:v>
                </c:pt>
                <c:pt idx="2486">
                  <c:v>43084</c:v>
                </c:pt>
                <c:pt idx="2487">
                  <c:v>43087</c:v>
                </c:pt>
                <c:pt idx="2488">
                  <c:v>43088</c:v>
                </c:pt>
                <c:pt idx="2489">
                  <c:v>43089</c:v>
                </c:pt>
                <c:pt idx="2490">
                  <c:v>43090</c:v>
                </c:pt>
                <c:pt idx="2491">
                  <c:v>43091</c:v>
                </c:pt>
                <c:pt idx="2492">
                  <c:v>43095</c:v>
                </c:pt>
                <c:pt idx="2493">
                  <c:v>43096</c:v>
                </c:pt>
                <c:pt idx="2494">
                  <c:v>43097</c:v>
                </c:pt>
                <c:pt idx="2495">
                  <c:v>43098</c:v>
                </c:pt>
                <c:pt idx="2496">
                  <c:v>43102</c:v>
                </c:pt>
                <c:pt idx="2497">
                  <c:v>43103</c:v>
                </c:pt>
                <c:pt idx="2498">
                  <c:v>43104</c:v>
                </c:pt>
                <c:pt idx="2499">
                  <c:v>43105</c:v>
                </c:pt>
                <c:pt idx="2500">
                  <c:v>43108</c:v>
                </c:pt>
                <c:pt idx="2501">
                  <c:v>43109</c:v>
                </c:pt>
                <c:pt idx="2502">
                  <c:v>43110</c:v>
                </c:pt>
                <c:pt idx="2503">
                  <c:v>43112</c:v>
                </c:pt>
                <c:pt idx="2504">
                  <c:v>43116</c:v>
                </c:pt>
                <c:pt idx="2505">
                  <c:v>43117</c:v>
                </c:pt>
                <c:pt idx="2506">
                  <c:v>43118</c:v>
                </c:pt>
                <c:pt idx="2507">
                  <c:v>43119</c:v>
                </c:pt>
                <c:pt idx="2508">
                  <c:v>43122</c:v>
                </c:pt>
                <c:pt idx="2509">
                  <c:v>43123</c:v>
                </c:pt>
                <c:pt idx="2510">
                  <c:v>43124</c:v>
                </c:pt>
                <c:pt idx="2511">
                  <c:v>43125</c:v>
                </c:pt>
                <c:pt idx="2512">
                  <c:v>43126</c:v>
                </c:pt>
                <c:pt idx="2513">
                  <c:v>43129</c:v>
                </c:pt>
                <c:pt idx="2514">
                  <c:v>43130</c:v>
                </c:pt>
                <c:pt idx="2515">
                  <c:v>43131</c:v>
                </c:pt>
                <c:pt idx="2516">
                  <c:v>43132</c:v>
                </c:pt>
                <c:pt idx="2517">
                  <c:v>43133</c:v>
                </c:pt>
                <c:pt idx="2518">
                  <c:v>43136</c:v>
                </c:pt>
                <c:pt idx="2519">
                  <c:v>43137</c:v>
                </c:pt>
                <c:pt idx="2520">
                  <c:v>43138</c:v>
                </c:pt>
                <c:pt idx="2521">
                  <c:v>43139</c:v>
                </c:pt>
                <c:pt idx="2522">
                  <c:v>43140</c:v>
                </c:pt>
                <c:pt idx="2523">
                  <c:v>43143</c:v>
                </c:pt>
                <c:pt idx="2524">
                  <c:v>43144</c:v>
                </c:pt>
                <c:pt idx="2525">
                  <c:v>43145</c:v>
                </c:pt>
                <c:pt idx="2526">
                  <c:v>43146</c:v>
                </c:pt>
                <c:pt idx="2527">
                  <c:v>43147</c:v>
                </c:pt>
                <c:pt idx="2528">
                  <c:v>43151</c:v>
                </c:pt>
                <c:pt idx="2529">
                  <c:v>43152</c:v>
                </c:pt>
                <c:pt idx="2530">
                  <c:v>43153</c:v>
                </c:pt>
                <c:pt idx="2531">
                  <c:v>43154</c:v>
                </c:pt>
                <c:pt idx="2532">
                  <c:v>43157</c:v>
                </c:pt>
                <c:pt idx="2533">
                  <c:v>43158</c:v>
                </c:pt>
                <c:pt idx="2534">
                  <c:v>43159</c:v>
                </c:pt>
                <c:pt idx="2535">
                  <c:v>43160</c:v>
                </c:pt>
                <c:pt idx="2536">
                  <c:v>43161</c:v>
                </c:pt>
                <c:pt idx="2537">
                  <c:v>43164</c:v>
                </c:pt>
                <c:pt idx="2538">
                  <c:v>43165</c:v>
                </c:pt>
                <c:pt idx="2539">
                  <c:v>43166</c:v>
                </c:pt>
                <c:pt idx="2540">
                  <c:v>43167</c:v>
                </c:pt>
                <c:pt idx="2541">
                  <c:v>43168</c:v>
                </c:pt>
                <c:pt idx="2542">
                  <c:v>43171</c:v>
                </c:pt>
                <c:pt idx="2543">
                  <c:v>43172</c:v>
                </c:pt>
                <c:pt idx="2544">
                  <c:v>43173</c:v>
                </c:pt>
                <c:pt idx="2545">
                  <c:v>43174</c:v>
                </c:pt>
                <c:pt idx="2546">
                  <c:v>43175</c:v>
                </c:pt>
                <c:pt idx="2547">
                  <c:v>43178</c:v>
                </c:pt>
                <c:pt idx="2548">
                  <c:v>43179</c:v>
                </c:pt>
                <c:pt idx="2549">
                  <c:v>43180</c:v>
                </c:pt>
                <c:pt idx="2550">
                  <c:v>43181</c:v>
                </c:pt>
                <c:pt idx="2551">
                  <c:v>43182</c:v>
                </c:pt>
                <c:pt idx="2552">
                  <c:v>43185</c:v>
                </c:pt>
                <c:pt idx="2553">
                  <c:v>43186</c:v>
                </c:pt>
                <c:pt idx="2554">
                  <c:v>43187</c:v>
                </c:pt>
                <c:pt idx="2555">
                  <c:v>43188</c:v>
                </c:pt>
                <c:pt idx="2556">
                  <c:v>43192</c:v>
                </c:pt>
                <c:pt idx="2557">
                  <c:v>43193</c:v>
                </c:pt>
                <c:pt idx="2558">
                  <c:v>43194</c:v>
                </c:pt>
                <c:pt idx="2559">
                  <c:v>43195</c:v>
                </c:pt>
                <c:pt idx="2560">
                  <c:v>43196</c:v>
                </c:pt>
                <c:pt idx="2561">
                  <c:v>43199</c:v>
                </c:pt>
                <c:pt idx="2562">
                  <c:v>43200</c:v>
                </c:pt>
                <c:pt idx="2563">
                  <c:v>43201</c:v>
                </c:pt>
                <c:pt idx="2564">
                  <c:v>43202</c:v>
                </c:pt>
                <c:pt idx="2565">
                  <c:v>43203</c:v>
                </c:pt>
                <c:pt idx="2566">
                  <c:v>43206</c:v>
                </c:pt>
                <c:pt idx="2567">
                  <c:v>43207</c:v>
                </c:pt>
                <c:pt idx="2568">
                  <c:v>43208</c:v>
                </c:pt>
                <c:pt idx="2569">
                  <c:v>43209</c:v>
                </c:pt>
                <c:pt idx="2570">
                  <c:v>43210</c:v>
                </c:pt>
                <c:pt idx="2571">
                  <c:v>43213</c:v>
                </c:pt>
                <c:pt idx="2572">
                  <c:v>43214</c:v>
                </c:pt>
                <c:pt idx="2573">
                  <c:v>43215</c:v>
                </c:pt>
                <c:pt idx="2574">
                  <c:v>43216</c:v>
                </c:pt>
                <c:pt idx="2575">
                  <c:v>43217</c:v>
                </c:pt>
                <c:pt idx="2576">
                  <c:v>43220</c:v>
                </c:pt>
                <c:pt idx="2577">
                  <c:v>43221</c:v>
                </c:pt>
                <c:pt idx="2578">
                  <c:v>43222</c:v>
                </c:pt>
                <c:pt idx="2579">
                  <c:v>43223</c:v>
                </c:pt>
                <c:pt idx="2580">
                  <c:v>43224</c:v>
                </c:pt>
                <c:pt idx="2581">
                  <c:v>43227</c:v>
                </c:pt>
                <c:pt idx="2582">
                  <c:v>43228</c:v>
                </c:pt>
                <c:pt idx="2583">
                  <c:v>43229</c:v>
                </c:pt>
                <c:pt idx="2584">
                  <c:v>43230</c:v>
                </c:pt>
                <c:pt idx="2585">
                  <c:v>43231</c:v>
                </c:pt>
                <c:pt idx="2586">
                  <c:v>43234</c:v>
                </c:pt>
                <c:pt idx="2587">
                  <c:v>43235</c:v>
                </c:pt>
                <c:pt idx="2588">
                  <c:v>43236</c:v>
                </c:pt>
                <c:pt idx="2589">
                  <c:v>43237</c:v>
                </c:pt>
                <c:pt idx="2590">
                  <c:v>43238</c:v>
                </c:pt>
                <c:pt idx="2591">
                  <c:v>43241</c:v>
                </c:pt>
                <c:pt idx="2592">
                  <c:v>43242</c:v>
                </c:pt>
                <c:pt idx="2593">
                  <c:v>43243</c:v>
                </c:pt>
                <c:pt idx="2594">
                  <c:v>43244</c:v>
                </c:pt>
                <c:pt idx="2595">
                  <c:v>43245</c:v>
                </c:pt>
                <c:pt idx="2596">
                  <c:v>43249</c:v>
                </c:pt>
                <c:pt idx="2597">
                  <c:v>43250</c:v>
                </c:pt>
                <c:pt idx="2598">
                  <c:v>43251</c:v>
                </c:pt>
                <c:pt idx="2599">
                  <c:v>43252</c:v>
                </c:pt>
                <c:pt idx="2600">
                  <c:v>43255</c:v>
                </c:pt>
                <c:pt idx="2601">
                  <c:v>43256</c:v>
                </c:pt>
                <c:pt idx="2602">
                  <c:v>43257</c:v>
                </c:pt>
                <c:pt idx="2603">
                  <c:v>43258</c:v>
                </c:pt>
                <c:pt idx="2604">
                  <c:v>43259</c:v>
                </c:pt>
                <c:pt idx="2605">
                  <c:v>43262</c:v>
                </c:pt>
                <c:pt idx="2606">
                  <c:v>43263</c:v>
                </c:pt>
                <c:pt idx="2607">
                  <c:v>43264</c:v>
                </c:pt>
                <c:pt idx="2608">
                  <c:v>43265</c:v>
                </c:pt>
                <c:pt idx="2609">
                  <c:v>43266</c:v>
                </c:pt>
                <c:pt idx="2610">
                  <c:v>43269</c:v>
                </c:pt>
                <c:pt idx="2611">
                  <c:v>43270</c:v>
                </c:pt>
                <c:pt idx="2612">
                  <c:v>43271</c:v>
                </c:pt>
                <c:pt idx="2613">
                  <c:v>43272</c:v>
                </c:pt>
                <c:pt idx="2614">
                  <c:v>43273</c:v>
                </c:pt>
                <c:pt idx="2615">
                  <c:v>43276</c:v>
                </c:pt>
                <c:pt idx="2616">
                  <c:v>43277</c:v>
                </c:pt>
                <c:pt idx="2617">
                  <c:v>43278</c:v>
                </c:pt>
                <c:pt idx="2618">
                  <c:v>43279</c:v>
                </c:pt>
                <c:pt idx="2619">
                  <c:v>43280</c:v>
                </c:pt>
                <c:pt idx="2620">
                  <c:v>43283</c:v>
                </c:pt>
                <c:pt idx="2621">
                  <c:v>43284</c:v>
                </c:pt>
                <c:pt idx="2622">
                  <c:v>43286</c:v>
                </c:pt>
                <c:pt idx="2623">
                  <c:v>43287</c:v>
                </c:pt>
                <c:pt idx="2624">
                  <c:v>43290</c:v>
                </c:pt>
                <c:pt idx="2625">
                  <c:v>43291</c:v>
                </c:pt>
                <c:pt idx="2626">
                  <c:v>43292</c:v>
                </c:pt>
                <c:pt idx="2627">
                  <c:v>43293</c:v>
                </c:pt>
                <c:pt idx="2628">
                  <c:v>43294</c:v>
                </c:pt>
                <c:pt idx="2629">
                  <c:v>43297</c:v>
                </c:pt>
                <c:pt idx="2630">
                  <c:v>43298</c:v>
                </c:pt>
                <c:pt idx="2631">
                  <c:v>43299</c:v>
                </c:pt>
                <c:pt idx="2632">
                  <c:v>43300</c:v>
                </c:pt>
                <c:pt idx="2633">
                  <c:v>43301</c:v>
                </c:pt>
                <c:pt idx="2634">
                  <c:v>43304</c:v>
                </c:pt>
                <c:pt idx="2635">
                  <c:v>43305</c:v>
                </c:pt>
                <c:pt idx="2636">
                  <c:v>43306</c:v>
                </c:pt>
                <c:pt idx="2637">
                  <c:v>43307</c:v>
                </c:pt>
                <c:pt idx="2638">
                  <c:v>43308</c:v>
                </c:pt>
                <c:pt idx="2639">
                  <c:v>43311</c:v>
                </c:pt>
                <c:pt idx="2640">
                  <c:v>43312</c:v>
                </c:pt>
                <c:pt idx="2641">
                  <c:v>43313</c:v>
                </c:pt>
                <c:pt idx="2642">
                  <c:v>43314</c:v>
                </c:pt>
                <c:pt idx="2643">
                  <c:v>43315</c:v>
                </c:pt>
                <c:pt idx="2644">
                  <c:v>43318</c:v>
                </c:pt>
                <c:pt idx="2645">
                  <c:v>43319</c:v>
                </c:pt>
                <c:pt idx="2646">
                  <c:v>43320</c:v>
                </c:pt>
                <c:pt idx="2647">
                  <c:v>43321</c:v>
                </c:pt>
                <c:pt idx="2648">
                  <c:v>43322</c:v>
                </c:pt>
                <c:pt idx="2649">
                  <c:v>43325</c:v>
                </c:pt>
                <c:pt idx="2650">
                  <c:v>43326</c:v>
                </c:pt>
                <c:pt idx="2651">
                  <c:v>43327</c:v>
                </c:pt>
                <c:pt idx="2652">
                  <c:v>43328</c:v>
                </c:pt>
                <c:pt idx="2653">
                  <c:v>43329</c:v>
                </c:pt>
                <c:pt idx="2654">
                  <c:v>43332</c:v>
                </c:pt>
                <c:pt idx="2655">
                  <c:v>43333</c:v>
                </c:pt>
                <c:pt idx="2656">
                  <c:v>43334</c:v>
                </c:pt>
                <c:pt idx="2657">
                  <c:v>43335</c:v>
                </c:pt>
                <c:pt idx="2658">
                  <c:v>43336</c:v>
                </c:pt>
                <c:pt idx="2659">
                  <c:v>43339</c:v>
                </c:pt>
                <c:pt idx="2660">
                  <c:v>43340</c:v>
                </c:pt>
                <c:pt idx="2661">
                  <c:v>43341</c:v>
                </c:pt>
                <c:pt idx="2662">
                  <c:v>43342</c:v>
                </c:pt>
                <c:pt idx="2663">
                  <c:v>43343</c:v>
                </c:pt>
                <c:pt idx="2664">
                  <c:v>43347</c:v>
                </c:pt>
                <c:pt idx="2665">
                  <c:v>43348</c:v>
                </c:pt>
                <c:pt idx="2666">
                  <c:v>43349</c:v>
                </c:pt>
                <c:pt idx="2667">
                  <c:v>43350</c:v>
                </c:pt>
                <c:pt idx="2668">
                  <c:v>43353</c:v>
                </c:pt>
                <c:pt idx="2669">
                  <c:v>43354</c:v>
                </c:pt>
                <c:pt idx="2670">
                  <c:v>43355</c:v>
                </c:pt>
                <c:pt idx="2671">
                  <c:v>43356</c:v>
                </c:pt>
                <c:pt idx="2672">
                  <c:v>43357</c:v>
                </c:pt>
                <c:pt idx="2673">
                  <c:v>43360</c:v>
                </c:pt>
                <c:pt idx="2674">
                  <c:v>43361</c:v>
                </c:pt>
                <c:pt idx="2675">
                  <c:v>43362</c:v>
                </c:pt>
                <c:pt idx="2676">
                  <c:v>43363</c:v>
                </c:pt>
                <c:pt idx="2677">
                  <c:v>43364</c:v>
                </c:pt>
                <c:pt idx="2678">
                  <c:v>43367</c:v>
                </c:pt>
                <c:pt idx="2679">
                  <c:v>43368</c:v>
                </c:pt>
                <c:pt idx="2680">
                  <c:v>43369</c:v>
                </c:pt>
                <c:pt idx="2681">
                  <c:v>43370</c:v>
                </c:pt>
                <c:pt idx="2682">
                  <c:v>43371</c:v>
                </c:pt>
                <c:pt idx="2683">
                  <c:v>43374</c:v>
                </c:pt>
                <c:pt idx="2684">
                  <c:v>43375</c:v>
                </c:pt>
                <c:pt idx="2685">
                  <c:v>43376</c:v>
                </c:pt>
                <c:pt idx="2686">
                  <c:v>43377</c:v>
                </c:pt>
                <c:pt idx="2687">
                  <c:v>43378</c:v>
                </c:pt>
                <c:pt idx="2688">
                  <c:v>43382</c:v>
                </c:pt>
                <c:pt idx="2689">
                  <c:v>43383</c:v>
                </c:pt>
                <c:pt idx="2690">
                  <c:v>43384</c:v>
                </c:pt>
                <c:pt idx="2691">
                  <c:v>43385</c:v>
                </c:pt>
                <c:pt idx="2692">
                  <c:v>43388</c:v>
                </c:pt>
                <c:pt idx="2693">
                  <c:v>43389</c:v>
                </c:pt>
                <c:pt idx="2694">
                  <c:v>43390</c:v>
                </c:pt>
                <c:pt idx="2695">
                  <c:v>43391</c:v>
                </c:pt>
                <c:pt idx="2696">
                  <c:v>43392</c:v>
                </c:pt>
                <c:pt idx="2697">
                  <c:v>43395</c:v>
                </c:pt>
                <c:pt idx="2698">
                  <c:v>43396</c:v>
                </c:pt>
                <c:pt idx="2699">
                  <c:v>43397</c:v>
                </c:pt>
                <c:pt idx="2700">
                  <c:v>43398</c:v>
                </c:pt>
                <c:pt idx="2701">
                  <c:v>43399</c:v>
                </c:pt>
                <c:pt idx="2702">
                  <c:v>43402</c:v>
                </c:pt>
                <c:pt idx="2703">
                  <c:v>43403</c:v>
                </c:pt>
                <c:pt idx="2704">
                  <c:v>43404</c:v>
                </c:pt>
                <c:pt idx="2705">
                  <c:v>43405</c:v>
                </c:pt>
                <c:pt idx="2706">
                  <c:v>43406</c:v>
                </c:pt>
                <c:pt idx="2707">
                  <c:v>43409</c:v>
                </c:pt>
                <c:pt idx="2708">
                  <c:v>43410</c:v>
                </c:pt>
                <c:pt idx="2709">
                  <c:v>43411</c:v>
                </c:pt>
                <c:pt idx="2710">
                  <c:v>43412</c:v>
                </c:pt>
                <c:pt idx="2711">
                  <c:v>43413</c:v>
                </c:pt>
                <c:pt idx="2712">
                  <c:v>43417</c:v>
                </c:pt>
                <c:pt idx="2713">
                  <c:v>43418</c:v>
                </c:pt>
                <c:pt idx="2714">
                  <c:v>43419</c:v>
                </c:pt>
                <c:pt idx="2715">
                  <c:v>43420</c:v>
                </c:pt>
                <c:pt idx="2716">
                  <c:v>43423</c:v>
                </c:pt>
                <c:pt idx="2717">
                  <c:v>43424</c:v>
                </c:pt>
                <c:pt idx="2718">
                  <c:v>43425</c:v>
                </c:pt>
                <c:pt idx="2719">
                  <c:v>43427</c:v>
                </c:pt>
                <c:pt idx="2720">
                  <c:v>43430</c:v>
                </c:pt>
                <c:pt idx="2721">
                  <c:v>43431</c:v>
                </c:pt>
                <c:pt idx="2722">
                  <c:v>43432</c:v>
                </c:pt>
                <c:pt idx="2723">
                  <c:v>43433</c:v>
                </c:pt>
                <c:pt idx="2724">
                  <c:v>43434</c:v>
                </c:pt>
                <c:pt idx="2725">
                  <c:v>43437</c:v>
                </c:pt>
                <c:pt idx="2726">
                  <c:v>43438</c:v>
                </c:pt>
                <c:pt idx="2727">
                  <c:v>43440</c:v>
                </c:pt>
                <c:pt idx="2728">
                  <c:v>43441</c:v>
                </c:pt>
                <c:pt idx="2729">
                  <c:v>43444</c:v>
                </c:pt>
                <c:pt idx="2730">
                  <c:v>43445</c:v>
                </c:pt>
                <c:pt idx="2731">
                  <c:v>43446</c:v>
                </c:pt>
                <c:pt idx="2732">
                  <c:v>43447</c:v>
                </c:pt>
                <c:pt idx="2733">
                  <c:v>43448</c:v>
                </c:pt>
                <c:pt idx="2734">
                  <c:v>43451</c:v>
                </c:pt>
                <c:pt idx="2735">
                  <c:v>43452</c:v>
                </c:pt>
                <c:pt idx="2736">
                  <c:v>43453</c:v>
                </c:pt>
                <c:pt idx="2737">
                  <c:v>43454</c:v>
                </c:pt>
                <c:pt idx="2738">
                  <c:v>43455</c:v>
                </c:pt>
                <c:pt idx="2739">
                  <c:v>43458</c:v>
                </c:pt>
                <c:pt idx="2740">
                  <c:v>43460</c:v>
                </c:pt>
                <c:pt idx="2741">
                  <c:v>43461</c:v>
                </c:pt>
                <c:pt idx="2742">
                  <c:v>43462</c:v>
                </c:pt>
                <c:pt idx="2743">
                  <c:v>43465</c:v>
                </c:pt>
                <c:pt idx="2744">
                  <c:v>43467</c:v>
                </c:pt>
                <c:pt idx="2745">
                  <c:v>43468</c:v>
                </c:pt>
                <c:pt idx="2746">
                  <c:v>43469</c:v>
                </c:pt>
                <c:pt idx="2747">
                  <c:v>43472</c:v>
                </c:pt>
                <c:pt idx="2748">
                  <c:v>43473</c:v>
                </c:pt>
                <c:pt idx="2749">
                  <c:v>43474</c:v>
                </c:pt>
                <c:pt idx="2750">
                  <c:v>43475</c:v>
                </c:pt>
                <c:pt idx="2751">
                  <c:v>43476</c:v>
                </c:pt>
                <c:pt idx="2752">
                  <c:v>43479</c:v>
                </c:pt>
                <c:pt idx="2753">
                  <c:v>43480</c:v>
                </c:pt>
                <c:pt idx="2754">
                  <c:v>43481</c:v>
                </c:pt>
                <c:pt idx="2755">
                  <c:v>43482</c:v>
                </c:pt>
                <c:pt idx="2756">
                  <c:v>43483</c:v>
                </c:pt>
                <c:pt idx="2757">
                  <c:v>43487</c:v>
                </c:pt>
                <c:pt idx="2758">
                  <c:v>43488</c:v>
                </c:pt>
                <c:pt idx="2759">
                  <c:v>43489</c:v>
                </c:pt>
                <c:pt idx="2760">
                  <c:v>43490</c:v>
                </c:pt>
                <c:pt idx="2761">
                  <c:v>43493</c:v>
                </c:pt>
                <c:pt idx="2762">
                  <c:v>43494</c:v>
                </c:pt>
                <c:pt idx="2763">
                  <c:v>43495</c:v>
                </c:pt>
                <c:pt idx="2764">
                  <c:v>43496</c:v>
                </c:pt>
                <c:pt idx="2765">
                  <c:v>43497</c:v>
                </c:pt>
                <c:pt idx="2766">
                  <c:v>43500</c:v>
                </c:pt>
                <c:pt idx="2767">
                  <c:v>43501</c:v>
                </c:pt>
                <c:pt idx="2768">
                  <c:v>43502</c:v>
                </c:pt>
                <c:pt idx="2769">
                  <c:v>43503</c:v>
                </c:pt>
                <c:pt idx="2770">
                  <c:v>43504</c:v>
                </c:pt>
                <c:pt idx="2771">
                  <c:v>43507</c:v>
                </c:pt>
                <c:pt idx="2772">
                  <c:v>43508</c:v>
                </c:pt>
                <c:pt idx="2773">
                  <c:v>43509</c:v>
                </c:pt>
                <c:pt idx="2774">
                  <c:v>43510</c:v>
                </c:pt>
                <c:pt idx="2775">
                  <c:v>43511</c:v>
                </c:pt>
                <c:pt idx="2776">
                  <c:v>43515</c:v>
                </c:pt>
                <c:pt idx="2777">
                  <c:v>43516</c:v>
                </c:pt>
                <c:pt idx="2778">
                  <c:v>43517</c:v>
                </c:pt>
                <c:pt idx="2779">
                  <c:v>43518</c:v>
                </c:pt>
                <c:pt idx="2780">
                  <c:v>43521</c:v>
                </c:pt>
                <c:pt idx="2781">
                  <c:v>43522</c:v>
                </c:pt>
                <c:pt idx="2782">
                  <c:v>43523</c:v>
                </c:pt>
                <c:pt idx="2783">
                  <c:v>43524</c:v>
                </c:pt>
                <c:pt idx="2784">
                  <c:v>43525</c:v>
                </c:pt>
                <c:pt idx="2785">
                  <c:v>43528</c:v>
                </c:pt>
                <c:pt idx="2786">
                  <c:v>43529</c:v>
                </c:pt>
                <c:pt idx="2787">
                  <c:v>43530</c:v>
                </c:pt>
                <c:pt idx="2788">
                  <c:v>43531</c:v>
                </c:pt>
                <c:pt idx="2789">
                  <c:v>43532</c:v>
                </c:pt>
                <c:pt idx="2790">
                  <c:v>43535</c:v>
                </c:pt>
                <c:pt idx="2791">
                  <c:v>43536</c:v>
                </c:pt>
                <c:pt idx="2792">
                  <c:v>43537</c:v>
                </c:pt>
                <c:pt idx="2793">
                  <c:v>43538</c:v>
                </c:pt>
                <c:pt idx="2794">
                  <c:v>43539</c:v>
                </c:pt>
                <c:pt idx="2795">
                  <c:v>43542</c:v>
                </c:pt>
                <c:pt idx="2796">
                  <c:v>43543</c:v>
                </c:pt>
                <c:pt idx="2797">
                  <c:v>43544</c:v>
                </c:pt>
                <c:pt idx="2798">
                  <c:v>43545</c:v>
                </c:pt>
                <c:pt idx="2799">
                  <c:v>43546</c:v>
                </c:pt>
                <c:pt idx="2800">
                  <c:v>43549</c:v>
                </c:pt>
                <c:pt idx="2801">
                  <c:v>43550</c:v>
                </c:pt>
                <c:pt idx="2802">
                  <c:v>43551</c:v>
                </c:pt>
                <c:pt idx="2803">
                  <c:v>43552</c:v>
                </c:pt>
                <c:pt idx="2804">
                  <c:v>43553</c:v>
                </c:pt>
                <c:pt idx="2805">
                  <c:v>43556</c:v>
                </c:pt>
                <c:pt idx="2806">
                  <c:v>43557</c:v>
                </c:pt>
                <c:pt idx="2807">
                  <c:v>43558</c:v>
                </c:pt>
                <c:pt idx="2808">
                  <c:v>43559</c:v>
                </c:pt>
                <c:pt idx="2809">
                  <c:v>43560</c:v>
                </c:pt>
                <c:pt idx="2810">
                  <c:v>43563</c:v>
                </c:pt>
                <c:pt idx="2811">
                  <c:v>43564</c:v>
                </c:pt>
                <c:pt idx="2812">
                  <c:v>43565</c:v>
                </c:pt>
                <c:pt idx="2813">
                  <c:v>43566</c:v>
                </c:pt>
                <c:pt idx="2814">
                  <c:v>43567</c:v>
                </c:pt>
                <c:pt idx="2815">
                  <c:v>43570</c:v>
                </c:pt>
                <c:pt idx="2816">
                  <c:v>43571</c:v>
                </c:pt>
                <c:pt idx="2817">
                  <c:v>43572</c:v>
                </c:pt>
                <c:pt idx="2818">
                  <c:v>43573</c:v>
                </c:pt>
                <c:pt idx="2819">
                  <c:v>43577</c:v>
                </c:pt>
                <c:pt idx="2820">
                  <c:v>43578</c:v>
                </c:pt>
                <c:pt idx="2821">
                  <c:v>43579</c:v>
                </c:pt>
                <c:pt idx="2822">
                  <c:v>43580</c:v>
                </c:pt>
                <c:pt idx="2823">
                  <c:v>43581</c:v>
                </c:pt>
                <c:pt idx="2824">
                  <c:v>43584</c:v>
                </c:pt>
                <c:pt idx="2825">
                  <c:v>43585</c:v>
                </c:pt>
                <c:pt idx="2826">
                  <c:v>43586</c:v>
                </c:pt>
                <c:pt idx="2827">
                  <c:v>43587</c:v>
                </c:pt>
                <c:pt idx="2828">
                  <c:v>43588</c:v>
                </c:pt>
                <c:pt idx="2829">
                  <c:v>43591</c:v>
                </c:pt>
                <c:pt idx="2830">
                  <c:v>43592</c:v>
                </c:pt>
                <c:pt idx="2831">
                  <c:v>43593</c:v>
                </c:pt>
                <c:pt idx="2832">
                  <c:v>43594</c:v>
                </c:pt>
                <c:pt idx="2833">
                  <c:v>43595</c:v>
                </c:pt>
                <c:pt idx="2834">
                  <c:v>43598</c:v>
                </c:pt>
                <c:pt idx="2835">
                  <c:v>43599</c:v>
                </c:pt>
                <c:pt idx="2836">
                  <c:v>43600</c:v>
                </c:pt>
                <c:pt idx="2837">
                  <c:v>43601</c:v>
                </c:pt>
                <c:pt idx="2838">
                  <c:v>43602</c:v>
                </c:pt>
                <c:pt idx="2839">
                  <c:v>43605</c:v>
                </c:pt>
                <c:pt idx="2840">
                  <c:v>43606</c:v>
                </c:pt>
                <c:pt idx="2841">
                  <c:v>43607</c:v>
                </c:pt>
                <c:pt idx="2842">
                  <c:v>43608</c:v>
                </c:pt>
                <c:pt idx="2843">
                  <c:v>43609</c:v>
                </c:pt>
                <c:pt idx="2844">
                  <c:v>43613</c:v>
                </c:pt>
                <c:pt idx="2845">
                  <c:v>43614</c:v>
                </c:pt>
                <c:pt idx="2846">
                  <c:v>43615</c:v>
                </c:pt>
                <c:pt idx="2847">
                  <c:v>43616</c:v>
                </c:pt>
                <c:pt idx="2848">
                  <c:v>43619</c:v>
                </c:pt>
                <c:pt idx="2849">
                  <c:v>43620</c:v>
                </c:pt>
                <c:pt idx="2850">
                  <c:v>43621</c:v>
                </c:pt>
                <c:pt idx="2851">
                  <c:v>43622</c:v>
                </c:pt>
                <c:pt idx="2852">
                  <c:v>43623</c:v>
                </c:pt>
                <c:pt idx="2853">
                  <c:v>43626</c:v>
                </c:pt>
                <c:pt idx="2854">
                  <c:v>43627</c:v>
                </c:pt>
                <c:pt idx="2855">
                  <c:v>43628</c:v>
                </c:pt>
                <c:pt idx="2856">
                  <c:v>43629</c:v>
                </c:pt>
                <c:pt idx="2857">
                  <c:v>43630</c:v>
                </c:pt>
                <c:pt idx="2858">
                  <c:v>43633</c:v>
                </c:pt>
                <c:pt idx="2859">
                  <c:v>43634</c:v>
                </c:pt>
                <c:pt idx="2860">
                  <c:v>43635</c:v>
                </c:pt>
                <c:pt idx="2861">
                  <c:v>43636</c:v>
                </c:pt>
                <c:pt idx="2862">
                  <c:v>43637</c:v>
                </c:pt>
                <c:pt idx="2863">
                  <c:v>43640</c:v>
                </c:pt>
                <c:pt idx="2864">
                  <c:v>43641</c:v>
                </c:pt>
                <c:pt idx="2865">
                  <c:v>43642</c:v>
                </c:pt>
                <c:pt idx="2866">
                  <c:v>43643</c:v>
                </c:pt>
                <c:pt idx="2867">
                  <c:v>43644</c:v>
                </c:pt>
                <c:pt idx="2868">
                  <c:v>43647</c:v>
                </c:pt>
                <c:pt idx="2869">
                  <c:v>43648</c:v>
                </c:pt>
                <c:pt idx="2870">
                  <c:v>43649</c:v>
                </c:pt>
                <c:pt idx="2871">
                  <c:v>43651</c:v>
                </c:pt>
                <c:pt idx="2872">
                  <c:v>43654</c:v>
                </c:pt>
                <c:pt idx="2873">
                  <c:v>43655</c:v>
                </c:pt>
                <c:pt idx="2874">
                  <c:v>43656</c:v>
                </c:pt>
                <c:pt idx="2875">
                  <c:v>43657</c:v>
                </c:pt>
                <c:pt idx="2876">
                  <c:v>43658</c:v>
                </c:pt>
                <c:pt idx="2877">
                  <c:v>43661</c:v>
                </c:pt>
                <c:pt idx="2878">
                  <c:v>43662</c:v>
                </c:pt>
                <c:pt idx="2879">
                  <c:v>43663</c:v>
                </c:pt>
                <c:pt idx="2880">
                  <c:v>43664</c:v>
                </c:pt>
                <c:pt idx="2881">
                  <c:v>43665</c:v>
                </c:pt>
                <c:pt idx="2882">
                  <c:v>43668</c:v>
                </c:pt>
                <c:pt idx="2883">
                  <c:v>43669</c:v>
                </c:pt>
                <c:pt idx="2884">
                  <c:v>43670</c:v>
                </c:pt>
                <c:pt idx="2885">
                  <c:v>43671</c:v>
                </c:pt>
                <c:pt idx="2886">
                  <c:v>43672</c:v>
                </c:pt>
                <c:pt idx="2887">
                  <c:v>43675</c:v>
                </c:pt>
                <c:pt idx="2888">
                  <c:v>43676</c:v>
                </c:pt>
                <c:pt idx="2889">
                  <c:v>43677</c:v>
                </c:pt>
                <c:pt idx="2890">
                  <c:v>43678</c:v>
                </c:pt>
                <c:pt idx="2891">
                  <c:v>43679</c:v>
                </c:pt>
                <c:pt idx="2892">
                  <c:v>43682</c:v>
                </c:pt>
                <c:pt idx="2893">
                  <c:v>43683</c:v>
                </c:pt>
                <c:pt idx="2894">
                  <c:v>43684</c:v>
                </c:pt>
                <c:pt idx="2895">
                  <c:v>43685</c:v>
                </c:pt>
                <c:pt idx="2896">
                  <c:v>43686</c:v>
                </c:pt>
                <c:pt idx="2897">
                  <c:v>43689</c:v>
                </c:pt>
                <c:pt idx="2898">
                  <c:v>43690</c:v>
                </c:pt>
                <c:pt idx="2899">
                  <c:v>43691</c:v>
                </c:pt>
                <c:pt idx="2900">
                  <c:v>43692</c:v>
                </c:pt>
                <c:pt idx="2901">
                  <c:v>43693</c:v>
                </c:pt>
                <c:pt idx="2902">
                  <c:v>43696</c:v>
                </c:pt>
                <c:pt idx="2903">
                  <c:v>43697</c:v>
                </c:pt>
                <c:pt idx="2904">
                  <c:v>43698</c:v>
                </c:pt>
                <c:pt idx="2905">
                  <c:v>43699</c:v>
                </c:pt>
                <c:pt idx="2906">
                  <c:v>43700</c:v>
                </c:pt>
                <c:pt idx="2907">
                  <c:v>43703</c:v>
                </c:pt>
                <c:pt idx="2908">
                  <c:v>43704</c:v>
                </c:pt>
                <c:pt idx="2909">
                  <c:v>43705</c:v>
                </c:pt>
                <c:pt idx="2910">
                  <c:v>43706</c:v>
                </c:pt>
                <c:pt idx="2911">
                  <c:v>43707</c:v>
                </c:pt>
                <c:pt idx="2912">
                  <c:v>43711</c:v>
                </c:pt>
                <c:pt idx="2913">
                  <c:v>43712</c:v>
                </c:pt>
                <c:pt idx="2914">
                  <c:v>43713</c:v>
                </c:pt>
                <c:pt idx="2915">
                  <c:v>43714</c:v>
                </c:pt>
                <c:pt idx="2916">
                  <c:v>43717</c:v>
                </c:pt>
                <c:pt idx="2917">
                  <c:v>43718</c:v>
                </c:pt>
                <c:pt idx="2918">
                  <c:v>43719</c:v>
                </c:pt>
                <c:pt idx="2919">
                  <c:v>43720</c:v>
                </c:pt>
                <c:pt idx="2920">
                  <c:v>43721</c:v>
                </c:pt>
                <c:pt idx="2921">
                  <c:v>43724</c:v>
                </c:pt>
                <c:pt idx="2922">
                  <c:v>43725</c:v>
                </c:pt>
                <c:pt idx="2923">
                  <c:v>43726</c:v>
                </c:pt>
                <c:pt idx="2924">
                  <c:v>43727</c:v>
                </c:pt>
                <c:pt idx="2925">
                  <c:v>43728</c:v>
                </c:pt>
                <c:pt idx="2926">
                  <c:v>43731</c:v>
                </c:pt>
                <c:pt idx="2927">
                  <c:v>43732</c:v>
                </c:pt>
                <c:pt idx="2928">
                  <c:v>43733</c:v>
                </c:pt>
                <c:pt idx="2929">
                  <c:v>43734</c:v>
                </c:pt>
                <c:pt idx="2930">
                  <c:v>43735</c:v>
                </c:pt>
                <c:pt idx="2931">
                  <c:v>43738</c:v>
                </c:pt>
                <c:pt idx="2932">
                  <c:v>43739</c:v>
                </c:pt>
                <c:pt idx="2933">
                  <c:v>43740</c:v>
                </c:pt>
                <c:pt idx="2934">
                  <c:v>43741</c:v>
                </c:pt>
                <c:pt idx="2935">
                  <c:v>43742</c:v>
                </c:pt>
                <c:pt idx="2936">
                  <c:v>43745</c:v>
                </c:pt>
                <c:pt idx="2937">
                  <c:v>43746</c:v>
                </c:pt>
                <c:pt idx="2938">
                  <c:v>43747</c:v>
                </c:pt>
                <c:pt idx="2939">
                  <c:v>43748</c:v>
                </c:pt>
                <c:pt idx="2940">
                  <c:v>43749</c:v>
                </c:pt>
                <c:pt idx="2941">
                  <c:v>43753</c:v>
                </c:pt>
                <c:pt idx="2942">
                  <c:v>43754</c:v>
                </c:pt>
                <c:pt idx="2943">
                  <c:v>43755</c:v>
                </c:pt>
                <c:pt idx="2944">
                  <c:v>43756</c:v>
                </c:pt>
                <c:pt idx="2945">
                  <c:v>43759</c:v>
                </c:pt>
                <c:pt idx="2946">
                  <c:v>43760</c:v>
                </c:pt>
                <c:pt idx="2947">
                  <c:v>43761</c:v>
                </c:pt>
                <c:pt idx="2948">
                  <c:v>43762</c:v>
                </c:pt>
                <c:pt idx="2949">
                  <c:v>43763</c:v>
                </c:pt>
                <c:pt idx="2950">
                  <c:v>43766</c:v>
                </c:pt>
                <c:pt idx="2951">
                  <c:v>43767</c:v>
                </c:pt>
                <c:pt idx="2952">
                  <c:v>43768</c:v>
                </c:pt>
                <c:pt idx="2953">
                  <c:v>43769</c:v>
                </c:pt>
                <c:pt idx="2954">
                  <c:v>43770</c:v>
                </c:pt>
                <c:pt idx="2955">
                  <c:v>43773</c:v>
                </c:pt>
                <c:pt idx="2956">
                  <c:v>43774</c:v>
                </c:pt>
                <c:pt idx="2957">
                  <c:v>43775</c:v>
                </c:pt>
                <c:pt idx="2958">
                  <c:v>43776</c:v>
                </c:pt>
                <c:pt idx="2959">
                  <c:v>43777</c:v>
                </c:pt>
                <c:pt idx="2960">
                  <c:v>43781</c:v>
                </c:pt>
                <c:pt idx="2961">
                  <c:v>43782</c:v>
                </c:pt>
                <c:pt idx="2962">
                  <c:v>43783</c:v>
                </c:pt>
                <c:pt idx="2963">
                  <c:v>43784</c:v>
                </c:pt>
                <c:pt idx="2964">
                  <c:v>43787</c:v>
                </c:pt>
                <c:pt idx="2965">
                  <c:v>43788</c:v>
                </c:pt>
                <c:pt idx="2966">
                  <c:v>43789</c:v>
                </c:pt>
                <c:pt idx="2967">
                  <c:v>43790</c:v>
                </c:pt>
                <c:pt idx="2968">
                  <c:v>43791</c:v>
                </c:pt>
                <c:pt idx="2969">
                  <c:v>43794</c:v>
                </c:pt>
                <c:pt idx="2970">
                  <c:v>43795</c:v>
                </c:pt>
                <c:pt idx="2971">
                  <c:v>43796</c:v>
                </c:pt>
                <c:pt idx="2972">
                  <c:v>43798</c:v>
                </c:pt>
                <c:pt idx="2973">
                  <c:v>43801</c:v>
                </c:pt>
                <c:pt idx="2974">
                  <c:v>43802</c:v>
                </c:pt>
                <c:pt idx="2975">
                  <c:v>43803</c:v>
                </c:pt>
                <c:pt idx="2976">
                  <c:v>43804</c:v>
                </c:pt>
                <c:pt idx="2977">
                  <c:v>43805</c:v>
                </c:pt>
                <c:pt idx="2978">
                  <c:v>43808</c:v>
                </c:pt>
                <c:pt idx="2979">
                  <c:v>43809</c:v>
                </c:pt>
                <c:pt idx="2980">
                  <c:v>43810</c:v>
                </c:pt>
                <c:pt idx="2981">
                  <c:v>43811</c:v>
                </c:pt>
                <c:pt idx="2982">
                  <c:v>43812</c:v>
                </c:pt>
                <c:pt idx="2983">
                  <c:v>43815</c:v>
                </c:pt>
                <c:pt idx="2984">
                  <c:v>43816</c:v>
                </c:pt>
                <c:pt idx="2985">
                  <c:v>43817</c:v>
                </c:pt>
                <c:pt idx="2986">
                  <c:v>43818</c:v>
                </c:pt>
                <c:pt idx="2987">
                  <c:v>43819</c:v>
                </c:pt>
                <c:pt idx="2988">
                  <c:v>43822</c:v>
                </c:pt>
                <c:pt idx="2989">
                  <c:v>43823</c:v>
                </c:pt>
                <c:pt idx="2990">
                  <c:v>43825</c:v>
                </c:pt>
                <c:pt idx="2991">
                  <c:v>43826</c:v>
                </c:pt>
                <c:pt idx="2992">
                  <c:v>43829</c:v>
                </c:pt>
                <c:pt idx="2993">
                  <c:v>43830</c:v>
                </c:pt>
                <c:pt idx="2994">
                  <c:v>43832</c:v>
                </c:pt>
                <c:pt idx="2995">
                  <c:v>43833</c:v>
                </c:pt>
                <c:pt idx="2996">
                  <c:v>43836</c:v>
                </c:pt>
                <c:pt idx="2997">
                  <c:v>43837</c:v>
                </c:pt>
                <c:pt idx="2998">
                  <c:v>43838</c:v>
                </c:pt>
                <c:pt idx="2999">
                  <c:v>43839</c:v>
                </c:pt>
                <c:pt idx="3000">
                  <c:v>43840</c:v>
                </c:pt>
                <c:pt idx="3001">
                  <c:v>43843</c:v>
                </c:pt>
                <c:pt idx="3002">
                  <c:v>43844</c:v>
                </c:pt>
                <c:pt idx="3003">
                  <c:v>43845</c:v>
                </c:pt>
                <c:pt idx="3004">
                  <c:v>43846</c:v>
                </c:pt>
                <c:pt idx="3005">
                  <c:v>43847</c:v>
                </c:pt>
                <c:pt idx="3006">
                  <c:v>43851</c:v>
                </c:pt>
                <c:pt idx="3007">
                  <c:v>43852</c:v>
                </c:pt>
                <c:pt idx="3008">
                  <c:v>43853</c:v>
                </c:pt>
                <c:pt idx="3009">
                  <c:v>43854</c:v>
                </c:pt>
                <c:pt idx="3010">
                  <c:v>43857</c:v>
                </c:pt>
                <c:pt idx="3011">
                  <c:v>43858</c:v>
                </c:pt>
                <c:pt idx="3012">
                  <c:v>43859</c:v>
                </c:pt>
                <c:pt idx="3013">
                  <c:v>43860</c:v>
                </c:pt>
                <c:pt idx="3014">
                  <c:v>43861</c:v>
                </c:pt>
                <c:pt idx="3015">
                  <c:v>43864</c:v>
                </c:pt>
                <c:pt idx="3016">
                  <c:v>43865</c:v>
                </c:pt>
                <c:pt idx="3017">
                  <c:v>43866</c:v>
                </c:pt>
                <c:pt idx="3018">
                  <c:v>43867</c:v>
                </c:pt>
                <c:pt idx="3019">
                  <c:v>43868</c:v>
                </c:pt>
                <c:pt idx="3020">
                  <c:v>43871</c:v>
                </c:pt>
                <c:pt idx="3021">
                  <c:v>43872</c:v>
                </c:pt>
                <c:pt idx="3022">
                  <c:v>43873</c:v>
                </c:pt>
                <c:pt idx="3023">
                  <c:v>43874</c:v>
                </c:pt>
                <c:pt idx="3024">
                  <c:v>43875</c:v>
                </c:pt>
                <c:pt idx="3025">
                  <c:v>43879</c:v>
                </c:pt>
                <c:pt idx="3026">
                  <c:v>43880</c:v>
                </c:pt>
                <c:pt idx="3027">
                  <c:v>43881</c:v>
                </c:pt>
                <c:pt idx="3028">
                  <c:v>43882</c:v>
                </c:pt>
                <c:pt idx="3029">
                  <c:v>43885</c:v>
                </c:pt>
                <c:pt idx="3030">
                  <c:v>43886</c:v>
                </c:pt>
                <c:pt idx="3031">
                  <c:v>43887</c:v>
                </c:pt>
                <c:pt idx="3032">
                  <c:v>43888</c:v>
                </c:pt>
                <c:pt idx="3033">
                  <c:v>43889</c:v>
                </c:pt>
                <c:pt idx="3034">
                  <c:v>43892</c:v>
                </c:pt>
                <c:pt idx="3035">
                  <c:v>43893</c:v>
                </c:pt>
                <c:pt idx="3036">
                  <c:v>43894</c:v>
                </c:pt>
                <c:pt idx="3037">
                  <c:v>43895</c:v>
                </c:pt>
                <c:pt idx="3038">
                  <c:v>43896</c:v>
                </c:pt>
                <c:pt idx="3039">
                  <c:v>43899</c:v>
                </c:pt>
                <c:pt idx="3040">
                  <c:v>43900</c:v>
                </c:pt>
                <c:pt idx="3041">
                  <c:v>43901</c:v>
                </c:pt>
                <c:pt idx="3042">
                  <c:v>43902</c:v>
                </c:pt>
                <c:pt idx="3043">
                  <c:v>43903</c:v>
                </c:pt>
                <c:pt idx="3044">
                  <c:v>43906</c:v>
                </c:pt>
                <c:pt idx="3045">
                  <c:v>43907</c:v>
                </c:pt>
                <c:pt idx="3046">
                  <c:v>43908</c:v>
                </c:pt>
                <c:pt idx="3047">
                  <c:v>43909</c:v>
                </c:pt>
                <c:pt idx="3048">
                  <c:v>43910</c:v>
                </c:pt>
                <c:pt idx="3049">
                  <c:v>43913</c:v>
                </c:pt>
                <c:pt idx="3050">
                  <c:v>43914</c:v>
                </c:pt>
                <c:pt idx="3051">
                  <c:v>43915</c:v>
                </c:pt>
                <c:pt idx="3052">
                  <c:v>43916</c:v>
                </c:pt>
                <c:pt idx="3053">
                  <c:v>43917</c:v>
                </c:pt>
                <c:pt idx="3054">
                  <c:v>43920</c:v>
                </c:pt>
                <c:pt idx="3055">
                  <c:v>43921</c:v>
                </c:pt>
                <c:pt idx="3056">
                  <c:v>43922</c:v>
                </c:pt>
                <c:pt idx="3057">
                  <c:v>43923</c:v>
                </c:pt>
                <c:pt idx="3058">
                  <c:v>43924</c:v>
                </c:pt>
                <c:pt idx="3059">
                  <c:v>43927</c:v>
                </c:pt>
                <c:pt idx="3060">
                  <c:v>43928</c:v>
                </c:pt>
                <c:pt idx="3061">
                  <c:v>43929</c:v>
                </c:pt>
                <c:pt idx="3062">
                  <c:v>43930</c:v>
                </c:pt>
                <c:pt idx="3063">
                  <c:v>43934</c:v>
                </c:pt>
                <c:pt idx="3064">
                  <c:v>43935</c:v>
                </c:pt>
                <c:pt idx="3065">
                  <c:v>43936</c:v>
                </c:pt>
                <c:pt idx="3066">
                  <c:v>43937</c:v>
                </c:pt>
                <c:pt idx="3067">
                  <c:v>43938</c:v>
                </c:pt>
                <c:pt idx="3068">
                  <c:v>43941</c:v>
                </c:pt>
                <c:pt idx="3069">
                  <c:v>43942</c:v>
                </c:pt>
                <c:pt idx="3070">
                  <c:v>43943</c:v>
                </c:pt>
                <c:pt idx="3071">
                  <c:v>43944</c:v>
                </c:pt>
                <c:pt idx="3072">
                  <c:v>43945</c:v>
                </c:pt>
                <c:pt idx="3073">
                  <c:v>43948</c:v>
                </c:pt>
                <c:pt idx="3074">
                  <c:v>43949</c:v>
                </c:pt>
                <c:pt idx="3075">
                  <c:v>43950</c:v>
                </c:pt>
                <c:pt idx="3076">
                  <c:v>43951</c:v>
                </c:pt>
                <c:pt idx="3077">
                  <c:v>43952</c:v>
                </c:pt>
                <c:pt idx="3078">
                  <c:v>43955</c:v>
                </c:pt>
                <c:pt idx="3079">
                  <c:v>43956</c:v>
                </c:pt>
                <c:pt idx="3080">
                  <c:v>43957</c:v>
                </c:pt>
                <c:pt idx="3081">
                  <c:v>43958</c:v>
                </c:pt>
                <c:pt idx="3082">
                  <c:v>43959</c:v>
                </c:pt>
                <c:pt idx="3083">
                  <c:v>43962</c:v>
                </c:pt>
                <c:pt idx="3084">
                  <c:v>43963</c:v>
                </c:pt>
                <c:pt idx="3085">
                  <c:v>43964</c:v>
                </c:pt>
                <c:pt idx="3086">
                  <c:v>43965</c:v>
                </c:pt>
                <c:pt idx="3087">
                  <c:v>43966</c:v>
                </c:pt>
                <c:pt idx="3088">
                  <c:v>43969</c:v>
                </c:pt>
                <c:pt idx="3089">
                  <c:v>43970</c:v>
                </c:pt>
                <c:pt idx="3090">
                  <c:v>43971</c:v>
                </c:pt>
                <c:pt idx="3091">
                  <c:v>43972</c:v>
                </c:pt>
                <c:pt idx="3092">
                  <c:v>43973</c:v>
                </c:pt>
                <c:pt idx="3093">
                  <c:v>43977</c:v>
                </c:pt>
                <c:pt idx="3094">
                  <c:v>43978</c:v>
                </c:pt>
                <c:pt idx="3095">
                  <c:v>43979</c:v>
                </c:pt>
                <c:pt idx="3096">
                  <c:v>43980</c:v>
                </c:pt>
                <c:pt idx="3097">
                  <c:v>43983</c:v>
                </c:pt>
                <c:pt idx="3098">
                  <c:v>43984</c:v>
                </c:pt>
                <c:pt idx="3099">
                  <c:v>43985</c:v>
                </c:pt>
                <c:pt idx="3100">
                  <c:v>43986</c:v>
                </c:pt>
                <c:pt idx="3101">
                  <c:v>43987</c:v>
                </c:pt>
                <c:pt idx="3102">
                  <c:v>43990</c:v>
                </c:pt>
                <c:pt idx="3103">
                  <c:v>43991</c:v>
                </c:pt>
                <c:pt idx="3104">
                  <c:v>43992</c:v>
                </c:pt>
                <c:pt idx="3105">
                  <c:v>43993</c:v>
                </c:pt>
                <c:pt idx="3106">
                  <c:v>43994</c:v>
                </c:pt>
                <c:pt idx="3107">
                  <c:v>43997</c:v>
                </c:pt>
                <c:pt idx="3108">
                  <c:v>43998</c:v>
                </c:pt>
                <c:pt idx="3109">
                  <c:v>43999</c:v>
                </c:pt>
                <c:pt idx="3110">
                  <c:v>44000</c:v>
                </c:pt>
                <c:pt idx="3111">
                  <c:v>44001</c:v>
                </c:pt>
                <c:pt idx="3112">
                  <c:v>44004</c:v>
                </c:pt>
                <c:pt idx="3113">
                  <c:v>44005</c:v>
                </c:pt>
                <c:pt idx="3114">
                  <c:v>44006</c:v>
                </c:pt>
                <c:pt idx="3115">
                  <c:v>44007</c:v>
                </c:pt>
                <c:pt idx="3116">
                  <c:v>44008</c:v>
                </c:pt>
                <c:pt idx="3117">
                  <c:v>44011</c:v>
                </c:pt>
                <c:pt idx="3118">
                  <c:v>44012</c:v>
                </c:pt>
                <c:pt idx="3119">
                  <c:v>44013</c:v>
                </c:pt>
                <c:pt idx="3120">
                  <c:v>44014</c:v>
                </c:pt>
                <c:pt idx="3121">
                  <c:v>44018</c:v>
                </c:pt>
                <c:pt idx="3122">
                  <c:v>44019</c:v>
                </c:pt>
                <c:pt idx="3123">
                  <c:v>44020</c:v>
                </c:pt>
                <c:pt idx="3124">
                  <c:v>44021</c:v>
                </c:pt>
                <c:pt idx="3125">
                  <c:v>44022</c:v>
                </c:pt>
                <c:pt idx="3126">
                  <c:v>44025</c:v>
                </c:pt>
                <c:pt idx="3127">
                  <c:v>44026</c:v>
                </c:pt>
                <c:pt idx="3128">
                  <c:v>44027</c:v>
                </c:pt>
                <c:pt idx="3129">
                  <c:v>44028</c:v>
                </c:pt>
                <c:pt idx="3130">
                  <c:v>44029</c:v>
                </c:pt>
                <c:pt idx="3131">
                  <c:v>44032</c:v>
                </c:pt>
                <c:pt idx="3132">
                  <c:v>44033</c:v>
                </c:pt>
                <c:pt idx="3133">
                  <c:v>44034</c:v>
                </c:pt>
                <c:pt idx="3134">
                  <c:v>44035</c:v>
                </c:pt>
                <c:pt idx="3135">
                  <c:v>44036</c:v>
                </c:pt>
                <c:pt idx="3136">
                  <c:v>44039</c:v>
                </c:pt>
                <c:pt idx="3137">
                  <c:v>44040</c:v>
                </c:pt>
                <c:pt idx="3138">
                  <c:v>44041</c:v>
                </c:pt>
                <c:pt idx="3139">
                  <c:v>44042</c:v>
                </c:pt>
                <c:pt idx="3140">
                  <c:v>44043</c:v>
                </c:pt>
                <c:pt idx="3141">
                  <c:v>44046</c:v>
                </c:pt>
                <c:pt idx="3142">
                  <c:v>44047</c:v>
                </c:pt>
                <c:pt idx="3143">
                  <c:v>44048</c:v>
                </c:pt>
                <c:pt idx="3144">
                  <c:v>44049</c:v>
                </c:pt>
                <c:pt idx="3145">
                  <c:v>44050</c:v>
                </c:pt>
                <c:pt idx="3146">
                  <c:v>44053</c:v>
                </c:pt>
                <c:pt idx="3147">
                  <c:v>44054</c:v>
                </c:pt>
                <c:pt idx="3148">
                  <c:v>44055</c:v>
                </c:pt>
                <c:pt idx="3149">
                  <c:v>44056</c:v>
                </c:pt>
                <c:pt idx="3150">
                  <c:v>44057</c:v>
                </c:pt>
                <c:pt idx="3151">
                  <c:v>44060</c:v>
                </c:pt>
                <c:pt idx="3152">
                  <c:v>44061</c:v>
                </c:pt>
                <c:pt idx="3153">
                  <c:v>44062</c:v>
                </c:pt>
                <c:pt idx="3154">
                  <c:v>44063</c:v>
                </c:pt>
                <c:pt idx="3155">
                  <c:v>44064</c:v>
                </c:pt>
                <c:pt idx="3156">
                  <c:v>44067</c:v>
                </c:pt>
                <c:pt idx="3157">
                  <c:v>44068</c:v>
                </c:pt>
                <c:pt idx="3158">
                  <c:v>44069</c:v>
                </c:pt>
                <c:pt idx="3159">
                  <c:v>44070</c:v>
                </c:pt>
                <c:pt idx="3160">
                  <c:v>44071</c:v>
                </c:pt>
                <c:pt idx="3161">
                  <c:v>44074</c:v>
                </c:pt>
                <c:pt idx="3162">
                  <c:v>44075</c:v>
                </c:pt>
                <c:pt idx="3163">
                  <c:v>44076</c:v>
                </c:pt>
                <c:pt idx="3164">
                  <c:v>44077</c:v>
                </c:pt>
                <c:pt idx="3165">
                  <c:v>44078</c:v>
                </c:pt>
                <c:pt idx="3166">
                  <c:v>44082</c:v>
                </c:pt>
                <c:pt idx="3167">
                  <c:v>44083</c:v>
                </c:pt>
                <c:pt idx="3168">
                  <c:v>44084</c:v>
                </c:pt>
                <c:pt idx="3169">
                  <c:v>44085</c:v>
                </c:pt>
                <c:pt idx="3170">
                  <c:v>44088</c:v>
                </c:pt>
                <c:pt idx="3171">
                  <c:v>44089</c:v>
                </c:pt>
                <c:pt idx="3172">
                  <c:v>44090</c:v>
                </c:pt>
                <c:pt idx="3173">
                  <c:v>44091</c:v>
                </c:pt>
                <c:pt idx="3174">
                  <c:v>44092</c:v>
                </c:pt>
                <c:pt idx="3175">
                  <c:v>44095</c:v>
                </c:pt>
                <c:pt idx="3176">
                  <c:v>44096</c:v>
                </c:pt>
                <c:pt idx="3177">
                  <c:v>44097</c:v>
                </c:pt>
                <c:pt idx="3178">
                  <c:v>44098</c:v>
                </c:pt>
                <c:pt idx="3179">
                  <c:v>44099</c:v>
                </c:pt>
                <c:pt idx="3180">
                  <c:v>44102</c:v>
                </c:pt>
                <c:pt idx="3181">
                  <c:v>44103</c:v>
                </c:pt>
                <c:pt idx="3182">
                  <c:v>44104</c:v>
                </c:pt>
                <c:pt idx="3183">
                  <c:v>44105</c:v>
                </c:pt>
                <c:pt idx="3184">
                  <c:v>44106</c:v>
                </c:pt>
                <c:pt idx="3185">
                  <c:v>44109</c:v>
                </c:pt>
                <c:pt idx="3186">
                  <c:v>44110</c:v>
                </c:pt>
                <c:pt idx="3187">
                  <c:v>44111</c:v>
                </c:pt>
                <c:pt idx="3188">
                  <c:v>44112</c:v>
                </c:pt>
                <c:pt idx="3189">
                  <c:v>44113</c:v>
                </c:pt>
                <c:pt idx="3190">
                  <c:v>44117</c:v>
                </c:pt>
                <c:pt idx="3191">
                  <c:v>44118</c:v>
                </c:pt>
                <c:pt idx="3192">
                  <c:v>44119</c:v>
                </c:pt>
                <c:pt idx="3193">
                  <c:v>44120</c:v>
                </c:pt>
                <c:pt idx="3194">
                  <c:v>44123</c:v>
                </c:pt>
                <c:pt idx="3195">
                  <c:v>44124</c:v>
                </c:pt>
                <c:pt idx="3196">
                  <c:v>44125</c:v>
                </c:pt>
                <c:pt idx="3197">
                  <c:v>44126</c:v>
                </c:pt>
                <c:pt idx="3198">
                  <c:v>44127</c:v>
                </c:pt>
                <c:pt idx="3199">
                  <c:v>44130</c:v>
                </c:pt>
                <c:pt idx="3200">
                  <c:v>44131</c:v>
                </c:pt>
                <c:pt idx="3201">
                  <c:v>44132</c:v>
                </c:pt>
                <c:pt idx="3202">
                  <c:v>44133</c:v>
                </c:pt>
                <c:pt idx="3203">
                  <c:v>44134</c:v>
                </c:pt>
                <c:pt idx="3204">
                  <c:v>44137</c:v>
                </c:pt>
                <c:pt idx="3205">
                  <c:v>44138</c:v>
                </c:pt>
                <c:pt idx="3206">
                  <c:v>44139</c:v>
                </c:pt>
                <c:pt idx="3207">
                  <c:v>44140</c:v>
                </c:pt>
                <c:pt idx="3208">
                  <c:v>44141</c:v>
                </c:pt>
                <c:pt idx="3209">
                  <c:v>44144</c:v>
                </c:pt>
                <c:pt idx="3210">
                  <c:v>44145</c:v>
                </c:pt>
                <c:pt idx="3211">
                  <c:v>44147</c:v>
                </c:pt>
                <c:pt idx="3212">
                  <c:v>44148</c:v>
                </c:pt>
                <c:pt idx="3213">
                  <c:v>44151</c:v>
                </c:pt>
                <c:pt idx="3214">
                  <c:v>44152</c:v>
                </c:pt>
                <c:pt idx="3215">
                  <c:v>44153</c:v>
                </c:pt>
                <c:pt idx="3216">
                  <c:v>44154</c:v>
                </c:pt>
                <c:pt idx="3217">
                  <c:v>44155</c:v>
                </c:pt>
                <c:pt idx="3218">
                  <c:v>44158</c:v>
                </c:pt>
                <c:pt idx="3219">
                  <c:v>44159</c:v>
                </c:pt>
                <c:pt idx="3220">
                  <c:v>44160</c:v>
                </c:pt>
                <c:pt idx="3221">
                  <c:v>44162</c:v>
                </c:pt>
                <c:pt idx="3222">
                  <c:v>44165</c:v>
                </c:pt>
                <c:pt idx="3223">
                  <c:v>44166</c:v>
                </c:pt>
                <c:pt idx="3224">
                  <c:v>44167</c:v>
                </c:pt>
                <c:pt idx="3225">
                  <c:v>44168</c:v>
                </c:pt>
                <c:pt idx="3226">
                  <c:v>44169</c:v>
                </c:pt>
                <c:pt idx="3227">
                  <c:v>44172</c:v>
                </c:pt>
                <c:pt idx="3228">
                  <c:v>44173</c:v>
                </c:pt>
                <c:pt idx="3229">
                  <c:v>44174</c:v>
                </c:pt>
                <c:pt idx="3230">
                  <c:v>44175</c:v>
                </c:pt>
                <c:pt idx="3231">
                  <c:v>44176</c:v>
                </c:pt>
                <c:pt idx="3232">
                  <c:v>44179</c:v>
                </c:pt>
                <c:pt idx="3233">
                  <c:v>44180</c:v>
                </c:pt>
                <c:pt idx="3234">
                  <c:v>44181</c:v>
                </c:pt>
                <c:pt idx="3235">
                  <c:v>44182</c:v>
                </c:pt>
                <c:pt idx="3236">
                  <c:v>44183</c:v>
                </c:pt>
                <c:pt idx="3237">
                  <c:v>44186</c:v>
                </c:pt>
                <c:pt idx="3238">
                  <c:v>44187</c:v>
                </c:pt>
                <c:pt idx="3239">
                  <c:v>44188</c:v>
                </c:pt>
                <c:pt idx="3240">
                  <c:v>44189</c:v>
                </c:pt>
                <c:pt idx="3241">
                  <c:v>44193</c:v>
                </c:pt>
                <c:pt idx="3242">
                  <c:v>44194</c:v>
                </c:pt>
                <c:pt idx="3243">
                  <c:v>44195</c:v>
                </c:pt>
                <c:pt idx="3244">
                  <c:v>44196</c:v>
                </c:pt>
                <c:pt idx="3245">
                  <c:v>44200</c:v>
                </c:pt>
                <c:pt idx="3246">
                  <c:v>44201</c:v>
                </c:pt>
                <c:pt idx="3247">
                  <c:v>44202</c:v>
                </c:pt>
                <c:pt idx="3248">
                  <c:v>44203</c:v>
                </c:pt>
                <c:pt idx="3249">
                  <c:v>44204</c:v>
                </c:pt>
                <c:pt idx="3250">
                  <c:v>44207</c:v>
                </c:pt>
                <c:pt idx="3251">
                  <c:v>44208</c:v>
                </c:pt>
                <c:pt idx="3252">
                  <c:v>44209</c:v>
                </c:pt>
                <c:pt idx="3253">
                  <c:v>44210</c:v>
                </c:pt>
                <c:pt idx="3254">
                  <c:v>44211</c:v>
                </c:pt>
                <c:pt idx="3255">
                  <c:v>44215</c:v>
                </c:pt>
                <c:pt idx="3256">
                  <c:v>44216</c:v>
                </c:pt>
                <c:pt idx="3257">
                  <c:v>44217</c:v>
                </c:pt>
                <c:pt idx="3258">
                  <c:v>44218</c:v>
                </c:pt>
                <c:pt idx="3259">
                  <c:v>44221</c:v>
                </c:pt>
                <c:pt idx="3260">
                  <c:v>44222</c:v>
                </c:pt>
                <c:pt idx="3261">
                  <c:v>44223</c:v>
                </c:pt>
                <c:pt idx="3262">
                  <c:v>44224</c:v>
                </c:pt>
                <c:pt idx="3263">
                  <c:v>44225</c:v>
                </c:pt>
                <c:pt idx="3264">
                  <c:v>44228</c:v>
                </c:pt>
                <c:pt idx="3265">
                  <c:v>44229</c:v>
                </c:pt>
                <c:pt idx="3266">
                  <c:v>44230</c:v>
                </c:pt>
                <c:pt idx="3267">
                  <c:v>44231</c:v>
                </c:pt>
                <c:pt idx="3268">
                  <c:v>44232</c:v>
                </c:pt>
                <c:pt idx="3269">
                  <c:v>44235</c:v>
                </c:pt>
                <c:pt idx="3270">
                  <c:v>44236</c:v>
                </c:pt>
                <c:pt idx="3271">
                  <c:v>44237</c:v>
                </c:pt>
                <c:pt idx="3272">
                  <c:v>44238</c:v>
                </c:pt>
                <c:pt idx="3273">
                  <c:v>44239</c:v>
                </c:pt>
                <c:pt idx="3274">
                  <c:v>44243</c:v>
                </c:pt>
                <c:pt idx="3275">
                  <c:v>44244</c:v>
                </c:pt>
                <c:pt idx="3276">
                  <c:v>44245</c:v>
                </c:pt>
                <c:pt idx="3277">
                  <c:v>44246</c:v>
                </c:pt>
                <c:pt idx="3278">
                  <c:v>44249</c:v>
                </c:pt>
                <c:pt idx="3279">
                  <c:v>44250</c:v>
                </c:pt>
                <c:pt idx="3280">
                  <c:v>44251</c:v>
                </c:pt>
                <c:pt idx="3281">
                  <c:v>44252</c:v>
                </c:pt>
                <c:pt idx="3282">
                  <c:v>44253</c:v>
                </c:pt>
                <c:pt idx="3283">
                  <c:v>44256</c:v>
                </c:pt>
                <c:pt idx="3284">
                  <c:v>44257</c:v>
                </c:pt>
                <c:pt idx="3285">
                  <c:v>44258</c:v>
                </c:pt>
                <c:pt idx="3286">
                  <c:v>44259</c:v>
                </c:pt>
                <c:pt idx="3287">
                  <c:v>44260</c:v>
                </c:pt>
                <c:pt idx="3288">
                  <c:v>44263</c:v>
                </c:pt>
                <c:pt idx="3289">
                  <c:v>44264</c:v>
                </c:pt>
                <c:pt idx="3290">
                  <c:v>44265</c:v>
                </c:pt>
                <c:pt idx="3291">
                  <c:v>44266</c:v>
                </c:pt>
                <c:pt idx="3292">
                  <c:v>44267</c:v>
                </c:pt>
                <c:pt idx="3293">
                  <c:v>44270</c:v>
                </c:pt>
                <c:pt idx="3294">
                  <c:v>44271</c:v>
                </c:pt>
                <c:pt idx="3295">
                  <c:v>44272</c:v>
                </c:pt>
                <c:pt idx="3296">
                  <c:v>44273</c:v>
                </c:pt>
                <c:pt idx="3297">
                  <c:v>44274</c:v>
                </c:pt>
                <c:pt idx="3298">
                  <c:v>44277</c:v>
                </c:pt>
                <c:pt idx="3299">
                  <c:v>44278</c:v>
                </c:pt>
                <c:pt idx="3300">
                  <c:v>44279</c:v>
                </c:pt>
                <c:pt idx="3301">
                  <c:v>44280</c:v>
                </c:pt>
                <c:pt idx="3302">
                  <c:v>44281</c:v>
                </c:pt>
                <c:pt idx="3303">
                  <c:v>44284</c:v>
                </c:pt>
                <c:pt idx="3304">
                  <c:v>44285</c:v>
                </c:pt>
                <c:pt idx="3305">
                  <c:v>44286</c:v>
                </c:pt>
                <c:pt idx="3306">
                  <c:v>44287</c:v>
                </c:pt>
                <c:pt idx="3307">
                  <c:v>44291</c:v>
                </c:pt>
                <c:pt idx="3308">
                  <c:v>44292</c:v>
                </c:pt>
                <c:pt idx="3309">
                  <c:v>44293</c:v>
                </c:pt>
                <c:pt idx="3310">
                  <c:v>44294</c:v>
                </c:pt>
                <c:pt idx="3311">
                  <c:v>44295</c:v>
                </c:pt>
                <c:pt idx="3312">
                  <c:v>44298</c:v>
                </c:pt>
                <c:pt idx="3313">
                  <c:v>44299</c:v>
                </c:pt>
                <c:pt idx="3314">
                  <c:v>44300</c:v>
                </c:pt>
                <c:pt idx="3315">
                  <c:v>44301</c:v>
                </c:pt>
                <c:pt idx="3316">
                  <c:v>44302</c:v>
                </c:pt>
                <c:pt idx="3317">
                  <c:v>44305</c:v>
                </c:pt>
                <c:pt idx="3318">
                  <c:v>44306</c:v>
                </c:pt>
                <c:pt idx="3319">
                  <c:v>44307</c:v>
                </c:pt>
                <c:pt idx="3320">
                  <c:v>44308</c:v>
                </c:pt>
                <c:pt idx="3321">
                  <c:v>44309</c:v>
                </c:pt>
                <c:pt idx="3322">
                  <c:v>44312</c:v>
                </c:pt>
                <c:pt idx="3323">
                  <c:v>44313</c:v>
                </c:pt>
                <c:pt idx="3324">
                  <c:v>44314</c:v>
                </c:pt>
                <c:pt idx="3325">
                  <c:v>44315</c:v>
                </c:pt>
                <c:pt idx="3326">
                  <c:v>44316</c:v>
                </c:pt>
                <c:pt idx="3327">
                  <c:v>44319</c:v>
                </c:pt>
                <c:pt idx="3328">
                  <c:v>44320</c:v>
                </c:pt>
                <c:pt idx="3329">
                  <c:v>44321</c:v>
                </c:pt>
                <c:pt idx="3330">
                  <c:v>44322</c:v>
                </c:pt>
                <c:pt idx="3331">
                  <c:v>44323</c:v>
                </c:pt>
                <c:pt idx="3332">
                  <c:v>44326</c:v>
                </c:pt>
                <c:pt idx="3333">
                  <c:v>44327</c:v>
                </c:pt>
                <c:pt idx="3334">
                  <c:v>44328</c:v>
                </c:pt>
                <c:pt idx="3335">
                  <c:v>44329</c:v>
                </c:pt>
                <c:pt idx="3336">
                  <c:v>44330</c:v>
                </c:pt>
                <c:pt idx="3337">
                  <c:v>44333</c:v>
                </c:pt>
                <c:pt idx="3338">
                  <c:v>44334</c:v>
                </c:pt>
                <c:pt idx="3339">
                  <c:v>44335</c:v>
                </c:pt>
                <c:pt idx="3340">
                  <c:v>44336</c:v>
                </c:pt>
                <c:pt idx="3341">
                  <c:v>44337</c:v>
                </c:pt>
                <c:pt idx="3342">
                  <c:v>44340</c:v>
                </c:pt>
                <c:pt idx="3343">
                  <c:v>44341</c:v>
                </c:pt>
                <c:pt idx="3344">
                  <c:v>44342</c:v>
                </c:pt>
                <c:pt idx="3345">
                  <c:v>44343</c:v>
                </c:pt>
                <c:pt idx="3346">
                  <c:v>44344</c:v>
                </c:pt>
                <c:pt idx="3347">
                  <c:v>44348</c:v>
                </c:pt>
                <c:pt idx="3348">
                  <c:v>44349</c:v>
                </c:pt>
                <c:pt idx="3349">
                  <c:v>44350</c:v>
                </c:pt>
                <c:pt idx="3350">
                  <c:v>44351</c:v>
                </c:pt>
                <c:pt idx="3351">
                  <c:v>44354</c:v>
                </c:pt>
                <c:pt idx="3352">
                  <c:v>44355</c:v>
                </c:pt>
                <c:pt idx="3353">
                  <c:v>44356</c:v>
                </c:pt>
                <c:pt idx="3354">
                  <c:v>44357</c:v>
                </c:pt>
                <c:pt idx="3355">
                  <c:v>44358</c:v>
                </c:pt>
                <c:pt idx="3356">
                  <c:v>44361</c:v>
                </c:pt>
                <c:pt idx="3357">
                  <c:v>44362</c:v>
                </c:pt>
                <c:pt idx="3358">
                  <c:v>44363</c:v>
                </c:pt>
                <c:pt idx="3359">
                  <c:v>44364</c:v>
                </c:pt>
                <c:pt idx="3360">
                  <c:v>44365</c:v>
                </c:pt>
                <c:pt idx="3361">
                  <c:v>44368</c:v>
                </c:pt>
                <c:pt idx="3362">
                  <c:v>44369</c:v>
                </c:pt>
                <c:pt idx="3363">
                  <c:v>44370</c:v>
                </c:pt>
                <c:pt idx="3364">
                  <c:v>44371</c:v>
                </c:pt>
                <c:pt idx="3365">
                  <c:v>44372</c:v>
                </c:pt>
                <c:pt idx="3366">
                  <c:v>44375</c:v>
                </c:pt>
                <c:pt idx="3367">
                  <c:v>44376</c:v>
                </c:pt>
                <c:pt idx="3368">
                  <c:v>44377</c:v>
                </c:pt>
                <c:pt idx="3369">
                  <c:v>44378</c:v>
                </c:pt>
                <c:pt idx="3370">
                  <c:v>44379</c:v>
                </c:pt>
                <c:pt idx="3371">
                  <c:v>44383</c:v>
                </c:pt>
                <c:pt idx="3372">
                  <c:v>44384</c:v>
                </c:pt>
                <c:pt idx="3373">
                  <c:v>44385</c:v>
                </c:pt>
                <c:pt idx="3374">
                  <c:v>44386</c:v>
                </c:pt>
                <c:pt idx="3375">
                  <c:v>44389</c:v>
                </c:pt>
                <c:pt idx="3376">
                  <c:v>44390</c:v>
                </c:pt>
                <c:pt idx="3377">
                  <c:v>44391</c:v>
                </c:pt>
                <c:pt idx="3378">
                  <c:v>44392</c:v>
                </c:pt>
                <c:pt idx="3379">
                  <c:v>44393</c:v>
                </c:pt>
                <c:pt idx="3380">
                  <c:v>44396</c:v>
                </c:pt>
                <c:pt idx="3381">
                  <c:v>44397</c:v>
                </c:pt>
                <c:pt idx="3382">
                  <c:v>44398</c:v>
                </c:pt>
                <c:pt idx="3383">
                  <c:v>44399</c:v>
                </c:pt>
                <c:pt idx="3384">
                  <c:v>44400</c:v>
                </c:pt>
                <c:pt idx="3385">
                  <c:v>44403</c:v>
                </c:pt>
                <c:pt idx="3386">
                  <c:v>44404</c:v>
                </c:pt>
                <c:pt idx="3387">
                  <c:v>44405</c:v>
                </c:pt>
                <c:pt idx="3388">
                  <c:v>44406</c:v>
                </c:pt>
                <c:pt idx="3389">
                  <c:v>44407</c:v>
                </c:pt>
                <c:pt idx="3390">
                  <c:v>44410</c:v>
                </c:pt>
                <c:pt idx="3391">
                  <c:v>44411</c:v>
                </c:pt>
                <c:pt idx="3392">
                  <c:v>44412</c:v>
                </c:pt>
                <c:pt idx="3393">
                  <c:v>44413</c:v>
                </c:pt>
                <c:pt idx="3394">
                  <c:v>44414</c:v>
                </c:pt>
                <c:pt idx="3395">
                  <c:v>44417</c:v>
                </c:pt>
                <c:pt idx="3396">
                  <c:v>44418</c:v>
                </c:pt>
                <c:pt idx="3397">
                  <c:v>44419</c:v>
                </c:pt>
                <c:pt idx="3398">
                  <c:v>44420</c:v>
                </c:pt>
                <c:pt idx="3399">
                  <c:v>44421</c:v>
                </c:pt>
                <c:pt idx="3400">
                  <c:v>44424</c:v>
                </c:pt>
                <c:pt idx="3401">
                  <c:v>44425</c:v>
                </c:pt>
                <c:pt idx="3402">
                  <c:v>44426</c:v>
                </c:pt>
                <c:pt idx="3403">
                  <c:v>44427</c:v>
                </c:pt>
                <c:pt idx="3404">
                  <c:v>44428</c:v>
                </c:pt>
                <c:pt idx="3405">
                  <c:v>44431</c:v>
                </c:pt>
                <c:pt idx="3406">
                  <c:v>44432</c:v>
                </c:pt>
                <c:pt idx="3407">
                  <c:v>44433</c:v>
                </c:pt>
                <c:pt idx="3408">
                  <c:v>44434</c:v>
                </c:pt>
                <c:pt idx="3409">
                  <c:v>44435</c:v>
                </c:pt>
                <c:pt idx="3410">
                  <c:v>44438</c:v>
                </c:pt>
                <c:pt idx="3411">
                  <c:v>44439</c:v>
                </c:pt>
                <c:pt idx="3412">
                  <c:v>44440</c:v>
                </c:pt>
                <c:pt idx="3413">
                  <c:v>44441</c:v>
                </c:pt>
                <c:pt idx="3414">
                  <c:v>44442</c:v>
                </c:pt>
                <c:pt idx="3415">
                  <c:v>44446</c:v>
                </c:pt>
                <c:pt idx="3416">
                  <c:v>44447</c:v>
                </c:pt>
                <c:pt idx="3417">
                  <c:v>44448</c:v>
                </c:pt>
                <c:pt idx="3418">
                  <c:v>44449</c:v>
                </c:pt>
                <c:pt idx="3419">
                  <c:v>44452</c:v>
                </c:pt>
                <c:pt idx="3420">
                  <c:v>44453</c:v>
                </c:pt>
                <c:pt idx="3421">
                  <c:v>44454</c:v>
                </c:pt>
                <c:pt idx="3422">
                  <c:v>44455</c:v>
                </c:pt>
                <c:pt idx="3423">
                  <c:v>44456</c:v>
                </c:pt>
                <c:pt idx="3424">
                  <c:v>44459</c:v>
                </c:pt>
                <c:pt idx="3425">
                  <c:v>44460</c:v>
                </c:pt>
                <c:pt idx="3426">
                  <c:v>44461</c:v>
                </c:pt>
                <c:pt idx="3427">
                  <c:v>44462</c:v>
                </c:pt>
                <c:pt idx="3428">
                  <c:v>44463</c:v>
                </c:pt>
                <c:pt idx="3429">
                  <c:v>44466</c:v>
                </c:pt>
                <c:pt idx="3430">
                  <c:v>44467</c:v>
                </c:pt>
                <c:pt idx="3431">
                  <c:v>44468</c:v>
                </c:pt>
                <c:pt idx="3432">
                  <c:v>44469</c:v>
                </c:pt>
                <c:pt idx="3433">
                  <c:v>44470</c:v>
                </c:pt>
                <c:pt idx="3434">
                  <c:v>44473</c:v>
                </c:pt>
                <c:pt idx="3435">
                  <c:v>44474</c:v>
                </c:pt>
                <c:pt idx="3436">
                  <c:v>44475</c:v>
                </c:pt>
                <c:pt idx="3437">
                  <c:v>44476</c:v>
                </c:pt>
                <c:pt idx="3438">
                  <c:v>44477</c:v>
                </c:pt>
                <c:pt idx="3439">
                  <c:v>44481</c:v>
                </c:pt>
                <c:pt idx="3440">
                  <c:v>44482</c:v>
                </c:pt>
                <c:pt idx="3441">
                  <c:v>44483</c:v>
                </c:pt>
                <c:pt idx="3442">
                  <c:v>44484</c:v>
                </c:pt>
                <c:pt idx="3443">
                  <c:v>44487</c:v>
                </c:pt>
                <c:pt idx="3444">
                  <c:v>44488</c:v>
                </c:pt>
                <c:pt idx="3445">
                  <c:v>44489</c:v>
                </c:pt>
                <c:pt idx="3446">
                  <c:v>44490</c:v>
                </c:pt>
                <c:pt idx="3447">
                  <c:v>44491</c:v>
                </c:pt>
                <c:pt idx="3448">
                  <c:v>44494</c:v>
                </c:pt>
                <c:pt idx="3449">
                  <c:v>44495</c:v>
                </c:pt>
                <c:pt idx="3450">
                  <c:v>44496</c:v>
                </c:pt>
                <c:pt idx="3451">
                  <c:v>44497</c:v>
                </c:pt>
                <c:pt idx="3452">
                  <c:v>44498</c:v>
                </c:pt>
                <c:pt idx="3453">
                  <c:v>44501</c:v>
                </c:pt>
                <c:pt idx="3454">
                  <c:v>44502</c:v>
                </c:pt>
                <c:pt idx="3455">
                  <c:v>44503</c:v>
                </c:pt>
                <c:pt idx="3456">
                  <c:v>44504</c:v>
                </c:pt>
                <c:pt idx="3457">
                  <c:v>44505</c:v>
                </c:pt>
                <c:pt idx="3458">
                  <c:v>44508</c:v>
                </c:pt>
                <c:pt idx="3459">
                  <c:v>44509</c:v>
                </c:pt>
                <c:pt idx="3460">
                  <c:v>44510</c:v>
                </c:pt>
                <c:pt idx="3461">
                  <c:v>44512</c:v>
                </c:pt>
                <c:pt idx="3462">
                  <c:v>44515</c:v>
                </c:pt>
                <c:pt idx="3463">
                  <c:v>44516</c:v>
                </c:pt>
                <c:pt idx="3464">
                  <c:v>44517</c:v>
                </c:pt>
                <c:pt idx="3465">
                  <c:v>44518</c:v>
                </c:pt>
                <c:pt idx="3466">
                  <c:v>44519</c:v>
                </c:pt>
                <c:pt idx="3467">
                  <c:v>44522</c:v>
                </c:pt>
                <c:pt idx="3468">
                  <c:v>44523</c:v>
                </c:pt>
                <c:pt idx="3469">
                  <c:v>44524</c:v>
                </c:pt>
                <c:pt idx="3470">
                  <c:v>44526</c:v>
                </c:pt>
                <c:pt idx="3471">
                  <c:v>44529</c:v>
                </c:pt>
                <c:pt idx="3472">
                  <c:v>44530</c:v>
                </c:pt>
                <c:pt idx="3473">
                  <c:v>44531</c:v>
                </c:pt>
                <c:pt idx="3474">
                  <c:v>44532</c:v>
                </c:pt>
                <c:pt idx="3475">
                  <c:v>44533</c:v>
                </c:pt>
                <c:pt idx="3476">
                  <c:v>44536</c:v>
                </c:pt>
                <c:pt idx="3477">
                  <c:v>44537</c:v>
                </c:pt>
                <c:pt idx="3478">
                  <c:v>44538</c:v>
                </c:pt>
                <c:pt idx="3479">
                  <c:v>44539</c:v>
                </c:pt>
                <c:pt idx="3480">
                  <c:v>44540</c:v>
                </c:pt>
                <c:pt idx="3481">
                  <c:v>44543</c:v>
                </c:pt>
                <c:pt idx="3482">
                  <c:v>44544</c:v>
                </c:pt>
                <c:pt idx="3483">
                  <c:v>44545</c:v>
                </c:pt>
                <c:pt idx="3484">
                  <c:v>44546</c:v>
                </c:pt>
                <c:pt idx="3485">
                  <c:v>44547</c:v>
                </c:pt>
                <c:pt idx="3486">
                  <c:v>44550</c:v>
                </c:pt>
                <c:pt idx="3487">
                  <c:v>44551</c:v>
                </c:pt>
                <c:pt idx="3488">
                  <c:v>44552</c:v>
                </c:pt>
                <c:pt idx="3489">
                  <c:v>44553</c:v>
                </c:pt>
                <c:pt idx="3490">
                  <c:v>44557</c:v>
                </c:pt>
                <c:pt idx="3491">
                  <c:v>44558</c:v>
                </c:pt>
                <c:pt idx="3492">
                  <c:v>44559</c:v>
                </c:pt>
                <c:pt idx="3493">
                  <c:v>44560</c:v>
                </c:pt>
                <c:pt idx="3494">
                  <c:v>44561</c:v>
                </c:pt>
                <c:pt idx="3495">
                  <c:v>44564</c:v>
                </c:pt>
                <c:pt idx="3496">
                  <c:v>44565</c:v>
                </c:pt>
                <c:pt idx="3497">
                  <c:v>44566</c:v>
                </c:pt>
                <c:pt idx="3498">
                  <c:v>44567</c:v>
                </c:pt>
                <c:pt idx="3499">
                  <c:v>44568</c:v>
                </c:pt>
                <c:pt idx="3500">
                  <c:v>44571</c:v>
                </c:pt>
                <c:pt idx="3501">
                  <c:v>44572</c:v>
                </c:pt>
                <c:pt idx="3502">
                  <c:v>44573</c:v>
                </c:pt>
                <c:pt idx="3503">
                  <c:v>44574</c:v>
                </c:pt>
                <c:pt idx="3504">
                  <c:v>44575</c:v>
                </c:pt>
                <c:pt idx="3505">
                  <c:v>44579</c:v>
                </c:pt>
                <c:pt idx="3506">
                  <c:v>44580</c:v>
                </c:pt>
                <c:pt idx="3507">
                  <c:v>44581</c:v>
                </c:pt>
                <c:pt idx="3508">
                  <c:v>44582</c:v>
                </c:pt>
                <c:pt idx="3509">
                  <c:v>44585</c:v>
                </c:pt>
                <c:pt idx="3510">
                  <c:v>44586</c:v>
                </c:pt>
                <c:pt idx="3511">
                  <c:v>44587</c:v>
                </c:pt>
                <c:pt idx="3512">
                  <c:v>44588</c:v>
                </c:pt>
                <c:pt idx="3513">
                  <c:v>44589</c:v>
                </c:pt>
                <c:pt idx="3514">
                  <c:v>44592</c:v>
                </c:pt>
                <c:pt idx="3515">
                  <c:v>44593</c:v>
                </c:pt>
                <c:pt idx="3516">
                  <c:v>44594</c:v>
                </c:pt>
                <c:pt idx="3517">
                  <c:v>44595</c:v>
                </c:pt>
                <c:pt idx="3518">
                  <c:v>44596</c:v>
                </c:pt>
                <c:pt idx="3519">
                  <c:v>44599</c:v>
                </c:pt>
                <c:pt idx="3520">
                  <c:v>44600</c:v>
                </c:pt>
                <c:pt idx="3521">
                  <c:v>44601</c:v>
                </c:pt>
                <c:pt idx="3522">
                  <c:v>44602</c:v>
                </c:pt>
                <c:pt idx="3523">
                  <c:v>44603</c:v>
                </c:pt>
                <c:pt idx="3524">
                  <c:v>44606</c:v>
                </c:pt>
                <c:pt idx="3525">
                  <c:v>44607</c:v>
                </c:pt>
                <c:pt idx="3526">
                  <c:v>44608</c:v>
                </c:pt>
                <c:pt idx="3527">
                  <c:v>44609</c:v>
                </c:pt>
                <c:pt idx="3528">
                  <c:v>44610</c:v>
                </c:pt>
                <c:pt idx="3529">
                  <c:v>44614</c:v>
                </c:pt>
                <c:pt idx="3530">
                  <c:v>44615</c:v>
                </c:pt>
                <c:pt idx="3531">
                  <c:v>44616</c:v>
                </c:pt>
                <c:pt idx="3532">
                  <c:v>44617</c:v>
                </c:pt>
                <c:pt idx="3533">
                  <c:v>44620</c:v>
                </c:pt>
                <c:pt idx="3534">
                  <c:v>44621</c:v>
                </c:pt>
                <c:pt idx="3535">
                  <c:v>44622</c:v>
                </c:pt>
                <c:pt idx="3536">
                  <c:v>44623</c:v>
                </c:pt>
                <c:pt idx="3537">
                  <c:v>44624</c:v>
                </c:pt>
                <c:pt idx="3538">
                  <c:v>44627</c:v>
                </c:pt>
                <c:pt idx="3539">
                  <c:v>44628</c:v>
                </c:pt>
                <c:pt idx="3540">
                  <c:v>44629</c:v>
                </c:pt>
                <c:pt idx="3541">
                  <c:v>44630</c:v>
                </c:pt>
                <c:pt idx="3542">
                  <c:v>44631</c:v>
                </c:pt>
                <c:pt idx="3543">
                  <c:v>44634</c:v>
                </c:pt>
                <c:pt idx="3544">
                  <c:v>44635</c:v>
                </c:pt>
                <c:pt idx="3545">
                  <c:v>44636</c:v>
                </c:pt>
                <c:pt idx="3546">
                  <c:v>44637</c:v>
                </c:pt>
                <c:pt idx="3547">
                  <c:v>44638</c:v>
                </c:pt>
                <c:pt idx="3548">
                  <c:v>44641</c:v>
                </c:pt>
                <c:pt idx="3549">
                  <c:v>44642</c:v>
                </c:pt>
                <c:pt idx="3550">
                  <c:v>44643</c:v>
                </c:pt>
                <c:pt idx="3551">
                  <c:v>44644</c:v>
                </c:pt>
                <c:pt idx="3552">
                  <c:v>44645</c:v>
                </c:pt>
                <c:pt idx="3553">
                  <c:v>44648</c:v>
                </c:pt>
                <c:pt idx="3554">
                  <c:v>44649</c:v>
                </c:pt>
                <c:pt idx="3555">
                  <c:v>44650</c:v>
                </c:pt>
                <c:pt idx="3556">
                  <c:v>44651</c:v>
                </c:pt>
                <c:pt idx="3557">
                  <c:v>44652</c:v>
                </c:pt>
                <c:pt idx="3558">
                  <c:v>44655</c:v>
                </c:pt>
                <c:pt idx="3559">
                  <c:v>44656</c:v>
                </c:pt>
                <c:pt idx="3560">
                  <c:v>44657</c:v>
                </c:pt>
                <c:pt idx="3561">
                  <c:v>44658</c:v>
                </c:pt>
                <c:pt idx="3562">
                  <c:v>44659</c:v>
                </c:pt>
                <c:pt idx="3563">
                  <c:v>44662</c:v>
                </c:pt>
                <c:pt idx="3564">
                  <c:v>44663</c:v>
                </c:pt>
                <c:pt idx="3565">
                  <c:v>44664</c:v>
                </c:pt>
                <c:pt idx="3566">
                  <c:v>44665</c:v>
                </c:pt>
                <c:pt idx="3567">
                  <c:v>44669</c:v>
                </c:pt>
                <c:pt idx="3568">
                  <c:v>44670</c:v>
                </c:pt>
                <c:pt idx="3569">
                  <c:v>44671</c:v>
                </c:pt>
                <c:pt idx="3570">
                  <c:v>44672</c:v>
                </c:pt>
                <c:pt idx="3571">
                  <c:v>44673</c:v>
                </c:pt>
                <c:pt idx="3572">
                  <c:v>44676</c:v>
                </c:pt>
                <c:pt idx="3573">
                  <c:v>44677</c:v>
                </c:pt>
                <c:pt idx="3574">
                  <c:v>44678</c:v>
                </c:pt>
                <c:pt idx="3575">
                  <c:v>44679</c:v>
                </c:pt>
                <c:pt idx="3576">
                  <c:v>44680</c:v>
                </c:pt>
                <c:pt idx="3577">
                  <c:v>44683</c:v>
                </c:pt>
                <c:pt idx="3578">
                  <c:v>44684</c:v>
                </c:pt>
                <c:pt idx="3579">
                  <c:v>44685</c:v>
                </c:pt>
                <c:pt idx="3580">
                  <c:v>44686</c:v>
                </c:pt>
                <c:pt idx="3581">
                  <c:v>44687</c:v>
                </c:pt>
                <c:pt idx="3582">
                  <c:v>44690</c:v>
                </c:pt>
                <c:pt idx="3583">
                  <c:v>44691</c:v>
                </c:pt>
                <c:pt idx="3584">
                  <c:v>44692</c:v>
                </c:pt>
                <c:pt idx="3585">
                  <c:v>44693</c:v>
                </c:pt>
                <c:pt idx="3586">
                  <c:v>44694</c:v>
                </c:pt>
                <c:pt idx="3587">
                  <c:v>44697</c:v>
                </c:pt>
                <c:pt idx="3588">
                  <c:v>44698</c:v>
                </c:pt>
                <c:pt idx="3589">
                  <c:v>44699</c:v>
                </c:pt>
                <c:pt idx="3590">
                  <c:v>44700</c:v>
                </c:pt>
                <c:pt idx="3591">
                  <c:v>44701</c:v>
                </c:pt>
                <c:pt idx="3592">
                  <c:v>44704</c:v>
                </c:pt>
                <c:pt idx="3593">
                  <c:v>44705</c:v>
                </c:pt>
                <c:pt idx="3594">
                  <c:v>44706</c:v>
                </c:pt>
                <c:pt idx="3595">
                  <c:v>44707</c:v>
                </c:pt>
                <c:pt idx="3596">
                  <c:v>44708</c:v>
                </c:pt>
                <c:pt idx="3597">
                  <c:v>44712</c:v>
                </c:pt>
                <c:pt idx="3598">
                  <c:v>44713</c:v>
                </c:pt>
                <c:pt idx="3599">
                  <c:v>44714</c:v>
                </c:pt>
                <c:pt idx="3600">
                  <c:v>44715</c:v>
                </c:pt>
                <c:pt idx="3601">
                  <c:v>44718</c:v>
                </c:pt>
                <c:pt idx="3602">
                  <c:v>44719</c:v>
                </c:pt>
                <c:pt idx="3603">
                  <c:v>44720</c:v>
                </c:pt>
                <c:pt idx="3604">
                  <c:v>44721</c:v>
                </c:pt>
                <c:pt idx="3605">
                  <c:v>44722</c:v>
                </c:pt>
                <c:pt idx="3606">
                  <c:v>44725</c:v>
                </c:pt>
                <c:pt idx="3607">
                  <c:v>44726</c:v>
                </c:pt>
                <c:pt idx="3608">
                  <c:v>44727</c:v>
                </c:pt>
                <c:pt idx="3609">
                  <c:v>44728</c:v>
                </c:pt>
                <c:pt idx="3610">
                  <c:v>44729</c:v>
                </c:pt>
                <c:pt idx="3611">
                  <c:v>44733</c:v>
                </c:pt>
                <c:pt idx="3612">
                  <c:v>44734</c:v>
                </c:pt>
                <c:pt idx="3613">
                  <c:v>44735</c:v>
                </c:pt>
                <c:pt idx="3614">
                  <c:v>44736</c:v>
                </c:pt>
                <c:pt idx="3615">
                  <c:v>44739</c:v>
                </c:pt>
                <c:pt idx="3616">
                  <c:v>44740</c:v>
                </c:pt>
                <c:pt idx="3617">
                  <c:v>44741</c:v>
                </c:pt>
                <c:pt idx="3618">
                  <c:v>44742</c:v>
                </c:pt>
                <c:pt idx="3619">
                  <c:v>44743</c:v>
                </c:pt>
                <c:pt idx="3620">
                  <c:v>44747</c:v>
                </c:pt>
                <c:pt idx="3621">
                  <c:v>44748</c:v>
                </c:pt>
                <c:pt idx="3622">
                  <c:v>44749</c:v>
                </c:pt>
                <c:pt idx="3623">
                  <c:v>44750</c:v>
                </c:pt>
                <c:pt idx="3624">
                  <c:v>44753</c:v>
                </c:pt>
                <c:pt idx="3625">
                  <c:v>44754</c:v>
                </c:pt>
                <c:pt idx="3626">
                  <c:v>44755</c:v>
                </c:pt>
                <c:pt idx="3627">
                  <c:v>44756</c:v>
                </c:pt>
                <c:pt idx="3628">
                  <c:v>44757</c:v>
                </c:pt>
                <c:pt idx="3629">
                  <c:v>44760</c:v>
                </c:pt>
                <c:pt idx="3630">
                  <c:v>44761</c:v>
                </c:pt>
                <c:pt idx="3631">
                  <c:v>44762</c:v>
                </c:pt>
                <c:pt idx="3632">
                  <c:v>44763</c:v>
                </c:pt>
                <c:pt idx="3633">
                  <c:v>44764</c:v>
                </c:pt>
                <c:pt idx="3634">
                  <c:v>44767</c:v>
                </c:pt>
                <c:pt idx="3635">
                  <c:v>44768</c:v>
                </c:pt>
                <c:pt idx="3636">
                  <c:v>44769</c:v>
                </c:pt>
                <c:pt idx="3637">
                  <c:v>44770</c:v>
                </c:pt>
                <c:pt idx="3638">
                  <c:v>44771</c:v>
                </c:pt>
                <c:pt idx="3639">
                  <c:v>44774</c:v>
                </c:pt>
                <c:pt idx="3640">
                  <c:v>44775</c:v>
                </c:pt>
                <c:pt idx="3641">
                  <c:v>44776</c:v>
                </c:pt>
                <c:pt idx="3642">
                  <c:v>44777</c:v>
                </c:pt>
                <c:pt idx="3643">
                  <c:v>44778</c:v>
                </c:pt>
                <c:pt idx="3644">
                  <c:v>44781</c:v>
                </c:pt>
                <c:pt idx="3645">
                  <c:v>44782</c:v>
                </c:pt>
                <c:pt idx="3646">
                  <c:v>44783</c:v>
                </c:pt>
                <c:pt idx="3647">
                  <c:v>44784</c:v>
                </c:pt>
                <c:pt idx="3648">
                  <c:v>44785</c:v>
                </c:pt>
                <c:pt idx="3649">
                  <c:v>44788</c:v>
                </c:pt>
                <c:pt idx="3650">
                  <c:v>44789</c:v>
                </c:pt>
                <c:pt idx="3651">
                  <c:v>44790</c:v>
                </c:pt>
                <c:pt idx="3652">
                  <c:v>44791</c:v>
                </c:pt>
                <c:pt idx="3653">
                  <c:v>44792</c:v>
                </c:pt>
                <c:pt idx="3654">
                  <c:v>44795</c:v>
                </c:pt>
                <c:pt idx="3655">
                  <c:v>44796</c:v>
                </c:pt>
                <c:pt idx="3656">
                  <c:v>44797</c:v>
                </c:pt>
                <c:pt idx="3657">
                  <c:v>44798</c:v>
                </c:pt>
                <c:pt idx="3658">
                  <c:v>44799</c:v>
                </c:pt>
                <c:pt idx="3659">
                  <c:v>44802</c:v>
                </c:pt>
                <c:pt idx="3660">
                  <c:v>44803</c:v>
                </c:pt>
                <c:pt idx="3661">
                  <c:v>44804</c:v>
                </c:pt>
                <c:pt idx="3662">
                  <c:v>44805</c:v>
                </c:pt>
                <c:pt idx="3663">
                  <c:v>44806</c:v>
                </c:pt>
                <c:pt idx="3664">
                  <c:v>44810</c:v>
                </c:pt>
                <c:pt idx="3665">
                  <c:v>44811</c:v>
                </c:pt>
                <c:pt idx="3666">
                  <c:v>44812</c:v>
                </c:pt>
                <c:pt idx="3667">
                  <c:v>44813</c:v>
                </c:pt>
                <c:pt idx="3668">
                  <c:v>44816</c:v>
                </c:pt>
                <c:pt idx="3669">
                  <c:v>44817</c:v>
                </c:pt>
                <c:pt idx="3670">
                  <c:v>44818</c:v>
                </c:pt>
                <c:pt idx="3671">
                  <c:v>44819</c:v>
                </c:pt>
                <c:pt idx="3672">
                  <c:v>44820</c:v>
                </c:pt>
                <c:pt idx="3673">
                  <c:v>44823</c:v>
                </c:pt>
                <c:pt idx="3674">
                  <c:v>44824</c:v>
                </c:pt>
                <c:pt idx="3675">
                  <c:v>44825</c:v>
                </c:pt>
                <c:pt idx="3676">
                  <c:v>44826</c:v>
                </c:pt>
                <c:pt idx="3677">
                  <c:v>44827</c:v>
                </c:pt>
                <c:pt idx="3678">
                  <c:v>44830</c:v>
                </c:pt>
                <c:pt idx="3679">
                  <c:v>44831</c:v>
                </c:pt>
                <c:pt idx="3680">
                  <c:v>44832</c:v>
                </c:pt>
                <c:pt idx="3681">
                  <c:v>44833</c:v>
                </c:pt>
                <c:pt idx="3682">
                  <c:v>44834</c:v>
                </c:pt>
                <c:pt idx="3683">
                  <c:v>44837</c:v>
                </c:pt>
                <c:pt idx="3684">
                  <c:v>44838</c:v>
                </c:pt>
                <c:pt idx="3685">
                  <c:v>44839</c:v>
                </c:pt>
                <c:pt idx="3686">
                  <c:v>44840</c:v>
                </c:pt>
                <c:pt idx="3687">
                  <c:v>44841</c:v>
                </c:pt>
                <c:pt idx="3688">
                  <c:v>44845</c:v>
                </c:pt>
                <c:pt idx="3689">
                  <c:v>44846</c:v>
                </c:pt>
                <c:pt idx="3690">
                  <c:v>44847</c:v>
                </c:pt>
                <c:pt idx="3691">
                  <c:v>44848</c:v>
                </c:pt>
                <c:pt idx="3692">
                  <c:v>44851</c:v>
                </c:pt>
                <c:pt idx="3693">
                  <c:v>44852</c:v>
                </c:pt>
                <c:pt idx="3694">
                  <c:v>44853</c:v>
                </c:pt>
                <c:pt idx="3695">
                  <c:v>44854</c:v>
                </c:pt>
                <c:pt idx="3696">
                  <c:v>44855</c:v>
                </c:pt>
                <c:pt idx="3697">
                  <c:v>44858</c:v>
                </c:pt>
                <c:pt idx="3698">
                  <c:v>44859</c:v>
                </c:pt>
                <c:pt idx="3699">
                  <c:v>44860</c:v>
                </c:pt>
                <c:pt idx="3700">
                  <c:v>44861</c:v>
                </c:pt>
                <c:pt idx="3701">
                  <c:v>44862</c:v>
                </c:pt>
                <c:pt idx="3702">
                  <c:v>44865</c:v>
                </c:pt>
                <c:pt idx="3703">
                  <c:v>44866</c:v>
                </c:pt>
                <c:pt idx="3704">
                  <c:v>44867</c:v>
                </c:pt>
                <c:pt idx="3705">
                  <c:v>44868</c:v>
                </c:pt>
                <c:pt idx="3706">
                  <c:v>44869</c:v>
                </c:pt>
                <c:pt idx="3707">
                  <c:v>44872</c:v>
                </c:pt>
                <c:pt idx="3708">
                  <c:v>44873</c:v>
                </c:pt>
                <c:pt idx="3709">
                  <c:v>44874</c:v>
                </c:pt>
                <c:pt idx="3710">
                  <c:v>44875</c:v>
                </c:pt>
                <c:pt idx="3711">
                  <c:v>44879</c:v>
                </c:pt>
                <c:pt idx="3712">
                  <c:v>44880</c:v>
                </c:pt>
                <c:pt idx="3713">
                  <c:v>44881</c:v>
                </c:pt>
                <c:pt idx="3714">
                  <c:v>44882</c:v>
                </c:pt>
                <c:pt idx="3715">
                  <c:v>44883</c:v>
                </c:pt>
                <c:pt idx="3716">
                  <c:v>44886</c:v>
                </c:pt>
                <c:pt idx="3717">
                  <c:v>44887</c:v>
                </c:pt>
                <c:pt idx="3718">
                  <c:v>44888</c:v>
                </c:pt>
                <c:pt idx="3719">
                  <c:v>44890</c:v>
                </c:pt>
                <c:pt idx="3720">
                  <c:v>44893</c:v>
                </c:pt>
                <c:pt idx="3721">
                  <c:v>44894</c:v>
                </c:pt>
                <c:pt idx="3722">
                  <c:v>44895</c:v>
                </c:pt>
                <c:pt idx="3723">
                  <c:v>44896</c:v>
                </c:pt>
                <c:pt idx="3724">
                  <c:v>44897</c:v>
                </c:pt>
                <c:pt idx="3725">
                  <c:v>44900</c:v>
                </c:pt>
                <c:pt idx="3726">
                  <c:v>44901</c:v>
                </c:pt>
                <c:pt idx="3727">
                  <c:v>44902</c:v>
                </c:pt>
                <c:pt idx="3728">
                  <c:v>44903</c:v>
                </c:pt>
                <c:pt idx="3729">
                  <c:v>44904</c:v>
                </c:pt>
                <c:pt idx="3730">
                  <c:v>44907</c:v>
                </c:pt>
                <c:pt idx="3731">
                  <c:v>44908</c:v>
                </c:pt>
                <c:pt idx="3732">
                  <c:v>44909</c:v>
                </c:pt>
                <c:pt idx="3733">
                  <c:v>44910</c:v>
                </c:pt>
                <c:pt idx="3734">
                  <c:v>44911</c:v>
                </c:pt>
                <c:pt idx="3735">
                  <c:v>44914</c:v>
                </c:pt>
                <c:pt idx="3736">
                  <c:v>44915</c:v>
                </c:pt>
                <c:pt idx="3737">
                  <c:v>44916</c:v>
                </c:pt>
                <c:pt idx="3738">
                  <c:v>44917</c:v>
                </c:pt>
                <c:pt idx="3739">
                  <c:v>44918</c:v>
                </c:pt>
                <c:pt idx="3740">
                  <c:v>44922</c:v>
                </c:pt>
                <c:pt idx="3741">
                  <c:v>44923</c:v>
                </c:pt>
                <c:pt idx="3742">
                  <c:v>44924</c:v>
                </c:pt>
                <c:pt idx="3743">
                  <c:v>44925</c:v>
                </c:pt>
                <c:pt idx="3744">
                  <c:v>44929</c:v>
                </c:pt>
                <c:pt idx="3745">
                  <c:v>44930</c:v>
                </c:pt>
                <c:pt idx="3746">
                  <c:v>44931</c:v>
                </c:pt>
                <c:pt idx="3747">
                  <c:v>44932</c:v>
                </c:pt>
                <c:pt idx="3748">
                  <c:v>44935</c:v>
                </c:pt>
                <c:pt idx="3749">
                  <c:v>44936</c:v>
                </c:pt>
                <c:pt idx="3750">
                  <c:v>44937</c:v>
                </c:pt>
                <c:pt idx="3751">
                  <c:v>44938</c:v>
                </c:pt>
                <c:pt idx="3752">
                  <c:v>44939</c:v>
                </c:pt>
                <c:pt idx="3753">
                  <c:v>44943</c:v>
                </c:pt>
                <c:pt idx="3754">
                  <c:v>44944</c:v>
                </c:pt>
                <c:pt idx="3755">
                  <c:v>44945</c:v>
                </c:pt>
                <c:pt idx="3756">
                  <c:v>44946</c:v>
                </c:pt>
                <c:pt idx="3757">
                  <c:v>44949</c:v>
                </c:pt>
                <c:pt idx="3758">
                  <c:v>44950</c:v>
                </c:pt>
                <c:pt idx="3759">
                  <c:v>44951</c:v>
                </c:pt>
                <c:pt idx="3760">
                  <c:v>44952</c:v>
                </c:pt>
                <c:pt idx="3761">
                  <c:v>44953</c:v>
                </c:pt>
                <c:pt idx="3762">
                  <c:v>44956</c:v>
                </c:pt>
                <c:pt idx="3763">
                  <c:v>44957</c:v>
                </c:pt>
                <c:pt idx="3764">
                  <c:v>44958</c:v>
                </c:pt>
                <c:pt idx="3765">
                  <c:v>44959</c:v>
                </c:pt>
                <c:pt idx="3766">
                  <c:v>44960</c:v>
                </c:pt>
                <c:pt idx="3767">
                  <c:v>44963</c:v>
                </c:pt>
                <c:pt idx="3768">
                  <c:v>44964</c:v>
                </c:pt>
                <c:pt idx="3769">
                  <c:v>44965</c:v>
                </c:pt>
                <c:pt idx="3770">
                  <c:v>44966</c:v>
                </c:pt>
                <c:pt idx="3771">
                  <c:v>44967</c:v>
                </c:pt>
                <c:pt idx="3772">
                  <c:v>44970</c:v>
                </c:pt>
                <c:pt idx="3773">
                  <c:v>44971</c:v>
                </c:pt>
                <c:pt idx="3774">
                  <c:v>44972</c:v>
                </c:pt>
                <c:pt idx="3775">
                  <c:v>44973</c:v>
                </c:pt>
                <c:pt idx="3776">
                  <c:v>44974</c:v>
                </c:pt>
                <c:pt idx="3777">
                  <c:v>44978</c:v>
                </c:pt>
                <c:pt idx="3778">
                  <c:v>44979</c:v>
                </c:pt>
                <c:pt idx="3779">
                  <c:v>44980</c:v>
                </c:pt>
                <c:pt idx="3780">
                  <c:v>44981</c:v>
                </c:pt>
                <c:pt idx="3781">
                  <c:v>44984</c:v>
                </c:pt>
                <c:pt idx="3782">
                  <c:v>44985</c:v>
                </c:pt>
                <c:pt idx="3783">
                  <c:v>44986</c:v>
                </c:pt>
                <c:pt idx="3784">
                  <c:v>44987</c:v>
                </c:pt>
                <c:pt idx="3785">
                  <c:v>44988</c:v>
                </c:pt>
                <c:pt idx="3786">
                  <c:v>44991</c:v>
                </c:pt>
                <c:pt idx="3787">
                  <c:v>44992</c:v>
                </c:pt>
                <c:pt idx="3788">
                  <c:v>44993</c:v>
                </c:pt>
                <c:pt idx="3789">
                  <c:v>44994</c:v>
                </c:pt>
                <c:pt idx="3790">
                  <c:v>44995</c:v>
                </c:pt>
                <c:pt idx="3791">
                  <c:v>44998</c:v>
                </c:pt>
                <c:pt idx="3792">
                  <c:v>44999</c:v>
                </c:pt>
                <c:pt idx="3793">
                  <c:v>45000</c:v>
                </c:pt>
                <c:pt idx="3794">
                  <c:v>45001</c:v>
                </c:pt>
                <c:pt idx="3795">
                  <c:v>45002</c:v>
                </c:pt>
                <c:pt idx="3796">
                  <c:v>45005</c:v>
                </c:pt>
                <c:pt idx="3797">
                  <c:v>45006</c:v>
                </c:pt>
                <c:pt idx="3798">
                  <c:v>45007</c:v>
                </c:pt>
                <c:pt idx="3799">
                  <c:v>45008</c:v>
                </c:pt>
                <c:pt idx="3800">
                  <c:v>45009</c:v>
                </c:pt>
                <c:pt idx="3801">
                  <c:v>45012</c:v>
                </c:pt>
                <c:pt idx="3802">
                  <c:v>45013</c:v>
                </c:pt>
                <c:pt idx="3803">
                  <c:v>45014</c:v>
                </c:pt>
                <c:pt idx="3804">
                  <c:v>45015</c:v>
                </c:pt>
                <c:pt idx="3805">
                  <c:v>45016</c:v>
                </c:pt>
                <c:pt idx="3806">
                  <c:v>45019</c:v>
                </c:pt>
                <c:pt idx="3807">
                  <c:v>45020</c:v>
                </c:pt>
                <c:pt idx="3808">
                  <c:v>45021</c:v>
                </c:pt>
                <c:pt idx="3809">
                  <c:v>45022</c:v>
                </c:pt>
                <c:pt idx="3810">
                  <c:v>45023</c:v>
                </c:pt>
                <c:pt idx="3811">
                  <c:v>45026</c:v>
                </c:pt>
                <c:pt idx="3812">
                  <c:v>45027</c:v>
                </c:pt>
                <c:pt idx="3813">
                  <c:v>45028</c:v>
                </c:pt>
                <c:pt idx="3814">
                  <c:v>45029</c:v>
                </c:pt>
                <c:pt idx="3815">
                  <c:v>45030</c:v>
                </c:pt>
                <c:pt idx="3816">
                  <c:v>45033</c:v>
                </c:pt>
                <c:pt idx="3817">
                  <c:v>45034</c:v>
                </c:pt>
                <c:pt idx="3818">
                  <c:v>45035</c:v>
                </c:pt>
                <c:pt idx="3819">
                  <c:v>45036</c:v>
                </c:pt>
                <c:pt idx="3820">
                  <c:v>45037</c:v>
                </c:pt>
                <c:pt idx="3821">
                  <c:v>45040</c:v>
                </c:pt>
                <c:pt idx="3822">
                  <c:v>45041</c:v>
                </c:pt>
                <c:pt idx="3823">
                  <c:v>45042</c:v>
                </c:pt>
                <c:pt idx="3824">
                  <c:v>45043</c:v>
                </c:pt>
                <c:pt idx="3825">
                  <c:v>45044</c:v>
                </c:pt>
                <c:pt idx="3826">
                  <c:v>45047</c:v>
                </c:pt>
                <c:pt idx="3827">
                  <c:v>45048</c:v>
                </c:pt>
                <c:pt idx="3828">
                  <c:v>45049</c:v>
                </c:pt>
                <c:pt idx="3829">
                  <c:v>45050</c:v>
                </c:pt>
                <c:pt idx="3830">
                  <c:v>45051</c:v>
                </c:pt>
                <c:pt idx="3831">
                  <c:v>45054</c:v>
                </c:pt>
                <c:pt idx="3832">
                  <c:v>45055</c:v>
                </c:pt>
                <c:pt idx="3833">
                  <c:v>45056</c:v>
                </c:pt>
                <c:pt idx="3834">
                  <c:v>45057</c:v>
                </c:pt>
                <c:pt idx="3835">
                  <c:v>45058</c:v>
                </c:pt>
                <c:pt idx="3836">
                  <c:v>45061</c:v>
                </c:pt>
                <c:pt idx="3837">
                  <c:v>45062</c:v>
                </c:pt>
                <c:pt idx="3838">
                  <c:v>45063</c:v>
                </c:pt>
                <c:pt idx="3839">
                  <c:v>45064</c:v>
                </c:pt>
                <c:pt idx="3840">
                  <c:v>45065</c:v>
                </c:pt>
                <c:pt idx="3841">
                  <c:v>45068</c:v>
                </c:pt>
                <c:pt idx="3842">
                  <c:v>45069</c:v>
                </c:pt>
                <c:pt idx="3843">
                  <c:v>45070</c:v>
                </c:pt>
                <c:pt idx="3844">
                  <c:v>45071</c:v>
                </c:pt>
                <c:pt idx="3845">
                  <c:v>45072</c:v>
                </c:pt>
                <c:pt idx="3846">
                  <c:v>45076</c:v>
                </c:pt>
                <c:pt idx="3847">
                  <c:v>45077</c:v>
                </c:pt>
                <c:pt idx="3848">
                  <c:v>45078</c:v>
                </c:pt>
                <c:pt idx="3849">
                  <c:v>45079</c:v>
                </c:pt>
                <c:pt idx="3850">
                  <c:v>45082</c:v>
                </c:pt>
                <c:pt idx="3851">
                  <c:v>45083</c:v>
                </c:pt>
                <c:pt idx="3852">
                  <c:v>45084</c:v>
                </c:pt>
                <c:pt idx="3853">
                  <c:v>45085</c:v>
                </c:pt>
                <c:pt idx="3854">
                  <c:v>45086</c:v>
                </c:pt>
                <c:pt idx="3855">
                  <c:v>45089</c:v>
                </c:pt>
                <c:pt idx="3856">
                  <c:v>45090</c:v>
                </c:pt>
                <c:pt idx="3857">
                  <c:v>45091</c:v>
                </c:pt>
                <c:pt idx="3858">
                  <c:v>45092</c:v>
                </c:pt>
                <c:pt idx="3859">
                  <c:v>45093</c:v>
                </c:pt>
                <c:pt idx="3860">
                  <c:v>45097</c:v>
                </c:pt>
                <c:pt idx="3861">
                  <c:v>45098</c:v>
                </c:pt>
                <c:pt idx="3862">
                  <c:v>45099</c:v>
                </c:pt>
                <c:pt idx="3863">
                  <c:v>45100</c:v>
                </c:pt>
                <c:pt idx="3864">
                  <c:v>45103</c:v>
                </c:pt>
                <c:pt idx="3865">
                  <c:v>45104</c:v>
                </c:pt>
                <c:pt idx="3866">
                  <c:v>45105</c:v>
                </c:pt>
                <c:pt idx="3867">
                  <c:v>45106</c:v>
                </c:pt>
                <c:pt idx="3868">
                  <c:v>45107</c:v>
                </c:pt>
                <c:pt idx="3869">
                  <c:v>45110</c:v>
                </c:pt>
                <c:pt idx="3870">
                  <c:v>45112</c:v>
                </c:pt>
                <c:pt idx="3871">
                  <c:v>45113</c:v>
                </c:pt>
                <c:pt idx="3872">
                  <c:v>45114</c:v>
                </c:pt>
                <c:pt idx="3873">
                  <c:v>45117</c:v>
                </c:pt>
                <c:pt idx="3874">
                  <c:v>45118</c:v>
                </c:pt>
                <c:pt idx="3875">
                  <c:v>45119</c:v>
                </c:pt>
                <c:pt idx="3876">
                  <c:v>45120</c:v>
                </c:pt>
                <c:pt idx="3877">
                  <c:v>45121</c:v>
                </c:pt>
                <c:pt idx="3878">
                  <c:v>45124</c:v>
                </c:pt>
                <c:pt idx="3879">
                  <c:v>45125</c:v>
                </c:pt>
                <c:pt idx="3880">
                  <c:v>45126</c:v>
                </c:pt>
                <c:pt idx="3881">
                  <c:v>45127</c:v>
                </c:pt>
                <c:pt idx="3882">
                  <c:v>45128</c:v>
                </c:pt>
                <c:pt idx="3883">
                  <c:v>45131</c:v>
                </c:pt>
                <c:pt idx="3884">
                  <c:v>45132</c:v>
                </c:pt>
                <c:pt idx="3885">
                  <c:v>45133</c:v>
                </c:pt>
                <c:pt idx="3886">
                  <c:v>45134</c:v>
                </c:pt>
                <c:pt idx="3887">
                  <c:v>45135</c:v>
                </c:pt>
                <c:pt idx="3888">
                  <c:v>45138</c:v>
                </c:pt>
                <c:pt idx="3889">
                  <c:v>45139</c:v>
                </c:pt>
                <c:pt idx="3890">
                  <c:v>45140</c:v>
                </c:pt>
                <c:pt idx="3891">
                  <c:v>45141</c:v>
                </c:pt>
                <c:pt idx="3892">
                  <c:v>45142</c:v>
                </c:pt>
                <c:pt idx="3893">
                  <c:v>45145</c:v>
                </c:pt>
                <c:pt idx="3894">
                  <c:v>45146</c:v>
                </c:pt>
                <c:pt idx="3895">
                  <c:v>45147</c:v>
                </c:pt>
                <c:pt idx="3896">
                  <c:v>45148</c:v>
                </c:pt>
                <c:pt idx="3897">
                  <c:v>45149</c:v>
                </c:pt>
                <c:pt idx="3898">
                  <c:v>45152</c:v>
                </c:pt>
                <c:pt idx="3899">
                  <c:v>45153</c:v>
                </c:pt>
                <c:pt idx="3900">
                  <c:v>45154</c:v>
                </c:pt>
                <c:pt idx="3901">
                  <c:v>45155</c:v>
                </c:pt>
                <c:pt idx="3902">
                  <c:v>45156</c:v>
                </c:pt>
                <c:pt idx="3903">
                  <c:v>45159</c:v>
                </c:pt>
                <c:pt idx="3904">
                  <c:v>45160</c:v>
                </c:pt>
                <c:pt idx="3905">
                  <c:v>45161</c:v>
                </c:pt>
                <c:pt idx="3906">
                  <c:v>45162</c:v>
                </c:pt>
                <c:pt idx="3907">
                  <c:v>45163</c:v>
                </c:pt>
                <c:pt idx="3908">
                  <c:v>45166</c:v>
                </c:pt>
                <c:pt idx="3909">
                  <c:v>45167</c:v>
                </c:pt>
                <c:pt idx="3910">
                  <c:v>45168</c:v>
                </c:pt>
                <c:pt idx="3911">
                  <c:v>45169</c:v>
                </c:pt>
                <c:pt idx="3912">
                  <c:v>45170</c:v>
                </c:pt>
                <c:pt idx="3913">
                  <c:v>45174</c:v>
                </c:pt>
                <c:pt idx="3914">
                  <c:v>45175</c:v>
                </c:pt>
                <c:pt idx="3915">
                  <c:v>45176</c:v>
                </c:pt>
                <c:pt idx="3916">
                  <c:v>45177</c:v>
                </c:pt>
                <c:pt idx="3917">
                  <c:v>45180</c:v>
                </c:pt>
                <c:pt idx="3918">
                  <c:v>45181</c:v>
                </c:pt>
                <c:pt idx="3919">
                  <c:v>45182</c:v>
                </c:pt>
                <c:pt idx="3920">
                  <c:v>45183</c:v>
                </c:pt>
                <c:pt idx="3921">
                  <c:v>45184</c:v>
                </c:pt>
                <c:pt idx="3922">
                  <c:v>45187</c:v>
                </c:pt>
                <c:pt idx="3923">
                  <c:v>45188</c:v>
                </c:pt>
                <c:pt idx="3924">
                  <c:v>45189</c:v>
                </c:pt>
                <c:pt idx="3925">
                  <c:v>45190</c:v>
                </c:pt>
                <c:pt idx="3926">
                  <c:v>45191</c:v>
                </c:pt>
                <c:pt idx="3927">
                  <c:v>45194</c:v>
                </c:pt>
                <c:pt idx="3928">
                  <c:v>45195</c:v>
                </c:pt>
                <c:pt idx="3929">
                  <c:v>45196</c:v>
                </c:pt>
                <c:pt idx="3930">
                  <c:v>45197</c:v>
                </c:pt>
                <c:pt idx="3931">
                  <c:v>45198</c:v>
                </c:pt>
                <c:pt idx="3932">
                  <c:v>45201</c:v>
                </c:pt>
                <c:pt idx="3933">
                  <c:v>45202</c:v>
                </c:pt>
                <c:pt idx="3934">
                  <c:v>45203</c:v>
                </c:pt>
                <c:pt idx="3935">
                  <c:v>45204</c:v>
                </c:pt>
                <c:pt idx="3936">
                  <c:v>45205</c:v>
                </c:pt>
                <c:pt idx="3937">
                  <c:v>45209</c:v>
                </c:pt>
                <c:pt idx="3938">
                  <c:v>45210</c:v>
                </c:pt>
                <c:pt idx="3939">
                  <c:v>45211</c:v>
                </c:pt>
                <c:pt idx="3940">
                  <c:v>45212</c:v>
                </c:pt>
                <c:pt idx="3941">
                  <c:v>45215</c:v>
                </c:pt>
                <c:pt idx="3942">
                  <c:v>45216</c:v>
                </c:pt>
                <c:pt idx="3943">
                  <c:v>45217</c:v>
                </c:pt>
                <c:pt idx="3944">
                  <c:v>45218</c:v>
                </c:pt>
                <c:pt idx="3945">
                  <c:v>45219</c:v>
                </c:pt>
                <c:pt idx="3946">
                  <c:v>45222</c:v>
                </c:pt>
                <c:pt idx="3947">
                  <c:v>45223</c:v>
                </c:pt>
                <c:pt idx="3948">
                  <c:v>45224</c:v>
                </c:pt>
                <c:pt idx="3949">
                  <c:v>45225</c:v>
                </c:pt>
                <c:pt idx="3950">
                  <c:v>45226</c:v>
                </c:pt>
                <c:pt idx="3951">
                  <c:v>45229</c:v>
                </c:pt>
                <c:pt idx="3952">
                  <c:v>45230</c:v>
                </c:pt>
                <c:pt idx="3953">
                  <c:v>45231</c:v>
                </c:pt>
                <c:pt idx="3954">
                  <c:v>45232</c:v>
                </c:pt>
                <c:pt idx="3955">
                  <c:v>45233</c:v>
                </c:pt>
                <c:pt idx="3956">
                  <c:v>45236</c:v>
                </c:pt>
                <c:pt idx="3957">
                  <c:v>45237</c:v>
                </c:pt>
                <c:pt idx="3958">
                  <c:v>45238</c:v>
                </c:pt>
                <c:pt idx="3959">
                  <c:v>45239</c:v>
                </c:pt>
                <c:pt idx="3960">
                  <c:v>45240</c:v>
                </c:pt>
                <c:pt idx="3961">
                  <c:v>45243</c:v>
                </c:pt>
                <c:pt idx="3962">
                  <c:v>45244</c:v>
                </c:pt>
                <c:pt idx="3963">
                  <c:v>45245</c:v>
                </c:pt>
                <c:pt idx="3964">
                  <c:v>45246</c:v>
                </c:pt>
                <c:pt idx="3965">
                  <c:v>45247</c:v>
                </c:pt>
                <c:pt idx="3966">
                  <c:v>45250</c:v>
                </c:pt>
                <c:pt idx="3967">
                  <c:v>45251</c:v>
                </c:pt>
                <c:pt idx="3968">
                  <c:v>45252</c:v>
                </c:pt>
                <c:pt idx="3969">
                  <c:v>45254</c:v>
                </c:pt>
                <c:pt idx="3970">
                  <c:v>45257</c:v>
                </c:pt>
                <c:pt idx="3971">
                  <c:v>45258</c:v>
                </c:pt>
                <c:pt idx="3972">
                  <c:v>45259</c:v>
                </c:pt>
                <c:pt idx="3973">
                  <c:v>45260</c:v>
                </c:pt>
                <c:pt idx="3974">
                  <c:v>45261</c:v>
                </c:pt>
                <c:pt idx="3975">
                  <c:v>45264</c:v>
                </c:pt>
                <c:pt idx="3976">
                  <c:v>45265</c:v>
                </c:pt>
                <c:pt idx="3977">
                  <c:v>45266</c:v>
                </c:pt>
                <c:pt idx="3978">
                  <c:v>45267</c:v>
                </c:pt>
                <c:pt idx="3979">
                  <c:v>45268</c:v>
                </c:pt>
                <c:pt idx="3980">
                  <c:v>45271</c:v>
                </c:pt>
                <c:pt idx="3981">
                  <c:v>45272</c:v>
                </c:pt>
                <c:pt idx="3982">
                  <c:v>45273</c:v>
                </c:pt>
                <c:pt idx="3983">
                  <c:v>45274</c:v>
                </c:pt>
                <c:pt idx="3984">
                  <c:v>45275</c:v>
                </c:pt>
                <c:pt idx="3985">
                  <c:v>45278</c:v>
                </c:pt>
                <c:pt idx="3986">
                  <c:v>45279</c:v>
                </c:pt>
                <c:pt idx="3987">
                  <c:v>45280</c:v>
                </c:pt>
                <c:pt idx="3988">
                  <c:v>45281</c:v>
                </c:pt>
                <c:pt idx="3989">
                  <c:v>45282</c:v>
                </c:pt>
                <c:pt idx="3990">
                  <c:v>45286</c:v>
                </c:pt>
                <c:pt idx="3991">
                  <c:v>45287</c:v>
                </c:pt>
                <c:pt idx="3992">
                  <c:v>45288</c:v>
                </c:pt>
                <c:pt idx="3993">
                  <c:v>45289</c:v>
                </c:pt>
                <c:pt idx="3994">
                  <c:v>45293</c:v>
                </c:pt>
                <c:pt idx="3995">
                  <c:v>45294</c:v>
                </c:pt>
                <c:pt idx="3996">
                  <c:v>45295</c:v>
                </c:pt>
                <c:pt idx="3997">
                  <c:v>45296</c:v>
                </c:pt>
                <c:pt idx="3998">
                  <c:v>45299</c:v>
                </c:pt>
                <c:pt idx="3999">
                  <c:v>45300</c:v>
                </c:pt>
                <c:pt idx="4000">
                  <c:v>45301</c:v>
                </c:pt>
                <c:pt idx="4001">
                  <c:v>45302</c:v>
                </c:pt>
                <c:pt idx="4002">
                  <c:v>45303</c:v>
                </c:pt>
                <c:pt idx="4003">
                  <c:v>45307</c:v>
                </c:pt>
                <c:pt idx="4004">
                  <c:v>45308</c:v>
                </c:pt>
                <c:pt idx="4005">
                  <c:v>45309</c:v>
                </c:pt>
                <c:pt idx="4006">
                  <c:v>45310</c:v>
                </c:pt>
                <c:pt idx="4007">
                  <c:v>45313</c:v>
                </c:pt>
                <c:pt idx="4008">
                  <c:v>45314</c:v>
                </c:pt>
                <c:pt idx="4009">
                  <c:v>45315</c:v>
                </c:pt>
                <c:pt idx="4010">
                  <c:v>45316</c:v>
                </c:pt>
                <c:pt idx="4011">
                  <c:v>45317</c:v>
                </c:pt>
                <c:pt idx="4012">
                  <c:v>45320</c:v>
                </c:pt>
                <c:pt idx="4013">
                  <c:v>45321</c:v>
                </c:pt>
                <c:pt idx="4014">
                  <c:v>45322</c:v>
                </c:pt>
                <c:pt idx="4015">
                  <c:v>45323</c:v>
                </c:pt>
                <c:pt idx="4016">
                  <c:v>45324</c:v>
                </c:pt>
                <c:pt idx="4017">
                  <c:v>45327</c:v>
                </c:pt>
                <c:pt idx="4018">
                  <c:v>45328</c:v>
                </c:pt>
                <c:pt idx="4019">
                  <c:v>45329</c:v>
                </c:pt>
                <c:pt idx="4020">
                  <c:v>45330</c:v>
                </c:pt>
                <c:pt idx="4021">
                  <c:v>45331</c:v>
                </c:pt>
                <c:pt idx="4022">
                  <c:v>45334</c:v>
                </c:pt>
                <c:pt idx="4023">
                  <c:v>45335</c:v>
                </c:pt>
                <c:pt idx="4024">
                  <c:v>45336</c:v>
                </c:pt>
                <c:pt idx="4025">
                  <c:v>45337</c:v>
                </c:pt>
                <c:pt idx="4026">
                  <c:v>45338</c:v>
                </c:pt>
                <c:pt idx="4027">
                  <c:v>45342</c:v>
                </c:pt>
                <c:pt idx="4028">
                  <c:v>45343</c:v>
                </c:pt>
                <c:pt idx="4029">
                  <c:v>45344</c:v>
                </c:pt>
                <c:pt idx="4030">
                  <c:v>45345</c:v>
                </c:pt>
                <c:pt idx="4031">
                  <c:v>45348</c:v>
                </c:pt>
                <c:pt idx="4032">
                  <c:v>45349</c:v>
                </c:pt>
                <c:pt idx="4033">
                  <c:v>45350</c:v>
                </c:pt>
                <c:pt idx="4034">
                  <c:v>45351</c:v>
                </c:pt>
                <c:pt idx="4035">
                  <c:v>45352</c:v>
                </c:pt>
                <c:pt idx="4036">
                  <c:v>45355</c:v>
                </c:pt>
                <c:pt idx="4037">
                  <c:v>45356</c:v>
                </c:pt>
                <c:pt idx="4038">
                  <c:v>45357</c:v>
                </c:pt>
                <c:pt idx="4039">
                  <c:v>45358</c:v>
                </c:pt>
                <c:pt idx="4040">
                  <c:v>45359</c:v>
                </c:pt>
                <c:pt idx="4041">
                  <c:v>45362</c:v>
                </c:pt>
                <c:pt idx="4042">
                  <c:v>45363</c:v>
                </c:pt>
                <c:pt idx="4043">
                  <c:v>45364</c:v>
                </c:pt>
                <c:pt idx="4044">
                  <c:v>45365</c:v>
                </c:pt>
                <c:pt idx="4045">
                  <c:v>45366</c:v>
                </c:pt>
                <c:pt idx="4046">
                  <c:v>45369</c:v>
                </c:pt>
                <c:pt idx="4047">
                  <c:v>45370</c:v>
                </c:pt>
                <c:pt idx="4048">
                  <c:v>45371</c:v>
                </c:pt>
                <c:pt idx="4049">
                  <c:v>45372</c:v>
                </c:pt>
                <c:pt idx="4050">
                  <c:v>45373</c:v>
                </c:pt>
                <c:pt idx="4051">
                  <c:v>45376</c:v>
                </c:pt>
                <c:pt idx="4052">
                  <c:v>45377</c:v>
                </c:pt>
                <c:pt idx="4053">
                  <c:v>45378</c:v>
                </c:pt>
                <c:pt idx="4054">
                  <c:v>45379</c:v>
                </c:pt>
                <c:pt idx="4055">
                  <c:v>45383</c:v>
                </c:pt>
                <c:pt idx="4056">
                  <c:v>45384</c:v>
                </c:pt>
                <c:pt idx="4057">
                  <c:v>45385</c:v>
                </c:pt>
                <c:pt idx="4058">
                  <c:v>45386</c:v>
                </c:pt>
                <c:pt idx="4059">
                  <c:v>45387</c:v>
                </c:pt>
                <c:pt idx="4060">
                  <c:v>45390</c:v>
                </c:pt>
                <c:pt idx="4061">
                  <c:v>45391</c:v>
                </c:pt>
                <c:pt idx="4062">
                  <c:v>45392</c:v>
                </c:pt>
                <c:pt idx="4063">
                  <c:v>45393</c:v>
                </c:pt>
                <c:pt idx="4064">
                  <c:v>45394</c:v>
                </c:pt>
                <c:pt idx="4065">
                  <c:v>45397</c:v>
                </c:pt>
                <c:pt idx="4066">
                  <c:v>45398</c:v>
                </c:pt>
                <c:pt idx="4067">
                  <c:v>45399</c:v>
                </c:pt>
                <c:pt idx="4068">
                  <c:v>45400</c:v>
                </c:pt>
                <c:pt idx="4069">
                  <c:v>45401</c:v>
                </c:pt>
                <c:pt idx="4070">
                  <c:v>45404</c:v>
                </c:pt>
                <c:pt idx="4071">
                  <c:v>45405</c:v>
                </c:pt>
                <c:pt idx="4072">
                  <c:v>45406</c:v>
                </c:pt>
                <c:pt idx="4073">
                  <c:v>45407</c:v>
                </c:pt>
                <c:pt idx="4074">
                  <c:v>45408</c:v>
                </c:pt>
                <c:pt idx="4075">
                  <c:v>45411</c:v>
                </c:pt>
                <c:pt idx="4076">
                  <c:v>45412</c:v>
                </c:pt>
                <c:pt idx="4077">
                  <c:v>45413</c:v>
                </c:pt>
                <c:pt idx="4078">
                  <c:v>45414</c:v>
                </c:pt>
                <c:pt idx="4079">
                  <c:v>45415</c:v>
                </c:pt>
                <c:pt idx="4080">
                  <c:v>45418</c:v>
                </c:pt>
                <c:pt idx="4081">
                  <c:v>45419</c:v>
                </c:pt>
                <c:pt idx="4082">
                  <c:v>45420</c:v>
                </c:pt>
                <c:pt idx="4083">
                  <c:v>45421</c:v>
                </c:pt>
                <c:pt idx="4084">
                  <c:v>45422</c:v>
                </c:pt>
                <c:pt idx="4085">
                  <c:v>45425</c:v>
                </c:pt>
                <c:pt idx="4086">
                  <c:v>45426</c:v>
                </c:pt>
                <c:pt idx="4087">
                  <c:v>45427</c:v>
                </c:pt>
                <c:pt idx="4088">
                  <c:v>45428</c:v>
                </c:pt>
                <c:pt idx="4089">
                  <c:v>45429</c:v>
                </c:pt>
                <c:pt idx="4090">
                  <c:v>45432</c:v>
                </c:pt>
                <c:pt idx="4091">
                  <c:v>45433</c:v>
                </c:pt>
                <c:pt idx="4092">
                  <c:v>45434</c:v>
                </c:pt>
                <c:pt idx="4093">
                  <c:v>45435</c:v>
                </c:pt>
                <c:pt idx="4094">
                  <c:v>45436</c:v>
                </c:pt>
                <c:pt idx="4095">
                  <c:v>45440</c:v>
                </c:pt>
              </c:numCache>
            </c:numRef>
          </c:cat>
          <c:val>
            <c:numRef>
              <c:f>'Գծապատկեր 3.Զ.2'!$D$2:$D$4097</c:f>
              <c:numCache>
                <c:formatCode>General</c:formatCode>
                <c:ptCount val="4096"/>
                <c:pt idx="0">
                  <c:v>3.91</c:v>
                </c:pt>
                <c:pt idx="1">
                  <c:v>3.88</c:v>
                </c:pt>
                <c:pt idx="2">
                  <c:v>3.86</c:v>
                </c:pt>
                <c:pt idx="3">
                  <c:v>3.86</c:v>
                </c:pt>
                <c:pt idx="4">
                  <c:v>3.82</c:v>
                </c:pt>
                <c:pt idx="5">
                  <c:v>3.91</c:v>
                </c:pt>
                <c:pt idx="6">
                  <c:v>3.82</c:v>
                </c:pt>
                <c:pt idx="7">
                  <c:v>3.81</c:v>
                </c:pt>
                <c:pt idx="8">
                  <c:v>3.72</c:v>
                </c:pt>
                <c:pt idx="9">
                  <c:v>3.74</c:v>
                </c:pt>
                <c:pt idx="10">
                  <c:v>3.66</c:v>
                </c:pt>
                <c:pt idx="11">
                  <c:v>3.66</c:v>
                </c:pt>
                <c:pt idx="12">
                  <c:v>3.52</c:v>
                </c:pt>
                <c:pt idx="13">
                  <c:v>3.51</c:v>
                </c:pt>
                <c:pt idx="14">
                  <c:v>3.68</c:v>
                </c:pt>
                <c:pt idx="15">
                  <c:v>3.61</c:v>
                </c:pt>
                <c:pt idx="16">
                  <c:v>3.61</c:v>
                </c:pt>
                <c:pt idx="17">
                  <c:v>3.69</c:v>
                </c:pt>
                <c:pt idx="18">
                  <c:v>3.78</c:v>
                </c:pt>
                <c:pt idx="19">
                  <c:v>3.67</c:v>
                </c:pt>
                <c:pt idx="20">
                  <c:v>3.62</c:v>
                </c:pt>
                <c:pt idx="21">
                  <c:v>3.68</c:v>
                </c:pt>
                <c:pt idx="22">
                  <c:v>3.61</c:v>
                </c:pt>
                <c:pt idx="23">
                  <c:v>3.61</c:v>
                </c:pt>
                <c:pt idx="24">
                  <c:v>3.74</c:v>
                </c:pt>
                <c:pt idx="25">
                  <c:v>3.64</c:v>
                </c:pt>
                <c:pt idx="26">
                  <c:v>3.62</c:v>
                </c:pt>
                <c:pt idx="27">
                  <c:v>3.66</c:v>
                </c:pt>
                <c:pt idx="28">
                  <c:v>3.7</c:v>
                </c:pt>
                <c:pt idx="29">
                  <c:v>3.85</c:v>
                </c:pt>
                <c:pt idx="30">
                  <c:v>3.76</c:v>
                </c:pt>
                <c:pt idx="31">
                  <c:v>3.89</c:v>
                </c:pt>
                <c:pt idx="32">
                  <c:v>3.93</c:v>
                </c:pt>
                <c:pt idx="33">
                  <c:v>3.77</c:v>
                </c:pt>
                <c:pt idx="34">
                  <c:v>3.79</c:v>
                </c:pt>
                <c:pt idx="35">
                  <c:v>3.91</c:v>
                </c:pt>
                <c:pt idx="36">
                  <c:v>3.88</c:v>
                </c:pt>
                <c:pt idx="37">
                  <c:v>3.85</c:v>
                </c:pt>
                <c:pt idx="38">
                  <c:v>3.71</c:v>
                </c:pt>
                <c:pt idx="39">
                  <c:v>3.53</c:v>
                </c:pt>
                <c:pt idx="40">
                  <c:v>3.54</c:v>
                </c:pt>
                <c:pt idx="41">
                  <c:v>3.63</c:v>
                </c:pt>
                <c:pt idx="42">
                  <c:v>3.7</c:v>
                </c:pt>
                <c:pt idx="43">
                  <c:v>3.62</c:v>
                </c:pt>
                <c:pt idx="44">
                  <c:v>3.56</c:v>
                </c:pt>
                <c:pt idx="45">
                  <c:v>3.46</c:v>
                </c:pt>
                <c:pt idx="46">
                  <c:v>3.6</c:v>
                </c:pt>
                <c:pt idx="47">
                  <c:v>3.49</c:v>
                </c:pt>
                <c:pt idx="48">
                  <c:v>3.56</c:v>
                </c:pt>
                <c:pt idx="49">
                  <c:v>3.44</c:v>
                </c:pt>
                <c:pt idx="50">
                  <c:v>3.34</c:v>
                </c:pt>
                <c:pt idx="51">
                  <c:v>3.48</c:v>
                </c:pt>
                <c:pt idx="52">
                  <c:v>3.38</c:v>
                </c:pt>
                <c:pt idx="53">
                  <c:v>3.34</c:v>
                </c:pt>
                <c:pt idx="54">
                  <c:v>3.56</c:v>
                </c:pt>
                <c:pt idx="55">
                  <c:v>3.51</c:v>
                </c:pt>
                <c:pt idx="56">
                  <c:v>3.51</c:v>
                </c:pt>
                <c:pt idx="57">
                  <c:v>3.56</c:v>
                </c:pt>
                <c:pt idx="58">
                  <c:v>3.47</c:v>
                </c:pt>
                <c:pt idx="59">
                  <c:v>3.45</c:v>
                </c:pt>
                <c:pt idx="60">
                  <c:v>3.57</c:v>
                </c:pt>
                <c:pt idx="61">
                  <c:v>3.6</c:v>
                </c:pt>
                <c:pt idx="62">
                  <c:v>3.61</c:v>
                </c:pt>
                <c:pt idx="63">
                  <c:v>3.5</c:v>
                </c:pt>
                <c:pt idx="64">
                  <c:v>3.57</c:v>
                </c:pt>
                <c:pt idx="65">
                  <c:v>3.58</c:v>
                </c:pt>
                <c:pt idx="66">
                  <c:v>3.49</c:v>
                </c:pt>
                <c:pt idx="67">
                  <c:v>3.55</c:v>
                </c:pt>
                <c:pt idx="68">
                  <c:v>3.49</c:v>
                </c:pt>
                <c:pt idx="69">
                  <c:v>3.53</c:v>
                </c:pt>
                <c:pt idx="70">
                  <c:v>3.6</c:v>
                </c:pt>
                <c:pt idx="71">
                  <c:v>3.72</c:v>
                </c:pt>
                <c:pt idx="72">
                  <c:v>3.75</c:v>
                </c:pt>
                <c:pt idx="73">
                  <c:v>3.77</c:v>
                </c:pt>
                <c:pt idx="74">
                  <c:v>3.75</c:v>
                </c:pt>
                <c:pt idx="75">
                  <c:v>3.74</c:v>
                </c:pt>
                <c:pt idx="76">
                  <c:v>3.77</c:v>
                </c:pt>
                <c:pt idx="77">
                  <c:v>3.87</c:v>
                </c:pt>
                <c:pt idx="78">
                  <c:v>3.91</c:v>
                </c:pt>
                <c:pt idx="79">
                  <c:v>3.86</c:v>
                </c:pt>
                <c:pt idx="80">
                  <c:v>3.85</c:v>
                </c:pt>
                <c:pt idx="81">
                  <c:v>3.77</c:v>
                </c:pt>
                <c:pt idx="82">
                  <c:v>3.78</c:v>
                </c:pt>
                <c:pt idx="83">
                  <c:v>3.89</c:v>
                </c:pt>
                <c:pt idx="84">
                  <c:v>3.88</c:v>
                </c:pt>
                <c:pt idx="85">
                  <c:v>3.93</c:v>
                </c:pt>
                <c:pt idx="86">
                  <c:v>3.87</c:v>
                </c:pt>
                <c:pt idx="87">
                  <c:v>3.79</c:v>
                </c:pt>
                <c:pt idx="88">
                  <c:v>3.77</c:v>
                </c:pt>
                <c:pt idx="89">
                  <c:v>3.78</c:v>
                </c:pt>
                <c:pt idx="90">
                  <c:v>3.9</c:v>
                </c:pt>
                <c:pt idx="91">
                  <c:v>3.92</c:v>
                </c:pt>
                <c:pt idx="92">
                  <c:v>3.83</c:v>
                </c:pt>
                <c:pt idx="93">
                  <c:v>3.85</c:v>
                </c:pt>
                <c:pt idx="94">
                  <c:v>3.83</c:v>
                </c:pt>
                <c:pt idx="95">
                  <c:v>3.78</c:v>
                </c:pt>
                <c:pt idx="96">
                  <c:v>3.81</c:v>
                </c:pt>
                <c:pt idx="97">
                  <c:v>3.92</c:v>
                </c:pt>
                <c:pt idx="98">
                  <c:v>3.85</c:v>
                </c:pt>
                <c:pt idx="99">
                  <c:v>3.93</c:v>
                </c:pt>
                <c:pt idx="100">
                  <c:v>4.03</c:v>
                </c:pt>
                <c:pt idx="101">
                  <c:v>4.08</c:v>
                </c:pt>
                <c:pt idx="102">
                  <c:v>4.0599999999999996</c:v>
                </c:pt>
                <c:pt idx="103">
                  <c:v>3.98</c:v>
                </c:pt>
                <c:pt idx="104">
                  <c:v>3.92</c:v>
                </c:pt>
                <c:pt idx="105">
                  <c:v>3.98</c:v>
                </c:pt>
                <c:pt idx="106">
                  <c:v>4.0599999999999996</c:v>
                </c:pt>
                <c:pt idx="107">
                  <c:v>3.94</c:v>
                </c:pt>
                <c:pt idx="108">
                  <c:v>4.0199999999999996</c:v>
                </c:pt>
                <c:pt idx="109">
                  <c:v>4.1100000000000003</c:v>
                </c:pt>
                <c:pt idx="110">
                  <c:v>4.0999999999999996</c:v>
                </c:pt>
                <c:pt idx="111">
                  <c:v>4.2300000000000004</c:v>
                </c:pt>
                <c:pt idx="112">
                  <c:v>4.2699999999999996</c:v>
                </c:pt>
                <c:pt idx="113">
                  <c:v>4.25</c:v>
                </c:pt>
                <c:pt idx="114">
                  <c:v>4.2300000000000004</c:v>
                </c:pt>
                <c:pt idx="115">
                  <c:v>4.16</c:v>
                </c:pt>
                <c:pt idx="116">
                  <c:v>4.22</c:v>
                </c:pt>
                <c:pt idx="117">
                  <c:v>4.16</c:v>
                </c:pt>
                <c:pt idx="118">
                  <c:v>4.1900000000000004</c:v>
                </c:pt>
                <c:pt idx="119">
                  <c:v>4.0999999999999996</c:v>
                </c:pt>
                <c:pt idx="120">
                  <c:v>4.12</c:v>
                </c:pt>
                <c:pt idx="121">
                  <c:v>4.07</c:v>
                </c:pt>
                <c:pt idx="122">
                  <c:v>3.99</c:v>
                </c:pt>
                <c:pt idx="123">
                  <c:v>3.99</c:v>
                </c:pt>
                <c:pt idx="124">
                  <c:v>4.01</c:v>
                </c:pt>
                <c:pt idx="125">
                  <c:v>3.99</c:v>
                </c:pt>
                <c:pt idx="126">
                  <c:v>3.99</c:v>
                </c:pt>
                <c:pt idx="127">
                  <c:v>3.95</c:v>
                </c:pt>
                <c:pt idx="128">
                  <c:v>3.91</c:v>
                </c:pt>
                <c:pt idx="129">
                  <c:v>3.85</c:v>
                </c:pt>
                <c:pt idx="130">
                  <c:v>3.83</c:v>
                </c:pt>
                <c:pt idx="131">
                  <c:v>3.96</c:v>
                </c:pt>
                <c:pt idx="132">
                  <c:v>3.9</c:v>
                </c:pt>
                <c:pt idx="133">
                  <c:v>3.87</c:v>
                </c:pt>
                <c:pt idx="134">
                  <c:v>3.97</c:v>
                </c:pt>
                <c:pt idx="135">
                  <c:v>4.07</c:v>
                </c:pt>
                <c:pt idx="136">
                  <c:v>4.1100000000000003</c:v>
                </c:pt>
                <c:pt idx="137">
                  <c:v>4.09</c:v>
                </c:pt>
                <c:pt idx="138">
                  <c:v>4.1399999999999997</c:v>
                </c:pt>
                <c:pt idx="139">
                  <c:v>4.16</c:v>
                </c:pt>
                <c:pt idx="140">
                  <c:v>4.03</c:v>
                </c:pt>
                <c:pt idx="141">
                  <c:v>4.13</c:v>
                </c:pt>
                <c:pt idx="142">
                  <c:v>4.0599999999999996</c:v>
                </c:pt>
                <c:pt idx="143">
                  <c:v>4.09</c:v>
                </c:pt>
                <c:pt idx="144">
                  <c:v>4.07</c:v>
                </c:pt>
                <c:pt idx="145">
                  <c:v>3.99</c:v>
                </c:pt>
                <c:pt idx="146">
                  <c:v>3.97</c:v>
                </c:pt>
                <c:pt idx="147">
                  <c:v>3.98</c:v>
                </c:pt>
                <c:pt idx="148">
                  <c:v>4.04</c:v>
                </c:pt>
                <c:pt idx="149">
                  <c:v>4.0599999999999996</c:v>
                </c:pt>
                <c:pt idx="150">
                  <c:v>3.92</c:v>
                </c:pt>
                <c:pt idx="151">
                  <c:v>3.94</c:v>
                </c:pt>
                <c:pt idx="152">
                  <c:v>3.99</c:v>
                </c:pt>
                <c:pt idx="153">
                  <c:v>3.91</c:v>
                </c:pt>
                <c:pt idx="154">
                  <c:v>3.94</c:v>
                </c:pt>
                <c:pt idx="155">
                  <c:v>3.89</c:v>
                </c:pt>
                <c:pt idx="156">
                  <c:v>3.84</c:v>
                </c:pt>
                <c:pt idx="157">
                  <c:v>3.82</c:v>
                </c:pt>
                <c:pt idx="158">
                  <c:v>3.83</c:v>
                </c:pt>
                <c:pt idx="159">
                  <c:v>3.79</c:v>
                </c:pt>
                <c:pt idx="160">
                  <c:v>3.84</c:v>
                </c:pt>
                <c:pt idx="161">
                  <c:v>3.87</c:v>
                </c:pt>
                <c:pt idx="162">
                  <c:v>3.79</c:v>
                </c:pt>
                <c:pt idx="163">
                  <c:v>3.79</c:v>
                </c:pt>
                <c:pt idx="164">
                  <c:v>3.77</c:v>
                </c:pt>
                <c:pt idx="165">
                  <c:v>3.79</c:v>
                </c:pt>
                <c:pt idx="166">
                  <c:v>3.83</c:v>
                </c:pt>
                <c:pt idx="167">
                  <c:v>3.74</c:v>
                </c:pt>
                <c:pt idx="168">
                  <c:v>3.71</c:v>
                </c:pt>
                <c:pt idx="169">
                  <c:v>3.64</c:v>
                </c:pt>
                <c:pt idx="170">
                  <c:v>3.66</c:v>
                </c:pt>
                <c:pt idx="171">
                  <c:v>3.66</c:v>
                </c:pt>
                <c:pt idx="172">
                  <c:v>3.62</c:v>
                </c:pt>
                <c:pt idx="173">
                  <c:v>3.65</c:v>
                </c:pt>
                <c:pt idx="174">
                  <c:v>3.64</c:v>
                </c:pt>
                <c:pt idx="175">
                  <c:v>3.74</c:v>
                </c:pt>
                <c:pt idx="176">
                  <c:v>3.47</c:v>
                </c:pt>
                <c:pt idx="177">
                  <c:v>3.48</c:v>
                </c:pt>
                <c:pt idx="178">
                  <c:v>3.41</c:v>
                </c:pt>
                <c:pt idx="179">
                  <c:v>3.54</c:v>
                </c:pt>
                <c:pt idx="180">
                  <c:v>3.78</c:v>
                </c:pt>
                <c:pt idx="181">
                  <c:v>3.83</c:v>
                </c:pt>
                <c:pt idx="182">
                  <c:v>3.85</c:v>
                </c:pt>
                <c:pt idx="183">
                  <c:v>3.8</c:v>
                </c:pt>
                <c:pt idx="184">
                  <c:v>3.88</c:v>
                </c:pt>
                <c:pt idx="185">
                  <c:v>3.85</c:v>
                </c:pt>
                <c:pt idx="186">
                  <c:v>3.61</c:v>
                </c:pt>
                <c:pt idx="187">
                  <c:v>3.85</c:v>
                </c:pt>
                <c:pt idx="188">
                  <c:v>3.77</c:v>
                </c:pt>
                <c:pt idx="189">
                  <c:v>3.66</c:v>
                </c:pt>
                <c:pt idx="190">
                  <c:v>3.63</c:v>
                </c:pt>
                <c:pt idx="191">
                  <c:v>3.48</c:v>
                </c:pt>
                <c:pt idx="192">
                  <c:v>3.5</c:v>
                </c:pt>
                <c:pt idx="193">
                  <c:v>3.72</c:v>
                </c:pt>
                <c:pt idx="194">
                  <c:v>3.84</c:v>
                </c:pt>
                <c:pt idx="195">
                  <c:v>3.89</c:v>
                </c:pt>
                <c:pt idx="196">
                  <c:v>4.08</c:v>
                </c:pt>
                <c:pt idx="197">
                  <c:v>4.04</c:v>
                </c:pt>
                <c:pt idx="198">
                  <c:v>3.99</c:v>
                </c:pt>
                <c:pt idx="199">
                  <c:v>3.98</c:v>
                </c:pt>
                <c:pt idx="200">
                  <c:v>3.91</c:v>
                </c:pt>
                <c:pt idx="201">
                  <c:v>3.76</c:v>
                </c:pt>
                <c:pt idx="202">
                  <c:v>3.65</c:v>
                </c:pt>
                <c:pt idx="203">
                  <c:v>3.63</c:v>
                </c:pt>
                <c:pt idx="204">
                  <c:v>3.76</c:v>
                </c:pt>
                <c:pt idx="205">
                  <c:v>3.79</c:v>
                </c:pt>
                <c:pt idx="206">
                  <c:v>3.89</c:v>
                </c:pt>
                <c:pt idx="207">
                  <c:v>3.93</c:v>
                </c:pt>
                <c:pt idx="208">
                  <c:v>4</c:v>
                </c:pt>
                <c:pt idx="209">
                  <c:v>4.01</c:v>
                </c:pt>
                <c:pt idx="210">
                  <c:v>3.96</c:v>
                </c:pt>
                <c:pt idx="211">
                  <c:v>3.81</c:v>
                </c:pt>
                <c:pt idx="212">
                  <c:v>3.73</c:v>
                </c:pt>
                <c:pt idx="213">
                  <c:v>3.75</c:v>
                </c:pt>
                <c:pt idx="214">
                  <c:v>3.83</c:v>
                </c:pt>
                <c:pt idx="215">
                  <c:v>3.82</c:v>
                </c:pt>
                <c:pt idx="216">
                  <c:v>3.75</c:v>
                </c:pt>
                <c:pt idx="217">
                  <c:v>3.84</c:v>
                </c:pt>
                <c:pt idx="218">
                  <c:v>3.72</c:v>
                </c:pt>
                <c:pt idx="219">
                  <c:v>3.68</c:v>
                </c:pt>
                <c:pt idx="220">
                  <c:v>3.53</c:v>
                </c:pt>
                <c:pt idx="221">
                  <c:v>3.38</c:v>
                </c:pt>
                <c:pt idx="222">
                  <c:v>3.1</c:v>
                </c:pt>
                <c:pt idx="223">
                  <c:v>3.2</c:v>
                </c:pt>
                <c:pt idx="224">
                  <c:v>3.35</c:v>
                </c:pt>
                <c:pt idx="225">
                  <c:v>3.11</c:v>
                </c:pt>
                <c:pt idx="226">
                  <c:v>2.99</c:v>
                </c:pt>
                <c:pt idx="227">
                  <c:v>2.93</c:v>
                </c:pt>
                <c:pt idx="228">
                  <c:v>2.72</c:v>
                </c:pt>
                <c:pt idx="229">
                  <c:v>2.68</c:v>
                </c:pt>
                <c:pt idx="230">
                  <c:v>2.67</c:v>
                </c:pt>
                <c:pt idx="231">
                  <c:v>2.5499999999999998</c:v>
                </c:pt>
                <c:pt idx="232">
                  <c:v>2.67</c:v>
                </c:pt>
                <c:pt idx="233">
                  <c:v>2.77</c:v>
                </c:pt>
                <c:pt idx="234">
                  <c:v>2.67</c:v>
                </c:pt>
                <c:pt idx="235">
                  <c:v>2.69</c:v>
                </c:pt>
                <c:pt idx="236">
                  <c:v>2.64</c:v>
                </c:pt>
                <c:pt idx="237">
                  <c:v>2.6</c:v>
                </c:pt>
                <c:pt idx="238">
                  <c:v>2.5299999999999998</c:v>
                </c:pt>
                <c:pt idx="239">
                  <c:v>2.37</c:v>
                </c:pt>
                <c:pt idx="240">
                  <c:v>2.2000000000000002</c:v>
                </c:pt>
                <c:pt idx="241">
                  <c:v>2.08</c:v>
                </c:pt>
                <c:pt idx="242">
                  <c:v>2.13</c:v>
                </c:pt>
                <c:pt idx="243">
                  <c:v>2.16</c:v>
                </c:pt>
                <c:pt idx="244">
                  <c:v>2.1800000000000002</c:v>
                </c:pt>
                <c:pt idx="245">
                  <c:v>2.2000000000000002</c:v>
                </c:pt>
                <c:pt idx="246">
                  <c:v>2.16</c:v>
                </c:pt>
                <c:pt idx="247">
                  <c:v>2.13</c:v>
                </c:pt>
                <c:pt idx="248">
                  <c:v>2.11</c:v>
                </c:pt>
                <c:pt idx="249">
                  <c:v>2.25</c:v>
                </c:pt>
                <c:pt idx="250">
                  <c:v>2.46</c:v>
                </c:pt>
                <c:pt idx="251">
                  <c:v>2.4900000000000002</c:v>
                </c:pt>
                <c:pt idx="252">
                  <c:v>2.5099999999999998</c:v>
                </c:pt>
                <c:pt idx="253">
                  <c:v>2.52</c:v>
                </c:pt>
                <c:pt idx="254">
                  <c:v>2.4700000000000002</c:v>
                </c:pt>
                <c:pt idx="255">
                  <c:v>2.4300000000000002</c:v>
                </c:pt>
                <c:pt idx="256">
                  <c:v>2.34</c:v>
                </c:pt>
                <c:pt idx="257">
                  <c:v>2.33</c:v>
                </c:pt>
                <c:pt idx="258">
                  <c:v>2.2400000000000002</c:v>
                </c:pt>
                <c:pt idx="259">
                  <c:v>2.23</c:v>
                </c:pt>
                <c:pt idx="260">
                  <c:v>2.36</c:v>
                </c:pt>
                <c:pt idx="261">
                  <c:v>2.4</c:v>
                </c:pt>
                <c:pt idx="262">
                  <c:v>2.56</c:v>
                </c:pt>
                <c:pt idx="263">
                  <c:v>2.62</c:v>
                </c:pt>
                <c:pt idx="264">
                  <c:v>2.65</c:v>
                </c:pt>
                <c:pt idx="265">
                  <c:v>2.7</c:v>
                </c:pt>
                <c:pt idx="266">
                  <c:v>2.59</c:v>
                </c:pt>
                <c:pt idx="267">
                  <c:v>2.71</c:v>
                </c:pt>
                <c:pt idx="268">
                  <c:v>2.87</c:v>
                </c:pt>
                <c:pt idx="269">
                  <c:v>2.87</c:v>
                </c:pt>
                <c:pt idx="270">
                  <c:v>2.76</c:v>
                </c:pt>
                <c:pt idx="271">
                  <c:v>2.89</c:v>
                </c:pt>
                <c:pt idx="272">
                  <c:v>2.95</c:v>
                </c:pt>
                <c:pt idx="273">
                  <c:v>2.95</c:v>
                </c:pt>
                <c:pt idx="274">
                  <c:v>3.05</c:v>
                </c:pt>
                <c:pt idx="275">
                  <c:v>3.07</c:v>
                </c:pt>
                <c:pt idx="276">
                  <c:v>2.9</c:v>
                </c:pt>
                <c:pt idx="277">
                  <c:v>2.78</c:v>
                </c:pt>
                <c:pt idx="278">
                  <c:v>2.75</c:v>
                </c:pt>
                <c:pt idx="279">
                  <c:v>2.89</c:v>
                </c:pt>
                <c:pt idx="280">
                  <c:v>2.64</c:v>
                </c:pt>
                <c:pt idx="281">
                  <c:v>2.74</c:v>
                </c:pt>
                <c:pt idx="282">
                  <c:v>2.85</c:v>
                </c:pt>
                <c:pt idx="283">
                  <c:v>2.78</c:v>
                </c:pt>
                <c:pt idx="284">
                  <c:v>2.78</c:v>
                </c:pt>
                <c:pt idx="285">
                  <c:v>2.8</c:v>
                </c:pt>
                <c:pt idx="286">
                  <c:v>2.95</c:v>
                </c:pt>
                <c:pt idx="287">
                  <c:v>2.98</c:v>
                </c:pt>
                <c:pt idx="288">
                  <c:v>3.02</c:v>
                </c:pt>
                <c:pt idx="289">
                  <c:v>2.91</c:v>
                </c:pt>
                <c:pt idx="290">
                  <c:v>2.93</c:v>
                </c:pt>
                <c:pt idx="291">
                  <c:v>3.01</c:v>
                </c:pt>
                <c:pt idx="292">
                  <c:v>2.83</c:v>
                </c:pt>
                <c:pt idx="293">
                  <c:v>2.83</c:v>
                </c:pt>
                <c:pt idx="294">
                  <c:v>2.89</c:v>
                </c:pt>
                <c:pt idx="295">
                  <c:v>2.99</c:v>
                </c:pt>
                <c:pt idx="296">
                  <c:v>2.95</c:v>
                </c:pt>
                <c:pt idx="297">
                  <c:v>2.89</c:v>
                </c:pt>
                <c:pt idx="298">
                  <c:v>2.89</c:v>
                </c:pt>
                <c:pt idx="299">
                  <c:v>2.97</c:v>
                </c:pt>
                <c:pt idx="300">
                  <c:v>3.02</c:v>
                </c:pt>
                <c:pt idx="301">
                  <c:v>2.5099999999999998</c:v>
                </c:pt>
                <c:pt idx="302">
                  <c:v>2.61</c:v>
                </c:pt>
                <c:pt idx="303">
                  <c:v>2.65</c:v>
                </c:pt>
                <c:pt idx="304">
                  <c:v>2.68</c:v>
                </c:pt>
                <c:pt idx="305">
                  <c:v>2.68</c:v>
                </c:pt>
                <c:pt idx="306">
                  <c:v>2.81</c:v>
                </c:pt>
                <c:pt idx="307">
                  <c:v>2.76</c:v>
                </c:pt>
                <c:pt idx="308">
                  <c:v>2.78</c:v>
                </c:pt>
                <c:pt idx="309">
                  <c:v>2.73</c:v>
                </c:pt>
                <c:pt idx="310">
                  <c:v>2.71</c:v>
                </c:pt>
                <c:pt idx="311">
                  <c:v>2.68</c:v>
                </c:pt>
                <c:pt idx="312">
                  <c:v>2.77</c:v>
                </c:pt>
                <c:pt idx="313">
                  <c:v>2.91</c:v>
                </c:pt>
                <c:pt idx="314">
                  <c:v>2.95</c:v>
                </c:pt>
                <c:pt idx="315">
                  <c:v>2.93</c:v>
                </c:pt>
                <c:pt idx="316">
                  <c:v>2.86</c:v>
                </c:pt>
                <c:pt idx="317">
                  <c:v>2.96</c:v>
                </c:pt>
                <c:pt idx="318">
                  <c:v>2.88</c:v>
                </c:pt>
                <c:pt idx="319">
                  <c:v>2.8</c:v>
                </c:pt>
                <c:pt idx="320">
                  <c:v>2.82</c:v>
                </c:pt>
                <c:pt idx="321">
                  <c:v>2.86</c:v>
                </c:pt>
                <c:pt idx="322">
                  <c:v>2.98</c:v>
                </c:pt>
                <c:pt idx="323">
                  <c:v>2.88</c:v>
                </c:pt>
                <c:pt idx="324">
                  <c:v>2.94</c:v>
                </c:pt>
                <c:pt idx="325">
                  <c:v>2.98</c:v>
                </c:pt>
                <c:pt idx="326">
                  <c:v>2.96</c:v>
                </c:pt>
                <c:pt idx="327">
                  <c:v>3.03</c:v>
                </c:pt>
                <c:pt idx="328">
                  <c:v>2.95</c:v>
                </c:pt>
                <c:pt idx="329">
                  <c:v>3.05</c:v>
                </c:pt>
                <c:pt idx="330">
                  <c:v>3.12</c:v>
                </c:pt>
                <c:pt idx="331">
                  <c:v>3.16</c:v>
                </c:pt>
                <c:pt idx="332">
                  <c:v>3.21</c:v>
                </c:pt>
                <c:pt idx="333">
                  <c:v>3.19</c:v>
                </c:pt>
                <c:pt idx="334">
                  <c:v>3.2</c:v>
                </c:pt>
                <c:pt idx="335">
                  <c:v>3.18</c:v>
                </c:pt>
                <c:pt idx="336">
                  <c:v>3.29</c:v>
                </c:pt>
                <c:pt idx="337">
                  <c:v>3.29</c:v>
                </c:pt>
                <c:pt idx="338">
                  <c:v>3.17</c:v>
                </c:pt>
                <c:pt idx="339">
                  <c:v>3.17</c:v>
                </c:pt>
                <c:pt idx="340">
                  <c:v>3.11</c:v>
                </c:pt>
                <c:pt idx="341">
                  <c:v>3.1</c:v>
                </c:pt>
                <c:pt idx="342">
                  <c:v>3.14</c:v>
                </c:pt>
                <c:pt idx="343">
                  <c:v>3.22</c:v>
                </c:pt>
                <c:pt idx="344">
                  <c:v>3.25</c:v>
                </c:pt>
                <c:pt idx="345">
                  <c:v>3.19</c:v>
                </c:pt>
                <c:pt idx="346">
                  <c:v>3.35</c:v>
                </c:pt>
                <c:pt idx="347">
                  <c:v>3.45</c:v>
                </c:pt>
                <c:pt idx="348">
                  <c:v>3.5</c:v>
                </c:pt>
                <c:pt idx="349">
                  <c:v>3.71</c:v>
                </c:pt>
                <c:pt idx="350">
                  <c:v>3.67</c:v>
                </c:pt>
                <c:pt idx="351">
                  <c:v>3.47</c:v>
                </c:pt>
                <c:pt idx="352">
                  <c:v>3.71</c:v>
                </c:pt>
                <c:pt idx="353">
                  <c:v>3.65</c:v>
                </c:pt>
                <c:pt idx="354">
                  <c:v>3.56</c:v>
                </c:pt>
                <c:pt idx="355">
                  <c:v>3.72</c:v>
                </c:pt>
                <c:pt idx="356">
                  <c:v>3.84</c:v>
                </c:pt>
                <c:pt idx="357">
                  <c:v>3.91</c:v>
                </c:pt>
                <c:pt idx="358">
                  <c:v>3.86</c:v>
                </c:pt>
                <c:pt idx="359">
                  <c:v>3.98</c:v>
                </c:pt>
                <c:pt idx="360">
                  <c:v>3.88</c:v>
                </c:pt>
                <c:pt idx="361">
                  <c:v>3.81</c:v>
                </c:pt>
                <c:pt idx="362">
                  <c:v>3.76</c:v>
                </c:pt>
                <c:pt idx="363">
                  <c:v>3.67</c:v>
                </c:pt>
                <c:pt idx="364">
                  <c:v>3.68</c:v>
                </c:pt>
                <c:pt idx="365">
                  <c:v>3.86</c:v>
                </c:pt>
                <c:pt idx="366">
                  <c:v>3.79</c:v>
                </c:pt>
                <c:pt idx="367">
                  <c:v>3.72</c:v>
                </c:pt>
                <c:pt idx="368">
                  <c:v>3.65</c:v>
                </c:pt>
                <c:pt idx="369">
                  <c:v>3.72</c:v>
                </c:pt>
                <c:pt idx="370">
                  <c:v>3.55</c:v>
                </c:pt>
                <c:pt idx="371">
                  <c:v>3.52</c:v>
                </c:pt>
                <c:pt idx="372">
                  <c:v>3.51</c:v>
                </c:pt>
                <c:pt idx="373">
                  <c:v>3.53</c:v>
                </c:pt>
                <c:pt idx="374">
                  <c:v>3.55</c:v>
                </c:pt>
                <c:pt idx="375">
                  <c:v>3.51</c:v>
                </c:pt>
                <c:pt idx="376">
                  <c:v>3.52</c:v>
                </c:pt>
                <c:pt idx="377">
                  <c:v>3.47</c:v>
                </c:pt>
                <c:pt idx="378">
                  <c:v>3.33</c:v>
                </c:pt>
                <c:pt idx="379">
                  <c:v>3.44</c:v>
                </c:pt>
                <c:pt idx="380">
                  <c:v>3.32</c:v>
                </c:pt>
                <c:pt idx="381">
                  <c:v>3.38</c:v>
                </c:pt>
                <c:pt idx="382">
                  <c:v>3.5</c:v>
                </c:pt>
                <c:pt idx="383">
                  <c:v>3.63</c:v>
                </c:pt>
                <c:pt idx="384">
                  <c:v>3.59</c:v>
                </c:pt>
                <c:pt idx="385">
                  <c:v>3.67</c:v>
                </c:pt>
                <c:pt idx="386">
                  <c:v>3.61</c:v>
                </c:pt>
                <c:pt idx="387">
                  <c:v>3.5</c:v>
                </c:pt>
                <c:pt idx="388">
                  <c:v>3.58</c:v>
                </c:pt>
                <c:pt idx="389">
                  <c:v>3.72</c:v>
                </c:pt>
                <c:pt idx="390">
                  <c:v>3.7</c:v>
                </c:pt>
                <c:pt idx="391">
                  <c:v>3.75</c:v>
                </c:pt>
                <c:pt idx="392">
                  <c:v>3.72</c:v>
                </c:pt>
                <c:pt idx="393">
                  <c:v>3.69</c:v>
                </c:pt>
                <c:pt idx="394">
                  <c:v>3.67</c:v>
                </c:pt>
                <c:pt idx="395">
                  <c:v>3.52</c:v>
                </c:pt>
                <c:pt idx="396">
                  <c:v>3.66</c:v>
                </c:pt>
                <c:pt idx="397">
                  <c:v>3.7</c:v>
                </c:pt>
                <c:pt idx="398">
                  <c:v>3.8</c:v>
                </c:pt>
                <c:pt idx="399">
                  <c:v>3.79</c:v>
                </c:pt>
                <c:pt idx="400">
                  <c:v>3.89</c:v>
                </c:pt>
                <c:pt idx="401">
                  <c:v>3.8</c:v>
                </c:pt>
                <c:pt idx="402">
                  <c:v>3.71</c:v>
                </c:pt>
                <c:pt idx="403">
                  <c:v>3.72</c:v>
                </c:pt>
                <c:pt idx="404">
                  <c:v>3.59</c:v>
                </c:pt>
                <c:pt idx="405">
                  <c:v>3.55</c:v>
                </c:pt>
                <c:pt idx="406">
                  <c:v>3.48</c:v>
                </c:pt>
                <c:pt idx="407">
                  <c:v>3.51</c:v>
                </c:pt>
                <c:pt idx="408">
                  <c:v>3.45</c:v>
                </c:pt>
                <c:pt idx="409">
                  <c:v>3.42</c:v>
                </c:pt>
                <c:pt idx="410">
                  <c:v>3.56</c:v>
                </c:pt>
                <c:pt idx="411">
                  <c:v>3.48</c:v>
                </c:pt>
                <c:pt idx="412">
                  <c:v>3.45</c:v>
                </c:pt>
                <c:pt idx="413">
                  <c:v>3.44</c:v>
                </c:pt>
                <c:pt idx="414">
                  <c:v>3.47</c:v>
                </c:pt>
                <c:pt idx="415">
                  <c:v>3.46</c:v>
                </c:pt>
                <c:pt idx="416">
                  <c:v>3.4</c:v>
                </c:pt>
                <c:pt idx="417">
                  <c:v>3.38</c:v>
                </c:pt>
                <c:pt idx="418">
                  <c:v>3.29</c:v>
                </c:pt>
                <c:pt idx="419">
                  <c:v>3.33</c:v>
                </c:pt>
                <c:pt idx="420">
                  <c:v>3.45</c:v>
                </c:pt>
                <c:pt idx="421">
                  <c:v>3.47</c:v>
                </c:pt>
                <c:pt idx="422">
                  <c:v>3.48</c:v>
                </c:pt>
                <c:pt idx="423">
                  <c:v>3.36</c:v>
                </c:pt>
                <c:pt idx="424">
                  <c:v>3.34</c:v>
                </c:pt>
                <c:pt idx="425">
                  <c:v>3.42</c:v>
                </c:pt>
                <c:pt idx="426">
                  <c:v>3.47</c:v>
                </c:pt>
                <c:pt idx="427">
                  <c:v>3.48</c:v>
                </c:pt>
                <c:pt idx="428">
                  <c:v>3.42</c:v>
                </c:pt>
                <c:pt idx="429">
                  <c:v>3.49</c:v>
                </c:pt>
                <c:pt idx="430">
                  <c:v>3.49</c:v>
                </c:pt>
                <c:pt idx="431">
                  <c:v>3.46</c:v>
                </c:pt>
                <c:pt idx="432">
                  <c:v>3.44</c:v>
                </c:pt>
                <c:pt idx="433">
                  <c:v>3.4</c:v>
                </c:pt>
                <c:pt idx="434">
                  <c:v>3.34</c:v>
                </c:pt>
                <c:pt idx="435">
                  <c:v>3.31</c:v>
                </c:pt>
                <c:pt idx="436">
                  <c:v>3.31</c:v>
                </c:pt>
                <c:pt idx="437">
                  <c:v>3.31</c:v>
                </c:pt>
                <c:pt idx="438">
                  <c:v>3.21</c:v>
                </c:pt>
                <c:pt idx="439">
                  <c:v>3.24</c:v>
                </c:pt>
                <c:pt idx="440">
                  <c:v>3.24</c:v>
                </c:pt>
                <c:pt idx="441">
                  <c:v>3.27</c:v>
                </c:pt>
                <c:pt idx="442">
                  <c:v>3.21</c:v>
                </c:pt>
                <c:pt idx="443">
                  <c:v>3.27</c:v>
                </c:pt>
                <c:pt idx="444">
                  <c:v>3.4</c:v>
                </c:pt>
                <c:pt idx="445">
                  <c:v>3.34</c:v>
                </c:pt>
                <c:pt idx="446">
                  <c:v>3.45</c:v>
                </c:pt>
                <c:pt idx="447">
                  <c:v>3.49</c:v>
                </c:pt>
                <c:pt idx="448">
                  <c:v>3.43</c:v>
                </c:pt>
                <c:pt idx="449">
                  <c:v>3.41</c:v>
                </c:pt>
                <c:pt idx="450">
                  <c:v>3.35</c:v>
                </c:pt>
                <c:pt idx="451">
                  <c:v>3.42</c:v>
                </c:pt>
                <c:pt idx="452">
                  <c:v>3.44</c:v>
                </c:pt>
                <c:pt idx="453">
                  <c:v>3.51</c:v>
                </c:pt>
                <c:pt idx="454">
                  <c:v>3.59</c:v>
                </c:pt>
                <c:pt idx="455">
                  <c:v>3.49</c:v>
                </c:pt>
                <c:pt idx="456">
                  <c:v>3.44</c:v>
                </c:pt>
                <c:pt idx="457">
                  <c:v>3.53</c:v>
                </c:pt>
                <c:pt idx="458">
                  <c:v>3.41</c:v>
                </c:pt>
                <c:pt idx="459">
                  <c:v>3.45</c:v>
                </c:pt>
                <c:pt idx="460">
                  <c:v>3.5</c:v>
                </c:pt>
                <c:pt idx="461">
                  <c:v>3.57</c:v>
                </c:pt>
                <c:pt idx="462">
                  <c:v>3.57</c:v>
                </c:pt>
                <c:pt idx="463">
                  <c:v>3.54</c:v>
                </c:pt>
                <c:pt idx="464">
                  <c:v>3.52</c:v>
                </c:pt>
                <c:pt idx="465">
                  <c:v>3.5</c:v>
                </c:pt>
                <c:pt idx="466">
                  <c:v>3.45</c:v>
                </c:pt>
                <c:pt idx="467">
                  <c:v>3.43</c:v>
                </c:pt>
                <c:pt idx="468">
                  <c:v>3.33</c:v>
                </c:pt>
                <c:pt idx="469">
                  <c:v>3.33</c:v>
                </c:pt>
                <c:pt idx="470">
                  <c:v>3.36</c:v>
                </c:pt>
                <c:pt idx="471">
                  <c:v>3.35</c:v>
                </c:pt>
                <c:pt idx="472">
                  <c:v>3.36</c:v>
                </c:pt>
                <c:pt idx="473">
                  <c:v>3.37</c:v>
                </c:pt>
                <c:pt idx="474">
                  <c:v>3.32</c:v>
                </c:pt>
                <c:pt idx="475">
                  <c:v>3.28</c:v>
                </c:pt>
                <c:pt idx="476">
                  <c:v>3.21</c:v>
                </c:pt>
                <c:pt idx="477">
                  <c:v>3.21</c:v>
                </c:pt>
                <c:pt idx="478">
                  <c:v>3.28</c:v>
                </c:pt>
                <c:pt idx="479">
                  <c:v>3.32</c:v>
                </c:pt>
                <c:pt idx="480">
                  <c:v>3.39</c:v>
                </c:pt>
                <c:pt idx="481">
                  <c:v>3.48</c:v>
                </c:pt>
                <c:pt idx="482">
                  <c:v>3.44</c:v>
                </c:pt>
                <c:pt idx="483">
                  <c:v>3.4</c:v>
                </c:pt>
                <c:pt idx="484">
                  <c:v>3.45</c:v>
                </c:pt>
                <c:pt idx="485">
                  <c:v>3.49</c:v>
                </c:pt>
                <c:pt idx="486">
                  <c:v>3.55</c:v>
                </c:pt>
                <c:pt idx="487">
                  <c:v>3.56</c:v>
                </c:pt>
                <c:pt idx="488">
                  <c:v>3.6</c:v>
                </c:pt>
                <c:pt idx="489">
                  <c:v>3.61</c:v>
                </c:pt>
                <c:pt idx="490">
                  <c:v>3.5</c:v>
                </c:pt>
                <c:pt idx="491">
                  <c:v>3.55</c:v>
                </c:pt>
                <c:pt idx="492">
                  <c:v>3.69</c:v>
                </c:pt>
                <c:pt idx="493">
                  <c:v>3.76</c:v>
                </c:pt>
                <c:pt idx="494">
                  <c:v>3.77</c:v>
                </c:pt>
                <c:pt idx="495">
                  <c:v>3.82</c:v>
                </c:pt>
                <c:pt idx="496">
                  <c:v>3.85</c:v>
                </c:pt>
                <c:pt idx="497">
                  <c:v>3.82</c:v>
                </c:pt>
                <c:pt idx="498">
                  <c:v>3.8</c:v>
                </c:pt>
                <c:pt idx="499">
                  <c:v>3.85</c:v>
                </c:pt>
                <c:pt idx="500">
                  <c:v>3.85</c:v>
                </c:pt>
                <c:pt idx="501">
                  <c:v>3.77</c:v>
                </c:pt>
                <c:pt idx="502">
                  <c:v>3.85</c:v>
                </c:pt>
                <c:pt idx="503">
                  <c:v>3.85</c:v>
                </c:pt>
                <c:pt idx="504">
                  <c:v>3.83</c:v>
                </c:pt>
                <c:pt idx="505">
                  <c:v>3.85</c:v>
                </c:pt>
                <c:pt idx="506">
                  <c:v>3.74</c:v>
                </c:pt>
                <c:pt idx="507">
                  <c:v>3.8</c:v>
                </c:pt>
                <c:pt idx="508">
                  <c:v>3.76</c:v>
                </c:pt>
                <c:pt idx="509">
                  <c:v>3.7</c:v>
                </c:pt>
                <c:pt idx="510">
                  <c:v>3.73</c:v>
                </c:pt>
                <c:pt idx="511">
                  <c:v>3.68</c:v>
                </c:pt>
                <c:pt idx="512">
                  <c:v>3.62</c:v>
                </c:pt>
                <c:pt idx="513">
                  <c:v>3.62</c:v>
                </c:pt>
                <c:pt idx="514">
                  <c:v>3.66</c:v>
                </c:pt>
                <c:pt idx="515">
                  <c:v>3.65</c:v>
                </c:pt>
                <c:pt idx="516">
                  <c:v>3.66</c:v>
                </c:pt>
                <c:pt idx="517">
                  <c:v>3.68</c:v>
                </c:pt>
                <c:pt idx="518">
                  <c:v>3.63</c:v>
                </c:pt>
                <c:pt idx="519">
                  <c:v>3.68</c:v>
                </c:pt>
                <c:pt idx="520">
                  <c:v>3.67</c:v>
                </c:pt>
                <c:pt idx="521">
                  <c:v>3.73</c:v>
                </c:pt>
                <c:pt idx="522">
                  <c:v>3.62</c:v>
                </c:pt>
                <c:pt idx="523">
                  <c:v>3.59</c:v>
                </c:pt>
                <c:pt idx="524">
                  <c:v>3.62</c:v>
                </c:pt>
                <c:pt idx="525">
                  <c:v>3.67</c:v>
                </c:pt>
                <c:pt idx="526">
                  <c:v>3.72</c:v>
                </c:pt>
                <c:pt idx="527">
                  <c:v>3.73</c:v>
                </c:pt>
                <c:pt idx="528">
                  <c:v>3.69</c:v>
                </c:pt>
                <c:pt idx="529">
                  <c:v>3.66</c:v>
                </c:pt>
                <c:pt idx="530">
                  <c:v>3.74</c:v>
                </c:pt>
                <c:pt idx="531">
                  <c:v>3.79</c:v>
                </c:pt>
                <c:pt idx="532">
                  <c:v>3.78</c:v>
                </c:pt>
                <c:pt idx="533">
                  <c:v>3.8</c:v>
                </c:pt>
                <c:pt idx="534">
                  <c:v>3.69</c:v>
                </c:pt>
                <c:pt idx="535">
                  <c:v>3.7</c:v>
                </c:pt>
                <c:pt idx="536">
                  <c:v>3.64</c:v>
                </c:pt>
                <c:pt idx="537">
                  <c:v>3.61</c:v>
                </c:pt>
                <c:pt idx="538">
                  <c:v>3.61</c:v>
                </c:pt>
                <c:pt idx="539">
                  <c:v>3.62</c:v>
                </c:pt>
                <c:pt idx="540">
                  <c:v>3.63</c:v>
                </c:pt>
                <c:pt idx="541">
                  <c:v>3.61</c:v>
                </c:pt>
                <c:pt idx="542">
                  <c:v>3.69</c:v>
                </c:pt>
                <c:pt idx="543">
                  <c:v>3.72</c:v>
                </c:pt>
                <c:pt idx="544">
                  <c:v>3.71</c:v>
                </c:pt>
                <c:pt idx="545">
                  <c:v>3.73</c:v>
                </c:pt>
                <c:pt idx="546">
                  <c:v>3.73</c:v>
                </c:pt>
                <c:pt idx="547">
                  <c:v>3.71</c:v>
                </c:pt>
                <c:pt idx="548">
                  <c:v>3.71</c:v>
                </c:pt>
                <c:pt idx="549">
                  <c:v>3.66</c:v>
                </c:pt>
                <c:pt idx="550">
                  <c:v>3.65</c:v>
                </c:pt>
                <c:pt idx="551">
                  <c:v>3.68</c:v>
                </c:pt>
                <c:pt idx="552">
                  <c:v>3.7</c:v>
                </c:pt>
                <c:pt idx="553">
                  <c:v>3.67</c:v>
                </c:pt>
                <c:pt idx="554">
                  <c:v>3.69</c:v>
                </c:pt>
                <c:pt idx="555">
                  <c:v>3.84</c:v>
                </c:pt>
                <c:pt idx="556">
                  <c:v>3.91</c:v>
                </c:pt>
                <c:pt idx="557">
                  <c:v>3.86</c:v>
                </c:pt>
                <c:pt idx="558">
                  <c:v>3.88</c:v>
                </c:pt>
                <c:pt idx="559">
                  <c:v>3.88</c:v>
                </c:pt>
                <c:pt idx="560">
                  <c:v>3.84</c:v>
                </c:pt>
                <c:pt idx="561">
                  <c:v>3.89</c:v>
                </c:pt>
                <c:pt idx="562">
                  <c:v>4.01</c:v>
                </c:pt>
                <c:pt idx="563">
                  <c:v>3.98</c:v>
                </c:pt>
                <c:pt idx="564">
                  <c:v>3.89</c:v>
                </c:pt>
                <c:pt idx="565">
                  <c:v>3.91</c:v>
                </c:pt>
                <c:pt idx="566">
                  <c:v>3.9</c:v>
                </c:pt>
                <c:pt idx="567">
                  <c:v>3.87</c:v>
                </c:pt>
                <c:pt idx="568">
                  <c:v>3.84</c:v>
                </c:pt>
                <c:pt idx="569">
                  <c:v>3.88</c:v>
                </c:pt>
                <c:pt idx="570">
                  <c:v>3.86</c:v>
                </c:pt>
                <c:pt idx="571">
                  <c:v>3.79</c:v>
                </c:pt>
                <c:pt idx="572">
                  <c:v>3.83</c:v>
                </c:pt>
                <c:pt idx="573">
                  <c:v>3.82</c:v>
                </c:pt>
                <c:pt idx="574">
                  <c:v>3.77</c:v>
                </c:pt>
                <c:pt idx="575">
                  <c:v>3.8</c:v>
                </c:pt>
                <c:pt idx="576">
                  <c:v>3.84</c:v>
                </c:pt>
                <c:pt idx="577">
                  <c:v>3.83</c:v>
                </c:pt>
                <c:pt idx="578">
                  <c:v>3.71</c:v>
                </c:pt>
                <c:pt idx="579">
                  <c:v>3.8</c:v>
                </c:pt>
                <c:pt idx="580">
                  <c:v>3.76</c:v>
                </c:pt>
                <c:pt idx="581">
                  <c:v>3.69</c:v>
                </c:pt>
                <c:pt idx="582">
                  <c:v>3.72</c:v>
                </c:pt>
                <c:pt idx="583">
                  <c:v>3.63</c:v>
                </c:pt>
                <c:pt idx="584">
                  <c:v>3.58</c:v>
                </c:pt>
                <c:pt idx="585">
                  <c:v>3.41</c:v>
                </c:pt>
                <c:pt idx="586">
                  <c:v>3.45</c:v>
                </c:pt>
                <c:pt idx="587">
                  <c:v>3.57</c:v>
                </c:pt>
                <c:pt idx="588">
                  <c:v>3.56</c:v>
                </c:pt>
                <c:pt idx="589">
                  <c:v>3.56</c:v>
                </c:pt>
                <c:pt idx="590">
                  <c:v>3.55</c:v>
                </c:pt>
                <c:pt idx="591">
                  <c:v>3.44</c:v>
                </c:pt>
                <c:pt idx="592">
                  <c:v>3.47</c:v>
                </c:pt>
                <c:pt idx="593">
                  <c:v>3.38</c:v>
                </c:pt>
                <c:pt idx="594">
                  <c:v>3.36</c:v>
                </c:pt>
                <c:pt idx="595">
                  <c:v>3.25</c:v>
                </c:pt>
                <c:pt idx="596">
                  <c:v>3.2</c:v>
                </c:pt>
                <c:pt idx="597">
                  <c:v>3.23</c:v>
                </c:pt>
                <c:pt idx="598">
                  <c:v>3.18</c:v>
                </c:pt>
                <c:pt idx="599">
                  <c:v>3.21</c:v>
                </c:pt>
                <c:pt idx="600">
                  <c:v>3.34</c:v>
                </c:pt>
                <c:pt idx="601">
                  <c:v>3.31</c:v>
                </c:pt>
                <c:pt idx="602">
                  <c:v>3.29</c:v>
                </c:pt>
                <c:pt idx="603">
                  <c:v>3.35</c:v>
                </c:pt>
                <c:pt idx="604">
                  <c:v>3.39</c:v>
                </c:pt>
                <c:pt idx="605">
                  <c:v>3.2</c:v>
                </c:pt>
                <c:pt idx="606">
                  <c:v>3.17</c:v>
                </c:pt>
                <c:pt idx="607">
                  <c:v>3.18</c:v>
                </c:pt>
                <c:pt idx="608">
                  <c:v>3.2</c:v>
                </c:pt>
                <c:pt idx="609">
                  <c:v>3.33</c:v>
                </c:pt>
                <c:pt idx="610">
                  <c:v>3.24</c:v>
                </c:pt>
                <c:pt idx="611">
                  <c:v>3.28</c:v>
                </c:pt>
                <c:pt idx="612">
                  <c:v>3.32</c:v>
                </c:pt>
                <c:pt idx="613">
                  <c:v>3.27</c:v>
                </c:pt>
                <c:pt idx="614">
                  <c:v>3.21</c:v>
                </c:pt>
                <c:pt idx="615">
                  <c:v>3.24</c:v>
                </c:pt>
                <c:pt idx="616">
                  <c:v>3.26</c:v>
                </c:pt>
                <c:pt idx="617">
                  <c:v>3.18</c:v>
                </c:pt>
                <c:pt idx="618">
                  <c:v>3.13</c:v>
                </c:pt>
                <c:pt idx="619">
                  <c:v>3.14</c:v>
                </c:pt>
                <c:pt idx="620">
                  <c:v>3.12</c:v>
                </c:pt>
                <c:pt idx="621">
                  <c:v>3.05</c:v>
                </c:pt>
                <c:pt idx="622">
                  <c:v>2.97</c:v>
                </c:pt>
                <c:pt idx="623">
                  <c:v>2.97</c:v>
                </c:pt>
                <c:pt idx="624">
                  <c:v>2.96</c:v>
                </c:pt>
                <c:pt idx="625">
                  <c:v>3</c:v>
                </c:pt>
                <c:pt idx="626">
                  <c:v>2.95</c:v>
                </c:pt>
                <c:pt idx="627">
                  <c:v>3</c:v>
                </c:pt>
                <c:pt idx="628">
                  <c:v>3.04</c:v>
                </c:pt>
                <c:pt idx="629">
                  <c:v>3.07</c:v>
                </c:pt>
                <c:pt idx="630">
                  <c:v>3.08</c:v>
                </c:pt>
                <c:pt idx="631">
                  <c:v>3.15</c:v>
                </c:pt>
                <c:pt idx="632">
                  <c:v>3.07</c:v>
                </c:pt>
                <c:pt idx="633">
                  <c:v>3</c:v>
                </c:pt>
                <c:pt idx="634">
                  <c:v>2.96</c:v>
                </c:pt>
                <c:pt idx="635">
                  <c:v>2.99</c:v>
                </c:pt>
                <c:pt idx="636">
                  <c:v>2.98</c:v>
                </c:pt>
                <c:pt idx="637">
                  <c:v>2.9</c:v>
                </c:pt>
                <c:pt idx="638">
                  <c:v>2.96</c:v>
                </c:pt>
                <c:pt idx="639">
                  <c:v>3.02</c:v>
                </c:pt>
                <c:pt idx="640">
                  <c:v>3.03</c:v>
                </c:pt>
                <c:pt idx="641">
                  <c:v>3.08</c:v>
                </c:pt>
                <c:pt idx="642">
                  <c:v>3.03</c:v>
                </c:pt>
                <c:pt idx="643">
                  <c:v>3.03</c:v>
                </c:pt>
                <c:pt idx="644">
                  <c:v>2.94</c:v>
                </c:pt>
                <c:pt idx="645">
                  <c:v>2.99</c:v>
                </c:pt>
                <c:pt idx="646">
                  <c:v>2.94</c:v>
                </c:pt>
                <c:pt idx="647">
                  <c:v>2.98</c:v>
                </c:pt>
                <c:pt idx="648">
                  <c:v>2.94</c:v>
                </c:pt>
                <c:pt idx="649">
                  <c:v>2.86</c:v>
                </c:pt>
                <c:pt idx="650">
                  <c:v>2.86</c:v>
                </c:pt>
                <c:pt idx="651">
                  <c:v>2.79</c:v>
                </c:pt>
                <c:pt idx="652">
                  <c:v>2.72</c:v>
                </c:pt>
                <c:pt idx="653">
                  <c:v>2.74</c:v>
                </c:pt>
                <c:pt idx="654">
                  <c:v>2.68</c:v>
                </c:pt>
                <c:pt idx="655">
                  <c:v>2.58</c:v>
                </c:pt>
                <c:pt idx="656">
                  <c:v>2.64</c:v>
                </c:pt>
                <c:pt idx="657">
                  <c:v>2.64</c:v>
                </c:pt>
                <c:pt idx="658">
                  <c:v>2.58</c:v>
                </c:pt>
                <c:pt idx="659">
                  <c:v>2.62</c:v>
                </c:pt>
                <c:pt idx="660">
                  <c:v>2.6</c:v>
                </c:pt>
                <c:pt idx="661">
                  <c:v>2.5</c:v>
                </c:pt>
                <c:pt idx="662">
                  <c:v>2.54</c:v>
                </c:pt>
                <c:pt idx="663">
                  <c:v>2.5</c:v>
                </c:pt>
                <c:pt idx="664">
                  <c:v>2.66</c:v>
                </c:pt>
                <c:pt idx="665">
                  <c:v>2.54</c:v>
                </c:pt>
                <c:pt idx="666">
                  <c:v>2.4700000000000002</c:v>
                </c:pt>
                <c:pt idx="667">
                  <c:v>2.58</c:v>
                </c:pt>
                <c:pt idx="668">
                  <c:v>2.63</c:v>
                </c:pt>
                <c:pt idx="669">
                  <c:v>2.72</c:v>
                </c:pt>
                <c:pt idx="670">
                  <c:v>2.61</c:v>
                </c:pt>
                <c:pt idx="671">
                  <c:v>2.66</c:v>
                </c:pt>
                <c:pt idx="672">
                  <c:v>2.77</c:v>
                </c:pt>
                <c:pt idx="673">
                  <c:v>2.81</c:v>
                </c:pt>
                <c:pt idx="674">
                  <c:v>2.74</c:v>
                </c:pt>
                <c:pt idx="675">
                  <c:v>2.68</c:v>
                </c:pt>
                <c:pt idx="676">
                  <c:v>2.74</c:v>
                </c:pt>
                <c:pt idx="677">
                  <c:v>2.77</c:v>
                </c:pt>
                <c:pt idx="678">
                  <c:v>2.75</c:v>
                </c:pt>
                <c:pt idx="679">
                  <c:v>2.72</c:v>
                </c:pt>
                <c:pt idx="680">
                  <c:v>2.61</c:v>
                </c:pt>
                <c:pt idx="681">
                  <c:v>2.56</c:v>
                </c:pt>
                <c:pt idx="682">
                  <c:v>2.56</c:v>
                </c:pt>
                <c:pt idx="683">
                  <c:v>2.62</c:v>
                </c:pt>
                <c:pt idx="684">
                  <c:v>2.54</c:v>
                </c:pt>
                <c:pt idx="685">
                  <c:v>2.48</c:v>
                </c:pt>
                <c:pt idx="686">
                  <c:v>2.52</c:v>
                </c:pt>
                <c:pt idx="687">
                  <c:v>2.5299999999999998</c:v>
                </c:pt>
                <c:pt idx="688">
                  <c:v>2.54</c:v>
                </c:pt>
                <c:pt idx="689">
                  <c:v>2.5</c:v>
                </c:pt>
                <c:pt idx="690">
                  <c:v>2.5</c:v>
                </c:pt>
                <c:pt idx="691">
                  <c:v>2.41</c:v>
                </c:pt>
                <c:pt idx="692">
                  <c:v>2.41</c:v>
                </c:pt>
                <c:pt idx="693">
                  <c:v>2.41</c:v>
                </c:pt>
                <c:pt idx="694">
                  <c:v>2.44</c:v>
                </c:pt>
                <c:pt idx="695">
                  <c:v>2.46</c:v>
                </c:pt>
                <c:pt idx="696">
                  <c:v>2.52</c:v>
                </c:pt>
                <c:pt idx="697">
                  <c:v>2.59</c:v>
                </c:pt>
                <c:pt idx="698">
                  <c:v>2.52</c:v>
                </c:pt>
                <c:pt idx="699">
                  <c:v>2.5</c:v>
                </c:pt>
                <c:pt idx="700">
                  <c:v>2.5099999999999998</c:v>
                </c:pt>
                <c:pt idx="701">
                  <c:v>2.57</c:v>
                </c:pt>
                <c:pt idx="702">
                  <c:v>2.59</c:v>
                </c:pt>
                <c:pt idx="703">
                  <c:v>2.59</c:v>
                </c:pt>
                <c:pt idx="704">
                  <c:v>2.67</c:v>
                </c:pt>
                <c:pt idx="705">
                  <c:v>2.75</c:v>
                </c:pt>
                <c:pt idx="706">
                  <c:v>2.69</c:v>
                </c:pt>
                <c:pt idx="707">
                  <c:v>2.63</c:v>
                </c:pt>
                <c:pt idx="708">
                  <c:v>2.66</c:v>
                </c:pt>
                <c:pt idx="709">
                  <c:v>2.63</c:v>
                </c:pt>
                <c:pt idx="710">
                  <c:v>2.67</c:v>
                </c:pt>
                <c:pt idx="711">
                  <c:v>2.5299999999999998</c:v>
                </c:pt>
                <c:pt idx="712">
                  <c:v>2.58</c:v>
                </c:pt>
                <c:pt idx="713">
                  <c:v>2.6</c:v>
                </c:pt>
                <c:pt idx="714">
                  <c:v>2.72</c:v>
                </c:pt>
                <c:pt idx="715">
                  <c:v>2.65</c:v>
                </c:pt>
                <c:pt idx="716">
                  <c:v>2.76</c:v>
                </c:pt>
                <c:pt idx="717">
                  <c:v>2.92</c:v>
                </c:pt>
                <c:pt idx="718">
                  <c:v>2.85</c:v>
                </c:pt>
                <c:pt idx="719">
                  <c:v>2.89</c:v>
                </c:pt>
                <c:pt idx="720">
                  <c:v>2.9</c:v>
                </c:pt>
                <c:pt idx="721">
                  <c:v>2.88</c:v>
                </c:pt>
                <c:pt idx="722">
                  <c:v>2.8</c:v>
                </c:pt>
                <c:pt idx="723">
                  <c:v>2.77</c:v>
                </c:pt>
                <c:pt idx="724">
                  <c:v>2.93</c:v>
                </c:pt>
                <c:pt idx="725">
                  <c:v>2.84</c:v>
                </c:pt>
                <c:pt idx="726">
                  <c:v>2.81</c:v>
                </c:pt>
                <c:pt idx="727">
                  <c:v>2.97</c:v>
                </c:pt>
                <c:pt idx="728">
                  <c:v>3.01</c:v>
                </c:pt>
                <c:pt idx="729">
                  <c:v>3.03</c:v>
                </c:pt>
                <c:pt idx="730">
                  <c:v>2.95</c:v>
                </c:pt>
                <c:pt idx="731">
                  <c:v>3.15</c:v>
                </c:pt>
                <c:pt idx="732">
                  <c:v>3.26</c:v>
                </c:pt>
                <c:pt idx="733">
                  <c:v>3.23</c:v>
                </c:pt>
                <c:pt idx="734">
                  <c:v>3.32</c:v>
                </c:pt>
                <c:pt idx="735">
                  <c:v>3.29</c:v>
                </c:pt>
                <c:pt idx="736">
                  <c:v>3.49</c:v>
                </c:pt>
                <c:pt idx="737">
                  <c:v>3.53</c:v>
                </c:pt>
                <c:pt idx="738">
                  <c:v>3.47</c:v>
                </c:pt>
                <c:pt idx="739">
                  <c:v>3.33</c:v>
                </c:pt>
                <c:pt idx="740">
                  <c:v>3.36</c:v>
                </c:pt>
                <c:pt idx="741">
                  <c:v>3.35</c:v>
                </c:pt>
                <c:pt idx="742">
                  <c:v>3.36</c:v>
                </c:pt>
                <c:pt idx="743">
                  <c:v>3.41</c:v>
                </c:pt>
                <c:pt idx="744">
                  <c:v>3.36</c:v>
                </c:pt>
                <c:pt idx="745">
                  <c:v>3.5</c:v>
                </c:pt>
                <c:pt idx="746">
                  <c:v>3.35</c:v>
                </c:pt>
                <c:pt idx="747">
                  <c:v>3.38</c:v>
                </c:pt>
                <c:pt idx="748">
                  <c:v>3.3</c:v>
                </c:pt>
                <c:pt idx="749">
                  <c:v>3.36</c:v>
                </c:pt>
                <c:pt idx="750">
                  <c:v>3.36</c:v>
                </c:pt>
                <c:pt idx="751">
                  <c:v>3.5</c:v>
                </c:pt>
                <c:pt idx="752">
                  <c:v>3.44</c:v>
                </c:pt>
                <c:pt idx="753">
                  <c:v>3.34</c:v>
                </c:pt>
                <c:pt idx="754">
                  <c:v>3.32</c:v>
                </c:pt>
                <c:pt idx="755">
                  <c:v>3.37</c:v>
                </c:pt>
                <c:pt idx="756">
                  <c:v>3.4</c:v>
                </c:pt>
                <c:pt idx="757">
                  <c:v>3.34</c:v>
                </c:pt>
                <c:pt idx="758">
                  <c:v>3.35</c:v>
                </c:pt>
                <c:pt idx="759">
                  <c:v>3.39</c:v>
                </c:pt>
                <c:pt idx="760">
                  <c:v>3.37</c:v>
                </c:pt>
                <c:pt idx="761">
                  <c:v>3.47</c:v>
                </c:pt>
                <c:pt idx="762">
                  <c:v>3.44</c:v>
                </c:pt>
                <c:pt idx="763">
                  <c:v>3.43</c:v>
                </c:pt>
                <c:pt idx="764">
                  <c:v>3.35</c:v>
                </c:pt>
                <c:pt idx="765">
                  <c:v>3.45</c:v>
                </c:pt>
                <c:pt idx="766">
                  <c:v>3.42</c:v>
                </c:pt>
                <c:pt idx="767">
                  <c:v>3.36</c:v>
                </c:pt>
                <c:pt idx="768">
                  <c:v>3.42</c:v>
                </c:pt>
                <c:pt idx="769">
                  <c:v>3.48</c:v>
                </c:pt>
                <c:pt idx="770">
                  <c:v>3.52</c:v>
                </c:pt>
                <c:pt idx="771">
                  <c:v>3.58</c:v>
                </c:pt>
                <c:pt idx="772">
                  <c:v>3.68</c:v>
                </c:pt>
                <c:pt idx="773">
                  <c:v>3.68</c:v>
                </c:pt>
                <c:pt idx="774">
                  <c:v>3.75</c:v>
                </c:pt>
                <c:pt idx="775">
                  <c:v>3.65</c:v>
                </c:pt>
                <c:pt idx="776">
                  <c:v>3.7</c:v>
                </c:pt>
                <c:pt idx="777">
                  <c:v>3.64</c:v>
                </c:pt>
                <c:pt idx="778">
                  <c:v>3.62</c:v>
                </c:pt>
                <c:pt idx="779">
                  <c:v>3.61</c:v>
                </c:pt>
                <c:pt idx="780">
                  <c:v>3.62</c:v>
                </c:pt>
                <c:pt idx="781">
                  <c:v>3.58</c:v>
                </c:pt>
                <c:pt idx="782">
                  <c:v>3.59</c:v>
                </c:pt>
                <c:pt idx="783">
                  <c:v>3.46</c:v>
                </c:pt>
                <c:pt idx="784">
                  <c:v>3.49</c:v>
                </c:pt>
                <c:pt idx="785">
                  <c:v>3.46</c:v>
                </c:pt>
                <c:pt idx="786">
                  <c:v>3.42</c:v>
                </c:pt>
                <c:pt idx="787">
                  <c:v>3.42</c:v>
                </c:pt>
                <c:pt idx="788">
                  <c:v>3.41</c:v>
                </c:pt>
                <c:pt idx="789">
                  <c:v>3.46</c:v>
                </c:pt>
                <c:pt idx="790">
                  <c:v>3.58</c:v>
                </c:pt>
                <c:pt idx="791">
                  <c:v>3.49</c:v>
                </c:pt>
                <c:pt idx="792">
                  <c:v>3.51</c:v>
                </c:pt>
                <c:pt idx="793">
                  <c:v>3.56</c:v>
                </c:pt>
                <c:pt idx="794">
                  <c:v>3.48</c:v>
                </c:pt>
                <c:pt idx="795">
                  <c:v>3.37</c:v>
                </c:pt>
                <c:pt idx="796">
                  <c:v>3.4</c:v>
                </c:pt>
                <c:pt idx="797">
                  <c:v>3.36</c:v>
                </c:pt>
                <c:pt idx="798">
                  <c:v>3.33</c:v>
                </c:pt>
                <c:pt idx="799">
                  <c:v>3.22</c:v>
                </c:pt>
                <c:pt idx="800">
                  <c:v>3.25</c:v>
                </c:pt>
                <c:pt idx="801">
                  <c:v>3.28</c:v>
                </c:pt>
                <c:pt idx="802">
                  <c:v>3.34</c:v>
                </c:pt>
                <c:pt idx="803">
                  <c:v>3.34</c:v>
                </c:pt>
                <c:pt idx="804">
                  <c:v>3.36</c:v>
                </c:pt>
                <c:pt idx="805">
                  <c:v>3.42</c:v>
                </c:pt>
                <c:pt idx="806">
                  <c:v>3.46</c:v>
                </c:pt>
                <c:pt idx="807">
                  <c:v>3.47</c:v>
                </c:pt>
                <c:pt idx="808">
                  <c:v>3.5</c:v>
                </c:pt>
                <c:pt idx="809">
                  <c:v>3.47</c:v>
                </c:pt>
                <c:pt idx="810">
                  <c:v>3.47</c:v>
                </c:pt>
                <c:pt idx="811">
                  <c:v>3.46</c:v>
                </c:pt>
                <c:pt idx="812">
                  <c:v>3.45</c:v>
                </c:pt>
                <c:pt idx="813">
                  <c:v>3.5</c:v>
                </c:pt>
                <c:pt idx="814">
                  <c:v>3.56</c:v>
                </c:pt>
                <c:pt idx="815">
                  <c:v>3.58</c:v>
                </c:pt>
                <c:pt idx="816">
                  <c:v>3.59</c:v>
                </c:pt>
                <c:pt idx="817">
                  <c:v>3.59</c:v>
                </c:pt>
                <c:pt idx="818">
                  <c:v>3.52</c:v>
                </c:pt>
                <c:pt idx="819">
                  <c:v>3.49</c:v>
                </c:pt>
                <c:pt idx="820">
                  <c:v>3.51</c:v>
                </c:pt>
                <c:pt idx="821">
                  <c:v>3.43</c:v>
                </c:pt>
                <c:pt idx="822">
                  <c:v>3.4</c:v>
                </c:pt>
                <c:pt idx="823">
                  <c:v>3.39</c:v>
                </c:pt>
                <c:pt idx="824">
                  <c:v>3.43</c:v>
                </c:pt>
                <c:pt idx="825">
                  <c:v>3.42</c:v>
                </c:pt>
                <c:pt idx="826">
                  <c:v>3.39</c:v>
                </c:pt>
                <c:pt idx="827">
                  <c:v>3.34</c:v>
                </c:pt>
                <c:pt idx="828">
                  <c:v>3.39</c:v>
                </c:pt>
                <c:pt idx="829">
                  <c:v>3.34</c:v>
                </c:pt>
                <c:pt idx="830">
                  <c:v>3.32</c:v>
                </c:pt>
                <c:pt idx="831">
                  <c:v>3.31</c:v>
                </c:pt>
                <c:pt idx="832">
                  <c:v>3.28</c:v>
                </c:pt>
                <c:pt idx="833">
                  <c:v>3.25</c:v>
                </c:pt>
                <c:pt idx="834">
                  <c:v>3.18</c:v>
                </c:pt>
                <c:pt idx="835">
                  <c:v>3.19</c:v>
                </c:pt>
                <c:pt idx="836">
                  <c:v>3.17</c:v>
                </c:pt>
                <c:pt idx="837">
                  <c:v>3.23</c:v>
                </c:pt>
                <c:pt idx="838">
                  <c:v>3.19</c:v>
                </c:pt>
                <c:pt idx="839">
                  <c:v>3.22</c:v>
                </c:pt>
                <c:pt idx="840">
                  <c:v>3.18</c:v>
                </c:pt>
                <c:pt idx="841">
                  <c:v>3.15</c:v>
                </c:pt>
                <c:pt idx="842">
                  <c:v>3.12</c:v>
                </c:pt>
                <c:pt idx="843">
                  <c:v>3.18</c:v>
                </c:pt>
                <c:pt idx="844">
                  <c:v>3.17</c:v>
                </c:pt>
                <c:pt idx="845">
                  <c:v>3.15</c:v>
                </c:pt>
                <c:pt idx="846">
                  <c:v>3.13</c:v>
                </c:pt>
                <c:pt idx="847">
                  <c:v>3.12</c:v>
                </c:pt>
                <c:pt idx="848">
                  <c:v>3.13</c:v>
                </c:pt>
                <c:pt idx="849">
                  <c:v>3.07</c:v>
                </c:pt>
                <c:pt idx="850">
                  <c:v>3.07</c:v>
                </c:pt>
                <c:pt idx="851">
                  <c:v>3.05</c:v>
                </c:pt>
                <c:pt idx="852">
                  <c:v>2.96</c:v>
                </c:pt>
                <c:pt idx="853">
                  <c:v>3.04</c:v>
                </c:pt>
                <c:pt idx="854">
                  <c:v>2.99</c:v>
                </c:pt>
                <c:pt idx="855">
                  <c:v>3.01</c:v>
                </c:pt>
                <c:pt idx="856">
                  <c:v>3.01</c:v>
                </c:pt>
                <c:pt idx="857">
                  <c:v>2.98</c:v>
                </c:pt>
                <c:pt idx="858">
                  <c:v>3.01</c:v>
                </c:pt>
                <c:pt idx="859">
                  <c:v>2.99</c:v>
                </c:pt>
                <c:pt idx="860">
                  <c:v>3</c:v>
                </c:pt>
                <c:pt idx="861">
                  <c:v>3.11</c:v>
                </c:pt>
                <c:pt idx="862">
                  <c:v>2.98</c:v>
                </c:pt>
                <c:pt idx="863">
                  <c:v>2.93</c:v>
                </c:pt>
                <c:pt idx="864">
                  <c:v>2.94</c:v>
                </c:pt>
                <c:pt idx="865">
                  <c:v>2.97</c:v>
                </c:pt>
                <c:pt idx="866">
                  <c:v>2.99</c:v>
                </c:pt>
                <c:pt idx="867">
                  <c:v>3.01</c:v>
                </c:pt>
                <c:pt idx="868">
                  <c:v>2.93</c:v>
                </c:pt>
                <c:pt idx="869">
                  <c:v>2.88</c:v>
                </c:pt>
                <c:pt idx="870">
                  <c:v>2.95</c:v>
                </c:pt>
                <c:pt idx="871">
                  <c:v>3.05</c:v>
                </c:pt>
                <c:pt idx="872">
                  <c:v>3.14</c:v>
                </c:pt>
                <c:pt idx="873">
                  <c:v>3.18</c:v>
                </c:pt>
                <c:pt idx="874">
                  <c:v>3.22</c:v>
                </c:pt>
                <c:pt idx="875">
                  <c:v>3.16</c:v>
                </c:pt>
                <c:pt idx="876">
                  <c:v>3.12</c:v>
                </c:pt>
                <c:pt idx="877">
                  <c:v>3.17</c:v>
                </c:pt>
                <c:pt idx="878">
                  <c:v>3.03</c:v>
                </c:pt>
                <c:pt idx="879">
                  <c:v>2.94</c:v>
                </c:pt>
                <c:pt idx="880">
                  <c:v>2.92</c:v>
                </c:pt>
                <c:pt idx="881">
                  <c:v>2.92</c:v>
                </c:pt>
                <c:pt idx="882">
                  <c:v>2.98</c:v>
                </c:pt>
                <c:pt idx="883">
                  <c:v>2.94</c:v>
                </c:pt>
                <c:pt idx="884">
                  <c:v>2.94</c:v>
                </c:pt>
                <c:pt idx="885">
                  <c:v>2.91</c:v>
                </c:pt>
                <c:pt idx="886">
                  <c:v>2.96</c:v>
                </c:pt>
                <c:pt idx="887">
                  <c:v>3.03</c:v>
                </c:pt>
                <c:pt idx="888">
                  <c:v>2.99</c:v>
                </c:pt>
                <c:pt idx="889">
                  <c:v>3.03</c:v>
                </c:pt>
                <c:pt idx="890">
                  <c:v>2.99</c:v>
                </c:pt>
                <c:pt idx="891">
                  <c:v>3.01</c:v>
                </c:pt>
                <c:pt idx="892">
                  <c:v>2.98</c:v>
                </c:pt>
                <c:pt idx="893">
                  <c:v>2.82</c:v>
                </c:pt>
                <c:pt idx="894">
                  <c:v>2.77</c:v>
                </c:pt>
                <c:pt idx="895">
                  <c:v>2.66</c:v>
                </c:pt>
                <c:pt idx="896">
                  <c:v>2.64</c:v>
                </c:pt>
                <c:pt idx="897">
                  <c:v>2.4700000000000002</c:v>
                </c:pt>
                <c:pt idx="898">
                  <c:v>2.58</c:v>
                </c:pt>
                <c:pt idx="899">
                  <c:v>2.4</c:v>
                </c:pt>
                <c:pt idx="900">
                  <c:v>2.2000000000000002</c:v>
                </c:pt>
                <c:pt idx="901">
                  <c:v>2.17</c:v>
                </c:pt>
                <c:pt idx="902">
                  <c:v>2.34</c:v>
                </c:pt>
                <c:pt idx="903">
                  <c:v>2.2400000000000002</c:v>
                </c:pt>
                <c:pt idx="904">
                  <c:v>2.29</c:v>
                </c:pt>
                <c:pt idx="905">
                  <c:v>2.23</c:v>
                </c:pt>
                <c:pt idx="906">
                  <c:v>2.17</c:v>
                </c:pt>
                <c:pt idx="907">
                  <c:v>2.08</c:v>
                </c:pt>
                <c:pt idx="908">
                  <c:v>2.0699999999999998</c:v>
                </c:pt>
                <c:pt idx="909">
                  <c:v>2.1</c:v>
                </c:pt>
                <c:pt idx="910">
                  <c:v>2.15</c:v>
                </c:pt>
                <c:pt idx="911">
                  <c:v>2.29</c:v>
                </c:pt>
                <c:pt idx="912">
                  <c:v>2.23</c:v>
                </c:pt>
                <c:pt idx="913">
                  <c:v>2.19</c:v>
                </c:pt>
                <c:pt idx="914">
                  <c:v>2.2799999999999998</c:v>
                </c:pt>
                <c:pt idx="915">
                  <c:v>2.19</c:v>
                </c:pt>
                <c:pt idx="916">
                  <c:v>2.23</c:v>
                </c:pt>
                <c:pt idx="917">
                  <c:v>2.15</c:v>
                </c:pt>
                <c:pt idx="918">
                  <c:v>2.02</c:v>
                </c:pt>
                <c:pt idx="919">
                  <c:v>1.98</c:v>
                </c:pt>
                <c:pt idx="920">
                  <c:v>2.0499999999999998</c:v>
                </c:pt>
                <c:pt idx="921">
                  <c:v>2</c:v>
                </c:pt>
                <c:pt idx="922">
                  <c:v>1.93</c:v>
                </c:pt>
                <c:pt idx="923">
                  <c:v>1.94</c:v>
                </c:pt>
                <c:pt idx="924">
                  <c:v>2</c:v>
                </c:pt>
                <c:pt idx="925">
                  <c:v>2.0299999999999998</c:v>
                </c:pt>
                <c:pt idx="926">
                  <c:v>2.09</c:v>
                </c:pt>
                <c:pt idx="927">
                  <c:v>2.08</c:v>
                </c:pt>
                <c:pt idx="928">
                  <c:v>1.97</c:v>
                </c:pt>
                <c:pt idx="929">
                  <c:v>1.95</c:v>
                </c:pt>
                <c:pt idx="930">
                  <c:v>1.88</c:v>
                </c:pt>
                <c:pt idx="931">
                  <c:v>1.72</c:v>
                </c:pt>
                <c:pt idx="932">
                  <c:v>1.84</c:v>
                </c:pt>
                <c:pt idx="933">
                  <c:v>1.91</c:v>
                </c:pt>
                <c:pt idx="934">
                  <c:v>2</c:v>
                </c:pt>
                <c:pt idx="935">
                  <c:v>2.0299999999999998</c:v>
                </c:pt>
                <c:pt idx="936">
                  <c:v>1.99</c:v>
                </c:pt>
                <c:pt idx="937">
                  <c:v>1.92</c:v>
                </c:pt>
                <c:pt idx="938">
                  <c:v>1.8</c:v>
                </c:pt>
                <c:pt idx="939">
                  <c:v>1.81</c:v>
                </c:pt>
                <c:pt idx="940">
                  <c:v>1.92</c:v>
                </c:pt>
                <c:pt idx="941">
                  <c:v>2.0099999999999998</c:v>
                </c:pt>
                <c:pt idx="942">
                  <c:v>2.1</c:v>
                </c:pt>
                <c:pt idx="943">
                  <c:v>2.1800000000000002</c:v>
                </c:pt>
                <c:pt idx="944">
                  <c:v>2.2400000000000002</c:v>
                </c:pt>
                <c:pt idx="945">
                  <c:v>2.19</c:v>
                </c:pt>
                <c:pt idx="946">
                  <c:v>2.2599999999999998</c:v>
                </c:pt>
                <c:pt idx="947">
                  <c:v>2.1800000000000002</c:v>
                </c:pt>
                <c:pt idx="948">
                  <c:v>2.19</c:v>
                </c:pt>
                <c:pt idx="949">
                  <c:v>2.1800000000000002</c:v>
                </c:pt>
                <c:pt idx="950">
                  <c:v>2.2000000000000002</c:v>
                </c:pt>
                <c:pt idx="951">
                  <c:v>2.23</c:v>
                </c:pt>
                <c:pt idx="952">
                  <c:v>2.25</c:v>
                </c:pt>
                <c:pt idx="953">
                  <c:v>2.14</c:v>
                </c:pt>
                <c:pt idx="954">
                  <c:v>2.23</c:v>
                </c:pt>
                <c:pt idx="955">
                  <c:v>2.42</c:v>
                </c:pt>
                <c:pt idx="956">
                  <c:v>2.34</c:v>
                </c:pt>
                <c:pt idx="957">
                  <c:v>2.17</c:v>
                </c:pt>
                <c:pt idx="958">
                  <c:v>2.0099999999999998</c:v>
                </c:pt>
                <c:pt idx="959">
                  <c:v>2.0299999999999998</c:v>
                </c:pt>
                <c:pt idx="960">
                  <c:v>2.09</c:v>
                </c:pt>
                <c:pt idx="961">
                  <c:v>2.06</c:v>
                </c:pt>
                <c:pt idx="962">
                  <c:v>2.04</c:v>
                </c:pt>
                <c:pt idx="963">
                  <c:v>2.1</c:v>
                </c:pt>
                <c:pt idx="964">
                  <c:v>2</c:v>
                </c:pt>
                <c:pt idx="965">
                  <c:v>2.04</c:v>
                </c:pt>
                <c:pt idx="966">
                  <c:v>2.04</c:v>
                </c:pt>
                <c:pt idx="967">
                  <c:v>2.06</c:v>
                </c:pt>
                <c:pt idx="968">
                  <c:v>2.0099999999999998</c:v>
                </c:pt>
                <c:pt idx="969">
                  <c:v>1.96</c:v>
                </c:pt>
                <c:pt idx="970">
                  <c:v>2.0099999999999998</c:v>
                </c:pt>
                <c:pt idx="971">
                  <c:v>1.97</c:v>
                </c:pt>
                <c:pt idx="972">
                  <c:v>1.94</c:v>
                </c:pt>
                <c:pt idx="973">
                  <c:v>1.89</c:v>
                </c:pt>
                <c:pt idx="974">
                  <c:v>1.97</c:v>
                </c:pt>
                <c:pt idx="975">
                  <c:v>2</c:v>
                </c:pt>
                <c:pt idx="976">
                  <c:v>2.08</c:v>
                </c:pt>
                <c:pt idx="977">
                  <c:v>2.11</c:v>
                </c:pt>
                <c:pt idx="978">
                  <c:v>2.0499999999999998</c:v>
                </c:pt>
                <c:pt idx="979">
                  <c:v>2.04</c:v>
                </c:pt>
                <c:pt idx="980">
                  <c:v>2.08</c:v>
                </c:pt>
                <c:pt idx="981">
                  <c:v>2.02</c:v>
                </c:pt>
                <c:pt idx="982">
                  <c:v>1.99</c:v>
                </c:pt>
                <c:pt idx="983">
                  <c:v>2.0699999999999998</c:v>
                </c:pt>
                <c:pt idx="984">
                  <c:v>2.0299999999999998</c:v>
                </c:pt>
                <c:pt idx="985">
                  <c:v>1.96</c:v>
                </c:pt>
                <c:pt idx="986">
                  <c:v>1.92</c:v>
                </c:pt>
                <c:pt idx="987">
                  <c:v>1.92</c:v>
                </c:pt>
                <c:pt idx="988">
                  <c:v>1.86</c:v>
                </c:pt>
                <c:pt idx="989">
                  <c:v>1.82</c:v>
                </c:pt>
                <c:pt idx="990">
                  <c:v>1.94</c:v>
                </c:pt>
                <c:pt idx="991">
                  <c:v>1.98</c:v>
                </c:pt>
                <c:pt idx="992">
                  <c:v>1.97</c:v>
                </c:pt>
                <c:pt idx="993">
                  <c:v>2.0299999999999998</c:v>
                </c:pt>
                <c:pt idx="994">
                  <c:v>2.02</c:v>
                </c:pt>
                <c:pt idx="995">
                  <c:v>1.93</c:v>
                </c:pt>
                <c:pt idx="996">
                  <c:v>1.91</c:v>
                </c:pt>
                <c:pt idx="997">
                  <c:v>1.89</c:v>
                </c:pt>
                <c:pt idx="998">
                  <c:v>1.97</c:v>
                </c:pt>
                <c:pt idx="999">
                  <c:v>2</c:v>
                </c:pt>
                <c:pt idx="1000">
                  <c:v>2.02</c:v>
                </c:pt>
                <c:pt idx="1001">
                  <c:v>1.98</c:v>
                </c:pt>
                <c:pt idx="1002">
                  <c:v>1.98</c:v>
                </c:pt>
                <c:pt idx="1003">
                  <c:v>2</c:v>
                </c:pt>
                <c:pt idx="1004">
                  <c:v>1.93</c:v>
                </c:pt>
                <c:pt idx="1005">
                  <c:v>1.94</c:v>
                </c:pt>
                <c:pt idx="1006">
                  <c:v>1.89</c:v>
                </c:pt>
                <c:pt idx="1007">
                  <c:v>1.87</c:v>
                </c:pt>
                <c:pt idx="1008">
                  <c:v>1.92</c:v>
                </c:pt>
                <c:pt idx="1009">
                  <c:v>2.0099999999999998</c:v>
                </c:pt>
                <c:pt idx="1010">
                  <c:v>2.0499999999999998</c:v>
                </c:pt>
                <c:pt idx="1011">
                  <c:v>2.09</c:v>
                </c:pt>
                <c:pt idx="1012">
                  <c:v>2.08</c:v>
                </c:pt>
                <c:pt idx="1013">
                  <c:v>2.0099999999999998</c:v>
                </c:pt>
                <c:pt idx="1014">
                  <c:v>1.96</c:v>
                </c:pt>
                <c:pt idx="1015">
                  <c:v>1.93</c:v>
                </c:pt>
                <c:pt idx="1016">
                  <c:v>1.87</c:v>
                </c:pt>
                <c:pt idx="1017">
                  <c:v>1.83</c:v>
                </c:pt>
                <c:pt idx="1018">
                  <c:v>1.87</c:v>
                </c:pt>
                <c:pt idx="1019">
                  <c:v>1.86</c:v>
                </c:pt>
                <c:pt idx="1020">
                  <c:v>1.97</c:v>
                </c:pt>
                <c:pt idx="1021">
                  <c:v>1.93</c:v>
                </c:pt>
                <c:pt idx="1022">
                  <c:v>2</c:v>
                </c:pt>
                <c:pt idx="1023">
                  <c:v>2.0099999999999998</c:v>
                </c:pt>
                <c:pt idx="1024">
                  <c:v>2.04</c:v>
                </c:pt>
                <c:pt idx="1025">
                  <c:v>1.96</c:v>
                </c:pt>
                <c:pt idx="1026">
                  <c:v>1.99</c:v>
                </c:pt>
                <c:pt idx="1027">
                  <c:v>1.92</c:v>
                </c:pt>
                <c:pt idx="1028">
                  <c:v>1.93</c:v>
                </c:pt>
                <c:pt idx="1029">
                  <c:v>1.99</c:v>
                </c:pt>
                <c:pt idx="1030">
                  <c:v>2.0099999999999998</c:v>
                </c:pt>
                <c:pt idx="1031">
                  <c:v>2.0499999999999998</c:v>
                </c:pt>
                <c:pt idx="1032">
                  <c:v>2.0099999999999998</c:v>
                </c:pt>
                <c:pt idx="1033">
                  <c:v>1.99</c:v>
                </c:pt>
                <c:pt idx="1034">
                  <c:v>1.98</c:v>
                </c:pt>
                <c:pt idx="1035">
                  <c:v>1.92</c:v>
                </c:pt>
                <c:pt idx="1036">
                  <c:v>1.94</c:v>
                </c:pt>
                <c:pt idx="1037">
                  <c:v>1.98</c:v>
                </c:pt>
                <c:pt idx="1038">
                  <c:v>2.0299999999999998</c:v>
                </c:pt>
                <c:pt idx="1039">
                  <c:v>1.99</c:v>
                </c:pt>
                <c:pt idx="1040">
                  <c:v>2</c:v>
                </c:pt>
                <c:pt idx="1041">
                  <c:v>1.96</c:v>
                </c:pt>
                <c:pt idx="1042">
                  <c:v>1.98</c:v>
                </c:pt>
                <c:pt idx="1043">
                  <c:v>2.0299999999999998</c:v>
                </c:pt>
                <c:pt idx="1044">
                  <c:v>2.04</c:v>
                </c:pt>
                <c:pt idx="1045">
                  <c:v>2.04</c:v>
                </c:pt>
                <c:pt idx="1046">
                  <c:v>2.14</c:v>
                </c:pt>
                <c:pt idx="1047">
                  <c:v>2.29</c:v>
                </c:pt>
                <c:pt idx="1048">
                  <c:v>2.29</c:v>
                </c:pt>
                <c:pt idx="1049">
                  <c:v>2.31</c:v>
                </c:pt>
                <c:pt idx="1050">
                  <c:v>2.39</c:v>
                </c:pt>
                <c:pt idx="1051">
                  <c:v>2.38</c:v>
                </c:pt>
                <c:pt idx="1052">
                  <c:v>2.31</c:v>
                </c:pt>
                <c:pt idx="1053">
                  <c:v>2.29</c:v>
                </c:pt>
                <c:pt idx="1054">
                  <c:v>2.25</c:v>
                </c:pt>
                <c:pt idx="1055">
                  <c:v>2.2599999999999998</c:v>
                </c:pt>
                <c:pt idx="1056">
                  <c:v>2.2000000000000002</c:v>
                </c:pt>
                <c:pt idx="1057">
                  <c:v>2.21</c:v>
                </c:pt>
                <c:pt idx="1058">
                  <c:v>2.1800000000000002</c:v>
                </c:pt>
                <c:pt idx="1059">
                  <c:v>2.23</c:v>
                </c:pt>
                <c:pt idx="1060">
                  <c:v>2.2200000000000002</c:v>
                </c:pt>
                <c:pt idx="1061">
                  <c:v>2.2999999999999998</c:v>
                </c:pt>
                <c:pt idx="1062">
                  <c:v>2.25</c:v>
                </c:pt>
                <c:pt idx="1063">
                  <c:v>2.19</c:v>
                </c:pt>
                <c:pt idx="1064">
                  <c:v>2.06</c:v>
                </c:pt>
                <c:pt idx="1065">
                  <c:v>2.0099999999999998</c:v>
                </c:pt>
                <c:pt idx="1066">
                  <c:v>2.0499999999999998</c:v>
                </c:pt>
                <c:pt idx="1067">
                  <c:v>2.08</c:v>
                </c:pt>
                <c:pt idx="1068">
                  <c:v>2.02</c:v>
                </c:pt>
                <c:pt idx="1069">
                  <c:v>2</c:v>
                </c:pt>
                <c:pt idx="1070">
                  <c:v>2.0299999999999998</c:v>
                </c:pt>
                <c:pt idx="1071">
                  <c:v>2</c:v>
                </c:pt>
                <c:pt idx="1072">
                  <c:v>1.98</c:v>
                </c:pt>
                <c:pt idx="1073">
                  <c:v>1.99</c:v>
                </c:pt>
                <c:pt idx="1074">
                  <c:v>1.96</c:v>
                </c:pt>
                <c:pt idx="1075">
                  <c:v>2</c:v>
                </c:pt>
                <c:pt idx="1076">
                  <c:v>2.0099999999999998</c:v>
                </c:pt>
                <c:pt idx="1077">
                  <c:v>1.98</c:v>
                </c:pt>
                <c:pt idx="1078">
                  <c:v>1.96</c:v>
                </c:pt>
                <c:pt idx="1079">
                  <c:v>1.95</c:v>
                </c:pt>
                <c:pt idx="1080">
                  <c:v>1.98</c:v>
                </c:pt>
                <c:pt idx="1081">
                  <c:v>1.96</c:v>
                </c:pt>
                <c:pt idx="1082">
                  <c:v>1.96</c:v>
                </c:pt>
                <c:pt idx="1083">
                  <c:v>1.91</c:v>
                </c:pt>
                <c:pt idx="1084">
                  <c:v>1.92</c:v>
                </c:pt>
                <c:pt idx="1085">
                  <c:v>1.88</c:v>
                </c:pt>
                <c:pt idx="1086">
                  <c:v>1.87</c:v>
                </c:pt>
                <c:pt idx="1087">
                  <c:v>1.89</c:v>
                </c:pt>
                <c:pt idx="1088">
                  <c:v>1.84</c:v>
                </c:pt>
                <c:pt idx="1089">
                  <c:v>1.78</c:v>
                </c:pt>
                <c:pt idx="1090">
                  <c:v>1.76</c:v>
                </c:pt>
                <c:pt idx="1091">
                  <c:v>1.76</c:v>
                </c:pt>
                <c:pt idx="1092">
                  <c:v>1.7</c:v>
                </c:pt>
                <c:pt idx="1093">
                  <c:v>1.71</c:v>
                </c:pt>
                <c:pt idx="1094">
                  <c:v>1.75</c:v>
                </c:pt>
                <c:pt idx="1095">
                  <c:v>1.79</c:v>
                </c:pt>
                <c:pt idx="1096">
                  <c:v>1.73</c:v>
                </c:pt>
                <c:pt idx="1097">
                  <c:v>1.77</c:v>
                </c:pt>
                <c:pt idx="1098">
                  <c:v>1.75</c:v>
                </c:pt>
                <c:pt idx="1099">
                  <c:v>1.74</c:v>
                </c:pt>
                <c:pt idx="1100">
                  <c:v>1.63</c:v>
                </c:pt>
                <c:pt idx="1101">
                  <c:v>1.59</c:v>
                </c:pt>
                <c:pt idx="1102">
                  <c:v>1.47</c:v>
                </c:pt>
                <c:pt idx="1103">
                  <c:v>1.53</c:v>
                </c:pt>
                <c:pt idx="1104">
                  <c:v>1.57</c:v>
                </c:pt>
                <c:pt idx="1105">
                  <c:v>1.66</c:v>
                </c:pt>
                <c:pt idx="1106">
                  <c:v>1.66</c:v>
                </c:pt>
                <c:pt idx="1107">
                  <c:v>1.65</c:v>
                </c:pt>
                <c:pt idx="1108">
                  <c:v>1.6</c:v>
                </c:pt>
                <c:pt idx="1109">
                  <c:v>1.67</c:v>
                </c:pt>
                <c:pt idx="1110">
                  <c:v>1.61</c:v>
                </c:pt>
                <c:pt idx="1111">
                  <c:v>1.64</c:v>
                </c:pt>
                <c:pt idx="1112">
                  <c:v>1.6</c:v>
                </c:pt>
                <c:pt idx="1113">
                  <c:v>1.59</c:v>
                </c:pt>
                <c:pt idx="1114">
                  <c:v>1.64</c:v>
                </c:pt>
                <c:pt idx="1115">
                  <c:v>1.65</c:v>
                </c:pt>
                <c:pt idx="1116">
                  <c:v>1.63</c:v>
                </c:pt>
                <c:pt idx="1117">
                  <c:v>1.69</c:v>
                </c:pt>
                <c:pt idx="1118">
                  <c:v>1.63</c:v>
                </c:pt>
                <c:pt idx="1119">
                  <c:v>1.66</c:v>
                </c:pt>
                <c:pt idx="1120">
                  <c:v>1.65</c:v>
                </c:pt>
                <c:pt idx="1121">
                  <c:v>1.6</c:v>
                </c:pt>
                <c:pt idx="1122">
                  <c:v>1.67</c:v>
                </c:pt>
                <c:pt idx="1123">
                  <c:v>1.61</c:v>
                </c:pt>
                <c:pt idx="1124">
                  <c:v>1.65</c:v>
                </c:pt>
                <c:pt idx="1125">
                  <c:v>1.62</c:v>
                </c:pt>
                <c:pt idx="1126">
                  <c:v>1.57</c:v>
                </c:pt>
                <c:pt idx="1127">
                  <c:v>1.53</c:v>
                </c:pt>
                <c:pt idx="1128">
                  <c:v>1.53</c:v>
                </c:pt>
                <c:pt idx="1129">
                  <c:v>1.54</c:v>
                </c:pt>
                <c:pt idx="1130">
                  <c:v>1.5</c:v>
                </c:pt>
                <c:pt idx="1131">
                  <c:v>1.52</c:v>
                </c:pt>
                <c:pt idx="1132">
                  <c:v>1.5</c:v>
                </c:pt>
                <c:pt idx="1133">
                  <c:v>1.53</c:v>
                </c:pt>
                <c:pt idx="1134">
                  <c:v>1.52</c:v>
                </c:pt>
                <c:pt idx="1135">
                  <c:v>1.54</c:v>
                </c:pt>
                <c:pt idx="1136">
                  <c:v>1.49</c:v>
                </c:pt>
                <c:pt idx="1137">
                  <c:v>1.47</c:v>
                </c:pt>
                <c:pt idx="1138">
                  <c:v>1.44</c:v>
                </c:pt>
                <c:pt idx="1139">
                  <c:v>1.43</c:v>
                </c:pt>
                <c:pt idx="1140">
                  <c:v>1.45</c:v>
                </c:pt>
                <c:pt idx="1141">
                  <c:v>1.58</c:v>
                </c:pt>
                <c:pt idx="1142">
                  <c:v>1.53</c:v>
                </c:pt>
                <c:pt idx="1143">
                  <c:v>1.51</c:v>
                </c:pt>
                <c:pt idx="1144">
                  <c:v>1.56</c:v>
                </c:pt>
                <c:pt idx="1145">
                  <c:v>1.51</c:v>
                </c:pt>
                <c:pt idx="1146">
                  <c:v>1.6</c:v>
                </c:pt>
                <c:pt idx="1147">
                  <c:v>1.59</c:v>
                </c:pt>
                <c:pt idx="1148">
                  <c:v>1.66</c:v>
                </c:pt>
                <c:pt idx="1149">
                  <c:v>1.68</c:v>
                </c:pt>
                <c:pt idx="1150">
                  <c:v>1.69</c:v>
                </c:pt>
                <c:pt idx="1151">
                  <c:v>1.65</c:v>
                </c:pt>
                <c:pt idx="1152">
                  <c:v>1.65</c:v>
                </c:pt>
                <c:pt idx="1153">
                  <c:v>1.73</c:v>
                </c:pt>
                <c:pt idx="1154">
                  <c:v>1.8</c:v>
                </c:pt>
                <c:pt idx="1155">
                  <c:v>1.83</c:v>
                </c:pt>
                <c:pt idx="1156">
                  <c:v>1.81</c:v>
                </c:pt>
                <c:pt idx="1157">
                  <c:v>1.82</c:v>
                </c:pt>
                <c:pt idx="1158">
                  <c:v>1.8</c:v>
                </c:pt>
                <c:pt idx="1159">
                  <c:v>1.71</c:v>
                </c:pt>
                <c:pt idx="1160">
                  <c:v>1.68</c:v>
                </c:pt>
                <c:pt idx="1161">
                  <c:v>1.68</c:v>
                </c:pt>
                <c:pt idx="1162">
                  <c:v>1.65</c:v>
                </c:pt>
                <c:pt idx="1163">
                  <c:v>1.64</c:v>
                </c:pt>
                <c:pt idx="1164">
                  <c:v>1.66</c:v>
                </c:pt>
                <c:pt idx="1165">
                  <c:v>1.63</c:v>
                </c:pt>
                <c:pt idx="1166">
                  <c:v>1.57</c:v>
                </c:pt>
                <c:pt idx="1167">
                  <c:v>1.59</c:v>
                </c:pt>
                <c:pt idx="1168">
                  <c:v>1.6</c:v>
                </c:pt>
                <c:pt idx="1169">
                  <c:v>1.68</c:v>
                </c:pt>
                <c:pt idx="1170">
                  <c:v>1.67</c:v>
                </c:pt>
                <c:pt idx="1171">
                  <c:v>1.68</c:v>
                </c:pt>
                <c:pt idx="1172">
                  <c:v>1.7</c:v>
                </c:pt>
                <c:pt idx="1173">
                  <c:v>1.77</c:v>
                </c:pt>
                <c:pt idx="1174">
                  <c:v>1.75</c:v>
                </c:pt>
                <c:pt idx="1175">
                  <c:v>1.88</c:v>
                </c:pt>
                <c:pt idx="1176">
                  <c:v>1.85</c:v>
                </c:pt>
                <c:pt idx="1177">
                  <c:v>1.82</c:v>
                </c:pt>
                <c:pt idx="1178">
                  <c:v>1.79</c:v>
                </c:pt>
                <c:pt idx="1179">
                  <c:v>1.8</c:v>
                </c:pt>
                <c:pt idx="1180">
                  <c:v>1.77</c:v>
                </c:pt>
                <c:pt idx="1181">
                  <c:v>1.74</c:v>
                </c:pt>
                <c:pt idx="1182">
                  <c:v>1.7</c:v>
                </c:pt>
                <c:pt idx="1183">
                  <c:v>1.64</c:v>
                </c:pt>
                <c:pt idx="1184">
                  <c:v>1.66</c:v>
                </c:pt>
                <c:pt idx="1185">
                  <c:v>1.65</c:v>
                </c:pt>
                <c:pt idx="1186">
                  <c:v>1.64</c:v>
                </c:pt>
                <c:pt idx="1187">
                  <c:v>1.64</c:v>
                </c:pt>
                <c:pt idx="1188">
                  <c:v>1.64</c:v>
                </c:pt>
                <c:pt idx="1189">
                  <c:v>1.7</c:v>
                </c:pt>
                <c:pt idx="1190">
                  <c:v>1.75</c:v>
                </c:pt>
                <c:pt idx="1191">
                  <c:v>1.74</c:v>
                </c:pt>
                <c:pt idx="1192">
                  <c:v>1.72</c:v>
                </c:pt>
                <c:pt idx="1193">
                  <c:v>1.7</c:v>
                </c:pt>
                <c:pt idx="1194">
                  <c:v>1.69</c:v>
                </c:pt>
                <c:pt idx="1195">
                  <c:v>1.7</c:v>
                </c:pt>
                <c:pt idx="1196">
                  <c:v>1.75</c:v>
                </c:pt>
                <c:pt idx="1197">
                  <c:v>1.83</c:v>
                </c:pt>
                <c:pt idx="1198">
                  <c:v>1.86</c:v>
                </c:pt>
                <c:pt idx="1199">
                  <c:v>1.79</c:v>
                </c:pt>
                <c:pt idx="1200">
                  <c:v>1.83</c:v>
                </c:pt>
                <c:pt idx="1201">
                  <c:v>1.79</c:v>
                </c:pt>
                <c:pt idx="1202">
                  <c:v>1.8</c:v>
                </c:pt>
                <c:pt idx="1203">
                  <c:v>1.86</c:v>
                </c:pt>
                <c:pt idx="1204">
                  <c:v>1.78</c:v>
                </c:pt>
                <c:pt idx="1205">
                  <c:v>1.74</c:v>
                </c:pt>
                <c:pt idx="1206">
                  <c:v>1.72</c:v>
                </c:pt>
                <c:pt idx="1207">
                  <c:v>1.75</c:v>
                </c:pt>
                <c:pt idx="1208">
                  <c:v>1.75</c:v>
                </c:pt>
                <c:pt idx="1209">
                  <c:v>1.72</c:v>
                </c:pt>
                <c:pt idx="1210">
                  <c:v>1.78</c:v>
                </c:pt>
                <c:pt idx="1211">
                  <c:v>1.68</c:v>
                </c:pt>
                <c:pt idx="1212">
                  <c:v>1.62</c:v>
                </c:pt>
                <c:pt idx="1213">
                  <c:v>1.61</c:v>
                </c:pt>
                <c:pt idx="1214">
                  <c:v>1.59</c:v>
                </c:pt>
                <c:pt idx="1215">
                  <c:v>1.59</c:v>
                </c:pt>
                <c:pt idx="1216">
                  <c:v>1.58</c:v>
                </c:pt>
                <c:pt idx="1217">
                  <c:v>1.58</c:v>
                </c:pt>
                <c:pt idx="1218">
                  <c:v>1.61</c:v>
                </c:pt>
                <c:pt idx="1219">
                  <c:v>1.66</c:v>
                </c:pt>
                <c:pt idx="1220">
                  <c:v>1.69</c:v>
                </c:pt>
                <c:pt idx="1221">
                  <c:v>1.66</c:v>
                </c:pt>
                <c:pt idx="1222">
                  <c:v>1.64</c:v>
                </c:pt>
                <c:pt idx="1223">
                  <c:v>1.63</c:v>
                </c:pt>
                <c:pt idx="1224">
                  <c:v>1.62</c:v>
                </c:pt>
                <c:pt idx="1225">
                  <c:v>1.62</c:v>
                </c:pt>
                <c:pt idx="1226">
                  <c:v>1.63</c:v>
                </c:pt>
                <c:pt idx="1227">
                  <c:v>1.62</c:v>
                </c:pt>
                <c:pt idx="1228">
                  <c:v>1.6</c:v>
                </c:pt>
                <c:pt idx="1229">
                  <c:v>1.59</c:v>
                </c:pt>
                <c:pt idx="1230">
                  <c:v>1.64</c:v>
                </c:pt>
                <c:pt idx="1231">
                  <c:v>1.63</c:v>
                </c:pt>
                <c:pt idx="1232">
                  <c:v>1.66</c:v>
                </c:pt>
                <c:pt idx="1233">
                  <c:v>1.72</c:v>
                </c:pt>
                <c:pt idx="1234">
                  <c:v>1.74</c:v>
                </c:pt>
                <c:pt idx="1235">
                  <c:v>1.72</c:v>
                </c:pt>
                <c:pt idx="1236">
                  <c:v>1.78</c:v>
                </c:pt>
                <c:pt idx="1237">
                  <c:v>1.84</c:v>
                </c:pt>
                <c:pt idx="1238">
                  <c:v>1.82</c:v>
                </c:pt>
                <c:pt idx="1239">
                  <c:v>1.81</c:v>
                </c:pt>
                <c:pt idx="1240">
                  <c:v>1.77</c:v>
                </c:pt>
                <c:pt idx="1241">
                  <c:v>1.79</c:v>
                </c:pt>
                <c:pt idx="1242">
                  <c:v>1.77</c:v>
                </c:pt>
                <c:pt idx="1243">
                  <c:v>1.74</c:v>
                </c:pt>
                <c:pt idx="1244">
                  <c:v>1.73</c:v>
                </c:pt>
                <c:pt idx="1245">
                  <c:v>1.78</c:v>
                </c:pt>
                <c:pt idx="1246">
                  <c:v>1.8</c:v>
                </c:pt>
                <c:pt idx="1247">
                  <c:v>1.86</c:v>
                </c:pt>
                <c:pt idx="1248">
                  <c:v>1.92</c:v>
                </c:pt>
                <c:pt idx="1249">
                  <c:v>1.93</c:v>
                </c:pt>
                <c:pt idx="1250">
                  <c:v>1.92</c:v>
                </c:pt>
                <c:pt idx="1251">
                  <c:v>1.89</c:v>
                </c:pt>
                <c:pt idx="1252">
                  <c:v>1.88</c:v>
                </c:pt>
                <c:pt idx="1253">
                  <c:v>1.91</c:v>
                </c:pt>
                <c:pt idx="1254">
                  <c:v>1.89</c:v>
                </c:pt>
                <c:pt idx="1255">
                  <c:v>1.89</c:v>
                </c:pt>
                <c:pt idx="1256">
                  <c:v>1.86</c:v>
                </c:pt>
                <c:pt idx="1257">
                  <c:v>1.84</c:v>
                </c:pt>
                <c:pt idx="1258">
                  <c:v>1.89</c:v>
                </c:pt>
                <c:pt idx="1259">
                  <c:v>1.87</c:v>
                </c:pt>
                <c:pt idx="1260">
                  <c:v>1.86</c:v>
                </c:pt>
                <c:pt idx="1261">
                  <c:v>1.86</c:v>
                </c:pt>
                <c:pt idx="1262">
                  <c:v>1.88</c:v>
                </c:pt>
                <c:pt idx="1263">
                  <c:v>1.98</c:v>
                </c:pt>
                <c:pt idx="1264">
                  <c:v>2</c:v>
                </c:pt>
                <c:pt idx="1265">
                  <c:v>2.0299999999999998</c:v>
                </c:pt>
                <c:pt idx="1266">
                  <c:v>2.0299999999999998</c:v>
                </c:pt>
                <c:pt idx="1267">
                  <c:v>2.02</c:v>
                </c:pt>
                <c:pt idx="1268">
                  <c:v>2.04</c:v>
                </c:pt>
                <c:pt idx="1269">
                  <c:v>2</c:v>
                </c:pt>
                <c:pt idx="1270">
                  <c:v>2.04</c:v>
                </c:pt>
                <c:pt idx="1271">
                  <c:v>2</c:v>
                </c:pt>
                <c:pt idx="1272">
                  <c:v>1.99</c:v>
                </c:pt>
                <c:pt idx="1273">
                  <c:v>1.99</c:v>
                </c:pt>
                <c:pt idx="1274">
                  <c:v>1.99</c:v>
                </c:pt>
                <c:pt idx="1275">
                  <c:v>2.02</c:v>
                </c:pt>
                <c:pt idx="1276">
                  <c:v>2.0499999999999998</c:v>
                </c:pt>
                <c:pt idx="1277">
                  <c:v>2</c:v>
                </c:pt>
                <c:pt idx="1278">
                  <c:v>2.0099999999999998</c:v>
                </c:pt>
                <c:pt idx="1279">
                  <c:v>2.0299999999999998</c:v>
                </c:pt>
                <c:pt idx="1280">
                  <c:v>2.02</c:v>
                </c:pt>
                <c:pt idx="1281">
                  <c:v>1.99</c:v>
                </c:pt>
                <c:pt idx="1282">
                  <c:v>1.97</c:v>
                </c:pt>
                <c:pt idx="1283">
                  <c:v>1.88</c:v>
                </c:pt>
                <c:pt idx="1284">
                  <c:v>1.88</c:v>
                </c:pt>
                <c:pt idx="1285">
                  <c:v>1.91</c:v>
                </c:pt>
                <c:pt idx="1286">
                  <c:v>1.89</c:v>
                </c:pt>
                <c:pt idx="1287">
                  <c:v>1.86</c:v>
                </c:pt>
                <c:pt idx="1288">
                  <c:v>1.88</c:v>
                </c:pt>
                <c:pt idx="1289">
                  <c:v>1.9</c:v>
                </c:pt>
                <c:pt idx="1290">
                  <c:v>1.95</c:v>
                </c:pt>
                <c:pt idx="1291">
                  <c:v>2</c:v>
                </c:pt>
                <c:pt idx="1292">
                  <c:v>2.06</c:v>
                </c:pt>
                <c:pt idx="1293">
                  <c:v>2.0699999999999998</c:v>
                </c:pt>
                <c:pt idx="1294">
                  <c:v>2.0299999999999998</c:v>
                </c:pt>
                <c:pt idx="1295">
                  <c:v>2.04</c:v>
                </c:pt>
                <c:pt idx="1296">
                  <c:v>2.04</c:v>
                </c:pt>
                <c:pt idx="1297">
                  <c:v>2.0099999999999998</c:v>
                </c:pt>
                <c:pt idx="1298">
                  <c:v>1.96</c:v>
                </c:pt>
                <c:pt idx="1299">
                  <c:v>1.92</c:v>
                </c:pt>
                <c:pt idx="1300">
                  <c:v>1.96</c:v>
                </c:pt>
                <c:pt idx="1301">
                  <c:v>1.95</c:v>
                </c:pt>
                <c:pt idx="1302">
                  <c:v>1.93</c:v>
                </c:pt>
                <c:pt idx="1303">
                  <c:v>1.93</c:v>
                </c:pt>
                <c:pt idx="1304">
                  <c:v>1.92</c:v>
                </c:pt>
                <c:pt idx="1305">
                  <c:v>1.87</c:v>
                </c:pt>
                <c:pt idx="1306">
                  <c:v>1.87</c:v>
                </c:pt>
                <c:pt idx="1307">
                  <c:v>1.86</c:v>
                </c:pt>
                <c:pt idx="1308">
                  <c:v>1.88</c:v>
                </c:pt>
                <c:pt idx="1309">
                  <c:v>1.83</c:v>
                </c:pt>
                <c:pt idx="1310">
                  <c:v>1.78</c:v>
                </c:pt>
                <c:pt idx="1311">
                  <c:v>1.72</c:v>
                </c:pt>
                <c:pt idx="1312">
                  <c:v>1.76</c:v>
                </c:pt>
                <c:pt idx="1313">
                  <c:v>1.78</c:v>
                </c:pt>
                <c:pt idx="1314">
                  <c:v>1.84</c:v>
                </c:pt>
                <c:pt idx="1315">
                  <c:v>1.82</c:v>
                </c:pt>
                <c:pt idx="1316">
                  <c:v>1.75</c:v>
                </c:pt>
                <c:pt idx="1317">
                  <c:v>1.72</c:v>
                </c:pt>
                <c:pt idx="1318">
                  <c:v>1.75</c:v>
                </c:pt>
                <c:pt idx="1319">
                  <c:v>1.73</c:v>
                </c:pt>
                <c:pt idx="1320">
                  <c:v>1.72</c:v>
                </c:pt>
                <c:pt idx="1321">
                  <c:v>1.73</c:v>
                </c:pt>
                <c:pt idx="1322">
                  <c:v>1.72</c:v>
                </c:pt>
                <c:pt idx="1323">
                  <c:v>1.74</c:v>
                </c:pt>
                <c:pt idx="1324">
                  <c:v>1.73</c:v>
                </c:pt>
                <c:pt idx="1325">
                  <c:v>1.74</c:v>
                </c:pt>
                <c:pt idx="1326">
                  <c:v>1.7</c:v>
                </c:pt>
                <c:pt idx="1327">
                  <c:v>1.7</c:v>
                </c:pt>
                <c:pt idx="1328">
                  <c:v>1.7</c:v>
                </c:pt>
                <c:pt idx="1329">
                  <c:v>1.66</c:v>
                </c:pt>
                <c:pt idx="1330">
                  <c:v>1.66</c:v>
                </c:pt>
                <c:pt idx="1331">
                  <c:v>1.78</c:v>
                </c:pt>
                <c:pt idx="1332">
                  <c:v>1.8</c:v>
                </c:pt>
                <c:pt idx="1333">
                  <c:v>1.82</c:v>
                </c:pt>
                <c:pt idx="1334">
                  <c:v>1.81</c:v>
                </c:pt>
                <c:pt idx="1335">
                  <c:v>1.81</c:v>
                </c:pt>
                <c:pt idx="1336">
                  <c:v>1.9</c:v>
                </c:pt>
                <c:pt idx="1337">
                  <c:v>1.92</c:v>
                </c:pt>
                <c:pt idx="1338">
                  <c:v>1.96</c:v>
                </c:pt>
                <c:pt idx="1339">
                  <c:v>1.94</c:v>
                </c:pt>
                <c:pt idx="1340">
                  <c:v>1.87</c:v>
                </c:pt>
                <c:pt idx="1341">
                  <c:v>1.95</c:v>
                </c:pt>
                <c:pt idx="1342">
                  <c:v>1.97</c:v>
                </c:pt>
                <c:pt idx="1343">
                  <c:v>1.94</c:v>
                </c:pt>
                <c:pt idx="1344">
                  <c:v>2.0299999999999998</c:v>
                </c:pt>
                <c:pt idx="1345">
                  <c:v>2.02</c:v>
                </c:pt>
                <c:pt idx="1346">
                  <c:v>2.0099999999999998</c:v>
                </c:pt>
                <c:pt idx="1347">
                  <c:v>2.15</c:v>
                </c:pt>
                <c:pt idx="1348">
                  <c:v>2.13</c:v>
                </c:pt>
                <c:pt idx="1349">
                  <c:v>2.13</c:v>
                </c:pt>
                <c:pt idx="1350">
                  <c:v>2.16</c:v>
                </c:pt>
                <c:pt idx="1351">
                  <c:v>2.13</c:v>
                </c:pt>
                <c:pt idx="1352">
                  <c:v>2.14</c:v>
                </c:pt>
                <c:pt idx="1353">
                  <c:v>2.1</c:v>
                </c:pt>
                <c:pt idx="1354">
                  <c:v>2.08</c:v>
                </c:pt>
                <c:pt idx="1355">
                  <c:v>2.17</c:v>
                </c:pt>
                <c:pt idx="1356">
                  <c:v>2.2200000000000002</c:v>
                </c:pt>
                <c:pt idx="1357">
                  <c:v>2.2000000000000002</c:v>
                </c:pt>
                <c:pt idx="1358">
                  <c:v>2.25</c:v>
                </c:pt>
                <c:pt idx="1359">
                  <c:v>2.19</c:v>
                </c:pt>
                <c:pt idx="1360">
                  <c:v>2.14</c:v>
                </c:pt>
                <c:pt idx="1361">
                  <c:v>2.19</c:v>
                </c:pt>
                <c:pt idx="1362">
                  <c:v>2.2000000000000002</c:v>
                </c:pt>
                <c:pt idx="1363">
                  <c:v>2.33</c:v>
                </c:pt>
                <c:pt idx="1364">
                  <c:v>2.41</c:v>
                </c:pt>
                <c:pt idx="1365">
                  <c:v>2.52</c:v>
                </c:pt>
                <c:pt idx="1366">
                  <c:v>2.57</c:v>
                </c:pt>
                <c:pt idx="1367">
                  <c:v>2.6</c:v>
                </c:pt>
                <c:pt idx="1368">
                  <c:v>2.5499999999999998</c:v>
                </c:pt>
                <c:pt idx="1369">
                  <c:v>2.4900000000000002</c:v>
                </c:pt>
                <c:pt idx="1370">
                  <c:v>2.52</c:v>
                </c:pt>
                <c:pt idx="1371">
                  <c:v>2.5</c:v>
                </c:pt>
                <c:pt idx="1372">
                  <c:v>2.48</c:v>
                </c:pt>
                <c:pt idx="1373">
                  <c:v>2.52</c:v>
                </c:pt>
                <c:pt idx="1374">
                  <c:v>2.73</c:v>
                </c:pt>
                <c:pt idx="1375">
                  <c:v>2.65</c:v>
                </c:pt>
                <c:pt idx="1376">
                  <c:v>2.65</c:v>
                </c:pt>
                <c:pt idx="1377">
                  <c:v>2.7</c:v>
                </c:pt>
                <c:pt idx="1378">
                  <c:v>2.6</c:v>
                </c:pt>
                <c:pt idx="1379">
                  <c:v>2.61</c:v>
                </c:pt>
                <c:pt idx="1380">
                  <c:v>2.57</c:v>
                </c:pt>
                <c:pt idx="1381">
                  <c:v>2.5499999999999998</c:v>
                </c:pt>
                <c:pt idx="1382">
                  <c:v>2.52</c:v>
                </c:pt>
                <c:pt idx="1383">
                  <c:v>2.56</c:v>
                </c:pt>
                <c:pt idx="1384">
                  <c:v>2.5</c:v>
                </c:pt>
                <c:pt idx="1385">
                  <c:v>2.5</c:v>
                </c:pt>
                <c:pt idx="1386">
                  <c:v>2.5299999999999998</c:v>
                </c:pt>
                <c:pt idx="1387">
                  <c:v>2.61</c:v>
                </c:pt>
                <c:pt idx="1388">
                  <c:v>2.61</c:v>
                </c:pt>
                <c:pt idx="1389">
                  <c:v>2.58</c:v>
                </c:pt>
                <c:pt idx="1390">
                  <c:v>2.61</c:v>
                </c:pt>
                <c:pt idx="1391">
                  <c:v>2.63</c:v>
                </c:pt>
                <c:pt idx="1392">
                  <c:v>2.6</c:v>
                </c:pt>
                <c:pt idx="1393">
                  <c:v>2.74</c:v>
                </c:pt>
                <c:pt idx="1394">
                  <c:v>2.63</c:v>
                </c:pt>
                <c:pt idx="1395">
                  <c:v>2.67</c:v>
                </c:pt>
                <c:pt idx="1396">
                  <c:v>2.67</c:v>
                </c:pt>
                <c:pt idx="1397">
                  <c:v>2.61</c:v>
                </c:pt>
                <c:pt idx="1398">
                  <c:v>2.58</c:v>
                </c:pt>
                <c:pt idx="1399">
                  <c:v>2.57</c:v>
                </c:pt>
                <c:pt idx="1400">
                  <c:v>2.61</c:v>
                </c:pt>
                <c:pt idx="1401">
                  <c:v>2.71</c:v>
                </c:pt>
                <c:pt idx="1402">
                  <c:v>2.71</c:v>
                </c:pt>
                <c:pt idx="1403">
                  <c:v>2.77</c:v>
                </c:pt>
                <c:pt idx="1404">
                  <c:v>2.84</c:v>
                </c:pt>
                <c:pt idx="1405">
                  <c:v>2.88</c:v>
                </c:pt>
                <c:pt idx="1406">
                  <c:v>2.82</c:v>
                </c:pt>
                <c:pt idx="1407">
                  <c:v>2.87</c:v>
                </c:pt>
                <c:pt idx="1408">
                  <c:v>2.9</c:v>
                </c:pt>
                <c:pt idx="1409">
                  <c:v>2.82</c:v>
                </c:pt>
                <c:pt idx="1410">
                  <c:v>2.79</c:v>
                </c:pt>
                <c:pt idx="1411">
                  <c:v>2.72</c:v>
                </c:pt>
                <c:pt idx="1412">
                  <c:v>2.78</c:v>
                </c:pt>
                <c:pt idx="1413">
                  <c:v>2.75</c:v>
                </c:pt>
                <c:pt idx="1414">
                  <c:v>2.78</c:v>
                </c:pt>
                <c:pt idx="1415">
                  <c:v>2.86</c:v>
                </c:pt>
                <c:pt idx="1416">
                  <c:v>2.9</c:v>
                </c:pt>
                <c:pt idx="1417">
                  <c:v>2.98</c:v>
                </c:pt>
                <c:pt idx="1418">
                  <c:v>2.94</c:v>
                </c:pt>
                <c:pt idx="1419">
                  <c:v>2.9</c:v>
                </c:pt>
                <c:pt idx="1420">
                  <c:v>2.96</c:v>
                </c:pt>
                <c:pt idx="1421">
                  <c:v>2.93</c:v>
                </c:pt>
                <c:pt idx="1422">
                  <c:v>2.92</c:v>
                </c:pt>
                <c:pt idx="1423">
                  <c:v>2.9</c:v>
                </c:pt>
                <c:pt idx="1424">
                  <c:v>2.88</c:v>
                </c:pt>
                <c:pt idx="1425">
                  <c:v>2.86</c:v>
                </c:pt>
                <c:pt idx="1426">
                  <c:v>2.69</c:v>
                </c:pt>
                <c:pt idx="1427">
                  <c:v>2.76</c:v>
                </c:pt>
                <c:pt idx="1428">
                  <c:v>2.75</c:v>
                </c:pt>
                <c:pt idx="1429">
                  <c:v>2.72</c:v>
                </c:pt>
                <c:pt idx="1430">
                  <c:v>2.67</c:v>
                </c:pt>
                <c:pt idx="1431">
                  <c:v>2.63</c:v>
                </c:pt>
                <c:pt idx="1432">
                  <c:v>2.66</c:v>
                </c:pt>
                <c:pt idx="1433">
                  <c:v>2.64</c:v>
                </c:pt>
                <c:pt idx="1434">
                  <c:v>2.64</c:v>
                </c:pt>
                <c:pt idx="1435">
                  <c:v>2.66</c:v>
                </c:pt>
                <c:pt idx="1436">
                  <c:v>2.63</c:v>
                </c:pt>
                <c:pt idx="1437">
                  <c:v>2.62</c:v>
                </c:pt>
                <c:pt idx="1438">
                  <c:v>2.66</c:v>
                </c:pt>
                <c:pt idx="1439">
                  <c:v>2.65</c:v>
                </c:pt>
                <c:pt idx="1440">
                  <c:v>2.66</c:v>
                </c:pt>
                <c:pt idx="1441">
                  <c:v>2.68</c:v>
                </c:pt>
                <c:pt idx="1442">
                  <c:v>2.71</c:v>
                </c:pt>
                <c:pt idx="1443">
                  <c:v>2.7</c:v>
                </c:pt>
                <c:pt idx="1444">
                  <c:v>2.75</c:v>
                </c:pt>
                <c:pt idx="1445">
                  <c:v>2.69</c:v>
                </c:pt>
                <c:pt idx="1446">
                  <c:v>2.61</c:v>
                </c:pt>
                <c:pt idx="1447">
                  <c:v>2.6</c:v>
                </c:pt>
                <c:pt idx="1448">
                  <c:v>2.63</c:v>
                </c:pt>
                <c:pt idx="1449">
                  <c:v>2.54</c:v>
                </c:pt>
                <c:pt idx="1450">
                  <c:v>2.5099999999999998</c:v>
                </c:pt>
                <c:pt idx="1451">
                  <c:v>2.5299999999999998</c:v>
                </c:pt>
                <c:pt idx="1452">
                  <c:v>2.5299999999999998</c:v>
                </c:pt>
                <c:pt idx="1453">
                  <c:v>2.54</c:v>
                </c:pt>
                <c:pt idx="1454">
                  <c:v>2.5299999999999998</c:v>
                </c:pt>
                <c:pt idx="1455">
                  <c:v>2.5499999999999998</c:v>
                </c:pt>
                <c:pt idx="1456">
                  <c:v>2.57</c:v>
                </c:pt>
                <c:pt idx="1457">
                  <c:v>2.65</c:v>
                </c:pt>
                <c:pt idx="1458">
                  <c:v>2.63</c:v>
                </c:pt>
                <c:pt idx="1459">
                  <c:v>2.69</c:v>
                </c:pt>
                <c:pt idx="1460">
                  <c:v>2.67</c:v>
                </c:pt>
                <c:pt idx="1461">
                  <c:v>2.63</c:v>
                </c:pt>
                <c:pt idx="1462">
                  <c:v>2.77</c:v>
                </c:pt>
                <c:pt idx="1463">
                  <c:v>2.8</c:v>
                </c:pt>
                <c:pt idx="1464">
                  <c:v>2.75</c:v>
                </c:pt>
                <c:pt idx="1465">
                  <c:v>2.69</c:v>
                </c:pt>
                <c:pt idx="1466">
                  <c:v>2.71</c:v>
                </c:pt>
                <c:pt idx="1467">
                  <c:v>2.67</c:v>
                </c:pt>
                <c:pt idx="1468">
                  <c:v>2.71</c:v>
                </c:pt>
                <c:pt idx="1469">
                  <c:v>2.8</c:v>
                </c:pt>
                <c:pt idx="1470">
                  <c:v>2.79</c:v>
                </c:pt>
                <c:pt idx="1471">
                  <c:v>2.75</c:v>
                </c:pt>
                <c:pt idx="1472">
                  <c:v>2.74</c:v>
                </c:pt>
                <c:pt idx="1473">
                  <c:v>2.71</c:v>
                </c:pt>
                <c:pt idx="1474">
                  <c:v>2.74</c:v>
                </c:pt>
                <c:pt idx="1475">
                  <c:v>2.81</c:v>
                </c:pt>
                <c:pt idx="1476">
                  <c:v>2.79</c:v>
                </c:pt>
                <c:pt idx="1477">
                  <c:v>2.84</c:v>
                </c:pt>
                <c:pt idx="1478">
                  <c:v>2.88</c:v>
                </c:pt>
                <c:pt idx="1479">
                  <c:v>2.88</c:v>
                </c:pt>
                <c:pt idx="1480">
                  <c:v>2.86</c:v>
                </c:pt>
                <c:pt idx="1481">
                  <c:v>2.81</c:v>
                </c:pt>
                <c:pt idx="1482">
                  <c:v>2.86</c:v>
                </c:pt>
                <c:pt idx="1483">
                  <c:v>2.89</c:v>
                </c:pt>
                <c:pt idx="1484">
                  <c:v>2.88</c:v>
                </c:pt>
                <c:pt idx="1485">
                  <c:v>2.89</c:v>
                </c:pt>
                <c:pt idx="1486">
                  <c:v>2.85</c:v>
                </c:pt>
                <c:pt idx="1487">
                  <c:v>2.89</c:v>
                </c:pt>
                <c:pt idx="1488">
                  <c:v>2.94</c:v>
                </c:pt>
                <c:pt idx="1489">
                  <c:v>2.89</c:v>
                </c:pt>
                <c:pt idx="1490">
                  <c:v>2.94</c:v>
                </c:pt>
                <c:pt idx="1491">
                  <c:v>2.99</c:v>
                </c:pt>
                <c:pt idx="1492">
                  <c:v>3</c:v>
                </c:pt>
                <c:pt idx="1493">
                  <c:v>3.02</c:v>
                </c:pt>
                <c:pt idx="1494">
                  <c:v>2.99</c:v>
                </c:pt>
                <c:pt idx="1495">
                  <c:v>3.04</c:v>
                </c:pt>
                <c:pt idx="1496">
                  <c:v>3</c:v>
                </c:pt>
                <c:pt idx="1497">
                  <c:v>3.01</c:v>
                </c:pt>
                <c:pt idx="1498">
                  <c:v>2.98</c:v>
                </c:pt>
                <c:pt idx="1499">
                  <c:v>2.96</c:v>
                </c:pt>
                <c:pt idx="1500">
                  <c:v>3.01</c:v>
                </c:pt>
                <c:pt idx="1501">
                  <c:v>2.97</c:v>
                </c:pt>
                <c:pt idx="1502">
                  <c:v>2.88</c:v>
                </c:pt>
                <c:pt idx="1503">
                  <c:v>2.84</c:v>
                </c:pt>
                <c:pt idx="1504">
                  <c:v>2.88</c:v>
                </c:pt>
                <c:pt idx="1505">
                  <c:v>2.9</c:v>
                </c:pt>
                <c:pt idx="1506">
                  <c:v>2.86</c:v>
                </c:pt>
                <c:pt idx="1507">
                  <c:v>2.84</c:v>
                </c:pt>
                <c:pt idx="1508">
                  <c:v>2.85</c:v>
                </c:pt>
                <c:pt idx="1509">
                  <c:v>2.87</c:v>
                </c:pt>
                <c:pt idx="1510">
                  <c:v>2.79</c:v>
                </c:pt>
                <c:pt idx="1511">
                  <c:v>2.75</c:v>
                </c:pt>
                <c:pt idx="1512">
                  <c:v>2.78</c:v>
                </c:pt>
                <c:pt idx="1513">
                  <c:v>2.77</c:v>
                </c:pt>
                <c:pt idx="1514">
                  <c:v>2.69</c:v>
                </c:pt>
                <c:pt idx="1515">
                  <c:v>2.72</c:v>
                </c:pt>
                <c:pt idx="1516">
                  <c:v>2.67</c:v>
                </c:pt>
                <c:pt idx="1517">
                  <c:v>2.61</c:v>
                </c:pt>
                <c:pt idx="1518">
                  <c:v>2.64</c:v>
                </c:pt>
                <c:pt idx="1519">
                  <c:v>2.7</c:v>
                </c:pt>
                <c:pt idx="1520">
                  <c:v>2.73</c:v>
                </c:pt>
                <c:pt idx="1521">
                  <c:v>2.71</c:v>
                </c:pt>
                <c:pt idx="1522">
                  <c:v>2.7</c:v>
                </c:pt>
                <c:pt idx="1523">
                  <c:v>2.75</c:v>
                </c:pt>
                <c:pt idx="1524">
                  <c:v>2.8</c:v>
                </c:pt>
                <c:pt idx="1525">
                  <c:v>2.73</c:v>
                </c:pt>
                <c:pt idx="1526">
                  <c:v>2.75</c:v>
                </c:pt>
                <c:pt idx="1527">
                  <c:v>2.71</c:v>
                </c:pt>
                <c:pt idx="1528">
                  <c:v>2.73</c:v>
                </c:pt>
                <c:pt idx="1529">
                  <c:v>2.76</c:v>
                </c:pt>
                <c:pt idx="1530">
                  <c:v>2.73</c:v>
                </c:pt>
                <c:pt idx="1531">
                  <c:v>2.75</c:v>
                </c:pt>
                <c:pt idx="1532">
                  <c:v>2.7</c:v>
                </c:pt>
                <c:pt idx="1533">
                  <c:v>2.67</c:v>
                </c:pt>
                <c:pt idx="1534">
                  <c:v>2.65</c:v>
                </c:pt>
                <c:pt idx="1535">
                  <c:v>2.66</c:v>
                </c:pt>
                <c:pt idx="1536">
                  <c:v>2.6</c:v>
                </c:pt>
                <c:pt idx="1537">
                  <c:v>2.7</c:v>
                </c:pt>
                <c:pt idx="1538">
                  <c:v>2.7</c:v>
                </c:pt>
                <c:pt idx="1539">
                  <c:v>2.74</c:v>
                </c:pt>
                <c:pt idx="1540">
                  <c:v>2.8</c:v>
                </c:pt>
                <c:pt idx="1541">
                  <c:v>2.79</c:v>
                </c:pt>
                <c:pt idx="1542">
                  <c:v>2.77</c:v>
                </c:pt>
                <c:pt idx="1543">
                  <c:v>2.73</c:v>
                </c:pt>
                <c:pt idx="1544">
                  <c:v>2.66</c:v>
                </c:pt>
                <c:pt idx="1545">
                  <c:v>2.65</c:v>
                </c:pt>
                <c:pt idx="1546">
                  <c:v>2.7</c:v>
                </c:pt>
                <c:pt idx="1547">
                  <c:v>2.68</c:v>
                </c:pt>
                <c:pt idx="1548">
                  <c:v>2.78</c:v>
                </c:pt>
                <c:pt idx="1549">
                  <c:v>2.79</c:v>
                </c:pt>
                <c:pt idx="1550">
                  <c:v>2.75</c:v>
                </c:pt>
                <c:pt idx="1551">
                  <c:v>2.74</c:v>
                </c:pt>
                <c:pt idx="1552">
                  <c:v>2.75</c:v>
                </c:pt>
                <c:pt idx="1553">
                  <c:v>2.71</c:v>
                </c:pt>
                <c:pt idx="1554">
                  <c:v>2.69</c:v>
                </c:pt>
                <c:pt idx="1555">
                  <c:v>2.73</c:v>
                </c:pt>
                <c:pt idx="1556">
                  <c:v>2.73</c:v>
                </c:pt>
                <c:pt idx="1557">
                  <c:v>2.77</c:v>
                </c:pt>
                <c:pt idx="1558">
                  <c:v>2.82</c:v>
                </c:pt>
                <c:pt idx="1559">
                  <c:v>2.8</c:v>
                </c:pt>
                <c:pt idx="1560">
                  <c:v>2.74</c:v>
                </c:pt>
                <c:pt idx="1561">
                  <c:v>2.71</c:v>
                </c:pt>
                <c:pt idx="1562">
                  <c:v>2.69</c:v>
                </c:pt>
                <c:pt idx="1563">
                  <c:v>2.71</c:v>
                </c:pt>
                <c:pt idx="1564">
                  <c:v>2.65</c:v>
                </c:pt>
                <c:pt idx="1565">
                  <c:v>2.63</c:v>
                </c:pt>
                <c:pt idx="1566">
                  <c:v>2.65</c:v>
                </c:pt>
                <c:pt idx="1567">
                  <c:v>2.64</c:v>
                </c:pt>
                <c:pt idx="1568">
                  <c:v>2.65</c:v>
                </c:pt>
                <c:pt idx="1569">
                  <c:v>2.73</c:v>
                </c:pt>
                <c:pt idx="1570">
                  <c:v>2.73</c:v>
                </c:pt>
                <c:pt idx="1571">
                  <c:v>2.73</c:v>
                </c:pt>
                <c:pt idx="1572">
                  <c:v>2.7</c:v>
                </c:pt>
                <c:pt idx="1573">
                  <c:v>2.7</c:v>
                </c:pt>
                <c:pt idx="1574">
                  <c:v>2.68</c:v>
                </c:pt>
                <c:pt idx="1575">
                  <c:v>2.7</c:v>
                </c:pt>
                <c:pt idx="1576">
                  <c:v>2.71</c:v>
                </c:pt>
                <c:pt idx="1577">
                  <c:v>2.67</c:v>
                </c:pt>
                <c:pt idx="1578">
                  <c:v>2.63</c:v>
                </c:pt>
                <c:pt idx="1579">
                  <c:v>2.6</c:v>
                </c:pt>
                <c:pt idx="1580">
                  <c:v>2.63</c:v>
                </c:pt>
                <c:pt idx="1581">
                  <c:v>2.61</c:v>
                </c:pt>
                <c:pt idx="1582">
                  <c:v>2.62</c:v>
                </c:pt>
                <c:pt idx="1583">
                  <c:v>2.61</c:v>
                </c:pt>
                <c:pt idx="1584">
                  <c:v>2.62</c:v>
                </c:pt>
                <c:pt idx="1585">
                  <c:v>2.66</c:v>
                </c:pt>
                <c:pt idx="1586">
                  <c:v>2.61</c:v>
                </c:pt>
                <c:pt idx="1587">
                  <c:v>2.54</c:v>
                </c:pt>
                <c:pt idx="1588">
                  <c:v>2.5</c:v>
                </c:pt>
                <c:pt idx="1589">
                  <c:v>2.52</c:v>
                </c:pt>
                <c:pt idx="1590">
                  <c:v>2.54</c:v>
                </c:pt>
                <c:pt idx="1591">
                  <c:v>2.52</c:v>
                </c:pt>
                <c:pt idx="1592">
                  <c:v>2.54</c:v>
                </c:pt>
                <c:pt idx="1593">
                  <c:v>2.56</c:v>
                </c:pt>
                <c:pt idx="1594">
                  <c:v>2.54</c:v>
                </c:pt>
                <c:pt idx="1595">
                  <c:v>2.52</c:v>
                </c:pt>
                <c:pt idx="1596">
                  <c:v>2.44</c:v>
                </c:pt>
                <c:pt idx="1597">
                  <c:v>2.4500000000000002</c:v>
                </c:pt>
                <c:pt idx="1598">
                  <c:v>2.48</c:v>
                </c:pt>
                <c:pt idx="1599">
                  <c:v>2.54</c:v>
                </c:pt>
                <c:pt idx="1600">
                  <c:v>2.6</c:v>
                </c:pt>
                <c:pt idx="1601">
                  <c:v>2.61</c:v>
                </c:pt>
                <c:pt idx="1602">
                  <c:v>2.59</c:v>
                </c:pt>
                <c:pt idx="1603">
                  <c:v>2.6</c:v>
                </c:pt>
                <c:pt idx="1604">
                  <c:v>2.62</c:v>
                </c:pt>
                <c:pt idx="1605">
                  <c:v>2.64</c:v>
                </c:pt>
                <c:pt idx="1606">
                  <c:v>2.65</c:v>
                </c:pt>
                <c:pt idx="1607">
                  <c:v>2.58</c:v>
                </c:pt>
                <c:pt idx="1608">
                  <c:v>2.6</c:v>
                </c:pt>
                <c:pt idx="1609">
                  <c:v>2.61</c:v>
                </c:pt>
                <c:pt idx="1610">
                  <c:v>2.66</c:v>
                </c:pt>
                <c:pt idx="1611">
                  <c:v>2.61</c:v>
                </c:pt>
                <c:pt idx="1612">
                  <c:v>2.64</c:v>
                </c:pt>
                <c:pt idx="1613">
                  <c:v>2.63</c:v>
                </c:pt>
                <c:pt idx="1614">
                  <c:v>2.63</c:v>
                </c:pt>
                <c:pt idx="1615">
                  <c:v>2.59</c:v>
                </c:pt>
                <c:pt idx="1616">
                  <c:v>2.57</c:v>
                </c:pt>
                <c:pt idx="1617">
                  <c:v>2.5299999999999998</c:v>
                </c:pt>
                <c:pt idx="1618">
                  <c:v>2.54</c:v>
                </c:pt>
                <c:pt idx="1619">
                  <c:v>2.5299999999999998</c:v>
                </c:pt>
                <c:pt idx="1620">
                  <c:v>2.58</c:v>
                </c:pt>
                <c:pt idx="1621">
                  <c:v>2.64</c:v>
                </c:pt>
                <c:pt idx="1622">
                  <c:v>2.65</c:v>
                </c:pt>
                <c:pt idx="1623">
                  <c:v>2.63</c:v>
                </c:pt>
                <c:pt idx="1624">
                  <c:v>2.58</c:v>
                </c:pt>
                <c:pt idx="1625">
                  <c:v>2.57</c:v>
                </c:pt>
                <c:pt idx="1626">
                  <c:v>2.5499999999999998</c:v>
                </c:pt>
                <c:pt idx="1627">
                  <c:v>2.5299999999999998</c:v>
                </c:pt>
                <c:pt idx="1628">
                  <c:v>2.5499999999999998</c:v>
                </c:pt>
                <c:pt idx="1629">
                  <c:v>2.56</c:v>
                </c:pt>
                <c:pt idx="1630">
                  <c:v>2.5499999999999998</c:v>
                </c:pt>
                <c:pt idx="1631">
                  <c:v>2.4700000000000002</c:v>
                </c:pt>
                <c:pt idx="1632">
                  <c:v>2.5</c:v>
                </c:pt>
                <c:pt idx="1633">
                  <c:v>2.4900000000000002</c:v>
                </c:pt>
                <c:pt idx="1634">
                  <c:v>2.48</c:v>
                </c:pt>
                <c:pt idx="1635">
                  <c:v>2.48</c:v>
                </c:pt>
                <c:pt idx="1636">
                  <c:v>2.52</c:v>
                </c:pt>
                <c:pt idx="1637">
                  <c:v>2.48</c:v>
                </c:pt>
                <c:pt idx="1638">
                  <c:v>2.5</c:v>
                </c:pt>
                <c:pt idx="1639">
                  <c:v>2.4700000000000002</c:v>
                </c:pt>
                <c:pt idx="1640">
                  <c:v>2.57</c:v>
                </c:pt>
                <c:pt idx="1641">
                  <c:v>2.58</c:v>
                </c:pt>
                <c:pt idx="1642">
                  <c:v>2.52</c:v>
                </c:pt>
                <c:pt idx="1643">
                  <c:v>2.5099999999999998</c:v>
                </c:pt>
                <c:pt idx="1644">
                  <c:v>2.4900000000000002</c:v>
                </c:pt>
                <c:pt idx="1645">
                  <c:v>2.4900000000000002</c:v>
                </c:pt>
                <c:pt idx="1646">
                  <c:v>2.4300000000000002</c:v>
                </c:pt>
                <c:pt idx="1647">
                  <c:v>2.44</c:v>
                </c:pt>
                <c:pt idx="1648">
                  <c:v>2.44</c:v>
                </c:pt>
                <c:pt idx="1649">
                  <c:v>2.46</c:v>
                </c:pt>
                <c:pt idx="1650">
                  <c:v>2.4300000000000002</c:v>
                </c:pt>
                <c:pt idx="1651">
                  <c:v>2.4</c:v>
                </c:pt>
                <c:pt idx="1652">
                  <c:v>2.34</c:v>
                </c:pt>
                <c:pt idx="1653">
                  <c:v>2.39</c:v>
                </c:pt>
                <c:pt idx="1654">
                  <c:v>2.4</c:v>
                </c:pt>
                <c:pt idx="1655">
                  <c:v>2.4300000000000002</c:v>
                </c:pt>
                <c:pt idx="1656">
                  <c:v>2.41</c:v>
                </c:pt>
                <c:pt idx="1657">
                  <c:v>2.4</c:v>
                </c:pt>
                <c:pt idx="1658">
                  <c:v>2.39</c:v>
                </c:pt>
                <c:pt idx="1659">
                  <c:v>2.39</c:v>
                </c:pt>
                <c:pt idx="1660">
                  <c:v>2.37</c:v>
                </c:pt>
                <c:pt idx="1661">
                  <c:v>2.34</c:v>
                </c:pt>
                <c:pt idx="1662">
                  <c:v>2.35</c:v>
                </c:pt>
                <c:pt idx="1663">
                  <c:v>2.42</c:v>
                </c:pt>
                <c:pt idx="1664">
                  <c:v>2.41</c:v>
                </c:pt>
                <c:pt idx="1665">
                  <c:v>2.4500000000000002</c:v>
                </c:pt>
                <c:pt idx="1666">
                  <c:v>2.46</c:v>
                </c:pt>
                <c:pt idx="1667">
                  <c:v>2.48</c:v>
                </c:pt>
                <c:pt idx="1668">
                  <c:v>2.5</c:v>
                </c:pt>
                <c:pt idx="1669">
                  <c:v>2.54</c:v>
                </c:pt>
                <c:pt idx="1670">
                  <c:v>2.54</c:v>
                </c:pt>
                <c:pt idx="1671">
                  <c:v>2.62</c:v>
                </c:pt>
                <c:pt idx="1672">
                  <c:v>2.6</c:v>
                </c:pt>
                <c:pt idx="1673">
                  <c:v>2.6</c:v>
                </c:pt>
                <c:pt idx="1674">
                  <c:v>2.62</c:v>
                </c:pt>
                <c:pt idx="1675">
                  <c:v>2.63</c:v>
                </c:pt>
                <c:pt idx="1676">
                  <c:v>2.59</c:v>
                </c:pt>
                <c:pt idx="1677">
                  <c:v>2.57</c:v>
                </c:pt>
                <c:pt idx="1678">
                  <c:v>2.54</c:v>
                </c:pt>
                <c:pt idx="1679">
                  <c:v>2.57</c:v>
                </c:pt>
                <c:pt idx="1680">
                  <c:v>2.52</c:v>
                </c:pt>
                <c:pt idx="1681">
                  <c:v>2.54</c:v>
                </c:pt>
                <c:pt idx="1682">
                  <c:v>2.5</c:v>
                </c:pt>
                <c:pt idx="1683">
                  <c:v>2.52</c:v>
                </c:pt>
                <c:pt idx="1684">
                  <c:v>2.42</c:v>
                </c:pt>
                <c:pt idx="1685">
                  <c:v>2.44</c:v>
                </c:pt>
                <c:pt idx="1686">
                  <c:v>2.4500000000000002</c:v>
                </c:pt>
                <c:pt idx="1687">
                  <c:v>2.4300000000000002</c:v>
                </c:pt>
                <c:pt idx="1688">
                  <c:v>2.36</c:v>
                </c:pt>
                <c:pt idx="1689">
                  <c:v>2.35</c:v>
                </c:pt>
                <c:pt idx="1690">
                  <c:v>2.34</c:v>
                </c:pt>
                <c:pt idx="1691">
                  <c:v>2.31</c:v>
                </c:pt>
                <c:pt idx="1692">
                  <c:v>2.21</c:v>
                </c:pt>
                <c:pt idx="1693">
                  <c:v>2.15</c:v>
                </c:pt>
                <c:pt idx="1694">
                  <c:v>2.17</c:v>
                </c:pt>
                <c:pt idx="1695">
                  <c:v>2.2200000000000002</c:v>
                </c:pt>
                <c:pt idx="1696">
                  <c:v>2.2000000000000002</c:v>
                </c:pt>
                <c:pt idx="1697">
                  <c:v>2.23</c:v>
                </c:pt>
                <c:pt idx="1698">
                  <c:v>2.25</c:v>
                </c:pt>
                <c:pt idx="1699">
                  <c:v>2.29</c:v>
                </c:pt>
                <c:pt idx="1700">
                  <c:v>2.29</c:v>
                </c:pt>
                <c:pt idx="1701">
                  <c:v>2.27</c:v>
                </c:pt>
                <c:pt idx="1702">
                  <c:v>2.2999999999999998</c:v>
                </c:pt>
                <c:pt idx="1703">
                  <c:v>2.34</c:v>
                </c:pt>
                <c:pt idx="1704">
                  <c:v>2.3199999999999998</c:v>
                </c:pt>
                <c:pt idx="1705">
                  <c:v>2.35</c:v>
                </c:pt>
                <c:pt idx="1706">
                  <c:v>2.36</c:v>
                </c:pt>
                <c:pt idx="1707">
                  <c:v>2.35</c:v>
                </c:pt>
                <c:pt idx="1708">
                  <c:v>2.36</c:v>
                </c:pt>
                <c:pt idx="1709">
                  <c:v>2.39</c:v>
                </c:pt>
                <c:pt idx="1710">
                  <c:v>2.3199999999999998</c:v>
                </c:pt>
                <c:pt idx="1711">
                  <c:v>2.38</c:v>
                </c:pt>
                <c:pt idx="1712">
                  <c:v>2.37</c:v>
                </c:pt>
                <c:pt idx="1713">
                  <c:v>2.35</c:v>
                </c:pt>
                <c:pt idx="1714">
                  <c:v>2.3199999999999998</c:v>
                </c:pt>
                <c:pt idx="1715">
                  <c:v>2.34</c:v>
                </c:pt>
                <c:pt idx="1716">
                  <c:v>2.3199999999999998</c:v>
                </c:pt>
                <c:pt idx="1717">
                  <c:v>2.36</c:v>
                </c:pt>
                <c:pt idx="1718">
                  <c:v>2.34</c:v>
                </c:pt>
                <c:pt idx="1719">
                  <c:v>2.31</c:v>
                </c:pt>
                <c:pt idx="1720">
                  <c:v>2.2999999999999998</c:v>
                </c:pt>
                <c:pt idx="1721">
                  <c:v>2.27</c:v>
                </c:pt>
                <c:pt idx="1722">
                  <c:v>2.2400000000000002</c:v>
                </c:pt>
                <c:pt idx="1723">
                  <c:v>2.2200000000000002</c:v>
                </c:pt>
                <c:pt idx="1724">
                  <c:v>2.2799999999999998</c:v>
                </c:pt>
                <c:pt idx="1725">
                  <c:v>2.29</c:v>
                </c:pt>
                <c:pt idx="1726">
                  <c:v>2.25</c:v>
                </c:pt>
                <c:pt idx="1727">
                  <c:v>2.31</c:v>
                </c:pt>
                <c:pt idx="1728">
                  <c:v>2.2599999999999998</c:v>
                </c:pt>
                <c:pt idx="1729">
                  <c:v>2.2200000000000002</c:v>
                </c:pt>
                <c:pt idx="1730">
                  <c:v>2.1800000000000002</c:v>
                </c:pt>
                <c:pt idx="1731">
                  <c:v>2.19</c:v>
                </c:pt>
                <c:pt idx="1732">
                  <c:v>2.1</c:v>
                </c:pt>
                <c:pt idx="1733">
                  <c:v>2.12</c:v>
                </c:pt>
                <c:pt idx="1734">
                  <c:v>2.0699999999999998</c:v>
                </c:pt>
                <c:pt idx="1735">
                  <c:v>2.14</c:v>
                </c:pt>
                <c:pt idx="1736">
                  <c:v>2.2200000000000002</c:v>
                </c:pt>
                <c:pt idx="1737">
                  <c:v>2.17</c:v>
                </c:pt>
                <c:pt idx="1738">
                  <c:v>2.17</c:v>
                </c:pt>
                <c:pt idx="1739">
                  <c:v>2.2599999999999998</c:v>
                </c:pt>
                <c:pt idx="1740">
                  <c:v>2.27</c:v>
                </c:pt>
                <c:pt idx="1741">
                  <c:v>2.25</c:v>
                </c:pt>
                <c:pt idx="1742">
                  <c:v>2.2200000000000002</c:v>
                </c:pt>
                <c:pt idx="1743">
                  <c:v>2.2000000000000002</c:v>
                </c:pt>
                <c:pt idx="1744">
                  <c:v>2.17</c:v>
                </c:pt>
                <c:pt idx="1745">
                  <c:v>2.12</c:v>
                </c:pt>
                <c:pt idx="1746">
                  <c:v>2.04</c:v>
                </c:pt>
                <c:pt idx="1747">
                  <c:v>1.97</c:v>
                </c:pt>
                <c:pt idx="1748">
                  <c:v>1.96</c:v>
                </c:pt>
                <c:pt idx="1749">
                  <c:v>2.0299999999999998</c:v>
                </c:pt>
                <c:pt idx="1750">
                  <c:v>1.98</c:v>
                </c:pt>
                <c:pt idx="1751">
                  <c:v>1.92</c:v>
                </c:pt>
                <c:pt idx="1752">
                  <c:v>1.91</c:v>
                </c:pt>
                <c:pt idx="1753">
                  <c:v>1.86</c:v>
                </c:pt>
                <c:pt idx="1754">
                  <c:v>1.77</c:v>
                </c:pt>
                <c:pt idx="1755">
                  <c:v>1.83</c:v>
                </c:pt>
                <c:pt idx="1756">
                  <c:v>1.82</c:v>
                </c:pt>
                <c:pt idx="1757">
                  <c:v>1.87</c:v>
                </c:pt>
                <c:pt idx="1758">
                  <c:v>1.9</c:v>
                </c:pt>
                <c:pt idx="1759">
                  <c:v>1.81</c:v>
                </c:pt>
                <c:pt idx="1760">
                  <c:v>1.83</c:v>
                </c:pt>
                <c:pt idx="1761">
                  <c:v>1.83</c:v>
                </c:pt>
                <c:pt idx="1762">
                  <c:v>1.73</c:v>
                </c:pt>
                <c:pt idx="1763">
                  <c:v>1.77</c:v>
                </c:pt>
                <c:pt idx="1764">
                  <c:v>1.68</c:v>
                </c:pt>
                <c:pt idx="1765">
                  <c:v>1.68</c:v>
                </c:pt>
                <c:pt idx="1766">
                  <c:v>1.79</c:v>
                </c:pt>
                <c:pt idx="1767">
                  <c:v>1.81</c:v>
                </c:pt>
                <c:pt idx="1768">
                  <c:v>1.83</c:v>
                </c:pt>
                <c:pt idx="1769">
                  <c:v>1.95</c:v>
                </c:pt>
                <c:pt idx="1770">
                  <c:v>1.96</c:v>
                </c:pt>
                <c:pt idx="1771">
                  <c:v>2.0099999999999998</c:v>
                </c:pt>
                <c:pt idx="1772">
                  <c:v>2</c:v>
                </c:pt>
                <c:pt idx="1773">
                  <c:v>1.99</c:v>
                </c:pt>
                <c:pt idx="1774">
                  <c:v>2.02</c:v>
                </c:pt>
                <c:pt idx="1775">
                  <c:v>2.14</c:v>
                </c:pt>
                <c:pt idx="1776">
                  <c:v>2.0699999999999998</c:v>
                </c:pt>
                <c:pt idx="1777">
                  <c:v>2.11</c:v>
                </c:pt>
                <c:pt idx="1778">
                  <c:v>2.13</c:v>
                </c:pt>
                <c:pt idx="1779">
                  <c:v>2.06</c:v>
                </c:pt>
                <c:pt idx="1780">
                  <c:v>1.99</c:v>
                </c:pt>
                <c:pt idx="1781">
                  <c:v>1.96</c:v>
                </c:pt>
                <c:pt idx="1782">
                  <c:v>2.0299999999999998</c:v>
                </c:pt>
                <c:pt idx="1783">
                  <c:v>2</c:v>
                </c:pt>
                <c:pt idx="1784">
                  <c:v>2.08</c:v>
                </c:pt>
                <c:pt idx="1785">
                  <c:v>2.12</c:v>
                </c:pt>
                <c:pt idx="1786">
                  <c:v>2.12</c:v>
                </c:pt>
                <c:pt idx="1787">
                  <c:v>2.11</c:v>
                </c:pt>
                <c:pt idx="1788">
                  <c:v>2.2400000000000002</c:v>
                </c:pt>
                <c:pt idx="1789">
                  <c:v>2.2000000000000002</c:v>
                </c:pt>
                <c:pt idx="1790">
                  <c:v>2.14</c:v>
                </c:pt>
                <c:pt idx="1791">
                  <c:v>2.11</c:v>
                </c:pt>
                <c:pt idx="1792">
                  <c:v>2.1</c:v>
                </c:pt>
                <c:pt idx="1793">
                  <c:v>2.13</c:v>
                </c:pt>
                <c:pt idx="1794">
                  <c:v>2.1</c:v>
                </c:pt>
                <c:pt idx="1795">
                  <c:v>2.06</c:v>
                </c:pt>
                <c:pt idx="1796">
                  <c:v>1.93</c:v>
                </c:pt>
                <c:pt idx="1797">
                  <c:v>1.98</c:v>
                </c:pt>
                <c:pt idx="1798">
                  <c:v>1.93</c:v>
                </c:pt>
                <c:pt idx="1799">
                  <c:v>1.92</c:v>
                </c:pt>
                <c:pt idx="1800">
                  <c:v>1.88</c:v>
                </c:pt>
                <c:pt idx="1801">
                  <c:v>1.93</c:v>
                </c:pt>
                <c:pt idx="1802">
                  <c:v>2.0099999999999998</c:v>
                </c:pt>
                <c:pt idx="1803">
                  <c:v>1.95</c:v>
                </c:pt>
                <c:pt idx="1804">
                  <c:v>1.96</c:v>
                </c:pt>
                <c:pt idx="1805">
                  <c:v>1.94</c:v>
                </c:pt>
                <c:pt idx="1806">
                  <c:v>1.87</c:v>
                </c:pt>
                <c:pt idx="1807">
                  <c:v>1.92</c:v>
                </c:pt>
                <c:pt idx="1808">
                  <c:v>1.85</c:v>
                </c:pt>
                <c:pt idx="1809">
                  <c:v>1.92</c:v>
                </c:pt>
                <c:pt idx="1810">
                  <c:v>1.89</c:v>
                </c:pt>
                <c:pt idx="1811">
                  <c:v>1.92</c:v>
                </c:pt>
                <c:pt idx="1812">
                  <c:v>1.97</c:v>
                </c:pt>
                <c:pt idx="1813">
                  <c:v>1.96</c:v>
                </c:pt>
                <c:pt idx="1814">
                  <c:v>1.94</c:v>
                </c:pt>
                <c:pt idx="1815">
                  <c:v>1.9</c:v>
                </c:pt>
                <c:pt idx="1816">
                  <c:v>1.91</c:v>
                </c:pt>
                <c:pt idx="1817">
                  <c:v>1.9</c:v>
                </c:pt>
                <c:pt idx="1818">
                  <c:v>1.87</c:v>
                </c:pt>
                <c:pt idx="1819">
                  <c:v>1.9</c:v>
                </c:pt>
                <c:pt idx="1820">
                  <c:v>1.92</c:v>
                </c:pt>
                <c:pt idx="1821">
                  <c:v>1.99</c:v>
                </c:pt>
                <c:pt idx="1822">
                  <c:v>1.96</c:v>
                </c:pt>
                <c:pt idx="1823">
                  <c:v>1.93</c:v>
                </c:pt>
                <c:pt idx="1824">
                  <c:v>1.94</c:v>
                </c:pt>
                <c:pt idx="1825">
                  <c:v>2</c:v>
                </c:pt>
                <c:pt idx="1826">
                  <c:v>2.06</c:v>
                </c:pt>
                <c:pt idx="1827">
                  <c:v>2.0499999999999998</c:v>
                </c:pt>
                <c:pt idx="1828">
                  <c:v>2.12</c:v>
                </c:pt>
                <c:pt idx="1829">
                  <c:v>2.16</c:v>
                </c:pt>
                <c:pt idx="1830">
                  <c:v>2.19</c:v>
                </c:pt>
                <c:pt idx="1831">
                  <c:v>2.25</c:v>
                </c:pt>
                <c:pt idx="1832">
                  <c:v>2.1800000000000002</c:v>
                </c:pt>
                <c:pt idx="1833">
                  <c:v>2.16</c:v>
                </c:pt>
                <c:pt idx="1834">
                  <c:v>2.2799999999999998</c:v>
                </c:pt>
                <c:pt idx="1835">
                  <c:v>2.2799999999999998</c:v>
                </c:pt>
                <c:pt idx="1836">
                  <c:v>2.27</c:v>
                </c:pt>
                <c:pt idx="1837">
                  <c:v>2.23</c:v>
                </c:pt>
                <c:pt idx="1838">
                  <c:v>2.14</c:v>
                </c:pt>
                <c:pt idx="1839">
                  <c:v>2.23</c:v>
                </c:pt>
                <c:pt idx="1840">
                  <c:v>2.27</c:v>
                </c:pt>
                <c:pt idx="1841">
                  <c:v>2.2599999999999998</c:v>
                </c:pt>
                <c:pt idx="1842">
                  <c:v>2.19</c:v>
                </c:pt>
                <c:pt idx="1843">
                  <c:v>2.21</c:v>
                </c:pt>
                <c:pt idx="1844">
                  <c:v>2.14</c:v>
                </c:pt>
                <c:pt idx="1845">
                  <c:v>2.14</c:v>
                </c:pt>
                <c:pt idx="1846">
                  <c:v>2.13</c:v>
                </c:pt>
                <c:pt idx="1847">
                  <c:v>2.12</c:v>
                </c:pt>
                <c:pt idx="1848">
                  <c:v>2.19</c:v>
                </c:pt>
                <c:pt idx="1849">
                  <c:v>2.27</c:v>
                </c:pt>
                <c:pt idx="1850">
                  <c:v>2.38</c:v>
                </c:pt>
                <c:pt idx="1851">
                  <c:v>2.31</c:v>
                </c:pt>
                <c:pt idx="1852">
                  <c:v>2.41</c:v>
                </c:pt>
                <c:pt idx="1853">
                  <c:v>2.39</c:v>
                </c:pt>
                <c:pt idx="1854">
                  <c:v>2.42</c:v>
                </c:pt>
                <c:pt idx="1855">
                  <c:v>2.5</c:v>
                </c:pt>
                <c:pt idx="1856">
                  <c:v>2.39</c:v>
                </c:pt>
                <c:pt idx="1857">
                  <c:v>2.39</c:v>
                </c:pt>
                <c:pt idx="1858">
                  <c:v>2.36</c:v>
                </c:pt>
                <c:pt idx="1859">
                  <c:v>2.3199999999999998</c:v>
                </c:pt>
                <c:pt idx="1860">
                  <c:v>2.3199999999999998</c:v>
                </c:pt>
                <c:pt idx="1861">
                  <c:v>2.35</c:v>
                </c:pt>
                <c:pt idx="1862">
                  <c:v>2.2599999999999998</c:v>
                </c:pt>
                <c:pt idx="1863">
                  <c:v>2.37</c:v>
                </c:pt>
                <c:pt idx="1864">
                  <c:v>2.42</c:v>
                </c:pt>
                <c:pt idx="1865">
                  <c:v>2.38</c:v>
                </c:pt>
                <c:pt idx="1866">
                  <c:v>2.4</c:v>
                </c:pt>
                <c:pt idx="1867">
                  <c:v>2.4900000000000002</c:v>
                </c:pt>
                <c:pt idx="1868">
                  <c:v>2.33</c:v>
                </c:pt>
                <c:pt idx="1869">
                  <c:v>2.35</c:v>
                </c:pt>
                <c:pt idx="1870">
                  <c:v>2.4300000000000002</c:v>
                </c:pt>
                <c:pt idx="1871">
                  <c:v>2.4</c:v>
                </c:pt>
                <c:pt idx="1872">
                  <c:v>2.2999999999999998</c:v>
                </c:pt>
                <c:pt idx="1873">
                  <c:v>2.27</c:v>
                </c:pt>
                <c:pt idx="1874">
                  <c:v>2.2200000000000002</c:v>
                </c:pt>
                <c:pt idx="1875">
                  <c:v>2.3199999999999998</c:v>
                </c:pt>
                <c:pt idx="1876">
                  <c:v>2.42</c:v>
                </c:pt>
                <c:pt idx="1877">
                  <c:v>2.44</c:v>
                </c:pt>
                <c:pt idx="1878">
                  <c:v>2.41</c:v>
                </c:pt>
                <c:pt idx="1879">
                  <c:v>2.36</c:v>
                </c:pt>
                <c:pt idx="1880">
                  <c:v>2.36</c:v>
                </c:pt>
                <c:pt idx="1881">
                  <c:v>2.34</c:v>
                </c:pt>
                <c:pt idx="1882">
                  <c:v>2.38</c:v>
                </c:pt>
                <c:pt idx="1883">
                  <c:v>2.35</c:v>
                </c:pt>
                <c:pt idx="1884">
                  <c:v>2.33</c:v>
                </c:pt>
                <c:pt idx="1885">
                  <c:v>2.2799999999999998</c:v>
                </c:pt>
                <c:pt idx="1886">
                  <c:v>2.27</c:v>
                </c:pt>
                <c:pt idx="1887">
                  <c:v>2.23</c:v>
                </c:pt>
                <c:pt idx="1888">
                  <c:v>2.2599999999999998</c:v>
                </c:pt>
                <c:pt idx="1889">
                  <c:v>2.29</c:v>
                </c:pt>
                <c:pt idx="1890">
                  <c:v>2.2799999999999998</c:v>
                </c:pt>
                <c:pt idx="1891">
                  <c:v>2.2000000000000002</c:v>
                </c:pt>
                <c:pt idx="1892">
                  <c:v>2.16</c:v>
                </c:pt>
                <c:pt idx="1893">
                  <c:v>2.23</c:v>
                </c:pt>
                <c:pt idx="1894">
                  <c:v>2.2799999999999998</c:v>
                </c:pt>
                <c:pt idx="1895">
                  <c:v>2.23</c:v>
                </c:pt>
                <c:pt idx="1896">
                  <c:v>2.1800000000000002</c:v>
                </c:pt>
                <c:pt idx="1897">
                  <c:v>2.2400000000000002</c:v>
                </c:pt>
                <c:pt idx="1898">
                  <c:v>2.15</c:v>
                </c:pt>
                <c:pt idx="1899">
                  <c:v>2.14</c:v>
                </c:pt>
                <c:pt idx="1900">
                  <c:v>2.19</c:v>
                </c:pt>
                <c:pt idx="1901">
                  <c:v>2.2000000000000002</c:v>
                </c:pt>
                <c:pt idx="1902">
                  <c:v>2.16</c:v>
                </c:pt>
                <c:pt idx="1903">
                  <c:v>2.2000000000000002</c:v>
                </c:pt>
                <c:pt idx="1904">
                  <c:v>2.12</c:v>
                </c:pt>
                <c:pt idx="1905">
                  <c:v>2.09</c:v>
                </c:pt>
                <c:pt idx="1906">
                  <c:v>2.0499999999999998</c:v>
                </c:pt>
                <c:pt idx="1907">
                  <c:v>2.0099999999999998</c:v>
                </c:pt>
                <c:pt idx="1908">
                  <c:v>2.12</c:v>
                </c:pt>
                <c:pt idx="1909">
                  <c:v>2.1800000000000002</c:v>
                </c:pt>
                <c:pt idx="1910">
                  <c:v>2.1800000000000002</c:v>
                </c:pt>
                <c:pt idx="1911">
                  <c:v>2.19</c:v>
                </c:pt>
                <c:pt idx="1912">
                  <c:v>2.21</c:v>
                </c:pt>
                <c:pt idx="1913">
                  <c:v>2.17</c:v>
                </c:pt>
                <c:pt idx="1914">
                  <c:v>2.2000000000000002</c:v>
                </c:pt>
                <c:pt idx="1915">
                  <c:v>2.1800000000000002</c:v>
                </c:pt>
                <c:pt idx="1916">
                  <c:v>2.13</c:v>
                </c:pt>
                <c:pt idx="1917">
                  <c:v>2.2000000000000002</c:v>
                </c:pt>
                <c:pt idx="1918">
                  <c:v>2.21</c:v>
                </c:pt>
                <c:pt idx="1919">
                  <c:v>2.23</c:v>
                </c:pt>
                <c:pt idx="1920">
                  <c:v>2.2000000000000002</c:v>
                </c:pt>
                <c:pt idx="1921">
                  <c:v>2.1800000000000002</c:v>
                </c:pt>
                <c:pt idx="1922">
                  <c:v>2.2799999999999998</c:v>
                </c:pt>
                <c:pt idx="1923">
                  <c:v>2.2999999999999998</c:v>
                </c:pt>
                <c:pt idx="1924">
                  <c:v>2.21</c:v>
                </c:pt>
                <c:pt idx="1925">
                  <c:v>2.13</c:v>
                </c:pt>
                <c:pt idx="1926">
                  <c:v>2.2000000000000002</c:v>
                </c:pt>
                <c:pt idx="1927">
                  <c:v>2.14</c:v>
                </c:pt>
                <c:pt idx="1928">
                  <c:v>2.16</c:v>
                </c:pt>
                <c:pt idx="1929">
                  <c:v>2.13</c:v>
                </c:pt>
                <c:pt idx="1930">
                  <c:v>2.17</c:v>
                </c:pt>
                <c:pt idx="1931">
                  <c:v>2.1</c:v>
                </c:pt>
                <c:pt idx="1932">
                  <c:v>2.0499999999999998</c:v>
                </c:pt>
                <c:pt idx="1933">
                  <c:v>2.06</c:v>
                </c:pt>
                <c:pt idx="1934">
                  <c:v>2.0499999999999998</c:v>
                </c:pt>
                <c:pt idx="1935">
                  <c:v>1.99</c:v>
                </c:pt>
                <c:pt idx="1936">
                  <c:v>2.0699999999999998</c:v>
                </c:pt>
                <c:pt idx="1937">
                  <c:v>2.0499999999999998</c:v>
                </c:pt>
                <c:pt idx="1938">
                  <c:v>2.08</c:v>
                </c:pt>
                <c:pt idx="1939">
                  <c:v>2.12</c:v>
                </c:pt>
                <c:pt idx="1940">
                  <c:v>2.12</c:v>
                </c:pt>
                <c:pt idx="1941">
                  <c:v>2.06</c:v>
                </c:pt>
                <c:pt idx="1942">
                  <c:v>1.99</c:v>
                </c:pt>
                <c:pt idx="1943">
                  <c:v>2.04</c:v>
                </c:pt>
                <c:pt idx="1944">
                  <c:v>2.04</c:v>
                </c:pt>
                <c:pt idx="1945">
                  <c:v>2.04</c:v>
                </c:pt>
                <c:pt idx="1946">
                  <c:v>2.08</c:v>
                </c:pt>
                <c:pt idx="1947">
                  <c:v>2.04</c:v>
                </c:pt>
                <c:pt idx="1948">
                  <c:v>2.04</c:v>
                </c:pt>
                <c:pt idx="1949">
                  <c:v>2.09</c:v>
                </c:pt>
                <c:pt idx="1950">
                  <c:v>2.0699999999999998</c:v>
                </c:pt>
                <c:pt idx="1951">
                  <c:v>2.0499999999999998</c:v>
                </c:pt>
                <c:pt idx="1952">
                  <c:v>2.1</c:v>
                </c:pt>
                <c:pt idx="1953">
                  <c:v>2.19</c:v>
                </c:pt>
                <c:pt idx="1954">
                  <c:v>2.16</c:v>
                </c:pt>
                <c:pt idx="1955">
                  <c:v>2.2000000000000002</c:v>
                </c:pt>
                <c:pt idx="1956">
                  <c:v>2.23</c:v>
                </c:pt>
                <c:pt idx="1957">
                  <c:v>2.25</c:v>
                </c:pt>
                <c:pt idx="1958">
                  <c:v>2.2599999999999998</c:v>
                </c:pt>
                <c:pt idx="1959">
                  <c:v>2.34</c:v>
                </c:pt>
                <c:pt idx="1960">
                  <c:v>2.36</c:v>
                </c:pt>
                <c:pt idx="1961">
                  <c:v>2.3199999999999998</c:v>
                </c:pt>
                <c:pt idx="1962">
                  <c:v>2.3199999999999998</c:v>
                </c:pt>
                <c:pt idx="1963">
                  <c:v>2.2799999999999998</c:v>
                </c:pt>
                <c:pt idx="1964">
                  <c:v>2.27</c:v>
                </c:pt>
                <c:pt idx="1965">
                  <c:v>2.25</c:v>
                </c:pt>
                <c:pt idx="1966">
                  <c:v>2.27</c:v>
                </c:pt>
                <c:pt idx="1967">
                  <c:v>2.2400000000000002</c:v>
                </c:pt>
                <c:pt idx="1968">
                  <c:v>2.2599999999999998</c:v>
                </c:pt>
                <c:pt idx="1969">
                  <c:v>2.25</c:v>
                </c:pt>
                <c:pt idx="1970">
                  <c:v>2.2400000000000002</c:v>
                </c:pt>
                <c:pt idx="1971">
                  <c:v>2.23</c:v>
                </c:pt>
                <c:pt idx="1972">
                  <c:v>2.2200000000000002</c:v>
                </c:pt>
                <c:pt idx="1973">
                  <c:v>2.21</c:v>
                </c:pt>
                <c:pt idx="1974">
                  <c:v>2.15</c:v>
                </c:pt>
                <c:pt idx="1975">
                  <c:v>2.1800000000000002</c:v>
                </c:pt>
                <c:pt idx="1976">
                  <c:v>2.33</c:v>
                </c:pt>
                <c:pt idx="1977">
                  <c:v>2.2799999999999998</c:v>
                </c:pt>
                <c:pt idx="1978">
                  <c:v>2.23</c:v>
                </c:pt>
                <c:pt idx="1979">
                  <c:v>2.2400000000000002</c:v>
                </c:pt>
                <c:pt idx="1980">
                  <c:v>2.2200000000000002</c:v>
                </c:pt>
                <c:pt idx="1981">
                  <c:v>2.2400000000000002</c:v>
                </c:pt>
                <c:pt idx="1982">
                  <c:v>2.13</c:v>
                </c:pt>
                <c:pt idx="1983">
                  <c:v>2.23</c:v>
                </c:pt>
                <c:pt idx="1984">
                  <c:v>2.2799999999999998</c:v>
                </c:pt>
                <c:pt idx="1985">
                  <c:v>2.2999999999999998</c:v>
                </c:pt>
                <c:pt idx="1986">
                  <c:v>2.2400000000000002</c:v>
                </c:pt>
                <c:pt idx="1987">
                  <c:v>2.19</c:v>
                </c:pt>
                <c:pt idx="1988">
                  <c:v>2.2000000000000002</c:v>
                </c:pt>
                <c:pt idx="1989">
                  <c:v>2.2400000000000002</c:v>
                </c:pt>
                <c:pt idx="1990">
                  <c:v>2.27</c:v>
                </c:pt>
                <c:pt idx="1991">
                  <c:v>2.25</c:v>
                </c:pt>
                <c:pt idx="1992">
                  <c:v>2.2400000000000002</c:v>
                </c:pt>
                <c:pt idx="1993">
                  <c:v>2.3199999999999998</c:v>
                </c:pt>
                <c:pt idx="1994">
                  <c:v>2.31</c:v>
                </c:pt>
                <c:pt idx="1995">
                  <c:v>2.27</c:v>
                </c:pt>
                <c:pt idx="1996">
                  <c:v>2.2400000000000002</c:v>
                </c:pt>
                <c:pt idx="1997">
                  <c:v>2.25</c:v>
                </c:pt>
                <c:pt idx="1998">
                  <c:v>2.1800000000000002</c:v>
                </c:pt>
                <c:pt idx="1999">
                  <c:v>2.16</c:v>
                </c:pt>
                <c:pt idx="2000">
                  <c:v>2.13</c:v>
                </c:pt>
                <c:pt idx="2001">
                  <c:v>2.17</c:v>
                </c:pt>
                <c:pt idx="2002">
                  <c:v>2.12</c:v>
                </c:pt>
                <c:pt idx="2003">
                  <c:v>2.08</c:v>
                </c:pt>
                <c:pt idx="2004">
                  <c:v>2.1</c:v>
                </c:pt>
                <c:pt idx="2005">
                  <c:v>2.0299999999999998</c:v>
                </c:pt>
                <c:pt idx="2006">
                  <c:v>2.06</c:v>
                </c:pt>
                <c:pt idx="2007">
                  <c:v>2.0099999999999998</c:v>
                </c:pt>
                <c:pt idx="2008">
                  <c:v>2.02</c:v>
                </c:pt>
                <c:pt idx="2009">
                  <c:v>2.0699999999999998</c:v>
                </c:pt>
                <c:pt idx="2010">
                  <c:v>2.0299999999999998</c:v>
                </c:pt>
                <c:pt idx="2011">
                  <c:v>2.0099999999999998</c:v>
                </c:pt>
                <c:pt idx="2012">
                  <c:v>2.02</c:v>
                </c:pt>
                <c:pt idx="2013">
                  <c:v>2</c:v>
                </c:pt>
                <c:pt idx="2014">
                  <c:v>1.94</c:v>
                </c:pt>
                <c:pt idx="2015">
                  <c:v>1.97</c:v>
                </c:pt>
                <c:pt idx="2016">
                  <c:v>1.87</c:v>
                </c:pt>
                <c:pt idx="2017">
                  <c:v>1.88</c:v>
                </c:pt>
                <c:pt idx="2018">
                  <c:v>1.87</c:v>
                </c:pt>
                <c:pt idx="2019">
                  <c:v>1.86</c:v>
                </c:pt>
                <c:pt idx="2020">
                  <c:v>1.75</c:v>
                </c:pt>
                <c:pt idx="2021">
                  <c:v>1.74</c:v>
                </c:pt>
                <c:pt idx="2022">
                  <c:v>1.71</c:v>
                </c:pt>
                <c:pt idx="2023">
                  <c:v>1.63</c:v>
                </c:pt>
                <c:pt idx="2024">
                  <c:v>1.74</c:v>
                </c:pt>
                <c:pt idx="2025">
                  <c:v>1.78</c:v>
                </c:pt>
                <c:pt idx="2026">
                  <c:v>1.81</c:v>
                </c:pt>
                <c:pt idx="2027">
                  <c:v>1.75</c:v>
                </c:pt>
                <c:pt idx="2028">
                  <c:v>1.76</c:v>
                </c:pt>
                <c:pt idx="2029">
                  <c:v>1.77</c:v>
                </c:pt>
                <c:pt idx="2030">
                  <c:v>1.74</c:v>
                </c:pt>
                <c:pt idx="2031">
                  <c:v>1.75</c:v>
                </c:pt>
                <c:pt idx="2032">
                  <c:v>1.71</c:v>
                </c:pt>
                <c:pt idx="2033">
                  <c:v>1.76</c:v>
                </c:pt>
                <c:pt idx="2034">
                  <c:v>1.74</c:v>
                </c:pt>
                <c:pt idx="2035">
                  <c:v>1.83</c:v>
                </c:pt>
                <c:pt idx="2036">
                  <c:v>1.84</c:v>
                </c:pt>
                <c:pt idx="2037">
                  <c:v>1.83</c:v>
                </c:pt>
                <c:pt idx="2038">
                  <c:v>1.88</c:v>
                </c:pt>
                <c:pt idx="2039">
                  <c:v>1.91</c:v>
                </c:pt>
                <c:pt idx="2040">
                  <c:v>1.83</c:v>
                </c:pt>
                <c:pt idx="2041">
                  <c:v>1.9</c:v>
                </c:pt>
                <c:pt idx="2042">
                  <c:v>1.93</c:v>
                </c:pt>
                <c:pt idx="2043">
                  <c:v>1.98</c:v>
                </c:pt>
                <c:pt idx="2044">
                  <c:v>1.97</c:v>
                </c:pt>
                <c:pt idx="2045">
                  <c:v>1.97</c:v>
                </c:pt>
                <c:pt idx="2046">
                  <c:v>1.94</c:v>
                </c:pt>
                <c:pt idx="2047">
                  <c:v>1.91</c:v>
                </c:pt>
                <c:pt idx="2048">
                  <c:v>1.88</c:v>
                </c:pt>
                <c:pt idx="2049">
                  <c:v>1.92</c:v>
                </c:pt>
                <c:pt idx="2050">
                  <c:v>1.94</c:v>
                </c:pt>
                <c:pt idx="2051">
                  <c:v>1.88</c:v>
                </c:pt>
                <c:pt idx="2052">
                  <c:v>1.91</c:v>
                </c:pt>
                <c:pt idx="2053">
                  <c:v>1.89</c:v>
                </c:pt>
                <c:pt idx="2054">
                  <c:v>1.81</c:v>
                </c:pt>
                <c:pt idx="2055">
                  <c:v>1.83</c:v>
                </c:pt>
                <c:pt idx="2056">
                  <c:v>1.78</c:v>
                </c:pt>
                <c:pt idx="2057">
                  <c:v>1.79</c:v>
                </c:pt>
                <c:pt idx="2058">
                  <c:v>1.78</c:v>
                </c:pt>
                <c:pt idx="2059">
                  <c:v>1.73</c:v>
                </c:pt>
                <c:pt idx="2060">
                  <c:v>1.76</c:v>
                </c:pt>
                <c:pt idx="2061">
                  <c:v>1.7</c:v>
                </c:pt>
                <c:pt idx="2062">
                  <c:v>1.72</c:v>
                </c:pt>
                <c:pt idx="2063">
                  <c:v>1.73</c:v>
                </c:pt>
                <c:pt idx="2064">
                  <c:v>1.79</c:v>
                </c:pt>
                <c:pt idx="2065">
                  <c:v>1.77</c:v>
                </c:pt>
                <c:pt idx="2066">
                  <c:v>1.8</c:v>
                </c:pt>
                <c:pt idx="2067">
                  <c:v>1.76</c:v>
                </c:pt>
                <c:pt idx="2068">
                  <c:v>1.78</c:v>
                </c:pt>
                <c:pt idx="2069">
                  <c:v>1.79</c:v>
                </c:pt>
                <c:pt idx="2070">
                  <c:v>1.85</c:v>
                </c:pt>
                <c:pt idx="2071">
                  <c:v>1.88</c:v>
                </c:pt>
                <c:pt idx="2072">
                  <c:v>1.89</c:v>
                </c:pt>
                <c:pt idx="2073">
                  <c:v>1.91</c:v>
                </c:pt>
                <c:pt idx="2074">
                  <c:v>1.94</c:v>
                </c:pt>
                <c:pt idx="2075">
                  <c:v>1.87</c:v>
                </c:pt>
                <c:pt idx="2076">
                  <c:v>1.84</c:v>
                </c:pt>
                <c:pt idx="2077">
                  <c:v>1.83</c:v>
                </c:pt>
                <c:pt idx="2078">
                  <c:v>1.88</c:v>
                </c:pt>
                <c:pt idx="2079">
                  <c:v>1.81</c:v>
                </c:pt>
                <c:pt idx="2080">
                  <c:v>1.79</c:v>
                </c:pt>
                <c:pt idx="2081">
                  <c:v>1.76</c:v>
                </c:pt>
                <c:pt idx="2082">
                  <c:v>1.79</c:v>
                </c:pt>
                <c:pt idx="2083">
                  <c:v>1.77</c:v>
                </c:pt>
                <c:pt idx="2084">
                  <c:v>1.77</c:v>
                </c:pt>
                <c:pt idx="2085">
                  <c:v>1.73</c:v>
                </c:pt>
                <c:pt idx="2086">
                  <c:v>1.75</c:v>
                </c:pt>
                <c:pt idx="2087">
                  <c:v>1.71</c:v>
                </c:pt>
                <c:pt idx="2088">
                  <c:v>1.75</c:v>
                </c:pt>
                <c:pt idx="2089">
                  <c:v>1.76</c:v>
                </c:pt>
                <c:pt idx="2090">
                  <c:v>1.87</c:v>
                </c:pt>
                <c:pt idx="2091">
                  <c:v>1.85</c:v>
                </c:pt>
                <c:pt idx="2092">
                  <c:v>1.85</c:v>
                </c:pt>
                <c:pt idx="2093">
                  <c:v>1.84</c:v>
                </c:pt>
                <c:pt idx="2094">
                  <c:v>1.86</c:v>
                </c:pt>
                <c:pt idx="2095">
                  <c:v>1.87</c:v>
                </c:pt>
                <c:pt idx="2096">
                  <c:v>1.83</c:v>
                </c:pt>
                <c:pt idx="2097">
                  <c:v>1.85</c:v>
                </c:pt>
                <c:pt idx="2098">
                  <c:v>1.84</c:v>
                </c:pt>
                <c:pt idx="2099">
                  <c:v>1.85</c:v>
                </c:pt>
                <c:pt idx="2100">
                  <c:v>1.81</c:v>
                </c:pt>
                <c:pt idx="2101">
                  <c:v>1.71</c:v>
                </c:pt>
                <c:pt idx="2102">
                  <c:v>1.73</c:v>
                </c:pt>
                <c:pt idx="2103">
                  <c:v>1.72</c:v>
                </c:pt>
                <c:pt idx="2104">
                  <c:v>1.71</c:v>
                </c:pt>
                <c:pt idx="2105">
                  <c:v>1.68</c:v>
                </c:pt>
                <c:pt idx="2106">
                  <c:v>1.64</c:v>
                </c:pt>
                <c:pt idx="2107">
                  <c:v>1.62</c:v>
                </c:pt>
                <c:pt idx="2108">
                  <c:v>1.62</c:v>
                </c:pt>
                <c:pt idx="2109">
                  <c:v>1.6</c:v>
                </c:pt>
                <c:pt idx="2110">
                  <c:v>1.57</c:v>
                </c:pt>
                <c:pt idx="2111">
                  <c:v>1.62</c:v>
                </c:pt>
                <c:pt idx="2112">
                  <c:v>1.67</c:v>
                </c:pt>
                <c:pt idx="2113">
                  <c:v>1.71</c:v>
                </c:pt>
                <c:pt idx="2114">
                  <c:v>1.69</c:v>
                </c:pt>
                <c:pt idx="2115">
                  <c:v>1.74</c:v>
                </c:pt>
                <c:pt idx="2116">
                  <c:v>1.57</c:v>
                </c:pt>
                <c:pt idx="2117">
                  <c:v>1.46</c:v>
                </c:pt>
                <c:pt idx="2118">
                  <c:v>1.46</c:v>
                </c:pt>
                <c:pt idx="2119">
                  <c:v>1.5</c:v>
                </c:pt>
                <c:pt idx="2120">
                  <c:v>1.49</c:v>
                </c:pt>
                <c:pt idx="2121">
                  <c:v>1.46</c:v>
                </c:pt>
                <c:pt idx="2122">
                  <c:v>1.37</c:v>
                </c:pt>
                <c:pt idx="2123">
                  <c:v>1.38</c:v>
                </c:pt>
                <c:pt idx="2124">
                  <c:v>1.4</c:v>
                </c:pt>
                <c:pt idx="2125">
                  <c:v>1.37</c:v>
                </c:pt>
                <c:pt idx="2126">
                  <c:v>1.43</c:v>
                </c:pt>
                <c:pt idx="2127">
                  <c:v>1.53</c:v>
                </c:pt>
                <c:pt idx="2128">
                  <c:v>1.48</c:v>
                </c:pt>
                <c:pt idx="2129">
                  <c:v>1.53</c:v>
                </c:pt>
                <c:pt idx="2130">
                  <c:v>1.6</c:v>
                </c:pt>
                <c:pt idx="2131">
                  <c:v>1.59</c:v>
                </c:pt>
                <c:pt idx="2132">
                  <c:v>1.56</c:v>
                </c:pt>
                <c:pt idx="2133">
                  <c:v>1.59</c:v>
                </c:pt>
                <c:pt idx="2134">
                  <c:v>1.57</c:v>
                </c:pt>
                <c:pt idx="2135">
                  <c:v>1.57</c:v>
                </c:pt>
                <c:pt idx="2136">
                  <c:v>1.58</c:v>
                </c:pt>
                <c:pt idx="2137">
                  <c:v>1.57</c:v>
                </c:pt>
                <c:pt idx="2138">
                  <c:v>1.52</c:v>
                </c:pt>
                <c:pt idx="2139">
                  <c:v>1.52</c:v>
                </c:pt>
                <c:pt idx="2140">
                  <c:v>1.46</c:v>
                </c:pt>
                <c:pt idx="2141">
                  <c:v>1.51</c:v>
                </c:pt>
                <c:pt idx="2142">
                  <c:v>1.55</c:v>
                </c:pt>
                <c:pt idx="2143">
                  <c:v>1.55</c:v>
                </c:pt>
                <c:pt idx="2144">
                  <c:v>1.51</c:v>
                </c:pt>
                <c:pt idx="2145">
                  <c:v>1.59</c:v>
                </c:pt>
                <c:pt idx="2146">
                  <c:v>1.59</c:v>
                </c:pt>
                <c:pt idx="2147">
                  <c:v>1.55</c:v>
                </c:pt>
                <c:pt idx="2148">
                  <c:v>1.5</c:v>
                </c:pt>
                <c:pt idx="2149">
                  <c:v>1.57</c:v>
                </c:pt>
                <c:pt idx="2150">
                  <c:v>1.51</c:v>
                </c:pt>
                <c:pt idx="2151">
                  <c:v>1.55</c:v>
                </c:pt>
                <c:pt idx="2152">
                  <c:v>1.57</c:v>
                </c:pt>
                <c:pt idx="2153">
                  <c:v>1.56</c:v>
                </c:pt>
                <c:pt idx="2154">
                  <c:v>1.53</c:v>
                </c:pt>
                <c:pt idx="2155">
                  <c:v>1.58</c:v>
                </c:pt>
                <c:pt idx="2156">
                  <c:v>1.55</c:v>
                </c:pt>
                <c:pt idx="2157">
                  <c:v>1.55</c:v>
                </c:pt>
                <c:pt idx="2158">
                  <c:v>1.56</c:v>
                </c:pt>
                <c:pt idx="2159">
                  <c:v>1.58</c:v>
                </c:pt>
                <c:pt idx="2160">
                  <c:v>1.62</c:v>
                </c:pt>
                <c:pt idx="2161">
                  <c:v>1.57</c:v>
                </c:pt>
                <c:pt idx="2162">
                  <c:v>1.57</c:v>
                </c:pt>
                <c:pt idx="2163">
                  <c:v>1.58</c:v>
                </c:pt>
                <c:pt idx="2164">
                  <c:v>1.57</c:v>
                </c:pt>
                <c:pt idx="2165">
                  <c:v>1.6</c:v>
                </c:pt>
                <c:pt idx="2166">
                  <c:v>1.55</c:v>
                </c:pt>
                <c:pt idx="2167">
                  <c:v>1.54</c:v>
                </c:pt>
                <c:pt idx="2168">
                  <c:v>1.61</c:v>
                </c:pt>
                <c:pt idx="2169">
                  <c:v>1.67</c:v>
                </c:pt>
                <c:pt idx="2170">
                  <c:v>1.68</c:v>
                </c:pt>
                <c:pt idx="2171">
                  <c:v>1.73</c:v>
                </c:pt>
                <c:pt idx="2172">
                  <c:v>1.7</c:v>
                </c:pt>
                <c:pt idx="2173">
                  <c:v>1.71</c:v>
                </c:pt>
                <c:pt idx="2174">
                  <c:v>1.7</c:v>
                </c:pt>
                <c:pt idx="2175">
                  <c:v>1.7</c:v>
                </c:pt>
                <c:pt idx="2176">
                  <c:v>1.69</c:v>
                </c:pt>
                <c:pt idx="2177">
                  <c:v>1.66</c:v>
                </c:pt>
                <c:pt idx="2178">
                  <c:v>1.63</c:v>
                </c:pt>
                <c:pt idx="2179">
                  <c:v>1.62</c:v>
                </c:pt>
                <c:pt idx="2180">
                  <c:v>1.59</c:v>
                </c:pt>
                <c:pt idx="2181">
                  <c:v>1.56</c:v>
                </c:pt>
                <c:pt idx="2182">
                  <c:v>1.57</c:v>
                </c:pt>
                <c:pt idx="2183">
                  <c:v>1.56</c:v>
                </c:pt>
                <c:pt idx="2184">
                  <c:v>1.6</c:v>
                </c:pt>
                <c:pt idx="2185">
                  <c:v>1.63</c:v>
                </c:pt>
                <c:pt idx="2186">
                  <c:v>1.69</c:v>
                </c:pt>
                <c:pt idx="2187">
                  <c:v>1.72</c:v>
                </c:pt>
                <c:pt idx="2188">
                  <c:v>1.75</c:v>
                </c:pt>
                <c:pt idx="2189">
                  <c:v>1.73</c:v>
                </c:pt>
                <c:pt idx="2190">
                  <c:v>1.77</c:v>
                </c:pt>
                <c:pt idx="2191">
                  <c:v>1.79</c:v>
                </c:pt>
                <c:pt idx="2192">
                  <c:v>1.75</c:v>
                </c:pt>
                <c:pt idx="2193">
                  <c:v>1.8</c:v>
                </c:pt>
                <c:pt idx="2194">
                  <c:v>1.77</c:v>
                </c:pt>
                <c:pt idx="2195">
                  <c:v>1.75</c:v>
                </c:pt>
                <c:pt idx="2196">
                  <c:v>1.76</c:v>
                </c:pt>
                <c:pt idx="2197">
                  <c:v>1.76</c:v>
                </c:pt>
                <c:pt idx="2198">
                  <c:v>1.74</c:v>
                </c:pt>
                <c:pt idx="2199">
                  <c:v>1.77</c:v>
                </c:pt>
                <c:pt idx="2200">
                  <c:v>1.77</c:v>
                </c:pt>
                <c:pt idx="2201">
                  <c:v>1.79</c:v>
                </c:pt>
                <c:pt idx="2202">
                  <c:v>1.85</c:v>
                </c:pt>
                <c:pt idx="2203">
                  <c:v>1.86</c:v>
                </c:pt>
                <c:pt idx="2204">
                  <c:v>1.84</c:v>
                </c:pt>
                <c:pt idx="2205">
                  <c:v>1.83</c:v>
                </c:pt>
                <c:pt idx="2206">
                  <c:v>1.81</c:v>
                </c:pt>
                <c:pt idx="2207">
                  <c:v>1.82</c:v>
                </c:pt>
                <c:pt idx="2208">
                  <c:v>1.79</c:v>
                </c:pt>
                <c:pt idx="2209">
                  <c:v>1.83</c:v>
                </c:pt>
                <c:pt idx="2210">
                  <c:v>1.88</c:v>
                </c:pt>
                <c:pt idx="2211">
                  <c:v>2.0699999999999998</c:v>
                </c:pt>
                <c:pt idx="2212">
                  <c:v>2.15</c:v>
                </c:pt>
                <c:pt idx="2213">
                  <c:v>2.23</c:v>
                </c:pt>
                <c:pt idx="2214">
                  <c:v>2.23</c:v>
                </c:pt>
                <c:pt idx="2215">
                  <c:v>2.2200000000000002</c:v>
                </c:pt>
                <c:pt idx="2216">
                  <c:v>2.29</c:v>
                </c:pt>
                <c:pt idx="2217">
                  <c:v>2.34</c:v>
                </c:pt>
                <c:pt idx="2218">
                  <c:v>2.33</c:v>
                </c:pt>
                <c:pt idx="2219">
                  <c:v>2.31</c:v>
                </c:pt>
                <c:pt idx="2220">
                  <c:v>2.36</c:v>
                </c:pt>
                <c:pt idx="2221">
                  <c:v>2.36</c:v>
                </c:pt>
                <c:pt idx="2222">
                  <c:v>2.3199999999999998</c:v>
                </c:pt>
                <c:pt idx="2223">
                  <c:v>2.2999999999999998</c:v>
                </c:pt>
                <c:pt idx="2224">
                  <c:v>2.37</c:v>
                </c:pt>
                <c:pt idx="2225">
                  <c:v>2.4500000000000002</c:v>
                </c:pt>
                <c:pt idx="2226">
                  <c:v>2.4</c:v>
                </c:pt>
                <c:pt idx="2227">
                  <c:v>2.39</c:v>
                </c:pt>
                <c:pt idx="2228">
                  <c:v>2.39</c:v>
                </c:pt>
                <c:pt idx="2229">
                  <c:v>2.34</c:v>
                </c:pt>
                <c:pt idx="2230">
                  <c:v>2.4</c:v>
                </c:pt>
                <c:pt idx="2231">
                  <c:v>2.4700000000000002</c:v>
                </c:pt>
                <c:pt idx="2232">
                  <c:v>2.4900000000000002</c:v>
                </c:pt>
                <c:pt idx="2233">
                  <c:v>2.48</c:v>
                </c:pt>
                <c:pt idx="2234">
                  <c:v>2.54</c:v>
                </c:pt>
                <c:pt idx="2235">
                  <c:v>2.6</c:v>
                </c:pt>
                <c:pt idx="2236">
                  <c:v>2.6</c:v>
                </c:pt>
                <c:pt idx="2237">
                  <c:v>2.54</c:v>
                </c:pt>
                <c:pt idx="2238">
                  <c:v>2.57</c:v>
                </c:pt>
                <c:pt idx="2239">
                  <c:v>2.5499999999999998</c:v>
                </c:pt>
                <c:pt idx="2240">
                  <c:v>2.5499999999999998</c:v>
                </c:pt>
                <c:pt idx="2241">
                  <c:v>2.5499999999999998</c:v>
                </c:pt>
                <c:pt idx="2242">
                  <c:v>2.57</c:v>
                </c:pt>
                <c:pt idx="2243">
                  <c:v>2.5099999999999998</c:v>
                </c:pt>
                <c:pt idx="2244">
                  <c:v>2.4900000000000002</c:v>
                </c:pt>
                <c:pt idx="2245">
                  <c:v>2.4500000000000002</c:v>
                </c:pt>
                <c:pt idx="2246">
                  <c:v>2.4500000000000002</c:v>
                </c:pt>
                <c:pt idx="2247">
                  <c:v>2.46</c:v>
                </c:pt>
                <c:pt idx="2248">
                  <c:v>2.37</c:v>
                </c:pt>
                <c:pt idx="2249">
                  <c:v>2.42</c:v>
                </c:pt>
                <c:pt idx="2250">
                  <c:v>2.38</c:v>
                </c:pt>
                <c:pt idx="2251">
                  <c:v>2.38</c:v>
                </c:pt>
                <c:pt idx="2252">
                  <c:v>2.38</c:v>
                </c:pt>
                <c:pt idx="2253">
                  <c:v>2.36</c:v>
                </c:pt>
                <c:pt idx="2254">
                  <c:v>2.4</c:v>
                </c:pt>
                <c:pt idx="2255">
                  <c:v>2.33</c:v>
                </c:pt>
                <c:pt idx="2256">
                  <c:v>2.42</c:v>
                </c:pt>
                <c:pt idx="2257">
                  <c:v>2.4700000000000002</c:v>
                </c:pt>
                <c:pt idx="2258">
                  <c:v>2.48</c:v>
                </c:pt>
                <c:pt idx="2259">
                  <c:v>2.41</c:v>
                </c:pt>
                <c:pt idx="2260">
                  <c:v>2.4700000000000002</c:v>
                </c:pt>
                <c:pt idx="2261">
                  <c:v>2.5299999999999998</c:v>
                </c:pt>
                <c:pt idx="2262">
                  <c:v>2.5099999999999998</c:v>
                </c:pt>
                <c:pt idx="2263">
                  <c:v>2.4900000000000002</c:v>
                </c:pt>
                <c:pt idx="2264">
                  <c:v>2.4900000000000002</c:v>
                </c:pt>
                <c:pt idx="2265">
                  <c:v>2.4500000000000002</c:v>
                </c:pt>
                <c:pt idx="2266">
                  <c:v>2.48</c:v>
                </c:pt>
                <c:pt idx="2267">
                  <c:v>2.48</c:v>
                </c:pt>
                <c:pt idx="2268">
                  <c:v>2.4900000000000002</c:v>
                </c:pt>
                <c:pt idx="2269">
                  <c:v>2.42</c:v>
                </c:pt>
                <c:pt idx="2270">
                  <c:v>2.4</c:v>
                </c:pt>
                <c:pt idx="2271">
                  <c:v>2.34</c:v>
                </c:pt>
                <c:pt idx="2272">
                  <c:v>2.4</c:v>
                </c:pt>
                <c:pt idx="2273">
                  <c:v>2.41</c:v>
                </c:pt>
                <c:pt idx="2274">
                  <c:v>2.4300000000000002</c:v>
                </c:pt>
                <c:pt idx="2275">
                  <c:v>2.4700000000000002</c:v>
                </c:pt>
                <c:pt idx="2276">
                  <c:v>2.5099999999999998</c:v>
                </c:pt>
                <c:pt idx="2277">
                  <c:v>2.4500000000000002</c:v>
                </c:pt>
                <c:pt idx="2278">
                  <c:v>2.42</c:v>
                </c:pt>
                <c:pt idx="2279">
                  <c:v>2.4300000000000002</c:v>
                </c:pt>
                <c:pt idx="2280">
                  <c:v>2.42</c:v>
                </c:pt>
                <c:pt idx="2281">
                  <c:v>2.38</c:v>
                </c:pt>
                <c:pt idx="2282">
                  <c:v>2.31</c:v>
                </c:pt>
                <c:pt idx="2283">
                  <c:v>2.36</c:v>
                </c:pt>
                <c:pt idx="2284">
                  <c:v>2.36</c:v>
                </c:pt>
                <c:pt idx="2285">
                  <c:v>2.46</c:v>
                </c:pt>
                <c:pt idx="2286">
                  <c:v>2.4900000000000002</c:v>
                </c:pt>
                <c:pt idx="2287">
                  <c:v>2.4900000000000002</c:v>
                </c:pt>
                <c:pt idx="2288">
                  <c:v>2.4900000000000002</c:v>
                </c:pt>
                <c:pt idx="2289">
                  <c:v>2.52</c:v>
                </c:pt>
                <c:pt idx="2290">
                  <c:v>2.57</c:v>
                </c:pt>
                <c:pt idx="2291">
                  <c:v>2.6</c:v>
                </c:pt>
                <c:pt idx="2292">
                  <c:v>2.58</c:v>
                </c:pt>
                <c:pt idx="2293">
                  <c:v>2.62</c:v>
                </c:pt>
                <c:pt idx="2294">
                  <c:v>2.6</c:v>
                </c:pt>
                <c:pt idx="2295">
                  <c:v>2.5099999999999998</c:v>
                </c:pt>
                <c:pt idx="2296">
                  <c:v>2.5299999999999998</c:v>
                </c:pt>
                <c:pt idx="2297">
                  <c:v>2.5</c:v>
                </c:pt>
                <c:pt idx="2298">
                  <c:v>2.4700000000000002</c:v>
                </c:pt>
                <c:pt idx="2299">
                  <c:v>2.4300000000000002</c:v>
                </c:pt>
                <c:pt idx="2300">
                  <c:v>2.4</c:v>
                </c:pt>
                <c:pt idx="2301">
                  <c:v>2.41</c:v>
                </c:pt>
                <c:pt idx="2302">
                  <c:v>2.4</c:v>
                </c:pt>
                <c:pt idx="2303">
                  <c:v>2.38</c:v>
                </c:pt>
                <c:pt idx="2304">
                  <c:v>2.42</c:v>
                </c:pt>
                <c:pt idx="2305">
                  <c:v>2.39</c:v>
                </c:pt>
                <c:pt idx="2306">
                  <c:v>2.42</c:v>
                </c:pt>
                <c:pt idx="2307">
                  <c:v>2.4</c:v>
                </c:pt>
                <c:pt idx="2308">
                  <c:v>2.35</c:v>
                </c:pt>
                <c:pt idx="2309">
                  <c:v>2.36</c:v>
                </c:pt>
                <c:pt idx="2310">
                  <c:v>2.34</c:v>
                </c:pt>
                <c:pt idx="2311">
                  <c:v>2.34</c:v>
                </c:pt>
                <c:pt idx="2312">
                  <c:v>2.38</c:v>
                </c:pt>
                <c:pt idx="2313">
                  <c:v>2.37</c:v>
                </c:pt>
                <c:pt idx="2314">
                  <c:v>2.3199999999999998</c:v>
                </c:pt>
                <c:pt idx="2315">
                  <c:v>2.2799999999999998</c:v>
                </c:pt>
                <c:pt idx="2316">
                  <c:v>2.2400000000000002</c:v>
                </c:pt>
                <c:pt idx="2317">
                  <c:v>2.2599999999999998</c:v>
                </c:pt>
                <c:pt idx="2318">
                  <c:v>2.1800000000000002</c:v>
                </c:pt>
                <c:pt idx="2319">
                  <c:v>2.21</c:v>
                </c:pt>
                <c:pt idx="2320">
                  <c:v>2.2400000000000002</c:v>
                </c:pt>
                <c:pt idx="2321">
                  <c:v>2.2400000000000002</c:v>
                </c:pt>
                <c:pt idx="2322">
                  <c:v>2.2799999999999998</c:v>
                </c:pt>
                <c:pt idx="2323">
                  <c:v>2.35</c:v>
                </c:pt>
                <c:pt idx="2324">
                  <c:v>2.3199999999999998</c:v>
                </c:pt>
                <c:pt idx="2325">
                  <c:v>2.2999999999999998</c:v>
                </c:pt>
                <c:pt idx="2326">
                  <c:v>2.29</c:v>
                </c:pt>
                <c:pt idx="2327">
                  <c:v>2.33</c:v>
                </c:pt>
                <c:pt idx="2328">
                  <c:v>2.29</c:v>
                </c:pt>
                <c:pt idx="2329">
                  <c:v>2.33</c:v>
                </c:pt>
                <c:pt idx="2330">
                  <c:v>2.36</c:v>
                </c:pt>
                <c:pt idx="2331">
                  <c:v>2.36</c:v>
                </c:pt>
                <c:pt idx="2332">
                  <c:v>2.39</c:v>
                </c:pt>
                <c:pt idx="2333">
                  <c:v>2.42</c:v>
                </c:pt>
                <c:pt idx="2334">
                  <c:v>2.41</c:v>
                </c:pt>
                <c:pt idx="2335">
                  <c:v>2.39</c:v>
                </c:pt>
                <c:pt idx="2336">
                  <c:v>2.33</c:v>
                </c:pt>
                <c:pt idx="2337">
                  <c:v>2.34</c:v>
                </c:pt>
                <c:pt idx="2338">
                  <c:v>2.33</c:v>
                </c:pt>
                <c:pt idx="2339">
                  <c:v>2.2200000000000002</c:v>
                </c:pt>
                <c:pt idx="2340">
                  <c:v>2.23</c:v>
                </c:pt>
                <c:pt idx="2341">
                  <c:v>2.23</c:v>
                </c:pt>
                <c:pt idx="2342">
                  <c:v>2.25</c:v>
                </c:pt>
                <c:pt idx="2343">
                  <c:v>2.29</c:v>
                </c:pt>
                <c:pt idx="2344">
                  <c:v>2.2599999999999998</c:v>
                </c:pt>
                <c:pt idx="2345">
                  <c:v>2.25</c:v>
                </c:pt>
                <c:pt idx="2346">
                  <c:v>2.25</c:v>
                </c:pt>
                <c:pt idx="2347">
                  <c:v>2.21</c:v>
                </c:pt>
                <c:pt idx="2348">
                  <c:v>2.21</c:v>
                </c:pt>
                <c:pt idx="2349">
                  <c:v>2.21</c:v>
                </c:pt>
                <c:pt idx="2350">
                  <c:v>2.15</c:v>
                </c:pt>
                <c:pt idx="2351">
                  <c:v>2.1800000000000002</c:v>
                </c:pt>
                <c:pt idx="2352">
                  <c:v>2.14</c:v>
                </c:pt>
                <c:pt idx="2353">
                  <c:v>2.1800000000000002</c:v>
                </c:pt>
                <c:pt idx="2354">
                  <c:v>2.19</c:v>
                </c:pt>
                <c:pt idx="2355">
                  <c:v>2.21</c:v>
                </c:pt>
                <c:pt idx="2356">
                  <c:v>2.21</c:v>
                </c:pt>
                <c:pt idx="2357">
                  <c:v>2.21</c:v>
                </c:pt>
                <c:pt idx="2358">
                  <c:v>2.15</c:v>
                </c:pt>
                <c:pt idx="2359">
                  <c:v>2.16</c:v>
                </c:pt>
                <c:pt idx="2360">
                  <c:v>2.16</c:v>
                </c:pt>
                <c:pt idx="2361">
                  <c:v>2.19</c:v>
                </c:pt>
                <c:pt idx="2362">
                  <c:v>2.16</c:v>
                </c:pt>
                <c:pt idx="2363">
                  <c:v>2.16</c:v>
                </c:pt>
                <c:pt idx="2364">
                  <c:v>2.15</c:v>
                </c:pt>
                <c:pt idx="2365">
                  <c:v>2.15</c:v>
                </c:pt>
                <c:pt idx="2366">
                  <c:v>2.14</c:v>
                </c:pt>
                <c:pt idx="2367">
                  <c:v>2.21</c:v>
                </c:pt>
                <c:pt idx="2368">
                  <c:v>2.2200000000000002</c:v>
                </c:pt>
                <c:pt idx="2369">
                  <c:v>2.27</c:v>
                </c:pt>
                <c:pt idx="2370">
                  <c:v>2.31</c:v>
                </c:pt>
                <c:pt idx="2371">
                  <c:v>2.35</c:v>
                </c:pt>
                <c:pt idx="2372">
                  <c:v>2.33</c:v>
                </c:pt>
                <c:pt idx="2373">
                  <c:v>2.37</c:v>
                </c:pt>
                <c:pt idx="2374">
                  <c:v>2.39</c:v>
                </c:pt>
                <c:pt idx="2375">
                  <c:v>2.38</c:v>
                </c:pt>
                <c:pt idx="2376">
                  <c:v>2.37</c:v>
                </c:pt>
                <c:pt idx="2377">
                  <c:v>2.33</c:v>
                </c:pt>
                <c:pt idx="2378">
                  <c:v>2.35</c:v>
                </c:pt>
                <c:pt idx="2379">
                  <c:v>2.33</c:v>
                </c:pt>
                <c:pt idx="2380">
                  <c:v>2.31</c:v>
                </c:pt>
                <c:pt idx="2381">
                  <c:v>2.27</c:v>
                </c:pt>
                <c:pt idx="2382">
                  <c:v>2.27</c:v>
                </c:pt>
                <c:pt idx="2383">
                  <c:v>2.27</c:v>
                </c:pt>
                <c:pt idx="2384">
                  <c:v>2.2400000000000002</c:v>
                </c:pt>
                <c:pt idx="2385">
                  <c:v>2.2599999999999998</c:v>
                </c:pt>
                <c:pt idx="2386">
                  <c:v>2.33</c:v>
                </c:pt>
                <c:pt idx="2387">
                  <c:v>2.29</c:v>
                </c:pt>
                <c:pt idx="2388">
                  <c:v>2.3199999999999998</c:v>
                </c:pt>
                <c:pt idx="2389">
                  <c:v>2.2999999999999998</c:v>
                </c:pt>
                <c:pt idx="2390">
                  <c:v>2.2999999999999998</c:v>
                </c:pt>
                <c:pt idx="2391">
                  <c:v>2.2599999999999998</c:v>
                </c:pt>
                <c:pt idx="2392">
                  <c:v>2.27</c:v>
                </c:pt>
                <c:pt idx="2393">
                  <c:v>2.2400000000000002</c:v>
                </c:pt>
                <c:pt idx="2394">
                  <c:v>2.27</c:v>
                </c:pt>
                <c:pt idx="2395">
                  <c:v>2.2599999999999998</c:v>
                </c:pt>
                <c:pt idx="2396">
                  <c:v>2.29</c:v>
                </c:pt>
                <c:pt idx="2397">
                  <c:v>2.2400000000000002</c:v>
                </c:pt>
                <c:pt idx="2398">
                  <c:v>2.2000000000000002</c:v>
                </c:pt>
                <c:pt idx="2399">
                  <c:v>2.19</c:v>
                </c:pt>
                <c:pt idx="2400">
                  <c:v>2.2200000000000002</c:v>
                </c:pt>
                <c:pt idx="2401">
                  <c:v>2.27</c:v>
                </c:pt>
                <c:pt idx="2402">
                  <c:v>2.23</c:v>
                </c:pt>
                <c:pt idx="2403">
                  <c:v>2.19</c:v>
                </c:pt>
                <c:pt idx="2404">
                  <c:v>2.19</c:v>
                </c:pt>
                <c:pt idx="2405">
                  <c:v>2.1800000000000002</c:v>
                </c:pt>
                <c:pt idx="2406">
                  <c:v>2.2200000000000002</c:v>
                </c:pt>
                <c:pt idx="2407">
                  <c:v>2.17</c:v>
                </c:pt>
                <c:pt idx="2408">
                  <c:v>2.19</c:v>
                </c:pt>
                <c:pt idx="2409">
                  <c:v>2.17</c:v>
                </c:pt>
                <c:pt idx="2410">
                  <c:v>2.16</c:v>
                </c:pt>
                <c:pt idx="2411">
                  <c:v>2.13</c:v>
                </c:pt>
                <c:pt idx="2412">
                  <c:v>2.15</c:v>
                </c:pt>
                <c:pt idx="2413">
                  <c:v>2.12</c:v>
                </c:pt>
                <c:pt idx="2414">
                  <c:v>2.16</c:v>
                </c:pt>
                <c:pt idx="2415">
                  <c:v>2.0699999999999998</c:v>
                </c:pt>
                <c:pt idx="2416">
                  <c:v>2.1</c:v>
                </c:pt>
                <c:pt idx="2417">
                  <c:v>2.0499999999999998</c:v>
                </c:pt>
                <c:pt idx="2418">
                  <c:v>2.06</c:v>
                </c:pt>
                <c:pt idx="2419">
                  <c:v>2.14</c:v>
                </c:pt>
                <c:pt idx="2420">
                  <c:v>2.17</c:v>
                </c:pt>
                <c:pt idx="2421">
                  <c:v>2.2000000000000002</c:v>
                </c:pt>
                <c:pt idx="2422">
                  <c:v>2.2000000000000002</c:v>
                </c:pt>
                <c:pt idx="2423">
                  <c:v>2.2000000000000002</c:v>
                </c:pt>
                <c:pt idx="2424">
                  <c:v>2.23</c:v>
                </c:pt>
                <c:pt idx="2425">
                  <c:v>2.2400000000000002</c:v>
                </c:pt>
                <c:pt idx="2426">
                  <c:v>2.2799999999999998</c:v>
                </c:pt>
                <c:pt idx="2427">
                  <c:v>2.27</c:v>
                </c:pt>
                <c:pt idx="2428">
                  <c:v>2.2599999999999998</c:v>
                </c:pt>
                <c:pt idx="2429">
                  <c:v>2.2200000000000002</c:v>
                </c:pt>
                <c:pt idx="2430">
                  <c:v>2.2400000000000002</c:v>
                </c:pt>
                <c:pt idx="2431">
                  <c:v>2.31</c:v>
                </c:pt>
                <c:pt idx="2432">
                  <c:v>2.31</c:v>
                </c:pt>
                <c:pt idx="2433">
                  <c:v>2.33</c:v>
                </c:pt>
                <c:pt idx="2434">
                  <c:v>2.34</c:v>
                </c:pt>
                <c:pt idx="2435">
                  <c:v>2.33</c:v>
                </c:pt>
                <c:pt idx="2436">
                  <c:v>2.33</c:v>
                </c:pt>
                <c:pt idx="2437">
                  <c:v>2.35</c:v>
                </c:pt>
                <c:pt idx="2438">
                  <c:v>2.37</c:v>
                </c:pt>
                <c:pt idx="2439">
                  <c:v>2.35</c:v>
                </c:pt>
                <c:pt idx="2440">
                  <c:v>2.35</c:v>
                </c:pt>
                <c:pt idx="2441">
                  <c:v>2.33</c:v>
                </c:pt>
                <c:pt idx="2442">
                  <c:v>2.2799999999999998</c:v>
                </c:pt>
                <c:pt idx="2443">
                  <c:v>2.2999999999999998</c:v>
                </c:pt>
                <c:pt idx="2444">
                  <c:v>2.2999999999999998</c:v>
                </c:pt>
                <c:pt idx="2445">
                  <c:v>2.34</c:v>
                </c:pt>
                <c:pt idx="2446">
                  <c:v>2.33</c:v>
                </c:pt>
                <c:pt idx="2447">
                  <c:v>2.39</c:v>
                </c:pt>
                <c:pt idx="2448">
                  <c:v>2.38</c:v>
                </c:pt>
                <c:pt idx="2449">
                  <c:v>2.42</c:v>
                </c:pt>
                <c:pt idx="2450">
                  <c:v>2.44</c:v>
                </c:pt>
                <c:pt idx="2451">
                  <c:v>2.46</c:v>
                </c:pt>
                <c:pt idx="2452">
                  <c:v>2.42</c:v>
                </c:pt>
                <c:pt idx="2453">
                  <c:v>2.37</c:v>
                </c:pt>
                <c:pt idx="2454">
                  <c:v>2.38</c:v>
                </c:pt>
                <c:pt idx="2455">
                  <c:v>2.37</c:v>
                </c:pt>
                <c:pt idx="2456">
                  <c:v>2.35</c:v>
                </c:pt>
                <c:pt idx="2457">
                  <c:v>2.34</c:v>
                </c:pt>
                <c:pt idx="2458">
                  <c:v>2.3199999999999998</c:v>
                </c:pt>
                <c:pt idx="2459">
                  <c:v>2.3199999999999998</c:v>
                </c:pt>
                <c:pt idx="2460">
                  <c:v>2.3199999999999998</c:v>
                </c:pt>
                <c:pt idx="2461">
                  <c:v>2.33</c:v>
                </c:pt>
                <c:pt idx="2462">
                  <c:v>2.4</c:v>
                </c:pt>
                <c:pt idx="2463">
                  <c:v>2.4</c:v>
                </c:pt>
                <c:pt idx="2464">
                  <c:v>2.38</c:v>
                </c:pt>
                <c:pt idx="2465">
                  <c:v>2.33</c:v>
                </c:pt>
                <c:pt idx="2466">
                  <c:v>2.37</c:v>
                </c:pt>
                <c:pt idx="2467">
                  <c:v>2.35</c:v>
                </c:pt>
                <c:pt idx="2468">
                  <c:v>2.37</c:v>
                </c:pt>
                <c:pt idx="2469">
                  <c:v>2.36</c:v>
                </c:pt>
                <c:pt idx="2470">
                  <c:v>2.3199999999999998</c:v>
                </c:pt>
                <c:pt idx="2471">
                  <c:v>2.34</c:v>
                </c:pt>
                <c:pt idx="2472">
                  <c:v>2.3199999999999998</c:v>
                </c:pt>
                <c:pt idx="2473">
                  <c:v>2.34</c:v>
                </c:pt>
                <c:pt idx="2474">
                  <c:v>2.37</c:v>
                </c:pt>
                <c:pt idx="2475">
                  <c:v>2.42</c:v>
                </c:pt>
                <c:pt idx="2476">
                  <c:v>2.37</c:v>
                </c:pt>
                <c:pt idx="2477">
                  <c:v>2.37</c:v>
                </c:pt>
                <c:pt idx="2478">
                  <c:v>2.36</c:v>
                </c:pt>
                <c:pt idx="2479">
                  <c:v>2.33</c:v>
                </c:pt>
                <c:pt idx="2480">
                  <c:v>2.37</c:v>
                </c:pt>
                <c:pt idx="2481">
                  <c:v>2.38</c:v>
                </c:pt>
                <c:pt idx="2482">
                  <c:v>2.39</c:v>
                </c:pt>
                <c:pt idx="2483">
                  <c:v>2.4</c:v>
                </c:pt>
                <c:pt idx="2484">
                  <c:v>2.36</c:v>
                </c:pt>
                <c:pt idx="2485">
                  <c:v>2.35</c:v>
                </c:pt>
                <c:pt idx="2486">
                  <c:v>2.35</c:v>
                </c:pt>
                <c:pt idx="2487">
                  <c:v>2.39</c:v>
                </c:pt>
                <c:pt idx="2488">
                  <c:v>2.46</c:v>
                </c:pt>
                <c:pt idx="2489">
                  <c:v>2.4900000000000002</c:v>
                </c:pt>
                <c:pt idx="2490">
                  <c:v>2.48</c:v>
                </c:pt>
                <c:pt idx="2491">
                  <c:v>2.48</c:v>
                </c:pt>
                <c:pt idx="2492">
                  <c:v>2.4700000000000002</c:v>
                </c:pt>
                <c:pt idx="2493">
                  <c:v>2.42</c:v>
                </c:pt>
                <c:pt idx="2494">
                  <c:v>2.4300000000000002</c:v>
                </c:pt>
                <c:pt idx="2495">
                  <c:v>2.4</c:v>
                </c:pt>
                <c:pt idx="2496">
                  <c:v>2.46</c:v>
                </c:pt>
                <c:pt idx="2497">
                  <c:v>2.44</c:v>
                </c:pt>
                <c:pt idx="2498">
                  <c:v>2.46</c:v>
                </c:pt>
                <c:pt idx="2499">
                  <c:v>2.4700000000000002</c:v>
                </c:pt>
                <c:pt idx="2500">
                  <c:v>2.4900000000000002</c:v>
                </c:pt>
                <c:pt idx="2501">
                  <c:v>2.5499999999999998</c:v>
                </c:pt>
                <c:pt idx="2502">
                  <c:v>2.5499999999999998</c:v>
                </c:pt>
                <c:pt idx="2503">
                  <c:v>2.5499999999999998</c:v>
                </c:pt>
                <c:pt idx="2504">
                  <c:v>2.54</c:v>
                </c:pt>
                <c:pt idx="2505">
                  <c:v>2.57</c:v>
                </c:pt>
                <c:pt idx="2506">
                  <c:v>2.62</c:v>
                </c:pt>
                <c:pt idx="2507">
                  <c:v>2.64</c:v>
                </c:pt>
                <c:pt idx="2508">
                  <c:v>2.66</c:v>
                </c:pt>
                <c:pt idx="2509">
                  <c:v>2.63</c:v>
                </c:pt>
                <c:pt idx="2510">
                  <c:v>2.65</c:v>
                </c:pt>
                <c:pt idx="2511">
                  <c:v>2.63</c:v>
                </c:pt>
                <c:pt idx="2512">
                  <c:v>2.66</c:v>
                </c:pt>
                <c:pt idx="2513">
                  <c:v>2.7</c:v>
                </c:pt>
                <c:pt idx="2514">
                  <c:v>2.73</c:v>
                </c:pt>
                <c:pt idx="2515">
                  <c:v>2.72</c:v>
                </c:pt>
                <c:pt idx="2516">
                  <c:v>2.78</c:v>
                </c:pt>
                <c:pt idx="2517">
                  <c:v>2.84</c:v>
                </c:pt>
                <c:pt idx="2518">
                  <c:v>2.77</c:v>
                </c:pt>
                <c:pt idx="2519">
                  <c:v>2.79</c:v>
                </c:pt>
                <c:pt idx="2520">
                  <c:v>2.84</c:v>
                </c:pt>
                <c:pt idx="2521">
                  <c:v>2.85</c:v>
                </c:pt>
                <c:pt idx="2522">
                  <c:v>2.83</c:v>
                </c:pt>
                <c:pt idx="2523">
                  <c:v>2.86</c:v>
                </c:pt>
                <c:pt idx="2524">
                  <c:v>2.83</c:v>
                </c:pt>
                <c:pt idx="2525">
                  <c:v>2.91</c:v>
                </c:pt>
                <c:pt idx="2526">
                  <c:v>2.9</c:v>
                </c:pt>
                <c:pt idx="2527">
                  <c:v>2.87</c:v>
                </c:pt>
                <c:pt idx="2528">
                  <c:v>2.88</c:v>
                </c:pt>
                <c:pt idx="2529">
                  <c:v>2.94</c:v>
                </c:pt>
                <c:pt idx="2530">
                  <c:v>2.92</c:v>
                </c:pt>
                <c:pt idx="2531">
                  <c:v>2.88</c:v>
                </c:pt>
                <c:pt idx="2532">
                  <c:v>2.86</c:v>
                </c:pt>
                <c:pt idx="2533">
                  <c:v>2.9</c:v>
                </c:pt>
                <c:pt idx="2534">
                  <c:v>2.87</c:v>
                </c:pt>
                <c:pt idx="2535">
                  <c:v>2.81</c:v>
                </c:pt>
                <c:pt idx="2536">
                  <c:v>2.86</c:v>
                </c:pt>
                <c:pt idx="2537">
                  <c:v>2.88</c:v>
                </c:pt>
                <c:pt idx="2538">
                  <c:v>2.88</c:v>
                </c:pt>
                <c:pt idx="2539">
                  <c:v>2.89</c:v>
                </c:pt>
                <c:pt idx="2540">
                  <c:v>2.86</c:v>
                </c:pt>
                <c:pt idx="2541">
                  <c:v>2.9</c:v>
                </c:pt>
                <c:pt idx="2542">
                  <c:v>2.87</c:v>
                </c:pt>
                <c:pt idx="2543">
                  <c:v>2.84</c:v>
                </c:pt>
                <c:pt idx="2544">
                  <c:v>2.81</c:v>
                </c:pt>
                <c:pt idx="2545">
                  <c:v>2.82</c:v>
                </c:pt>
                <c:pt idx="2546">
                  <c:v>2.85</c:v>
                </c:pt>
                <c:pt idx="2547">
                  <c:v>2.85</c:v>
                </c:pt>
                <c:pt idx="2548">
                  <c:v>2.89</c:v>
                </c:pt>
                <c:pt idx="2549">
                  <c:v>2.89</c:v>
                </c:pt>
                <c:pt idx="2550">
                  <c:v>2.83</c:v>
                </c:pt>
                <c:pt idx="2551">
                  <c:v>2.82</c:v>
                </c:pt>
                <c:pt idx="2552">
                  <c:v>2.85</c:v>
                </c:pt>
                <c:pt idx="2553">
                  <c:v>2.78</c:v>
                </c:pt>
                <c:pt idx="2554">
                  <c:v>2.77</c:v>
                </c:pt>
                <c:pt idx="2555">
                  <c:v>2.74</c:v>
                </c:pt>
                <c:pt idx="2556">
                  <c:v>2.73</c:v>
                </c:pt>
                <c:pt idx="2557">
                  <c:v>2.79</c:v>
                </c:pt>
                <c:pt idx="2558">
                  <c:v>2.79</c:v>
                </c:pt>
                <c:pt idx="2559">
                  <c:v>2.83</c:v>
                </c:pt>
                <c:pt idx="2560">
                  <c:v>2.77</c:v>
                </c:pt>
                <c:pt idx="2561">
                  <c:v>2.78</c:v>
                </c:pt>
                <c:pt idx="2562">
                  <c:v>2.8</c:v>
                </c:pt>
                <c:pt idx="2563">
                  <c:v>2.79</c:v>
                </c:pt>
                <c:pt idx="2564">
                  <c:v>2.83</c:v>
                </c:pt>
                <c:pt idx="2565">
                  <c:v>2.82</c:v>
                </c:pt>
                <c:pt idx="2566">
                  <c:v>2.83</c:v>
                </c:pt>
                <c:pt idx="2567">
                  <c:v>2.82</c:v>
                </c:pt>
                <c:pt idx="2568">
                  <c:v>2.87</c:v>
                </c:pt>
                <c:pt idx="2569">
                  <c:v>2.92</c:v>
                </c:pt>
                <c:pt idx="2570">
                  <c:v>2.96</c:v>
                </c:pt>
                <c:pt idx="2571">
                  <c:v>2.98</c:v>
                </c:pt>
                <c:pt idx="2572">
                  <c:v>3</c:v>
                </c:pt>
                <c:pt idx="2573">
                  <c:v>3.03</c:v>
                </c:pt>
                <c:pt idx="2574">
                  <c:v>3</c:v>
                </c:pt>
                <c:pt idx="2575">
                  <c:v>2.96</c:v>
                </c:pt>
                <c:pt idx="2576">
                  <c:v>2.95</c:v>
                </c:pt>
                <c:pt idx="2577">
                  <c:v>2.97</c:v>
                </c:pt>
                <c:pt idx="2578">
                  <c:v>2.97</c:v>
                </c:pt>
                <c:pt idx="2579">
                  <c:v>2.94</c:v>
                </c:pt>
                <c:pt idx="2580">
                  <c:v>2.95</c:v>
                </c:pt>
                <c:pt idx="2581">
                  <c:v>2.95</c:v>
                </c:pt>
                <c:pt idx="2582">
                  <c:v>2.97</c:v>
                </c:pt>
                <c:pt idx="2583">
                  <c:v>3</c:v>
                </c:pt>
                <c:pt idx="2584">
                  <c:v>2.97</c:v>
                </c:pt>
                <c:pt idx="2585">
                  <c:v>2.97</c:v>
                </c:pt>
                <c:pt idx="2586">
                  <c:v>3</c:v>
                </c:pt>
                <c:pt idx="2587">
                  <c:v>3.08</c:v>
                </c:pt>
                <c:pt idx="2588">
                  <c:v>3.09</c:v>
                </c:pt>
                <c:pt idx="2589">
                  <c:v>3.11</c:v>
                </c:pt>
                <c:pt idx="2590">
                  <c:v>3.06</c:v>
                </c:pt>
                <c:pt idx="2591">
                  <c:v>3.06</c:v>
                </c:pt>
                <c:pt idx="2592">
                  <c:v>3.06</c:v>
                </c:pt>
                <c:pt idx="2593">
                  <c:v>3.01</c:v>
                </c:pt>
                <c:pt idx="2594">
                  <c:v>2.98</c:v>
                </c:pt>
                <c:pt idx="2595">
                  <c:v>2.93</c:v>
                </c:pt>
                <c:pt idx="2596">
                  <c:v>2.77</c:v>
                </c:pt>
                <c:pt idx="2597">
                  <c:v>2.84</c:v>
                </c:pt>
                <c:pt idx="2598">
                  <c:v>2.83</c:v>
                </c:pt>
                <c:pt idx="2599">
                  <c:v>2.89</c:v>
                </c:pt>
                <c:pt idx="2600">
                  <c:v>2.94</c:v>
                </c:pt>
                <c:pt idx="2601">
                  <c:v>2.92</c:v>
                </c:pt>
                <c:pt idx="2602">
                  <c:v>2.97</c:v>
                </c:pt>
                <c:pt idx="2603">
                  <c:v>2.93</c:v>
                </c:pt>
                <c:pt idx="2604">
                  <c:v>2.93</c:v>
                </c:pt>
                <c:pt idx="2605">
                  <c:v>2.96</c:v>
                </c:pt>
                <c:pt idx="2606">
                  <c:v>2.96</c:v>
                </c:pt>
                <c:pt idx="2607">
                  <c:v>2.98</c:v>
                </c:pt>
                <c:pt idx="2608">
                  <c:v>2.94</c:v>
                </c:pt>
                <c:pt idx="2609">
                  <c:v>2.93</c:v>
                </c:pt>
                <c:pt idx="2610">
                  <c:v>2.92</c:v>
                </c:pt>
                <c:pt idx="2611">
                  <c:v>2.89</c:v>
                </c:pt>
                <c:pt idx="2612">
                  <c:v>2.93</c:v>
                </c:pt>
                <c:pt idx="2613">
                  <c:v>2.9</c:v>
                </c:pt>
                <c:pt idx="2614">
                  <c:v>2.9</c:v>
                </c:pt>
                <c:pt idx="2615">
                  <c:v>2.87</c:v>
                </c:pt>
                <c:pt idx="2616">
                  <c:v>2.88</c:v>
                </c:pt>
                <c:pt idx="2617">
                  <c:v>2.83</c:v>
                </c:pt>
                <c:pt idx="2618">
                  <c:v>2.84</c:v>
                </c:pt>
                <c:pt idx="2619">
                  <c:v>2.85</c:v>
                </c:pt>
                <c:pt idx="2620">
                  <c:v>2.87</c:v>
                </c:pt>
                <c:pt idx="2621">
                  <c:v>2.83</c:v>
                </c:pt>
                <c:pt idx="2622">
                  <c:v>2.84</c:v>
                </c:pt>
                <c:pt idx="2623">
                  <c:v>2.82</c:v>
                </c:pt>
                <c:pt idx="2624">
                  <c:v>2.86</c:v>
                </c:pt>
                <c:pt idx="2625">
                  <c:v>2.87</c:v>
                </c:pt>
                <c:pt idx="2626">
                  <c:v>2.85</c:v>
                </c:pt>
                <c:pt idx="2627">
                  <c:v>2.85</c:v>
                </c:pt>
                <c:pt idx="2628">
                  <c:v>2.83</c:v>
                </c:pt>
                <c:pt idx="2629">
                  <c:v>2.85</c:v>
                </c:pt>
                <c:pt idx="2630">
                  <c:v>2.86</c:v>
                </c:pt>
                <c:pt idx="2631">
                  <c:v>2.88</c:v>
                </c:pt>
                <c:pt idx="2632">
                  <c:v>2.84</c:v>
                </c:pt>
                <c:pt idx="2633">
                  <c:v>2.89</c:v>
                </c:pt>
                <c:pt idx="2634">
                  <c:v>2.96</c:v>
                </c:pt>
                <c:pt idx="2635">
                  <c:v>2.95</c:v>
                </c:pt>
                <c:pt idx="2636">
                  <c:v>2.94</c:v>
                </c:pt>
                <c:pt idx="2637">
                  <c:v>2.98</c:v>
                </c:pt>
                <c:pt idx="2638">
                  <c:v>2.96</c:v>
                </c:pt>
                <c:pt idx="2639">
                  <c:v>2.98</c:v>
                </c:pt>
                <c:pt idx="2640">
                  <c:v>2.96</c:v>
                </c:pt>
                <c:pt idx="2641">
                  <c:v>3</c:v>
                </c:pt>
                <c:pt idx="2642">
                  <c:v>2.98</c:v>
                </c:pt>
                <c:pt idx="2643">
                  <c:v>2.95</c:v>
                </c:pt>
                <c:pt idx="2644">
                  <c:v>2.94</c:v>
                </c:pt>
                <c:pt idx="2645">
                  <c:v>2.98</c:v>
                </c:pt>
                <c:pt idx="2646">
                  <c:v>2.96</c:v>
                </c:pt>
                <c:pt idx="2647">
                  <c:v>2.93</c:v>
                </c:pt>
                <c:pt idx="2648">
                  <c:v>2.87</c:v>
                </c:pt>
                <c:pt idx="2649">
                  <c:v>2.88</c:v>
                </c:pt>
                <c:pt idx="2650">
                  <c:v>2.89</c:v>
                </c:pt>
                <c:pt idx="2651">
                  <c:v>2.86</c:v>
                </c:pt>
                <c:pt idx="2652">
                  <c:v>2.87</c:v>
                </c:pt>
                <c:pt idx="2653">
                  <c:v>2.87</c:v>
                </c:pt>
                <c:pt idx="2654">
                  <c:v>2.82</c:v>
                </c:pt>
                <c:pt idx="2655">
                  <c:v>2.85</c:v>
                </c:pt>
                <c:pt idx="2656">
                  <c:v>2.82</c:v>
                </c:pt>
                <c:pt idx="2657">
                  <c:v>2.82</c:v>
                </c:pt>
                <c:pt idx="2658">
                  <c:v>2.82</c:v>
                </c:pt>
                <c:pt idx="2659">
                  <c:v>2.85</c:v>
                </c:pt>
                <c:pt idx="2660">
                  <c:v>2.88</c:v>
                </c:pt>
                <c:pt idx="2661">
                  <c:v>2.89</c:v>
                </c:pt>
                <c:pt idx="2662">
                  <c:v>2.86</c:v>
                </c:pt>
                <c:pt idx="2663">
                  <c:v>2.86</c:v>
                </c:pt>
                <c:pt idx="2664">
                  <c:v>2.9</c:v>
                </c:pt>
                <c:pt idx="2665">
                  <c:v>2.9</c:v>
                </c:pt>
                <c:pt idx="2666">
                  <c:v>2.88</c:v>
                </c:pt>
                <c:pt idx="2667">
                  <c:v>2.94</c:v>
                </c:pt>
                <c:pt idx="2668">
                  <c:v>2.94</c:v>
                </c:pt>
                <c:pt idx="2669">
                  <c:v>2.98</c:v>
                </c:pt>
                <c:pt idx="2670">
                  <c:v>2.97</c:v>
                </c:pt>
                <c:pt idx="2671">
                  <c:v>2.97</c:v>
                </c:pt>
                <c:pt idx="2672">
                  <c:v>2.99</c:v>
                </c:pt>
                <c:pt idx="2673">
                  <c:v>2.99</c:v>
                </c:pt>
                <c:pt idx="2674">
                  <c:v>3.05</c:v>
                </c:pt>
                <c:pt idx="2675">
                  <c:v>3.08</c:v>
                </c:pt>
                <c:pt idx="2676">
                  <c:v>3.07</c:v>
                </c:pt>
                <c:pt idx="2677">
                  <c:v>3.07</c:v>
                </c:pt>
                <c:pt idx="2678">
                  <c:v>3.08</c:v>
                </c:pt>
                <c:pt idx="2679">
                  <c:v>3.1</c:v>
                </c:pt>
                <c:pt idx="2680">
                  <c:v>3.06</c:v>
                </c:pt>
                <c:pt idx="2681">
                  <c:v>3.06</c:v>
                </c:pt>
                <c:pt idx="2682">
                  <c:v>3.05</c:v>
                </c:pt>
                <c:pt idx="2683">
                  <c:v>3.09</c:v>
                </c:pt>
                <c:pt idx="2684">
                  <c:v>3.05</c:v>
                </c:pt>
                <c:pt idx="2685">
                  <c:v>3.15</c:v>
                </c:pt>
                <c:pt idx="2686">
                  <c:v>3.19</c:v>
                </c:pt>
                <c:pt idx="2687">
                  <c:v>3.23</c:v>
                </c:pt>
                <c:pt idx="2688">
                  <c:v>3.21</c:v>
                </c:pt>
                <c:pt idx="2689">
                  <c:v>3.22</c:v>
                </c:pt>
                <c:pt idx="2690">
                  <c:v>3.14</c:v>
                </c:pt>
                <c:pt idx="2691">
                  <c:v>3.15</c:v>
                </c:pt>
                <c:pt idx="2692">
                  <c:v>3.16</c:v>
                </c:pt>
                <c:pt idx="2693">
                  <c:v>3.16</c:v>
                </c:pt>
                <c:pt idx="2694">
                  <c:v>3.19</c:v>
                </c:pt>
                <c:pt idx="2695">
                  <c:v>3.17</c:v>
                </c:pt>
                <c:pt idx="2696">
                  <c:v>3.2</c:v>
                </c:pt>
                <c:pt idx="2697">
                  <c:v>3.2</c:v>
                </c:pt>
                <c:pt idx="2698">
                  <c:v>3.17</c:v>
                </c:pt>
                <c:pt idx="2699">
                  <c:v>3.1</c:v>
                </c:pt>
                <c:pt idx="2700">
                  <c:v>3.14</c:v>
                </c:pt>
                <c:pt idx="2701">
                  <c:v>3.08</c:v>
                </c:pt>
                <c:pt idx="2702">
                  <c:v>3.08</c:v>
                </c:pt>
                <c:pt idx="2703">
                  <c:v>3.12</c:v>
                </c:pt>
                <c:pt idx="2704">
                  <c:v>3.15</c:v>
                </c:pt>
                <c:pt idx="2705">
                  <c:v>3.14</c:v>
                </c:pt>
                <c:pt idx="2706">
                  <c:v>3.22</c:v>
                </c:pt>
                <c:pt idx="2707">
                  <c:v>3.2</c:v>
                </c:pt>
                <c:pt idx="2708">
                  <c:v>3.22</c:v>
                </c:pt>
                <c:pt idx="2709">
                  <c:v>3.22</c:v>
                </c:pt>
                <c:pt idx="2710">
                  <c:v>3.24</c:v>
                </c:pt>
                <c:pt idx="2711">
                  <c:v>3.19</c:v>
                </c:pt>
                <c:pt idx="2712">
                  <c:v>3.14</c:v>
                </c:pt>
                <c:pt idx="2713">
                  <c:v>3.12</c:v>
                </c:pt>
                <c:pt idx="2714">
                  <c:v>3.11</c:v>
                </c:pt>
                <c:pt idx="2715">
                  <c:v>3.08</c:v>
                </c:pt>
                <c:pt idx="2716">
                  <c:v>3.06</c:v>
                </c:pt>
                <c:pt idx="2717">
                  <c:v>3.06</c:v>
                </c:pt>
                <c:pt idx="2718">
                  <c:v>3.06</c:v>
                </c:pt>
                <c:pt idx="2719">
                  <c:v>3.05</c:v>
                </c:pt>
                <c:pt idx="2720">
                  <c:v>3.07</c:v>
                </c:pt>
                <c:pt idx="2721">
                  <c:v>3.06</c:v>
                </c:pt>
                <c:pt idx="2722">
                  <c:v>3.06</c:v>
                </c:pt>
                <c:pt idx="2723">
                  <c:v>3.03</c:v>
                </c:pt>
                <c:pt idx="2724">
                  <c:v>3.01</c:v>
                </c:pt>
                <c:pt idx="2725">
                  <c:v>2.98</c:v>
                </c:pt>
                <c:pt idx="2726">
                  <c:v>2.91</c:v>
                </c:pt>
                <c:pt idx="2727">
                  <c:v>2.87</c:v>
                </c:pt>
                <c:pt idx="2728">
                  <c:v>2.85</c:v>
                </c:pt>
                <c:pt idx="2729">
                  <c:v>2.85</c:v>
                </c:pt>
                <c:pt idx="2730">
                  <c:v>2.89</c:v>
                </c:pt>
                <c:pt idx="2731">
                  <c:v>2.91</c:v>
                </c:pt>
                <c:pt idx="2732">
                  <c:v>2.91</c:v>
                </c:pt>
                <c:pt idx="2733">
                  <c:v>2.89</c:v>
                </c:pt>
                <c:pt idx="2734">
                  <c:v>2.86</c:v>
                </c:pt>
                <c:pt idx="2735">
                  <c:v>2.82</c:v>
                </c:pt>
                <c:pt idx="2736">
                  <c:v>2.77</c:v>
                </c:pt>
                <c:pt idx="2737">
                  <c:v>2.79</c:v>
                </c:pt>
                <c:pt idx="2738">
                  <c:v>2.79</c:v>
                </c:pt>
                <c:pt idx="2739">
                  <c:v>2.74</c:v>
                </c:pt>
                <c:pt idx="2740">
                  <c:v>2.81</c:v>
                </c:pt>
                <c:pt idx="2741">
                  <c:v>2.77</c:v>
                </c:pt>
                <c:pt idx="2742">
                  <c:v>2.72</c:v>
                </c:pt>
                <c:pt idx="2743">
                  <c:v>2.69</c:v>
                </c:pt>
                <c:pt idx="2744">
                  <c:v>2.66</c:v>
                </c:pt>
                <c:pt idx="2745">
                  <c:v>2.56</c:v>
                </c:pt>
                <c:pt idx="2746">
                  <c:v>2.67</c:v>
                </c:pt>
                <c:pt idx="2747">
                  <c:v>2.7</c:v>
                </c:pt>
                <c:pt idx="2748">
                  <c:v>2.73</c:v>
                </c:pt>
                <c:pt idx="2749">
                  <c:v>2.74</c:v>
                </c:pt>
                <c:pt idx="2750">
                  <c:v>2.74</c:v>
                </c:pt>
                <c:pt idx="2751">
                  <c:v>2.71</c:v>
                </c:pt>
                <c:pt idx="2752">
                  <c:v>2.71</c:v>
                </c:pt>
                <c:pt idx="2753">
                  <c:v>2.72</c:v>
                </c:pt>
                <c:pt idx="2754">
                  <c:v>2.73</c:v>
                </c:pt>
                <c:pt idx="2755">
                  <c:v>2.75</c:v>
                </c:pt>
                <c:pt idx="2756">
                  <c:v>2.79</c:v>
                </c:pt>
                <c:pt idx="2757">
                  <c:v>2.74</c:v>
                </c:pt>
                <c:pt idx="2758">
                  <c:v>2.76</c:v>
                </c:pt>
                <c:pt idx="2759">
                  <c:v>2.72</c:v>
                </c:pt>
                <c:pt idx="2760">
                  <c:v>2.76</c:v>
                </c:pt>
                <c:pt idx="2761">
                  <c:v>2.75</c:v>
                </c:pt>
                <c:pt idx="2762">
                  <c:v>2.72</c:v>
                </c:pt>
                <c:pt idx="2763">
                  <c:v>2.7</c:v>
                </c:pt>
                <c:pt idx="2764">
                  <c:v>2.63</c:v>
                </c:pt>
                <c:pt idx="2765">
                  <c:v>2.7</c:v>
                </c:pt>
                <c:pt idx="2766">
                  <c:v>2.73</c:v>
                </c:pt>
                <c:pt idx="2767">
                  <c:v>2.71</c:v>
                </c:pt>
                <c:pt idx="2768">
                  <c:v>2.7</c:v>
                </c:pt>
                <c:pt idx="2769">
                  <c:v>2.65</c:v>
                </c:pt>
                <c:pt idx="2770">
                  <c:v>2.63</c:v>
                </c:pt>
                <c:pt idx="2771">
                  <c:v>2.65</c:v>
                </c:pt>
                <c:pt idx="2772">
                  <c:v>2.68</c:v>
                </c:pt>
                <c:pt idx="2773">
                  <c:v>2.71</c:v>
                </c:pt>
                <c:pt idx="2774">
                  <c:v>2.66</c:v>
                </c:pt>
                <c:pt idx="2775">
                  <c:v>2.66</c:v>
                </c:pt>
                <c:pt idx="2776">
                  <c:v>2.65</c:v>
                </c:pt>
                <c:pt idx="2777">
                  <c:v>2.65</c:v>
                </c:pt>
                <c:pt idx="2778">
                  <c:v>2.69</c:v>
                </c:pt>
                <c:pt idx="2779">
                  <c:v>2.65</c:v>
                </c:pt>
                <c:pt idx="2780">
                  <c:v>2.67</c:v>
                </c:pt>
                <c:pt idx="2781">
                  <c:v>2.64</c:v>
                </c:pt>
                <c:pt idx="2782">
                  <c:v>2.69</c:v>
                </c:pt>
                <c:pt idx="2783">
                  <c:v>2.73</c:v>
                </c:pt>
                <c:pt idx="2784">
                  <c:v>2.76</c:v>
                </c:pt>
                <c:pt idx="2785">
                  <c:v>2.72</c:v>
                </c:pt>
                <c:pt idx="2786">
                  <c:v>2.72</c:v>
                </c:pt>
                <c:pt idx="2787">
                  <c:v>2.69</c:v>
                </c:pt>
                <c:pt idx="2788">
                  <c:v>2.64</c:v>
                </c:pt>
                <c:pt idx="2789">
                  <c:v>2.62</c:v>
                </c:pt>
                <c:pt idx="2790">
                  <c:v>2.64</c:v>
                </c:pt>
                <c:pt idx="2791">
                  <c:v>2.61</c:v>
                </c:pt>
                <c:pt idx="2792">
                  <c:v>2.61</c:v>
                </c:pt>
                <c:pt idx="2793">
                  <c:v>2.63</c:v>
                </c:pt>
                <c:pt idx="2794">
                  <c:v>2.59</c:v>
                </c:pt>
                <c:pt idx="2795">
                  <c:v>2.6</c:v>
                </c:pt>
                <c:pt idx="2796">
                  <c:v>2.61</c:v>
                </c:pt>
                <c:pt idx="2797">
                  <c:v>2.54</c:v>
                </c:pt>
                <c:pt idx="2798">
                  <c:v>2.54</c:v>
                </c:pt>
                <c:pt idx="2799">
                  <c:v>2.44</c:v>
                </c:pt>
                <c:pt idx="2800">
                  <c:v>2.4300000000000002</c:v>
                </c:pt>
                <c:pt idx="2801">
                  <c:v>2.41</c:v>
                </c:pt>
                <c:pt idx="2802">
                  <c:v>2.39</c:v>
                </c:pt>
                <c:pt idx="2803">
                  <c:v>2.39</c:v>
                </c:pt>
                <c:pt idx="2804">
                  <c:v>2.41</c:v>
                </c:pt>
                <c:pt idx="2805">
                  <c:v>2.4900000000000002</c:v>
                </c:pt>
                <c:pt idx="2806">
                  <c:v>2.48</c:v>
                </c:pt>
                <c:pt idx="2807">
                  <c:v>2.52</c:v>
                </c:pt>
                <c:pt idx="2808">
                  <c:v>2.5099999999999998</c:v>
                </c:pt>
                <c:pt idx="2809">
                  <c:v>2.5</c:v>
                </c:pt>
                <c:pt idx="2810">
                  <c:v>2.52</c:v>
                </c:pt>
                <c:pt idx="2811">
                  <c:v>2.5099999999999998</c:v>
                </c:pt>
                <c:pt idx="2812">
                  <c:v>2.48</c:v>
                </c:pt>
                <c:pt idx="2813">
                  <c:v>2.5099999999999998</c:v>
                </c:pt>
                <c:pt idx="2814">
                  <c:v>2.56</c:v>
                </c:pt>
                <c:pt idx="2815">
                  <c:v>2.5499999999999998</c:v>
                </c:pt>
                <c:pt idx="2816">
                  <c:v>2.6</c:v>
                </c:pt>
                <c:pt idx="2817">
                  <c:v>2.59</c:v>
                </c:pt>
                <c:pt idx="2818">
                  <c:v>2.57</c:v>
                </c:pt>
                <c:pt idx="2819">
                  <c:v>2.59</c:v>
                </c:pt>
                <c:pt idx="2820">
                  <c:v>2.57</c:v>
                </c:pt>
                <c:pt idx="2821">
                  <c:v>2.5299999999999998</c:v>
                </c:pt>
                <c:pt idx="2822">
                  <c:v>2.54</c:v>
                </c:pt>
                <c:pt idx="2823">
                  <c:v>2.5099999999999998</c:v>
                </c:pt>
                <c:pt idx="2824">
                  <c:v>2.54</c:v>
                </c:pt>
                <c:pt idx="2825">
                  <c:v>2.5099999999999998</c:v>
                </c:pt>
                <c:pt idx="2826">
                  <c:v>2.52</c:v>
                </c:pt>
                <c:pt idx="2827">
                  <c:v>2.5499999999999998</c:v>
                </c:pt>
                <c:pt idx="2828">
                  <c:v>2.54</c:v>
                </c:pt>
                <c:pt idx="2829">
                  <c:v>2.5099999999999998</c:v>
                </c:pt>
                <c:pt idx="2830">
                  <c:v>2.4500000000000002</c:v>
                </c:pt>
                <c:pt idx="2831">
                  <c:v>2.4900000000000002</c:v>
                </c:pt>
                <c:pt idx="2832">
                  <c:v>2.4500000000000002</c:v>
                </c:pt>
                <c:pt idx="2833">
                  <c:v>2.4700000000000002</c:v>
                </c:pt>
                <c:pt idx="2834">
                  <c:v>2.4</c:v>
                </c:pt>
                <c:pt idx="2835">
                  <c:v>2.42</c:v>
                </c:pt>
                <c:pt idx="2836">
                  <c:v>2.37</c:v>
                </c:pt>
                <c:pt idx="2837">
                  <c:v>2.4</c:v>
                </c:pt>
                <c:pt idx="2838">
                  <c:v>2.39</c:v>
                </c:pt>
                <c:pt idx="2839">
                  <c:v>2.41</c:v>
                </c:pt>
                <c:pt idx="2840">
                  <c:v>2.4300000000000002</c:v>
                </c:pt>
                <c:pt idx="2841">
                  <c:v>2.39</c:v>
                </c:pt>
                <c:pt idx="2842">
                  <c:v>2.31</c:v>
                </c:pt>
                <c:pt idx="2843">
                  <c:v>2.3199999999999998</c:v>
                </c:pt>
                <c:pt idx="2844">
                  <c:v>2.2599999999999998</c:v>
                </c:pt>
                <c:pt idx="2845">
                  <c:v>2.25</c:v>
                </c:pt>
                <c:pt idx="2846">
                  <c:v>2.2200000000000002</c:v>
                </c:pt>
                <c:pt idx="2847">
                  <c:v>2.14</c:v>
                </c:pt>
                <c:pt idx="2848">
                  <c:v>2.0699999999999998</c:v>
                </c:pt>
                <c:pt idx="2849">
                  <c:v>2.12</c:v>
                </c:pt>
                <c:pt idx="2850">
                  <c:v>2.12</c:v>
                </c:pt>
                <c:pt idx="2851">
                  <c:v>2.12</c:v>
                </c:pt>
                <c:pt idx="2852">
                  <c:v>2.09</c:v>
                </c:pt>
                <c:pt idx="2853">
                  <c:v>2.15</c:v>
                </c:pt>
                <c:pt idx="2854">
                  <c:v>2.15</c:v>
                </c:pt>
                <c:pt idx="2855">
                  <c:v>2.13</c:v>
                </c:pt>
                <c:pt idx="2856">
                  <c:v>2.1</c:v>
                </c:pt>
                <c:pt idx="2857">
                  <c:v>2.09</c:v>
                </c:pt>
                <c:pt idx="2858">
                  <c:v>2.09</c:v>
                </c:pt>
                <c:pt idx="2859">
                  <c:v>2.06</c:v>
                </c:pt>
                <c:pt idx="2860">
                  <c:v>2.0299999999999998</c:v>
                </c:pt>
                <c:pt idx="2861">
                  <c:v>2.0099999999999998</c:v>
                </c:pt>
                <c:pt idx="2862">
                  <c:v>2.0699999999999998</c:v>
                </c:pt>
                <c:pt idx="2863">
                  <c:v>2.02</c:v>
                </c:pt>
                <c:pt idx="2864">
                  <c:v>2</c:v>
                </c:pt>
                <c:pt idx="2865">
                  <c:v>2.0499999999999998</c:v>
                </c:pt>
                <c:pt idx="2866">
                  <c:v>2.0099999999999998</c:v>
                </c:pt>
                <c:pt idx="2867">
                  <c:v>2</c:v>
                </c:pt>
                <c:pt idx="2868">
                  <c:v>2.0299999999999998</c:v>
                </c:pt>
                <c:pt idx="2869">
                  <c:v>1.98</c:v>
                </c:pt>
                <c:pt idx="2870">
                  <c:v>1.96</c:v>
                </c:pt>
                <c:pt idx="2871">
                  <c:v>2.04</c:v>
                </c:pt>
                <c:pt idx="2872">
                  <c:v>2.0499999999999998</c:v>
                </c:pt>
                <c:pt idx="2873">
                  <c:v>2.0699999999999998</c:v>
                </c:pt>
                <c:pt idx="2874">
                  <c:v>2.0699999999999998</c:v>
                </c:pt>
                <c:pt idx="2875">
                  <c:v>2.13</c:v>
                </c:pt>
                <c:pt idx="2876">
                  <c:v>2.12</c:v>
                </c:pt>
                <c:pt idx="2877">
                  <c:v>2.09</c:v>
                </c:pt>
                <c:pt idx="2878">
                  <c:v>2.13</c:v>
                </c:pt>
                <c:pt idx="2879">
                  <c:v>2.06</c:v>
                </c:pt>
                <c:pt idx="2880">
                  <c:v>2.04</c:v>
                </c:pt>
                <c:pt idx="2881">
                  <c:v>2.0499999999999998</c:v>
                </c:pt>
                <c:pt idx="2882">
                  <c:v>2.0499999999999998</c:v>
                </c:pt>
                <c:pt idx="2883">
                  <c:v>2.08</c:v>
                </c:pt>
                <c:pt idx="2884">
                  <c:v>2.0499999999999998</c:v>
                </c:pt>
                <c:pt idx="2885">
                  <c:v>2.08</c:v>
                </c:pt>
                <c:pt idx="2886">
                  <c:v>2.08</c:v>
                </c:pt>
                <c:pt idx="2887">
                  <c:v>2.06</c:v>
                </c:pt>
                <c:pt idx="2888">
                  <c:v>2.06</c:v>
                </c:pt>
                <c:pt idx="2889">
                  <c:v>2.02</c:v>
                </c:pt>
                <c:pt idx="2890">
                  <c:v>1.9</c:v>
                </c:pt>
                <c:pt idx="2891">
                  <c:v>1.86</c:v>
                </c:pt>
                <c:pt idx="2892">
                  <c:v>1.75</c:v>
                </c:pt>
                <c:pt idx="2893">
                  <c:v>1.73</c:v>
                </c:pt>
                <c:pt idx="2894">
                  <c:v>1.71</c:v>
                </c:pt>
                <c:pt idx="2895">
                  <c:v>1.72</c:v>
                </c:pt>
                <c:pt idx="2896">
                  <c:v>1.74</c:v>
                </c:pt>
                <c:pt idx="2897">
                  <c:v>1.65</c:v>
                </c:pt>
                <c:pt idx="2898">
                  <c:v>1.68</c:v>
                </c:pt>
                <c:pt idx="2899">
                  <c:v>1.59</c:v>
                </c:pt>
                <c:pt idx="2900">
                  <c:v>1.52</c:v>
                </c:pt>
                <c:pt idx="2901">
                  <c:v>1.55</c:v>
                </c:pt>
                <c:pt idx="2902">
                  <c:v>1.6</c:v>
                </c:pt>
                <c:pt idx="2903">
                  <c:v>1.55</c:v>
                </c:pt>
                <c:pt idx="2904">
                  <c:v>1.59</c:v>
                </c:pt>
                <c:pt idx="2905">
                  <c:v>1.62</c:v>
                </c:pt>
                <c:pt idx="2906">
                  <c:v>1.52</c:v>
                </c:pt>
                <c:pt idx="2907">
                  <c:v>1.54</c:v>
                </c:pt>
                <c:pt idx="2908">
                  <c:v>1.49</c:v>
                </c:pt>
                <c:pt idx="2909">
                  <c:v>1.47</c:v>
                </c:pt>
                <c:pt idx="2910">
                  <c:v>1.5</c:v>
                </c:pt>
                <c:pt idx="2911">
                  <c:v>1.5</c:v>
                </c:pt>
                <c:pt idx="2912">
                  <c:v>1.47</c:v>
                </c:pt>
                <c:pt idx="2913">
                  <c:v>1.47</c:v>
                </c:pt>
                <c:pt idx="2914">
                  <c:v>1.57</c:v>
                </c:pt>
                <c:pt idx="2915">
                  <c:v>1.55</c:v>
                </c:pt>
                <c:pt idx="2916">
                  <c:v>1.63</c:v>
                </c:pt>
                <c:pt idx="2917">
                  <c:v>1.72</c:v>
                </c:pt>
                <c:pt idx="2918">
                  <c:v>1.75</c:v>
                </c:pt>
                <c:pt idx="2919">
                  <c:v>1.79</c:v>
                </c:pt>
                <c:pt idx="2920">
                  <c:v>1.9</c:v>
                </c:pt>
                <c:pt idx="2921">
                  <c:v>1.84</c:v>
                </c:pt>
                <c:pt idx="2922">
                  <c:v>1.81</c:v>
                </c:pt>
                <c:pt idx="2923">
                  <c:v>1.8</c:v>
                </c:pt>
                <c:pt idx="2924">
                  <c:v>1.79</c:v>
                </c:pt>
                <c:pt idx="2925">
                  <c:v>1.74</c:v>
                </c:pt>
                <c:pt idx="2926">
                  <c:v>1.72</c:v>
                </c:pt>
                <c:pt idx="2927">
                  <c:v>1.64</c:v>
                </c:pt>
                <c:pt idx="2928">
                  <c:v>1.73</c:v>
                </c:pt>
                <c:pt idx="2929">
                  <c:v>1.7</c:v>
                </c:pt>
                <c:pt idx="2930">
                  <c:v>1.69</c:v>
                </c:pt>
                <c:pt idx="2931">
                  <c:v>1.68</c:v>
                </c:pt>
                <c:pt idx="2932">
                  <c:v>1.65</c:v>
                </c:pt>
                <c:pt idx="2933">
                  <c:v>1.6</c:v>
                </c:pt>
                <c:pt idx="2934">
                  <c:v>1.54</c:v>
                </c:pt>
                <c:pt idx="2935">
                  <c:v>1.52</c:v>
                </c:pt>
                <c:pt idx="2936">
                  <c:v>1.56</c:v>
                </c:pt>
                <c:pt idx="2937">
                  <c:v>1.54</c:v>
                </c:pt>
                <c:pt idx="2938">
                  <c:v>1.59</c:v>
                </c:pt>
                <c:pt idx="2939">
                  <c:v>1.67</c:v>
                </c:pt>
                <c:pt idx="2940">
                  <c:v>1.76</c:v>
                </c:pt>
                <c:pt idx="2941">
                  <c:v>1.77</c:v>
                </c:pt>
                <c:pt idx="2942">
                  <c:v>1.75</c:v>
                </c:pt>
                <c:pt idx="2943">
                  <c:v>1.76</c:v>
                </c:pt>
                <c:pt idx="2944">
                  <c:v>1.76</c:v>
                </c:pt>
                <c:pt idx="2945">
                  <c:v>1.8</c:v>
                </c:pt>
                <c:pt idx="2946">
                  <c:v>1.78</c:v>
                </c:pt>
                <c:pt idx="2947">
                  <c:v>1.77</c:v>
                </c:pt>
                <c:pt idx="2948">
                  <c:v>1.77</c:v>
                </c:pt>
                <c:pt idx="2949">
                  <c:v>1.8</c:v>
                </c:pt>
                <c:pt idx="2950">
                  <c:v>1.85</c:v>
                </c:pt>
                <c:pt idx="2951">
                  <c:v>1.84</c:v>
                </c:pt>
                <c:pt idx="2952">
                  <c:v>1.78</c:v>
                </c:pt>
                <c:pt idx="2953">
                  <c:v>1.69</c:v>
                </c:pt>
                <c:pt idx="2954">
                  <c:v>1.73</c:v>
                </c:pt>
                <c:pt idx="2955">
                  <c:v>1.79</c:v>
                </c:pt>
                <c:pt idx="2956">
                  <c:v>1.86</c:v>
                </c:pt>
                <c:pt idx="2957">
                  <c:v>1.81</c:v>
                </c:pt>
                <c:pt idx="2958">
                  <c:v>1.92</c:v>
                </c:pt>
                <c:pt idx="2959">
                  <c:v>1.94</c:v>
                </c:pt>
                <c:pt idx="2960">
                  <c:v>1.92</c:v>
                </c:pt>
                <c:pt idx="2961">
                  <c:v>1.88</c:v>
                </c:pt>
                <c:pt idx="2962">
                  <c:v>1.82</c:v>
                </c:pt>
                <c:pt idx="2963">
                  <c:v>1.84</c:v>
                </c:pt>
                <c:pt idx="2964">
                  <c:v>1.81</c:v>
                </c:pt>
                <c:pt idx="2965">
                  <c:v>1.79</c:v>
                </c:pt>
                <c:pt idx="2966">
                  <c:v>1.73</c:v>
                </c:pt>
                <c:pt idx="2967">
                  <c:v>1.77</c:v>
                </c:pt>
                <c:pt idx="2968">
                  <c:v>1.77</c:v>
                </c:pt>
                <c:pt idx="2969">
                  <c:v>1.76</c:v>
                </c:pt>
                <c:pt idx="2970">
                  <c:v>1.74</c:v>
                </c:pt>
                <c:pt idx="2971">
                  <c:v>1.77</c:v>
                </c:pt>
                <c:pt idx="2972">
                  <c:v>1.78</c:v>
                </c:pt>
                <c:pt idx="2973">
                  <c:v>1.83</c:v>
                </c:pt>
                <c:pt idx="2974">
                  <c:v>1.72</c:v>
                </c:pt>
                <c:pt idx="2975">
                  <c:v>1.77</c:v>
                </c:pt>
                <c:pt idx="2976">
                  <c:v>1.8</c:v>
                </c:pt>
                <c:pt idx="2977">
                  <c:v>1.84</c:v>
                </c:pt>
                <c:pt idx="2978">
                  <c:v>1.83</c:v>
                </c:pt>
                <c:pt idx="2979">
                  <c:v>1.85</c:v>
                </c:pt>
                <c:pt idx="2980">
                  <c:v>1.79</c:v>
                </c:pt>
                <c:pt idx="2981">
                  <c:v>1.9</c:v>
                </c:pt>
                <c:pt idx="2982">
                  <c:v>1.82</c:v>
                </c:pt>
                <c:pt idx="2983">
                  <c:v>1.89</c:v>
                </c:pt>
                <c:pt idx="2984">
                  <c:v>1.89</c:v>
                </c:pt>
                <c:pt idx="2985">
                  <c:v>1.92</c:v>
                </c:pt>
                <c:pt idx="2986">
                  <c:v>1.92</c:v>
                </c:pt>
                <c:pt idx="2987">
                  <c:v>1.92</c:v>
                </c:pt>
                <c:pt idx="2988">
                  <c:v>1.93</c:v>
                </c:pt>
                <c:pt idx="2989">
                  <c:v>1.9</c:v>
                </c:pt>
                <c:pt idx="2990">
                  <c:v>1.9</c:v>
                </c:pt>
                <c:pt idx="2991">
                  <c:v>1.88</c:v>
                </c:pt>
                <c:pt idx="2992">
                  <c:v>1.9</c:v>
                </c:pt>
                <c:pt idx="2993">
                  <c:v>1.92</c:v>
                </c:pt>
                <c:pt idx="2994">
                  <c:v>1.88</c:v>
                </c:pt>
                <c:pt idx="2995">
                  <c:v>1.8</c:v>
                </c:pt>
                <c:pt idx="2996">
                  <c:v>1.81</c:v>
                </c:pt>
                <c:pt idx="2997">
                  <c:v>1.83</c:v>
                </c:pt>
                <c:pt idx="2998">
                  <c:v>1.87</c:v>
                </c:pt>
                <c:pt idx="2999">
                  <c:v>1.85</c:v>
                </c:pt>
                <c:pt idx="3000">
                  <c:v>1.83</c:v>
                </c:pt>
                <c:pt idx="3001">
                  <c:v>1.85</c:v>
                </c:pt>
                <c:pt idx="3002">
                  <c:v>1.82</c:v>
                </c:pt>
                <c:pt idx="3003">
                  <c:v>1.79</c:v>
                </c:pt>
                <c:pt idx="3004">
                  <c:v>1.81</c:v>
                </c:pt>
                <c:pt idx="3005">
                  <c:v>1.84</c:v>
                </c:pt>
                <c:pt idx="3006">
                  <c:v>1.78</c:v>
                </c:pt>
                <c:pt idx="3007">
                  <c:v>1.77</c:v>
                </c:pt>
                <c:pt idx="3008">
                  <c:v>1.74</c:v>
                </c:pt>
                <c:pt idx="3009">
                  <c:v>1.7</c:v>
                </c:pt>
                <c:pt idx="3010">
                  <c:v>1.61</c:v>
                </c:pt>
                <c:pt idx="3011">
                  <c:v>1.65</c:v>
                </c:pt>
                <c:pt idx="3012">
                  <c:v>1.6</c:v>
                </c:pt>
                <c:pt idx="3013">
                  <c:v>1.57</c:v>
                </c:pt>
                <c:pt idx="3014">
                  <c:v>1.51</c:v>
                </c:pt>
                <c:pt idx="3015">
                  <c:v>1.54</c:v>
                </c:pt>
                <c:pt idx="3016">
                  <c:v>1.61</c:v>
                </c:pt>
                <c:pt idx="3017">
                  <c:v>1.66</c:v>
                </c:pt>
                <c:pt idx="3018">
                  <c:v>1.65</c:v>
                </c:pt>
                <c:pt idx="3019">
                  <c:v>1.59</c:v>
                </c:pt>
                <c:pt idx="3020">
                  <c:v>1.56</c:v>
                </c:pt>
                <c:pt idx="3021">
                  <c:v>1.59</c:v>
                </c:pt>
                <c:pt idx="3022">
                  <c:v>1.62</c:v>
                </c:pt>
                <c:pt idx="3023">
                  <c:v>1.61</c:v>
                </c:pt>
                <c:pt idx="3024">
                  <c:v>1.59</c:v>
                </c:pt>
                <c:pt idx="3025">
                  <c:v>1.55</c:v>
                </c:pt>
                <c:pt idx="3026">
                  <c:v>1.56</c:v>
                </c:pt>
                <c:pt idx="3027">
                  <c:v>1.52</c:v>
                </c:pt>
                <c:pt idx="3028">
                  <c:v>1.46</c:v>
                </c:pt>
                <c:pt idx="3029">
                  <c:v>1.38</c:v>
                </c:pt>
                <c:pt idx="3030">
                  <c:v>1.33</c:v>
                </c:pt>
                <c:pt idx="3031">
                  <c:v>1.33</c:v>
                </c:pt>
                <c:pt idx="3032">
                  <c:v>1.3</c:v>
                </c:pt>
                <c:pt idx="3033">
                  <c:v>1.1299999999999999</c:v>
                </c:pt>
                <c:pt idx="3034">
                  <c:v>1.1000000000000001</c:v>
                </c:pt>
                <c:pt idx="3035">
                  <c:v>1.02</c:v>
                </c:pt>
                <c:pt idx="3036">
                  <c:v>1.02</c:v>
                </c:pt>
                <c:pt idx="3037">
                  <c:v>0.92</c:v>
                </c:pt>
                <c:pt idx="3038">
                  <c:v>0.74</c:v>
                </c:pt>
                <c:pt idx="3039">
                  <c:v>0.54</c:v>
                </c:pt>
                <c:pt idx="3040">
                  <c:v>0.76</c:v>
                </c:pt>
                <c:pt idx="3041">
                  <c:v>0.82</c:v>
                </c:pt>
                <c:pt idx="3042">
                  <c:v>0.88</c:v>
                </c:pt>
                <c:pt idx="3043">
                  <c:v>0.94</c:v>
                </c:pt>
                <c:pt idx="3044">
                  <c:v>0.73</c:v>
                </c:pt>
                <c:pt idx="3045">
                  <c:v>1.02</c:v>
                </c:pt>
                <c:pt idx="3046">
                  <c:v>1.18</c:v>
                </c:pt>
                <c:pt idx="3047">
                  <c:v>1.1200000000000001</c:v>
                </c:pt>
                <c:pt idx="3048">
                  <c:v>0.92</c:v>
                </c:pt>
                <c:pt idx="3049">
                  <c:v>0.76</c:v>
                </c:pt>
                <c:pt idx="3050">
                  <c:v>0.84</c:v>
                </c:pt>
                <c:pt idx="3051">
                  <c:v>0.88</c:v>
                </c:pt>
                <c:pt idx="3052">
                  <c:v>0.83</c:v>
                </c:pt>
                <c:pt idx="3053">
                  <c:v>0.72</c:v>
                </c:pt>
                <c:pt idx="3054">
                  <c:v>0.7</c:v>
                </c:pt>
                <c:pt idx="3055">
                  <c:v>0.7</c:v>
                </c:pt>
                <c:pt idx="3056">
                  <c:v>0.62</c:v>
                </c:pt>
                <c:pt idx="3057">
                  <c:v>0.63</c:v>
                </c:pt>
                <c:pt idx="3058">
                  <c:v>0.62</c:v>
                </c:pt>
                <c:pt idx="3059">
                  <c:v>0.67</c:v>
                </c:pt>
                <c:pt idx="3060">
                  <c:v>0.75</c:v>
                </c:pt>
                <c:pt idx="3061">
                  <c:v>0.77</c:v>
                </c:pt>
                <c:pt idx="3062">
                  <c:v>0.73</c:v>
                </c:pt>
                <c:pt idx="3063">
                  <c:v>0.76</c:v>
                </c:pt>
                <c:pt idx="3064">
                  <c:v>0.76</c:v>
                </c:pt>
                <c:pt idx="3065">
                  <c:v>0.63</c:v>
                </c:pt>
                <c:pt idx="3066">
                  <c:v>0.61</c:v>
                </c:pt>
                <c:pt idx="3067">
                  <c:v>0.65</c:v>
                </c:pt>
                <c:pt idx="3068">
                  <c:v>0.63</c:v>
                </c:pt>
                <c:pt idx="3069">
                  <c:v>0.57999999999999996</c:v>
                </c:pt>
                <c:pt idx="3070">
                  <c:v>0.63</c:v>
                </c:pt>
                <c:pt idx="3071">
                  <c:v>0.61</c:v>
                </c:pt>
                <c:pt idx="3072">
                  <c:v>0.6</c:v>
                </c:pt>
                <c:pt idx="3073">
                  <c:v>0.67</c:v>
                </c:pt>
                <c:pt idx="3074">
                  <c:v>0.62</c:v>
                </c:pt>
                <c:pt idx="3075">
                  <c:v>0.63</c:v>
                </c:pt>
                <c:pt idx="3076">
                  <c:v>0.64</c:v>
                </c:pt>
                <c:pt idx="3077">
                  <c:v>0.64</c:v>
                </c:pt>
                <c:pt idx="3078">
                  <c:v>0.64</c:v>
                </c:pt>
                <c:pt idx="3079">
                  <c:v>0.66</c:v>
                </c:pt>
                <c:pt idx="3080">
                  <c:v>0.72</c:v>
                </c:pt>
                <c:pt idx="3081">
                  <c:v>0.63</c:v>
                </c:pt>
                <c:pt idx="3082">
                  <c:v>0.69</c:v>
                </c:pt>
                <c:pt idx="3083">
                  <c:v>0.73</c:v>
                </c:pt>
                <c:pt idx="3084">
                  <c:v>0.69</c:v>
                </c:pt>
                <c:pt idx="3085">
                  <c:v>0.64</c:v>
                </c:pt>
                <c:pt idx="3086">
                  <c:v>0.63</c:v>
                </c:pt>
                <c:pt idx="3087">
                  <c:v>0.64</c:v>
                </c:pt>
                <c:pt idx="3088">
                  <c:v>0.73</c:v>
                </c:pt>
                <c:pt idx="3089">
                  <c:v>0.7</c:v>
                </c:pt>
                <c:pt idx="3090">
                  <c:v>0.68</c:v>
                </c:pt>
                <c:pt idx="3091">
                  <c:v>0.68</c:v>
                </c:pt>
                <c:pt idx="3092">
                  <c:v>0.66</c:v>
                </c:pt>
                <c:pt idx="3093">
                  <c:v>0.69</c:v>
                </c:pt>
                <c:pt idx="3094">
                  <c:v>0.68</c:v>
                </c:pt>
                <c:pt idx="3095">
                  <c:v>0.7</c:v>
                </c:pt>
                <c:pt idx="3096">
                  <c:v>0.65</c:v>
                </c:pt>
                <c:pt idx="3097">
                  <c:v>0.66</c:v>
                </c:pt>
                <c:pt idx="3098">
                  <c:v>0.68</c:v>
                </c:pt>
                <c:pt idx="3099">
                  <c:v>0.77</c:v>
                </c:pt>
                <c:pt idx="3100">
                  <c:v>0.82</c:v>
                </c:pt>
                <c:pt idx="3101">
                  <c:v>0.91</c:v>
                </c:pt>
                <c:pt idx="3102">
                  <c:v>0.88</c:v>
                </c:pt>
                <c:pt idx="3103">
                  <c:v>0.84</c:v>
                </c:pt>
                <c:pt idx="3104">
                  <c:v>0.75</c:v>
                </c:pt>
                <c:pt idx="3105">
                  <c:v>0.66</c:v>
                </c:pt>
                <c:pt idx="3106">
                  <c:v>0.71</c:v>
                </c:pt>
                <c:pt idx="3107">
                  <c:v>0.71</c:v>
                </c:pt>
                <c:pt idx="3108">
                  <c:v>0.75</c:v>
                </c:pt>
                <c:pt idx="3109">
                  <c:v>0.74</c:v>
                </c:pt>
                <c:pt idx="3110">
                  <c:v>0.71</c:v>
                </c:pt>
                <c:pt idx="3111">
                  <c:v>0.7</c:v>
                </c:pt>
                <c:pt idx="3112">
                  <c:v>0.71</c:v>
                </c:pt>
                <c:pt idx="3113">
                  <c:v>0.72</c:v>
                </c:pt>
                <c:pt idx="3114">
                  <c:v>0.69</c:v>
                </c:pt>
                <c:pt idx="3115">
                  <c:v>0.68</c:v>
                </c:pt>
                <c:pt idx="3116">
                  <c:v>0.64</c:v>
                </c:pt>
                <c:pt idx="3117">
                  <c:v>0.64</c:v>
                </c:pt>
                <c:pt idx="3118">
                  <c:v>0.66</c:v>
                </c:pt>
                <c:pt idx="3119">
                  <c:v>0.69</c:v>
                </c:pt>
                <c:pt idx="3120">
                  <c:v>0.68</c:v>
                </c:pt>
                <c:pt idx="3121">
                  <c:v>0.69</c:v>
                </c:pt>
                <c:pt idx="3122">
                  <c:v>0.65</c:v>
                </c:pt>
                <c:pt idx="3123">
                  <c:v>0.67</c:v>
                </c:pt>
                <c:pt idx="3124">
                  <c:v>0.62</c:v>
                </c:pt>
                <c:pt idx="3125">
                  <c:v>0.65</c:v>
                </c:pt>
                <c:pt idx="3126">
                  <c:v>0.64</c:v>
                </c:pt>
                <c:pt idx="3127">
                  <c:v>0.63</c:v>
                </c:pt>
                <c:pt idx="3128">
                  <c:v>0.64</c:v>
                </c:pt>
                <c:pt idx="3129">
                  <c:v>0.62</c:v>
                </c:pt>
                <c:pt idx="3130">
                  <c:v>0.64</c:v>
                </c:pt>
                <c:pt idx="3131">
                  <c:v>0.62</c:v>
                </c:pt>
                <c:pt idx="3132">
                  <c:v>0.61</c:v>
                </c:pt>
                <c:pt idx="3133">
                  <c:v>0.6</c:v>
                </c:pt>
                <c:pt idx="3134">
                  <c:v>0.59</c:v>
                </c:pt>
                <c:pt idx="3135">
                  <c:v>0.59</c:v>
                </c:pt>
                <c:pt idx="3136">
                  <c:v>0.62</c:v>
                </c:pt>
                <c:pt idx="3137">
                  <c:v>0.59</c:v>
                </c:pt>
                <c:pt idx="3138">
                  <c:v>0.57999999999999996</c:v>
                </c:pt>
                <c:pt idx="3139">
                  <c:v>0.55000000000000004</c:v>
                </c:pt>
                <c:pt idx="3140">
                  <c:v>0.55000000000000004</c:v>
                </c:pt>
                <c:pt idx="3141">
                  <c:v>0.56000000000000005</c:v>
                </c:pt>
                <c:pt idx="3142">
                  <c:v>0.52</c:v>
                </c:pt>
                <c:pt idx="3143">
                  <c:v>0.55000000000000004</c:v>
                </c:pt>
                <c:pt idx="3144">
                  <c:v>0.55000000000000004</c:v>
                </c:pt>
                <c:pt idx="3145">
                  <c:v>0.56999999999999995</c:v>
                </c:pt>
                <c:pt idx="3146">
                  <c:v>0.59</c:v>
                </c:pt>
                <c:pt idx="3147">
                  <c:v>0.64</c:v>
                </c:pt>
                <c:pt idx="3148">
                  <c:v>0.69</c:v>
                </c:pt>
                <c:pt idx="3149">
                  <c:v>0.71</c:v>
                </c:pt>
                <c:pt idx="3150">
                  <c:v>0.71</c:v>
                </c:pt>
                <c:pt idx="3151">
                  <c:v>0.69</c:v>
                </c:pt>
                <c:pt idx="3152">
                  <c:v>0.67</c:v>
                </c:pt>
                <c:pt idx="3153">
                  <c:v>0.68</c:v>
                </c:pt>
                <c:pt idx="3154">
                  <c:v>0.65</c:v>
                </c:pt>
                <c:pt idx="3155">
                  <c:v>0.64</c:v>
                </c:pt>
                <c:pt idx="3156">
                  <c:v>0.65</c:v>
                </c:pt>
                <c:pt idx="3157">
                  <c:v>0.69</c:v>
                </c:pt>
                <c:pt idx="3158">
                  <c:v>0.69</c:v>
                </c:pt>
                <c:pt idx="3159">
                  <c:v>0.74</c:v>
                </c:pt>
                <c:pt idx="3160">
                  <c:v>0.74</c:v>
                </c:pt>
                <c:pt idx="3161">
                  <c:v>0.72</c:v>
                </c:pt>
                <c:pt idx="3162">
                  <c:v>0.68</c:v>
                </c:pt>
                <c:pt idx="3163">
                  <c:v>0.66</c:v>
                </c:pt>
                <c:pt idx="3164">
                  <c:v>0.63</c:v>
                </c:pt>
                <c:pt idx="3165">
                  <c:v>0.72</c:v>
                </c:pt>
                <c:pt idx="3166">
                  <c:v>0.69</c:v>
                </c:pt>
                <c:pt idx="3167">
                  <c:v>0.71</c:v>
                </c:pt>
                <c:pt idx="3168">
                  <c:v>0.68</c:v>
                </c:pt>
                <c:pt idx="3169">
                  <c:v>0.67</c:v>
                </c:pt>
                <c:pt idx="3170">
                  <c:v>0.68</c:v>
                </c:pt>
                <c:pt idx="3171">
                  <c:v>0.68</c:v>
                </c:pt>
                <c:pt idx="3172">
                  <c:v>0.69</c:v>
                </c:pt>
                <c:pt idx="3173">
                  <c:v>0.69</c:v>
                </c:pt>
                <c:pt idx="3174">
                  <c:v>0.7</c:v>
                </c:pt>
                <c:pt idx="3175">
                  <c:v>0.68</c:v>
                </c:pt>
                <c:pt idx="3176">
                  <c:v>0.68</c:v>
                </c:pt>
                <c:pt idx="3177">
                  <c:v>0.68</c:v>
                </c:pt>
                <c:pt idx="3178">
                  <c:v>0.67</c:v>
                </c:pt>
                <c:pt idx="3179">
                  <c:v>0.66</c:v>
                </c:pt>
                <c:pt idx="3180">
                  <c:v>0.67</c:v>
                </c:pt>
                <c:pt idx="3181">
                  <c:v>0.66</c:v>
                </c:pt>
                <c:pt idx="3182">
                  <c:v>0.69</c:v>
                </c:pt>
                <c:pt idx="3183">
                  <c:v>0.68</c:v>
                </c:pt>
                <c:pt idx="3184">
                  <c:v>0.7</c:v>
                </c:pt>
                <c:pt idx="3185">
                  <c:v>0.78</c:v>
                </c:pt>
                <c:pt idx="3186">
                  <c:v>0.76</c:v>
                </c:pt>
                <c:pt idx="3187">
                  <c:v>0.81</c:v>
                </c:pt>
                <c:pt idx="3188">
                  <c:v>0.78</c:v>
                </c:pt>
                <c:pt idx="3189">
                  <c:v>0.79</c:v>
                </c:pt>
                <c:pt idx="3190">
                  <c:v>0.74</c:v>
                </c:pt>
                <c:pt idx="3191">
                  <c:v>0.73</c:v>
                </c:pt>
                <c:pt idx="3192">
                  <c:v>0.74</c:v>
                </c:pt>
                <c:pt idx="3193">
                  <c:v>0.76</c:v>
                </c:pt>
                <c:pt idx="3194">
                  <c:v>0.78</c:v>
                </c:pt>
                <c:pt idx="3195">
                  <c:v>0.81</c:v>
                </c:pt>
                <c:pt idx="3196">
                  <c:v>0.83</c:v>
                </c:pt>
                <c:pt idx="3197">
                  <c:v>0.87</c:v>
                </c:pt>
                <c:pt idx="3198">
                  <c:v>0.85</c:v>
                </c:pt>
                <c:pt idx="3199">
                  <c:v>0.81</c:v>
                </c:pt>
                <c:pt idx="3200">
                  <c:v>0.79</c:v>
                </c:pt>
                <c:pt idx="3201">
                  <c:v>0.79</c:v>
                </c:pt>
                <c:pt idx="3202">
                  <c:v>0.85</c:v>
                </c:pt>
                <c:pt idx="3203">
                  <c:v>0.88</c:v>
                </c:pt>
                <c:pt idx="3204">
                  <c:v>0.87</c:v>
                </c:pt>
                <c:pt idx="3205">
                  <c:v>0.9</c:v>
                </c:pt>
                <c:pt idx="3206">
                  <c:v>0.78</c:v>
                </c:pt>
                <c:pt idx="3207">
                  <c:v>0.79</c:v>
                </c:pt>
                <c:pt idx="3208">
                  <c:v>0.83</c:v>
                </c:pt>
                <c:pt idx="3209">
                  <c:v>0.96</c:v>
                </c:pt>
                <c:pt idx="3210">
                  <c:v>0.98</c:v>
                </c:pt>
                <c:pt idx="3211">
                  <c:v>0.88</c:v>
                </c:pt>
                <c:pt idx="3212">
                  <c:v>0.89</c:v>
                </c:pt>
                <c:pt idx="3213">
                  <c:v>0.91</c:v>
                </c:pt>
                <c:pt idx="3214">
                  <c:v>0.87</c:v>
                </c:pt>
                <c:pt idx="3215">
                  <c:v>0.88</c:v>
                </c:pt>
                <c:pt idx="3216">
                  <c:v>0.86</c:v>
                </c:pt>
                <c:pt idx="3217">
                  <c:v>0.83</c:v>
                </c:pt>
                <c:pt idx="3218">
                  <c:v>0.86</c:v>
                </c:pt>
                <c:pt idx="3219">
                  <c:v>0.88</c:v>
                </c:pt>
                <c:pt idx="3220">
                  <c:v>0.88</c:v>
                </c:pt>
                <c:pt idx="3221">
                  <c:v>0.84</c:v>
                </c:pt>
                <c:pt idx="3222">
                  <c:v>0.84</c:v>
                </c:pt>
                <c:pt idx="3223">
                  <c:v>0.92</c:v>
                </c:pt>
                <c:pt idx="3224">
                  <c:v>0.95</c:v>
                </c:pt>
                <c:pt idx="3225">
                  <c:v>0.92</c:v>
                </c:pt>
                <c:pt idx="3226">
                  <c:v>0.97</c:v>
                </c:pt>
                <c:pt idx="3227">
                  <c:v>0.94</c:v>
                </c:pt>
                <c:pt idx="3228">
                  <c:v>0.92</c:v>
                </c:pt>
                <c:pt idx="3229">
                  <c:v>0.95</c:v>
                </c:pt>
                <c:pt idx="3230">
                  <c:v>0.92</c:v>
                </c:pt>
                <c:pt idx="3231">
                  <c:v>0.9</c:v>
                </c:pt>
                <c:pt idx="3232">
                  <c:v>0.9</c:v>
                </c:pt>
                <c:pt idx="3233">
                  <c:v>0.92</c:v>
                </c:pt>
                <c:pt idx="3234">
                  <c:v>0.92</c:v>
                </c:pt>
                <c:pt idx="3235">
                  <c:v>0.94</c:v>
                </c:pt>
                <c:pt idx="3236">
                  <c:v>0.95</c:v>
                </c:pt>
                <c:pt idx="3237">
                  <c:v>0.95</c:v>
                </c:pt>
                <c:pt idx="3238">
                  <c:v>0.93</c:v>
                </c:pt>
                <c:pt idx="3239">
                  <c:v>0.96</c:v>
                </c:pt>
                <c:pt idx="3240">
                  <c:v>0.94</c:v>
                </c:pt>
                <c:pt idx="3241">
                  <c:v>0.94</c:v>
                </c:pt>
                <c:pt idx="3242">
                  <c:v>0.94</c:v>
                </c:pt>
                <c:pt idx="3243">
                  <c:v>0.93</c:v>
                </c:pt>
                <c:pt idx="3244">
                  <c:v>0.93</c:v>
                </c:pt>
                <c:pt idx="3245">
                  <c:v>0.93</c:v>
                </c:pt>
                <c:pt idx="3246">
                  <c:v>0.96</c:v>
                </c:pt>
                <c:pt idx="3247">
                  <c:v>1.04</c:v>
                </c:pt>
                <c:pt idx="3248">
                  <c:v>1.08</c:v>
                </c:pt>
                <c:pt idx="3249">
                  <c:v>1.1299999999999999</c:v>
                </c:pt>
                <c:pt idx="3250">
                  <c:v>1.1499999999999999</c:v>
                </c:pt>
                <c:pt idx="3251">
                  <c:v>1.1499999999999999</c:v>
                </c:pt>
                <c:pt idx="3252">
                  <c:v>1.1000000000000001</c:v>
                </c:pt>
                <c:pt idx="3253">
                  <c:v>1.1499999999999999</c:v>
                </c:pt>
                <c:pt idx="3254">
                  <c:v>1.1100000000000001</c:v>
                </c:pt>
                <c:pt idx="3255">
                  <c:v>1.1000000000000001</c:v>
                </c:pt>
                <c:pt idx="3256">
                  <c:v>1.1000000000000001</c:v>
                </c:pt>
                <c:pt idx="3257">
                  <c:v>1.1200000000000001</c:v>
                </c:pt>
                <c:pt idx="3258">
                  <c:v>1.1000000000000001</c:v>
                </c:pt>
                <c:pt idx="3259">
                  <c:v>1.05</c:v>
                </c:pt>
                <c:pt idx="3260">
                  <c:v>1.05</c:v>
                </c:pt>
                <c:pt idx="3261">
                  <c:v>1.04</c:v>
                </c:pt>
                <c:pt idx="3262">
                  <c:v>1.07</c:v>
                </c:pt>
                <c:pt idx="3263">
                  <c:v>1.1100000000000001</c:v>
                </c:pt>
                <c:pt idx="3264">
                  <c:v>1.0900000000000001</c:v>
                </c:pt>
                <c:pt idx="3265">
                  <c:v>1.1200000000000001</c:v>
                </c:pt>
                <c:pt idx="3266">
                  <c:v>1.1499999999999999</c:v>
                </c:pt>
                <c:pt idx="3267">
                  <c:v>1.1499999999999999</c:v>
                </c:pt>
                <c:pt idx="3268">
                  <c:v>1.19</c:v>
                </c:pt>
                <c:pt idx="3269">
                  <c:v>1.19</c:v>
                </c:pt>
                <c:pt idx="3270">
                  <c:v>1.18</c:v>
                </c:pt>
                <c:pt idx="3271">
                  <c:v>1.1499999999999999</c:v>
                </c:pt>
                <c:pt idx="3272">
                  <c:v>1.1599999999999999</c:v>
                </c:pt>
                <c:pt idx="3273">
                  <c:v>1.2</c:v>
                </c:pt>
                <c:pt idx="3274">
                  <c:v>1.3</c:v>
                </c:pt>
                <c:pt idx="3275">
                  <c:v>1.29</c:v>
                </c:pt>
                <c:pt idx="3276">
                  <c:v>1.29</c:v>
                </c:pt>
                <c:pt idx="3277">
                  <c:v>1.34</c:v>
                </c:pt>
                <c:pt idx="3278">
                  <c:v>1.37</c:v>
                </c:pt>
                <c:pt idx="3279">
                  <c:v>1.37</c:v>
                </c:pt>
                <c:pt idx="3280">
                  <c:v>1.38</c:v>
                </c:pt>
                <c:pt idx="3281">
                  <c:v>1.54</c:v>
                </c:pt>
                <c:pt idx="3282">
                  <c:v>1.44</c:v>
                </c:pt>
                <c:pt idx="3283">
                  <c:v>1.45</c:v>
                </c:pt>
                <c:pt idx="3284">
                  <c:v>1.42</c:v>
                </c:pt>
                <c:pt idx="3285">
                  <c:v>1.47</c:v>
                </c:pt>
                <c:pt idx="3286">
                  <c:v>1.54</c:v>
                </c:pt>
                <c:pt idx="3287">
                  <c:v>1.56</c:v>
                </c:pt>
                <c:pt idx="3288">
                  <c:v>1.59</c:v>
                </c:pt>
                <c:pt idx="3289">
                  <c:v>1.55</c:v>
                </c:pt>
                <c:pt idx="3290">
                  <c:v>1.53</c:v>
                </c:pt>
                <c:pt idx="3291">
                  <c:v>1.54</c:v>
                </c:pt>
                <c:pt idx="3292">
                  <c:v>1.64</c:v>
                </c:pt>
                <c:pt idx="3293">
                  <c:v>1.62</c:v>
                </c:pt>
                <c:pt idx="3294">
                  <c:v>1.62</c:v>
                </c:pt>
                <c:pt idx="3295">
                  <c:v>1.63</c:v>
                </c:pt>
                <c:pt idx="3296">
                  <c:v>1.71</c:v>
                </c:pt>
                <c:pt idx="3297">
                  <c:v>1.74</c:v>
                </c:pt>
                <c:pt idx="3298">
                  <c:v>1.69</c:v>
                </c:pt>
                <c:pt idx="3299">
                  <c:v>1.63</c:v>
                </c:pt>
                <c:pt idx="3300">
                  <c:v>1.62</c:v>
                </c:pt>
                <c:pt idx="3301">
                  <c:v>1.63</c:v>
                </c:pt>
                <c:pt idx="3302">
                  <c:v>1.67</c:v>
                </c:pt>
                <c:pt idx="3303">
                  <c:v>1.73</c:v>
                </c:pt>
                <c:pt idx="3304">
                  <c:v>1.73</c:v>
                </c:pt>
                <c:pt idx="3305">
                  <c:v>1.74</c:v>
                </c:pt>
                <c:pt idx="3306">
                  <c:v>1.69</c:v>
                </c:pt>
                <c:pt idx="3307">
                  <c:v>1.73</c:v>
                </c:pt>
                <c:pt idx="3308">
                  <c:v>1.67</c:v>
                </c:pt>
                <c:pt idx="3309">
                  <c:v>1.68</c:v>
                </c:pt>
                <c:pt idx="3310">
                  <c:v>1.64</c:v>
                </c:pt>
                <c:pt idx="3311">
                  <c:v>1.67</c:v>
                </c:pt>
                <c:pt idx="3312">
                  <c:v>1.69</c:v>
                </c:pt>
                <c:pt idx="3313">
                  <c:v>1.64</c:v>
                </c:pt>
                <c:pt idx="3314">
                  <c:v>1.64</c:v>
                </c:pt>
                <c:pt idx="3315">
                  <c:v>1.56</c:v>
                </c:pt>
                <c:pt idx="3316">
                  <c:v>1.59</c:v>
                </c:pt>
                <c:pt idx="3317">
                  <c:v>1.61</c:v>
                </c:pt>
                <c:pt idx="3318">
                  <c:v>1.58</c:v>
                </c:pt>
                <c:pt idx="3319">
                  <c:v>1.57</c:v>
                </c:pt>
                <c:pt idx="3320">
                  <c:v>1.57</c:v>
                </c:pt>
                <c:pt idx="3321">
                  <c:v>1.58</c:v>
                </c:pt>
                <c:pt idx="3322">
                  <c:v>1.58</c:v>
                </c:pt>
                <c:pt idx="3323">
                  <c:v>1.63</c:v>
                </c:pt>
                <c:pt idx="3324">
                  <c:v>1.63</c:v>
                </c:pt>
                <c:pt idx="3325">
                  <c:v>1.65</c:v>
                </c:pt>
                <c:pt idx="3326">
                  <c:v>1.65</c:v>
                </c:pt>
                <c:pt idx="3327">
                  <c:v>1.63</c:v>
                </c:pt>
                <c:pt idx="3328">
                  <c:v>1.61</c:v>
                </c:pt>
                <c:pt idx="3329">
                  <c:v>1.59</c:v>
                </c:pt>
                <c:pt idx="3330">
                  <c:v>1.58</c:v>
                </c:pt>
                <c:pt idx="3331">
                  <c:v>1.6</c:v>
                </c:pt>
                <c:pt idx="3332">
                  <c:v>1.63</c:v>
                </c:pt>
                <c:pt idx="3333">
                  <c:v>1.64</c:v>
                </c:pt>
                <c:pt idx="3334">
                  <c:v>1.69</c:v>
                </c:pt>
                <c:pt idx="3335">
                  <c:v>1.66</c:v>
                </c:pt>
                <c:pt idx="3336">
                  <c:v>1.63</c:v>
                </c:pt>
                <c:pt idx="3337">
                  <c:v>1.64</c:v>
                </c:pt>
                <c:pt idx="3338">
                  <c:v>1.64</c:v>
                </c:pt>
                <c:pt idx="3339">
                  <c:v>1.68</c:v>
                </c:pt>
                <c:pt idx="3340">
                  <c:v>1.63</c:v>
                </c:pt>
                <c:pt idx="3341">
                  <c:v>1.63</c:v>
                </c:pt>
                <c:pt idx="3342">
                  <c:v>1.61</c:v>
                </c:pt>
                <c:pt idx="3343">
                  <c:v>1.56</c:v>
                </c:pt>
                <c:pt idx="3344">
                  <c:v>1.58</c:v>
                </c:pt>
                <c:pt idx="3345">
                  <c:v>1.61</c:v>
                </c:pt>
                <c:pt idx="3346">
                  <c:v>1.58</c:v>
                </c:pt>
                <c:pt idx="3347">
                  <c:v>1.62</c:v>
                </c:pt>
                <c:pt idx="3348">
                  <c:v>1.59</c:v>
                </c:pt>
                <c:pt idx="3349">
                  <c:v>1.63</c:v>
                </c:pt>
                <c:pt idx="3350">
                  <c:v>1.56</c:v>
                </c:pt>
                <c:pt idx="3351">
                  <c:v>1.57</c:v>
                </c:pt>
                <c:pt idx="3352">
                  <c:v>1.53</c:v>
                </c:pt>
                <c:pt idx="3353">
                  <c:v>1.5</c:v>
                </c:pt>
                <c:pt idx="3354">
                  <c:v>1.45</c:v>
                </c:pt>
                <c:pt idx="3355">
                  <c:v>1.47</c:v>
                </c:pt>
                <c:pt idx="3356">
                  <c:v>1.51</c:v>
                </c:pt>
                <c:pt idx="3357">
                  <c:v>1.51</c:v>
                </c:pt>
                <c:pt idx="3358">
                  <c:v>1.57</c:v>
                </c:pt>
                <c:pt idx="3359">
                  <c:v>1.52</c:v>
                </c:pt>
                <c:pt idx="3360">
                  <c:v>1.45</c:v>
                </c:pt>
                <c:pt idx="3361">
                  <c:v>1.5</c:v>
                </c:pt>
                <c:pt idx="3362">
                  <c:v>1.48</c:v>
                </c:pt>
                <c:pt idx="3363">
                  <c:v>1.5</c:v>
                </c:pt>
                <c:pt idx="3364">
                  <c:v>1.49</c:v>
                </c:pt>
                <c:pt idx="3365">
                  <c:v>1.54</c:v>
                </c:pt>
                <c:pt idx="3366">
                  <c:v>1.49</c:v>
                </c:pt>
                <c:pt idx="3367">
                  <c:v>1.49</c:v>
                </c:pt>
                <c:pt idx="3368">
                  <c:v>1.45</c:v>
                </c:pt>
                <c:pt idx="3369">
                  <c:v>1.48</c:v>
                </c:pt>
                <c:pt idx="3370">
                  <c:v>1.44</c:v>
                </c:pt>
                <c:pt idx="3371">
                  <c:v>1.37</c:v>
                </c:pt>
                <c:pt idx="3372">
                  <c:v>1.33</c:v>
                </c:pt>
                <c:pt idx="3373">
                  <c:v>1.3</c:v>
                </c:pt>
                <c:pt idx="3374">
                  <c:v>1.37</c:v>
                </c:pt>
                <c:pt idx="3375">
                  <c:v>1.38</c:v>
                </c:pt>
                <c:pt idx="3376">
                  <c:v>1.42</c:v>
                </c:pt>
                <c:pt idx="3377">
                  <c:v>1.37</c:v>
                </c:pt>
                <c:pt idx="3378">
                  <c:v>1.31</c:v>
                </c:pt>
                <c:pt idx="3379">
                  <c:v>1.31</c:v>
                </c:pt>
                <c:pt idx="3380">
                  <c:v>1.19</c:v>
                </c:pt>
                <c:pt idx="3381">
                  <c:v>1.23</c:v>
                </c:pt>
                <c:pt idx="3382">
                  <c:v>1.3</c:v>
                </c:pt>
                <c:pt idx="3383">
                  <c:v>1.27</c:v>
                </c:pt>
                <c:pt idx="3384">
                  <c:v>1.3</c:v>
                </c:pt>
                <c:pt idx="3385">
                  <c:v>1.29</c:v>
                </c:pt>
                <c:pt idx="3386">
                  <c:v>1.25</c:v>
                </c:pt>
                <c:pt idx="3387">
                  <c:v>1.26</c:v>
                </c:pt>
                <c:pt idx="3388">
                  <c:v>1.28</c:v>
                </c:pt>
                <c:pt idx="3389">
                  <c:v>1.24</c:v>
                </c:pt>
                <c:pt idx="3390">
                  <c:v>1.2</c:v>
                </c:pt>
                <c:pt idx="3391">
                  <c:v>1.19</c:v>
                </c:pt>
                <c:pt idx="3392">
                  <c:v>1.19</c:v>
                </c:pt>
                <c:pt idx="3393">
                  <c:v>1.23</c:v>
                </c:pt>
                <c:pt idx="3394">
                  <c:v>1.31</c:v>
                </c:pt>
                <c:pt idx="3395">
                  <c:v>1.33</c:v>
                </c:pt>
                <c:pt idx="3396">
                  <c:v>1.36</c:v>
                </c:pt>
                <c:pt idx="3397">
                  <c:v>1.35</c:v>
                </c:pt>
                <c:pt idx="3398">
                  <c:v>1.36</c:v>
                </c:pt>
                <c:pt idx="3399">
                  <c:v>1.29</c:v>
                </c:pt>
                <c:pt idx="3400">
                  <c:v>1.26</c:v>
                </c:pt>
                <c:pt idx="3401">
                  <c:v>1.26</c:v>
                </c:pt>
                <c:pt idx="3402">
                  <c:v>1.27</c:v>
                </c:pt>
                <c:pt idx="3403">
                  <c:v>1.24</c:v>
                </c:pt>
                <c:pt idx="3404">
                  <c:v>1.26</c:v>
                </c:pt>
                <c:pt idx="3405">
                  <c:v>1.25</c:v>
                </c:pt>
                <c:pt idx="3406">
                  <c:v>1.29</c:v>
                </c:pt>
                <c:pt idx="3407">
                  <c:v>1.35</c:v>
                </c:pt>
                <c:pt idx="3408">
                  <c:v>1.34</c:v>
                </c:pt>
                <c:pt idx="3409">
                  <c:v>1.31</c:v>
                </c:pt>
                <c:pt idx="3410">
                  <c:v>1.29</c:v>
                </c:pt>
                <c:pt idx="3411">
                  <c:v>1.3</c:v>
                </c:pt>
                <c:pt idx="3412">
                  <c:v>1.31</c:v>
                </c:pt>
                <c:pt idx="3413">
                  <c:v>1.29</c:v>
                </c:pt>
                <c:pt idx="3414">
                  <c:v>1.33</c:v>
                </c:pt>
                <c:pt idx="3415">
                  <c:v>1.38</c:v>
                </c:pt>
                <c:pt idx="3416">
                  <c:v>1.35</c:v>
                </c:pt>
                <c:pt idx="3417">
                  <c:v>1.3</c:v>
                </c:pt>
                <c:pt idx="3418">
                  <c:v>1.35</c:v>
                </c:pt>
                <c:pt idx="3419">
                  <c:v>1.33</c:v>
                </c:pt>
                <c:pt idx="3420">
                  <c:v>1.28</c:v>
                </c:pt>
                <c:pt idx="3421">
                  <c:v>1.31</c:v>
                </c:pt>
                <c:pt idx="3422">
                  <c:v>1.34</c:v>
                </c:pt>
                <c:pt idx="3423">
                  <c:v>1.37</c:v>
                </c:pt>
                <c:pt idx="3424">
                  <c:v>1.31</c:v>
                </c:pt>
                <c:pt idx="3425">
                  <c:v>1.33</c:v>
                </c:pt>
                <c:pt idx="3426">
                  <c:v>1.32</c:v>
                </c:pt>
                <c:pt idx="3427">
                  <c:v>1.41</c:v>
                </c:pt>
                <c:pt idx="3428">
                  <c:v>1.47</c:v>
                </c:pt>
                <c:pt idx="3429">
                  <c:v>1.48</c:v>
                </c:pt>
                <c:pt idx="3430">
                  <c:v>1.54</c:v>
                </c:pt>
                <c:pt idx="3431">
                  <c:v>1.55</c:v>
                </c:pt>
                <c:pt idx="3432">
                  <c:v>1.52</c:v>
                </c:pt>
                <c:pt idx="3433">
                  <c:v>1.48</c:v>
                </c:pt>
                <c:pt idx="3434">
                  <c:v>1.49</c:v>
                </c:pt>
                <c:pt idx="3435">
                  <c:v>1.54</c:v>
                </c:pt>
                <c:pt idx="3436">
                  <c:v>1.53</c:v>
                </c:pt>
                <c:pt idx="3437">
                  <c:v>1.58</c:v>
                </c:pt>
                <c:pt idx="3438">
                  <c:v>1.61</c:v>
                </c:pt>
                <c:pt idx="3439">
                  <c:v>1.59</c:v>
                </c:pt>
                <c:pt idx="3440">
                  <c:v>1.56</c:v>
                </c:pt>
                <c:pt idx="3441">
                  <c:v>1.52</c:v>
                </c:pt>
                <c:pt idx="3442">
                  <c:v>1.59</c:v>
                </c:pt>
                <c:pt idx="3443">
                  <c:v>1.59</c:v>
                </c:pt>
                <c:pt idx="3444">
                  <c:v>1.65</c:v>
                </c:pt>
                <c:pt idx="3445">
                  <c:v>1.65</c:v>
                </c:pt>
                <c:pt idx="3446">
                  <c:v>1.68</c:v>
                </c:pt>
                <c:pt idx="3447">
                  <c:v>1.66</c:v>
                </c:pt>
                <c:pt idx="3448">
                  <c:v>1.64</c:v>
                </c:pt>
                <c:pt idx="3449">
                  <c:v>1.63</c:v>
                </c:pt>
                <c:pt idx="3450">
                  <c:v>1.54</c:v>
                </c:pt>
                <c:pt idx="3451">
                  <c:v>1.57</c:v>
                </c:pt>
                <c:pt idx="3452">
                  <c:v>1.55</c:v>
                </c:pt>
                <c:pt idx="3453">
                  <c:v>1.58</c:v>
                </c:pt>
                <c:pt idx="3454">
                  <c:v>1.56</c:v>
                </c:pt>
                <c:pt idx="3455">
                  <c:v>1.6</c:v>
                </c:pt>
                <c:pt idx="3456">
                  <c:v>1.53</c:v>
                </c:pt>
                <c:pt idx="3457">
                  <c:v>1.45</c:v>
                </c:pt>
                <c:pt idx="3458">
                  <c:v>1.51</c:v>
                </c:pt>
                <c:pt idx="3459">
                  <c:v>1.46</c:v>
                </c:pt>
                <c:pt idx="3460">
                  <c:v>1.56</c:v>
                </c:pt>
                <c:pt idx="3461">
                  <c:v>1.58</c:v>
                </c:pt>
                <c:pt idx="3462">
                  <c:v>1.63</c:v>
                </c:pt>
                <c:pt idx="3463">
                  <c:v>1.63</c:v>
                </c:pt>
                <c:pt idx="3464">
                  <c:v>1.6</c:v>
                </c:pt>
                <c:pt idx="3465">
                  <c:v>1.59</c:v>
                </c:pt>
                <c:pt idx="3466">
                  <c:v>1.54</c:v>
                </c:pt>
                <c:pt idx="3467">
                  <c:v>1.63</c:v>
                </c:pt>
                <c:pt idx="3468">
                  <c:v>1.67</c:v>
                </c:pt>
                <c:pt idx="3469">
                  <c:v>1.64</c:v>
                </c:pt>
                <c:pt idx="3470">
                  <c:v>1.48</c:v>
                </c:pt>
                <c:pt idx="3471">
                  <c:v>1.52</c:v>
                </c:pt>
                <c:pt idx="3472">
                  <c:v>1.43</c:v>
                </c:pt>
                <c:pt idx="3473">
                  <c:v>1.43</c:v>
                </c:pt>
                <c:pt idx="3474">
                  <c:v>1.44</c:v>
                </c:pt>
                <c:pt idx="3475">
                  <c:v>1.35</c:v>
                </c:pt>
                <c:pt idx="3476">
                  <c:v>1.43</c:v>
                </c:pt>
                <c:pt idx="3477">
                  <c:v>1.48</c:v>
                </c:pt>
                <c:pt idx="3478">
                  <c:v>1.52</c:v>
                </c:pt>
                <c:pt idx="3479">
                  <c:v>1.49</c:v>
                </c:pt>
                <c:pt idx="3480">
                  <c:v>1.48</c:v>
                </c:pt>
                <c:pt idx="3481">
                  <c:v>1.42</c:v>
                </c:pt>
                <c:pt idx="3482">
                  <c:v>1.44</c:v>
                </c:pt>
                <c:pt idx="3483">
                  <c:v>1.47</c:v>
                </c:pt>
                <c:pt idx="3484">
                  <c:v>1.44</c:v>
                </c:pt>
                <c:pt idx="3485">
                  <c:v>1.41</c:v>
                </c:pt>
                <c:pt idx="3486">
                  <c:v>1.43</c:v>
                </c:pt>
                <c:pt idx="3487">
                  <c:v>1.48</c:v>
                </c:pt>
                <c:pt idx="3488">
                  <c:v>1.46</c:v>
                </c:pt>
                <c:pt idx="3489">
                  <c:v>1.5</c:v>
                </c:pt>
                <c:pt idx="3490">
                  <c:v>1.48</c:v>
                </c:pt>
                <c:pt idx="3491">
                  <c:v>1.49</c:v>
                </c:pt>
                <c:pt idx="3492">
                  <c:v>1.55</c:v>
                </c:pt>
                <c:pt idx="3493">
                  <c:v>1.52</c:v>
                </c:pt>
                <c:pt idx="3494">
                  <c:v>1.52</c:v>
                </c:pt>
                <c:pt idx="3495">
                  <c:v>1.63</c:v>
                </c:pt>
                <c:pt idx="3496">
                  <c:v>1.66</c:v>
                </c:pt>
                <c:pt idx="3497">
                  <c:v>1.71</c:v>
                </c:pt>
                <c:pt idx="3498">
                  <c:v>1.73</c:v>
                </c:pt>
                <c:pt idx="3499">
                  <c:v>1.76</c:v>
                </c:pt>
                <c:pt idx="3500">
                  <c:v>1.78</c:v>
                </c:pt>
                <c:pt idx="3501">
                  <c:v>1.75</c:v>
                </c:pt>
                <c:pt idx="3502">
                  <c:v>1.74</c:v>
                </c:pt>
                <c:pt idx="3503">
                  <c:v>1.7</c:v>
                </c:pt>
                <c:pt idx="3504">
                  <c:v>1.78</c:v>
                </c:pt>
                <c:pt idx="3505">
                  <c:v>1.87</c:v>
                </c:pt>
                <c:pt idx="3506">
                  <c:v>1.83</c:v>
                </c:pt>
                <c:pt idx="3507">
                  <c:v>1.83</c:v>
                </c:pt>
                <c:pt idx="3508">
                  <c:v>1.75</c:v>
                </c:pt>
                <c:pt idx="3509">
                  <c:v>1.75</c:v>
                </c:pt>
                <c:pt idx="3510">
                  <c:v>1.78</c:v>
                </c:pt>
                <c:pt idx="3511">
                  <c:v>1.85</c:v>
                </c:pt>
                <c:pt idx="3512">
                  <c:v>1.81</c:v>
                </c:pt>
                <c:pt idx="3513">
                  <c:v>1.78</c:v>
                </c:pt>
                <c:pt idx="3514">
                  <c:v>1.79</c:v>
                </c:pt>
                <c:pt idx="3515">
                  <c:v>1.81</c:v>
                </c:pt>
                <c:pt idx="3516">
                  <c:v>1.78</c:v>
                </c:pt>
                <c:pt idx="3517">
                  <c:v>1.82</c:v>
                </c:pt>
                <c:pt idx="3518">
                  <c:v>1.93</c:v>
                </c:pt>
                <c:pt idx="3519">
                  <c:v>1.92</c:v>
                </c:pt>
                <c:pt idx="3520">
                  <c:v>1.96</c:v>
                </c:pt>
                <c:pt idx="3521">
                  <c:v>1.94</c:v>
                </c:pt>
                <c:pt idx="3522">
                  <c:v>2.0299999999999998</c:v>
                </c:pt>
                <c:pt idx="3523">
                  <c:v>1.92</c:v>
                </c:pt>
                <c:pt idx="3524">
                  <c:v>1.98</c:v>
                </c:pt>
                <c:pt idx="3525">
                  <c:v>2.0499999999999998</c:v>
                </c:pt>
                <c:pt idx="3526">
                  <c:v>2.0299999999999998</c:v>
                </c:pt>
                <c:pt idx="3527">
                  <c:v>1.97</c:v>
                </c:pt>
                <c:pt idx="3528">
                  <c:v>1.92</c:v>
                </c:pt>
                <c:pt idx="3529">
                  <c:v>1.94</c:v>
                </c:pt>
                <c:pt idx="3530">
                  <c:v>1.99</c:v>
                </c:pt>
                <c:pt idx="3531">
                  <c:v>1.96</c:v>
                </c:pt>
                <c:pt idx="3532">
                  <c:v>1.97</c:v>
                </c:pt>
                <c:pt idx="3533">
                  <c:v>1.83</c:v>
                </c:pt>
                <c:pt idx="3534">
                  <c:v>1.72</c:v>
                </c:pt>
                <c:pt idx="3535">
                  <c:v>1.86</c:v>
                </c:pt>
                <c:pt idx="3536">
                  <c:v>1.86</c:v>
                </c:pt>
                <c:pt idx="3537">
                  <c:v>1.74</c:v>
                </c:pt>
                <c:pt idx="3538">
                  <c:v>1.78</c:v>
                </c:pt>
                <c:pt idx="3539">
                  <c:v>1.86</c:v>
                </c:pt>
                <c:pt idx="3540">
                  <c:v>1.94</c:v>
                </c:pt>
                <c:pt idx="3541">
                  <c:v>1.98</c:v>
                </c:pt>
                <c:pt idx="3542">
                  <c:v>2</c:v>
                </c:pt>
                <c:pt idx="3543">
                  <c:v>2.14</c:v>
                </c:pt>
                <c:pt idx="3544">
                  <c:v>2.15</c:v>
                </c:pt>
                <c:pt idx="3545">
                  <c:v>2.19</c:v>
                </c:pt>
                <c:pt idx="3546">
                  <c:v>2.2000000000000002</c:v>
                </c:pt>
                <c:pt idx="3547">
                  <c:v>2.14</c:v>
                </c:pt>
                <c:pt idx="3548">
                  <c:v>2.3199999999999998</c:v>
                </c:pt>
                <c:pt idx="3549">
                  <c:v>2.38</c:v>
                </c:pt>
                <c:pt idx="3550">
                  <c:v>2.3199999999999998</c:v>
                </c:pt>
                <c:pt idx="3551">
                  <c:v>2.34</c:v>
                </c:pt>
                <c:pt idx="3552">
                  <c:v>2.48</c:v>
                </c:pt>
                <c:pt idx="3553">
                  <c:v>2.46</c:v>
                </c:pt>
                <c:pt idx="3554">
                  <c:v>2.41</c:v>
                </c:pt>
                <c:pt idx="3555">
                  <c:v>2.35</c:v>
                </c:pt>
                <c:pt idx="3556">
                  <c:v>2.3199999999999998</c:v>
                </c:pt>
                <c:pt idx="3557">
                  <c:v>2.39</c:v>
                </c:pt>
                <c:pt idx="3558">
                  <c:v>2.42</c:v>
                </c:pt>
                <c:pt idx="3559">
                  <c:v>2.54</c:v>
                </c:pt>
                <c:pt idx="3560">
                  <c:v>2.61</c:v>
                </c:pt>
                <c:pt idx="3561">
                  <c:v>2.66</c:v>
                </c:pt>
                <c:pt idx="3562">
                  <c:v>2.72</c:v>
                </c:pt>
                <c:pt idx="3563">
                  <c:v>2.79</c:v>
                </c:pt>
                <c:pt idx="3564">
                  <c:v>2.72</c:v>
                </c:pt>
                <c:pt idx="3565">
                  <c:v>2.7</c:v>
                </c:pt>
                <c:pt idx="3566">
                  <c:v>2.83</c:v>
                </c:pt>
                <c:pt idx="3567">
                  <c:v>2.85</c:v>
                </c:pt>
                <c:pt idx="3568">
                  <c:v>2.93</c:v>
                </c:pt>
                <c:pt idx="3569">
                  <c:v>2.85</c:v>
                </c:pt>
                <c:pt idx="3570">
                  <c:v>2.9</c:v>
                </c:pt>
                <c:pt idx="3571">
                  <c:v>2.9</c:v>
                </c:pt>
                <c:pt idx="3572">
                  <c:v>2.81</c:v>
                </c:pt>
                <c:pt idx="3573">
                  <c:v>2.77</c:v>
                </c:pt>
                <c:pt idx="3574">
                  <c:v>2.82</c:v>
                </c:pt>
                <c:pt idx="3575">
                  <c:v>2.85</c:v>
                </c:pt>
                <c:pt idx="3576">
                  <c:v>2.89</c:v>
                </c:pt>
                <c:pt idx="3577">
                  <c:v>2.99</c:v>
                </c:pt>
                <c:pt idx="3578">
                  <c:v>2.97</c:v>
                </c:pt>
                <c:pt idx="3579">
                  <c:v>2.93</c:v>
                </c:pt>
                <c:pt idx="3580">
                  <c:v>3.05</c:v>
                </c:pt>
                <c:pt idx="3581">
                  <c:v>3.12</c:v>
                </c:pt>
                <c:pt idx="3582">
                  <c:v>3.05</c:v>
                </c:pt>
                <c:pt idx="3583">
                  <c:v>2.99</c:v>
                </c:pt>
                <c:pt idx="3584">
                  <c:v>2.91</c:v>
                </c:pt>
                <c:pt idx="3585">
                  <c:v>2.84</c:v>
                </c:pt>
                <c:pt idx="3586">
                  <c:v>2.93</c:v>
                </c:pt>
                <c:pt idx="3587">
                  <c:v>2.88</c:v>
                </c:pt>
                <c:pt idx="3588">
                  <c:v>2.98</c:v>
                </c:pt>
                <c:pt idx="3589">
                  <c:v>2.89</c:v>
                </c:pt>
                <c:pt idx="3590">
                  <c:v>2.84</c:v>
                </c:pt>
                <c:pt idx="3591">
                  <c:v>2.78</c:v>
                </c:pt>
                <c:pt idx="3592">
                  <c:v>2.86</c:v>
                </c:pt>
                <c:pt idx="3593">
                  <c:v>2.76</c:v>
                </c:pt>
                <c:pt idx="3594">
                  <c:v>2.75</c:v>
                </c:pt>
                <c:pt idx="3595">
                  <c:v>2.75</c:v>
                </c:pt>
                <c:pt idx="3596">
                  <c:v>2.74</c:v>
                </c:pt>
                <c:pt idx="3597">
                  <c:v>2.85</c:v>
                </c:pt>
                <c:pt idx="3598">
                  <c:v>2.94</c:v>
                </c:pt>
                <c:pt idx="3599">
                  <c:v>2.92</c:v>
                </c:pt>
                <c:pt idx="3600">
                  <c:v>2.96</c:v>
                </c:pt>
                <c:pt idx="3601">
                  <c:v>3.04</c:v>
                </c:pt>
                <c:pt idx="3602">
                  <c:v>2.98</c:v>
                </c:pt>
                <c:pt idx="3603">
                  <c:v>3.03</c:v>
                </c:pt>
                <c:pt idx="3604">
                  <c:v>3.04</c:v>
                </c:pt>
                <c:pt idx="3605">
                  <c:v>3.15</c:v>
                </c:pt>
                <c:pt idx="3606">
                  <c:v>3.43</c:v>
                </c:pt>
                <c:pt idx="3607">
                  <c:v>3.49</c:v>
                </c:pt>
                <c:pt idx="3608">
                  <c:v>3.33</c:v>
                </c:pt>
                <c:pt idx="3609">
                  <c:v>3.28</c:v>
                </c:pt>
                <c:pt idx="3610">
                  <c:v>3.25</c:v>
                </c:pt>
                <c:pt idx="3611">
                  <c:v>3.31</c:v>
                </c:pt>
                <c:pt idx="3612">
                  <c:v>3.16</c:v>
                </c:pt>
                <c:pt idx="3613">
                  <c:v>3.09</c:v>
                </c:pt>
                <c:pt idx="3614">
                  <c:v>3.13</c:v>
                </c:pt>
                <c:pt idx="3615">
                  <c:v>3.2</c:v>
                </c:pt>
                <c:pt idx="3616">
                  <c:v>3.2</c:v>
                </c:pt>
                <c:pt idx="3617">
                  <c:v>3.1</c:v>
                </c:pt>
                <c:pt idx="3618">
                  <c:v>2.98</c:v>
                </c:pt>
                <c:pt idx="3619">
                  <c:v>2.88</c:v>
                </c:pt>
                <c:pt idx="3620">
                  <c:v>2.82</c:v>
                </c:pt>
                <c:pt idx="3621">
                  <c:v>2.93</c:v>
                </c:pt>
                <c:pt idx="3622">
                  <c:v>3.01</c:v>
                </c:pt>
                <c:pt idx="3623">
                  <c:v>3.09</c:v>
                </c:pt>
                <c:pt idx="3624">
                  <c:v>2.99</c:v>
                </c:pt>
                <c:pt idx="3625">
                  <c:v>2.96</c:v>
                </c:pt>
                <c:pt idx="3626">
                  <c:v>2.91</c:v>
                </c:pt>
                <c:pt idx="3627">
                  <c:v>2.96</c:v>
                </c:pt>
                <c:pt idx="3628">
                  <c:v>2.93</c:v>
                </c:pt>
                <c:pt idx="3629">
                  <c:v>2.96</c:v>
                </c:pt>
                <c:pt idx="3630">
                  <c:v>3.01</c:v>
                </c:pt>
                <c:pt idx="3631">
                  <c:v>3.04</c:v>
                </c:pt>
                <c:pt idx="3632">
                  <c:v>2.91</c:v>
                </c:pt>
                <c:pt idx="3633">
                  <c:v>2.77</c:v>
                </c:pt>
                <c:pt idx="3634">
                  <c:v>2.81</c:v>
                </c:pt>
                <c:pt idx="3635">
                  <c:v>2.81</c:v>
                </c:pt>
                <c:pt idx="3636">
                  <c:v>2.78</c:v>
                </c:pt>
                <c:pt idx="3637">
                  <c:v>2.68</c:v>
                </c:pt>
                <c:pt idx="3638">
                  <c:v>2.67</c:v>
                </c:pt>
                <c:pt idx="3639">
                  <c:v>2.6</c:v>
                </c:pt>
                <c:pt idx="3640">
                  <c:v>2.75</c:v>
                </c:pt>
                <c:pt idx="3641">
                  <c:v>2.73</c:v>
                </c:pt>
                <c:pt idx="3642">
                  <c:v>2.68</c:v>
                </c:pt>
                <c:pt idx="3643">
                  <c:v>2.83</c:v>
                </c:pt>
                <c:pt idx="3644">
                  <c:v>2.77</c:v>
                </c:pt>
                <c:pt idx="3645">
                  <c:v>2.8</c:v>
                </c:pt>
                <c:pt idx="3646">
                  <c:v>2.78</c:v>
                </c:pt>
                <c:pt idx="3647">
                  <c:v>2.87</c:v>
                </c:pt>
                <c:pt idx="3648">
                  <c:v>2.84</c:v>
                </c:pt>
                <c:pt idx="3649">
                  <c:v>2.79</c:v>
                </c:pt>
                <c:pt idx="3650">
                  <c:v>2.82</c:v>
                </c:pt>
                <c:pt idx="3651">
                  <c:v>2.89</c:v>
                </c:pt>
                <c:pt idx="3652">
                  <c:v>2.88</c:v>
                </c:pt>
                <c:pt idx="3653">
                  <c:v>2.98</c:v>
                </c:pt>
                <c:pt idx="3654">
                  <c:v>3.03</c:v>
                </c:pt>
                <c:pt idx="3655">
                  <c:v>3.05</c:v>
                </c:pt>
                <c:pt idx="3656">
                  <c:v>3.11</c:v>
                </c:pt>
                <c:pt idx="3657">
                  <c:v>3.03</c:v>
                </c:pt>
                <c:pt idx="3658">
                  <c:v>3.04</c:v>
                </c:pt>
                <c:pt idx="3659">
                  <c:v>3.12</c:v>
                </c:pt>
                <c:pt idx="3660">
                  <c:v>3.11</c:v>
                </c:pt>
                <c:pt idx="3661">
                  <c:v>3.15</c:v>
                </c:pt>
                <c:pt idx="3662">
                  <c:v>3.26</c:v>
                </c:pt>
                <c:pt idx="3663">
                  <c:v>3.2</c:v>
                </c:pt>
                <c:pt idx="3664">
                  <c:v>3.33</c:v>
                </c:pt>
                <c:pt idx="3665">
                  <c:v>3.27</c:v>
                </c:pt>
                <c:pt idx="3666">
                  <c:v>3.29</c:v>
                </c:pt>
                <c:pt idx="3667">
                  <c:v>3.33</c:v>
                </c:pt>
                <c:pt idx="3668">
                  <c:v>3.37</c:v>
                </c:pt>
                <c:pt idx="3669">
                  <c:v>3.42</c:v>
                </c:pt>
                <c:pt idx="3670">
                  <c:v>3.41</c:v>
                </c:pt>
                <c:pt idx="3671">
                  <c:v>3.45</c:v>
                </c:pt>
                <c:pt idx="3672">
                  <c:v>3.45</c:v>
                </c:pt>
                <c:pt idx="3673">
                  <c:v>3.49</c:v>
                </c:pt>
                <c:pt idx="3674">
                  <c:v>3.57</c:v>
                </c:pt>
                <c:pt idx="3675">
                  <c:v>3.51</c:v>
                </c:pt>
                <c:pt idx="3676">
                  <c:v>3.7</c:v>
                </c:pt>
                <c:pt idx="3677">
                  <c:v>3.69</c:v>
                </c:pt>
                <c:pt idx="3678">
                  <c:v>3.88</c:v>
                </c:pt>
                <c:pt idx="3679">
                  <c:v>3.97</c:v>
                </c:pt>
                <c:pt idx="3680">
                  <c:v>3.72</c:v>
                </c:pt>
                <c:pt idx="3681">
                  <c:v>3.76</c:v>
                </c:pt>
                <c:pt idx="3682">
                  <c:v>3.83</c:v>
                </c:pt>
                <c:pt idx="3683">
                  <c:v>3.67</c:v>
                </c:pt>
                <c:pt idx="3684">
                  <c:v>3.62</c:v>
                </c:pt>
                <c:pt idx="3685">
                  <c:v>3.76</c:v>
                </c:pt>
                <c:pt idx="3686">
                  <c:v>3.83</c:v>
                </c:pt>
                <c:pt idx="3687">
                  <c:v>3.89</c:v>
                </c:pt>
                <c:pt idx="3688">
                  <c:v>3.93</c:v>
                </c:pt>
                <c:pt idx="3689">
                  <c:v>3.91</c:v>
                </c:pt>
                <c:pt idx="3690">
                  <c:v>3.97</c:v>
                </c:pt>
                <c:pt idx="3691">
                  <c:v>4</c:v>
                </c:pt>
                <c:pt idx="3692">
                  <c:v>4.0199999999999996</c:v>
                </c:pt>
                <c:pt idx="3693">
                  <c:v>4.01</c:v>
                </c:pt>
                <c:pt idx="3694">
                  <c:v>4.1399999999999997</c:v>
                </c:pt>
                <c:pt idx="3695">
                  <c:v>4.24</c:v>
                </c:pt>
                <c:pt idx="3696">
                  <c:v>4.21</c:v>
                </c:pt>
                <c:pt idx="3697">
                  <c:v>4.25</c:v>
                </c:pt>
                <c:pt idx="3698">
                  <c:v>4.0999999999999996</c:v>
                </c:pt>
                <c:pt idx="3699">
                  <c:v>4.04</c:v>
                </c:pt>
                <c:pt idx="3700">
                  <c:v>3.96</c:v>
                </c:pt>
                <c:pt idx="3701">
                  <c:v>4.0199999999999996</c:v>
                </c:pt>
                <c:pt idx="3702">
                  <c:v>4.0999999999999996</c:v>
                </c:pt>
                <c:pt idx="3703">
                  <c:v>4.07</c:v>
                </c:pt>
                <c:pt idx="3704">
                  <c:v>4.0999999999999996</c:v>
                </c:pt>
                <c:pt idx="3705">
                  <c:v>4.1399999999999997</c:v>
                </c:pt>
                <c:pt idx="3706">
                  <c:v>4.17</c:v>
                </c:pt>
                <c:pt idx="3707">
                  <c:v>4.22</c:v>
                </c:pt>
                <c:pt idx="3708">
                  <c:v>4.1399999999999997</c:v>
                </c:pt>
                <c:pt idx="3709">
                  <c:v>4.12</c:v>
                </c:pt>
                <c:pt idx="3710">
                  <c:v>3.82</c:v>
                </c:pt>
                <c:pt idx="3711">
                  <c:v>3.88</c:v>
                </c:pt>
                <c:pt idx="3712">
                  <c:v>3.8</c:v>
                </c:pt>
                <c:pt idx="3713">
                  <c:v>3.67</c:v>
                </c:pt>
                <c:pt idx="3714">
                  <c:v>3.77</c:v>
                </c:pt>
                <c:pt idx="3715">
                  <c:v>3.82</c:v>
                </c:pt>
                <c:pt idx="3716">
                  <c:v>3.83</c:v>
                </c:pt>
                <c:pt idx="3717">
                  <c:v>3.76</c:v>
                </c:pt>
                <c:pt idx="3718">
                  <c:v>3.71</c:v>
                </c:pt>
                <c:pt idx="3719">
                  <c:v>3.68</c:v>
                </c:pt>
                <c:pt idx="3720">
                  <c:v>3.69</c:v>
                </c:pt>
                <c:pt idx="3721">
                  <c:v>3.75</c:v>
                </c:pt>
                <c:pt idx="3722">
                  <c:v>3.68</c:v>
                </c:pt>
                <c:pt idx="3723">
                  <c:v>3.53</c:v>
                </c:pt>
                <c:pt idx="3724">
                  <c:v>3.51</c:v>
                </c:pt>
                <c:pt idx="3725">
                  <c:v>3.6</c:v>
                </c:pt>
                <c:pt idx="3726">
                  <c:v>3.51</c:v>
                </c:pt>
                <c:pt idx="3727">
                  <c:v>3.42</c:v>
                </c:pt>
                <c:pt idx="3728">
                  <c:v>3.48</c:v>
                </c:pt>
                <c:pt idx="3729">
                  <c:v>3.57</c:v>
                </c:pt>
                <c:pt idx="3730">
                  <c:v>3.61</c:v>
                </c:pt>
                <c:pt idx="3731">
                  <c:v>3.51</c:v>
                </c:pt>
                <c:pt idx="3732">
                  <c:v>3.49</c:v>
                </c:pt>
                <c:pt idx="3733">
                  <c:v>3.44</c:v>
                </c:pt>
                <c:pt idx="3734">
                  <c:v>3.48</c:v>
                </c:pt>
                <c:pt idx="3735">
                  <c:v>3.57</c:v>
                </c:pt>
                <c:pt idx="3736">
                  <c:v>3.69</c:v>
                </c:pt>
                <c:pt idx="3737">
                  <c:v>3.68</c:v>
                </c:pt>
                <c:pt idx="3738">
                  <c:v>3.67</c:v>
                </c:pt>
                <c:pt idx="3739">
                  <c:v>3.75</c:v>
                </c:pt>
                <c:pt idx="3740">
                  <c:v>3.84</c:v>
                </c:pt>
                <c:pt idx="3741">
                  <c:v>3.88</c:v>
                </c:pt>
                <c:pt idx="3742">
                  <c:v>3.83</c:v>
                </c:pt>
                <c:pt idx="3743">
                  <c:v>3.88</c:v>
                </c:pt>
                <c:pt idx="3744">
                  <c:v>3.79</c:v>
                </c:pt>
                <c:pt idx="3745">
                  <c:v>3.69</c:v>
                </c:pt>
                <c:pt idx="3746">
                  <c:v>3.71</c:v>
                </c:pt>
                <c:pt idx="3747">
                  <c:v>3.55</c:v>
                </c:pt>
                <c:pt idx="3748">
                  <c:v>3.53</c:v>
                </c:pt>
                <c:pt idx="3749">
                  <c:v>3.61</c:v>
                </c:pt>
                <c:pt idx="3750">
                  <c:v>3.54</c:v>
                </c:pt>
                <c:pt idx="3751">
                  <c:v>3.43</c:v>
                </c:pt>
                <c:pt idx="3752">
                  <c:v>3.49</c:v>
                </c:pt>
                <c:pt idx="3753">
                  <c:v>3.53</c:v>
                </c:pt>
                <c:pt idx="3754">
                  <c:v>3.37</c:v>
                </c:pt>
                <c:pt idx="3755">
                  <c:v>3.39</c:v>
                </c:pt>
                <c:pt idx="3756">
                  <c:v>3.48</c:v>
                </c:pt>
                <c:pt idx="3757">
                  <c:v>3.52</c:v>
                </c:pt>
                <c:pt idx="3758">
                  <c:v>3.46</c:v>
                </c:pt>
                <c:pt idx="3759">
                  <c:v>3.46</c:v>
                </c:pt>
                <c:pt idx="3760">
                  <c:v>3.49</c:v>
                </c:pt>
                <c:pt idx="3761">
                  <c:v>3.52</c:v>
                </c:pt>
                <c:pt idx="3762">
                  <c:v>3.55</c:v>
                </c:pt>
                <c:pt idx="3763">
                  <c:v>3.52</c:v>
                </c:pt>
                <c:pt idx="3764">
                  <c:v>3.39</c:v>
                </c:pt>
                <c:pt idx="3765">
                  <c:v>3.4</c:v>
                </c:pt>
                <c:pt idx="3766">
                  <c:v>3.53</c:v>
                </c:pt>
                <c:pt idx="3767">
                  <c:v>3.63</c:v>
                </c:pt>
                <c:pt idx="3768">
                  <c:v>3.67</c:v>
                </c:pt>
                <c:pt idx="3769">
                  <c:v>3.63</c:v>
                </c:pt>
                <c:pt idx="3770">
                  <c:v>3.67</c:v>
                </c:pt>
                <c:pt idx="3771">
                  <c:v>3.74</c:v>
                </c:pt>
                <c:pt idx="3772">
                  <c:v>3.72</c:v>
                </c:pt>
                <c:pt idx="3773">
                  <c:v>3.77</c:v>
                </c:pt>
                <c:pt idx="3774">
                  <c:v>3.81</c:v>
                </c:pt>
                <c:pt idx="3775">
                  <c:v>3.86</c:v>
                </c:pt>
                <c:pt idx="3776">
                  <c:v>3.82</c:v>
                </c:pt>
                <c:pt idx="3777">
                  <c:v>3.95</c:v>
                </c:pt>
                <c:pt idx="3778">
                  <c:v>3.93</c:v>
                </c:pt>
                <c:pt idx="3779">
                  <c:v>3.88</c:v>
                </c:pt>
                <c:pt idx="3780">
                  <c:v>3.95</c:v>
                </c:pt>
                <c:pt idx="3781">
                  <c:v>3.92</c:v>
                </c:pt>
                <c:pt idx="3782">
                  <c:v>3.92</c:v>
                </c:pt>
                <c:pt idx="3783">
                  <c:v>4.01</c:v>
                </c:pt>
                <c:pt idx="3784">
                  <c:v>4.08</c:v>
                </c:pt>
                <c:pt idx="3785">
                  <c:v>3.97</c:v>
                </c:pt>
                <c:pt idx="3786">
                  <c:v>3.98</c:v>
                </c:pt>
                <c:pt idx="3787">
                  <c:v>3.97</c:v>
                </c:pt>
                <c:pt idx="3788">
                  <c:v>3.98</c:v>
                </c:pt>
                <c:pt idx="3789">
                  <c:v>3.93</c:v>
                </c:pt>
                <c:pt idx="3790">
                  <c:v>3.7</c:v>
                </c:pt>
                <c:pt idx="3791">
                  <c:v>3.55</c:v>
                </c:pt>
                <c:pt idx="3792">
                  <c:v>3.64</c:v>
                </c:pt>
                <c:pt idx="3793">
                  <c:v>3.51</c:v>
                </c:pt>
                <c:pt idx="3794">
                  <c:v>3.56</c:v>
                </c:pt>
                <c:pt idx="3795">
                  <c:v>3.39</c:v>
                </c:pt>
                <c:pt idx="3796">
                  <c:v>3.47</c:v>
                </c:pt>
                <c:pt idx="3797">
                  <c:v>3.59</c:v>
                </c:pt>
                <c:pt idx="3798">
                  <c:v>3.48</c:v>
                </c:pt>
                <c:pt idx="3799">
                  <c:v>3.38</c:v>
                </c:pt>
                <c:pt idx="3800">
                  <c:v>3.38</c:v>
                </c:pt>
                <c:pt idx="3801">
                  <c:v>3.53</c:v>
                </c:pt>
                <c:pt idx="3802">
                  <c:v>3.55</c:v>
                </c:pt>
                <c:pt idx="3803">
                  <c:v>3.57</c:v>
                </c:pt>
                <c:pt idx="3804">
                  <c:v>3.55</c:v>
                </c:pt>
                <c:pt idx="3805">
                  <c:v>3.48</c:v>
                </c:pt>
                <c:pt idx="3806">
                  <c:v>3.43</c:v>
                </c:pt>
                <c:pt idx="3807">
                  <c:v>3.35</c:v>
                </c:pt>
                <c:pt idx="3808">
                  <c:v>3.3</c:v>
                </c:pt>
                <c:pt idx="3809">
                  <c:v>3.3</c:v>
                </c:pt>
                <c:pt idx="3810">
                  <c:v>3.39</c:v>
                </c:pt>
                <c:pt idx="3811">
                  <c:v>3.41</c:v>
                </c:pt>
                <c:pt idx="3812">
                  <c:v>3.43</c:v>
                </c:pt>
                <c:pt idx="3813">
                  <c:v>3.41</c:v>
                </c:pt>
                <c:pt idx="3814">
                  <c:v>3.45</c:v>
                </c:pt>
                <c:pt idx="3815">
                  <c:v>3.52</c:v>
                </c:pt>
                <c:pt idx="3816">
                  <c:v>3.6</c:v>
                </c:pt>
                <c:pt idx="3817">
                  <c:v>3.58</c:v>
                </c:pt>
                <c:pt idx="3818">
                  <c:v>3.6</c:v>
                </c:pt>
                <c:pt idx="3819">
                  <c:v>3.54</c:v>
                </c:pt>
                <c:pt idx="3820">
                  <c:v>3.57</c:v>
                </c:pt>
                <c:pt idx="3821">
                  <c:v>3.52</c:v>
                </c:pt>
                <c:pt idx="3822">
                  <c:v>3.4</c:v>
                </c:pt>
                <c:pt idx="3823">
                  <c:v>3.43</c:v>
                </c:pt>
                <c:pt idx="3824">
                  <c:v>3.53</c:v>
                </c:pt>
                <c:pt idx="3825">
                  <c:v>3.44</c:v>
                </c:pt>
                <c:pt idx="3826">
                  <c:v>3.59</c:v>
                </c:pt>
                <c:pt idx="3827">
                  <c:v>3.44</c:v>
                </c:pt>
                <c:pt idx="3828">
                  <c:v>3.38</c:v>
                </c:pt>
                <c:pt idx="3829">
                  <c:v>3.37</c:v>
                </c:pt>
                <c:pt idx="3830">
                  <c:v>3.44</c:v>
                </c:pt>
                <c:pt idx="3831">
                  <c:v>3.52</c:v>
                </c:pt>
                <c:pt idx="3832">
                  <c:v>3.53</c:v>
                </c:pt>
                <c:pt idx="3833">
                  <c:v>3.43</c:v>
                </c:pt>
                <c:pt idx="3834">
                  <c:v>3.39</c:v>
                </c:pt>
                <c:pt idx="3835">
                  <c:v>3.46</c:v>
                </c:pt>
                <c:pt idx="3836">
                  <c:v>3.5</c:v>
                </c:pt>
                <c:pt idx="3837">
                  <c:v>3.54</c:v>
                </c:pt>
                <c:pt idx="3838">
                  <c:v>3.57</c:v>
                </c:pt>
                <c:pt idx="3839">
                  <c:v>3.65</c:v>
                </c:pt>
                <c:pt idx="3840">
                  <c:v>3.7</c:v>
                </c:pt>
                <c:pt idx="3841">
                  <c:v>3.72</c:v>
                </c:pt>
                <c:pt idx="3842">
                  <c:v>3.7</c:v>
                </c:pt>
                <c:pt idx="3843">
                  <c:v>3.73</c:v>
                </c:pt>
                <c:pt idx="3844">
                  <c:v>3.83</c:v>
                </c:pt>
                <c:pt idx="3845">
                  <c:v>3.8</c:v>
                </c:pt>
                <c:pt idx="3846">
                  <c:v>3.69</c:v>
                </c:pt>
                <c:pt idx="3847">
                  <c:v>3.64</c:v>
                </c:pt>
                <c:pt idx="3848">
                  <c:v>3.61</c:v>
                </c:pt>
                <c:pt idx="3849">
                  <c:v>3.69</c:v>
                </c:pt>
                <c:pt idx="3850">
                  <c:v>3.69</c:v>
                </c:pt>
                <c:pt idx="3851">
                  <c:v>3.7</c:v>
                </c:pt>
                <c:pt idx="3852">
                  <c:v>3.79</c:v>
                </c:pt>
                <c:pt idx="3853">
                  <c:v>3.73</c:v>
                </c:pt>
                <c:pt idx="3854">
                  <c:v>3.75</c:v>
                </c:pt>
                <c:pt idx="3855">
                  <c:v>3.73</c:v>
                </c:pt>
                <c:pt idx="3856">
                  <c:v>3.84</c:v>
                </c:pt>
                <c:pt idx="3857">
                  <c:v>3.83</c:v>
                </c:pt>
                <c:pt idx="3858">
                  <c:v>3.72</c:v>
                </c:pt>
                <c:pt idx="3859">
                  <c:v>3.77</c:v>
                </c:pt>
                <c:pt idx="3860">
                  <c:v>3.74</c:v>
                </c:pt>
                <c:pt idx="3861">
                  <c:v>3.72</c:v>
                </c:pt>
                <c:pt idx="3862">
                  <c:v>3.8</c:v>
                </c:pt>
                <c:pt idx="3863">
                  <c:v>3.74</c:v>
                </c:pt>
                <c:pt idx="3864">
                  <c:v>3.72</c:v>
                </c:pt>
                <c:pt idx="3865">
                  <c:v>3.77</c:v>
                </c:pt>
                <c:pt idx="3866">
                  <c:v>3.71</c:v>
                </c:pt>
                <c:pt idx="3867">
                  <c:v>3.85</c:v>
                </c:pt>
                <c:pt idx="3868">
                  <c:v>3.81</c:v>
                </c:pt>
                <c:pt idx="3869">
                  <c:v>3.86</c:v>
                </c:pt>
                <c:pt idx="3870">
                  <c:v>3.95</c:v>
                </c:pt>
                <c:pt idx="3871">
                  <c:v>4.05</c:v>
                </c:pt>
                <c:pt idx="3872">
                  <c:v>4.0599999999999996</c:v>
                </c:pt>
                <c:pt idx="3873">
                  <c:v>4.01</c:v>
                </c:pt>
                <c:pt idx="3874">
                  <c:v>3.99</c:v>
                </c:pt>
                <c:pt idx="3875">
                  <c:v>3.86</c:v>
                </c:pt>
                <c:pt idx="3876">
                  <c:v>3.76</c:v>
                </c:pt>
                <c:pt idx="3877">
                  <c:v>3.83</c:v>
                </c:pt>
                <c:pt idx="3878">
                  <c:v>3.81</c:v>
                </c:pt>
                <c:pt idx="3879">
                  <c:v>3.8</c:v>
                </c:pt>
                <c:pt idx="3880">
                  <c:v>3.75</c:v>
                </c:pt>
                <c:pt idx="3881">
                  <c:v>3.85</c:v>
                </c:pt>
                <c:pt idx="3882">
                  <c:v>3.84</c:v>
                </c:pt>
                <c:pt idx="3883">
                  <c:v>3.86</c:v>
                </c:pt>
                <c:pt idx="3884">
                  <c:v>3.91</c:v>
                </c:pt>
                <c:pt idx="3885">
                  <c:v>3.86</c:v>
                </c:pt>
                <c:pt idx="3886">
                  <c:v>4.01</c:v>
                </c:pt>
                <c:pt idx="3887">
                  <c:v>3.96</c:v>
                </c:pt>
                <c:pt idx="3888">
                  <c:v>3.97</c:v>
                </c:pt>
                <c:pt idx="3889">
                  <c:v>4.05</c:v>
                </c:pt>
                <c:pt idx="3890">
                  <c:v>4.08</c:v>
                </c:pt>
                <c:pt idx="3891">
                  <c:v>4.2</c:v>
                </c:pt>
                <c:pt idx="3892">
                  <c:v>4.05</c:v>
                </c:pt>
                <c:pt idx="3893">
                  <c:v>4.09</c:v>
                </c:pt>
                <c:pt idx="3894">
                  <c:v>4.0199999999999996</c:v>
                </c:pt>
                <c:pt idx="3895">
                  <c:v>4</c:v>
                </c:pt>
                <c:pt idx="3896">
                  <c:v>4.09</c:v>
                </c:pt>
                <c:pt idx="3897">
                  <c:v>4.16</c:v>
                </c:pt>
                <c:pt idx="3898">
                  <c:v>4.1900000000000004</c:v>
                </c:pt>
                <c:pt idx="3899">
                  <c:v>4.21</c:v>
                </c:pt>
                <c:pt idx="3900">
                  <c:v>4.28</c:v>
                </c:pt>
                <c:pt idx="3901">
                  <c:v>4.3</c:v>
                </c:pt>
                <c:pt idx="3902">
                  <c:v>4.26</c:v>
                </c:pt>
                <c:pt idx="3903">
                  <c:v>4.34</c:v>
                </c:pt>
                <c:pt idx="3904">
                  <c:v>4.34</c:v>
                </c:pt>
                <c:pt idx="3905">
                  <c:v>4.1900000000000004</c:v>
                </c:pt>
                <c:pt idx="3906">
                  <c:v>4.2300000000000004</c:v>
                </c:pt>
                <c:pt idx="3907">
                  <c:v>4.25</c:v>
                </c:pt>
                <c:pt idx="3908">
                  <c:v>4.2</c:v>
                </c:pt>
                <c:pt idx="3909">
                  <c:v>4.12</c:v>
                </c:pt>
                <c:pt idx="3910">
                  <c:v>4.12</c:v>
                </c:pt>
                <c:pt idx="3911">
                  <c:v>4.09</c:v>
                </c:pt>
                <c:pt idx="3912">
                  <c:v>4.18</c:v>
                </c:pt>
                <c:pt idx="3913">
                  <c:v>4.2699999999999996</c:v>
                </c:pt>
                <c:pt idx="3914">
                  <c:v>4.3</c:v>
                </c:pt>
                <c:pt idx="3915">
                  <c:v>4.2699999999999996</c:v>
                </c:pt>
                <c:pt idx="3916">
                  <c:v>4.26</c:v>
                </c:pt>
                <c:pt idx="3917">
                  <c:v>4.29</c:v>
                </c:pt>
                <c:pt idx="3918">
                  <c:v>4.2699999999999996</c:v>
                </c:pt>
                <c:pt idx="3919">
                  <c:v>4.25</c:v>
                </c:pt>
                <c:pt idx="3920">
                  <c:v>4.29</c:v>
                </c:pt>
                <c:pt idx="3921">
                  <c:v>4.33</c:v>
                </c:pt>
                <c:pt idx="3922">
                  <c:v>4.32</c:v>
                </c:pt>
                <c:pt idx="3923">
                  <c:v>4.37</c:v>
                </c:pt>
                <c:pt idx="3924">
                  <c:v>4.3499999999999996</c:v>
                </c:pt>
                <c:pt idx="3925">
                  <c:v>4.49</c:v>
                </c:pt>
                <c:pt idx="3926">
                  <c:v>4.4400000000000004</c:v>
                </c:pt>
                <c:pt idx="3927">
                  <c:v>4.55</c:v>
                </c:pt>
                <c:pt idx="3928">
                  <c:v>4.5599999999999996</c:v>
                </c:pt>
                <c:pt idx="3929">
                  <c:v>4.6100000000000003</c:v>
                </c:pt>
                <c:pt idx="3930">
                  <c:v>4.59</c:v>
                </c:pt>
                <c:pt idx="3931">
                  <c:v>4.59</c:v>
                </c:pt>
                <c:pt idx="3932">
                  <c:v>4.6900000000000004</c:v>
                </c:pt>
                <c:pt idx="3933">
                  <c:v>4.8099999999999996</c:v>
                </c:pt>
                <c:pt idx="3934">
                  <c:v>4.7300000000000004</c:v>
                </c:pt>
                <c:pt idx="3935">
                  <c:v>4.72</c:v>
                </c:pt>
                <c:pt idx="3936">
                  <c:v>4.78</c:v>
                </c:pt>
                <c:pt idx="3937">
                  <c:v>4.66</c:v>
                </c:pt>
                <c:pt idx="3938">
                  <c:v>4.58</c:v>
                </c:pt>
                <c:pt idx="3939">
                  <c:v>4.7</c:v>
                </c:pt>
                <c:pt idx="3940">
                  <c:v>4.63</c:v>
                </c:pt>
                <c:pt idx="3941">
                  <c:v>4.71</c:v>
                </c:pt>
                <c:pt idx="3942">
                  <c:v>4.83</c:v>
                </c:pt>
                <c:pt idx="3943">
                  <c:v>4.91</c:v>
                </c:pt>
                <c:pt idx="3944">
                  <c:v>4.9800000000000004</c:v>
                </c:pt>
                <c:pt idx="3945">
                  <c:v>4.93</c:v>
                </c:pt>
                <c:pt idx="3946">
                  <c:v>4.8600000000000003</c:v>
                </c:pt>
                <c:pt idx="3947">
                  <c:v>4.83</c:v>
                </c:pt>
                <c:pt idx="3948">
                  <c:v>4.95</c:v>
                </c:pt>
                <c:pt idx="3949">
                  <c:v>4.8600000000000003</c:v>
                </c:pt>
                <c:pt idx="3950">
                  <c:v>4.84</c:v>
                </c:pt>
                <c:pt idx="3951">
                  <c:v>4.88</c:v>
                </c:pt>
                <c:pt idx="3952">
                  <c:v>4.88</c:v>
                </c:pt>
                <c:pt idx="3953">
                  <c:v>4.7699999999999996</c:v>
                </c:pt>
                <c:pt idx="3954">
                  <c:v>4.67</c:v>
                </c:pt>
                <c:pt idx="3955">
                  <c:v>4.57</c:v>
                </c:pt>
                <c:pt idx="3956">
                  <c:v>4.67</c:v>
                </c:pt>
                <c:pt idx="3957">
                  <c:v>4.58</c:v>
                </c:pt>
                <c:pt idx="3958">
                  <c:v>4.49</c:v>
                </c:pt>
                <c:pt idx="3959">
                  <c:v>4.62</c:v>
                </c:pt>
                <c:pt idx="3960">
                  <c:v>4.6100000000000003</c:v>
                </c:pt>
                <c:pt idx="3961">
                  <c:v>4.63</c:v>
                </c:pt>
                <c:pt idx="3962">
                  <c:v>4.4400000000000004</c:v>
                </c:pt>
                <c:pt idx="3963">
                  <c:v>4.53</c:v>
                </c:pt>
                <c:pt idx="3964">
                  <c:v>4.45</c:v>
                </c:pt>
                <c:pt idx="3965">
                  <c:v>4.4400000000000004</c:v>
                </c:pt>
                <c:pt idx="3966">
                  <c:v>4.42</c:v>
                </c:pt>
                <c:pt idx="3967">
                  <c:v>4.41</c:v>
                </c:pt>
                <c:pt idx="3968">
                  <c:v>4.42</c:v>
                </c:pt>
                <c:pt idx="3969">
                  <c:v>4.47</c:v>
                </c:pt>
                <c:pt idx="3970">
                  <c:v>4.3899999999999997</c:v>
                </c:pt>
                <c:pt idx="3971">
                  <c:v>4.34</c:v>
                </c:pt>
                <c:pt idx="3972">
                  <c:v>4.2699999999999996</c:v>
                </c:pt>
                <c:pt idx="3973">
                  <c:v>4.37</c:v>
                </c:pt>
                <c:pt idx="3974">
                  <c:v>4.22</c:v>
                </c:pt>
                <c:pt idx="3975">
                  <c:v>4.28</c:v>
                </c:pt>
                <c:pt idx="3976">
                  <c:v>4.18</c:v>
                </c:pt>
                <c:pt idx="3977">
                  <c:v>4.12</c:v>
                </c:pt>
                <c:pt idx="3978">
                  <c:v>4.1399999999999997</c:v>
                </c:pt>
                <c:pt idx="3979">
                  <c:v>4.2300000000000004</c:v>
                </c:pt>
                <c:pt idx="3980">
                  <c:v>4.2300000000000004</c:v>
                </c:pt>
                <c:pt idx="3981">
                  <c:v>4.2</c:v>
                </c:pt>
                <c:pt idx="3982">
                  <c:v>4.04</c:v>
                </c:pt>
                <c:pt idx="3983">
                  <c:v>3.92</c:v>
                </c:pt>
                <c:pt idx="3984">
                  <c:v>3.91</c:v>
                </c:pt>
                <c:pt idx="3985">
                  <c:v>3.95</c:v>
                </c:pt>
                <c:pt idx="3986">
                  <c:v>3.93</c:v>
                </c:pt>
                <c:pt idx="3987">
                  <c:v>3.86</c:v>
                </c:pt>
                <c:pt idx="3988">
                  <c:v>3.89</c:v>
                </c:pt>
                <c:pt idx="3989">
                  <c:v>3.9</c:v>
                </c:pt>
                <c:pt idx="3990">
                  <c:v>3.89</c:v>
                </c:pt>
                <c:pt idx="3991">
                  <c:v>3.79</c:v>
                </c:pt>
                <c:pt idx="3992">
                  <c:v>3.84</c:v>
                </c:pt>
                <c:pt idx="3993">
                  <c:v>3.88</c:v>
                </c:pt>
                <c:pt idx="3994">
                  <c:v>3.95</c:v>
                </c:pt>
                <c:pt idx="3995">
                  <c:v>3.91</c:v>
                </c:pt>
                <c:pt idx="3996">
                  <c:v>3.99</c:v>
                </c:pt>
                <c:pt idx="3997">
                  <c:v>4.05</c:v>
                </c:pt>
                <c:pt idx="3998">
                  <c:v>4.01</c:v>
                </c:pt>
                <c:pt idx="3999">
                  <c:v>4.0199999999999996</c:v>
                </c:pt>
                <c:pt idx="4000">
                  <c:v>4.04</c:v>
                </c:pt>
                <c:pt idx="4001">
                  <c:v>3.98</c:v>
                </c:pt>
                <c:pt idx="4002">
                  <c:v>3.96</c:v>
                </c:pt>
                <c:pt idx="4003">
                  <c:v>4.07</c:v>
                </c:pt>
                <c:pt idx="4004">
                  <c:v>4.0999999999999996</c:v>
                </c:pt>
                <c:pt idx="4005">
                  <c:v>4.1399999999999997</c:v>
                </c:pt>
                <c:pt idx="4006">
                  <c:v>4.1500000000000004</c:v>
                </c:pt>
                <c:pt idx="4007">
                  <c:v>4.1100000000000003</c:v>
                </c:pt>
                <c:pt idx="4008">
                  <c:v>4.1399999999999997</c:v>
                </c:pt>
                <c:pt idx="4009">
                  <c:v>4.18</c:v>
                </c:pt>
                <c:pt idx="4010">
                  <c:v>4.1399999999999997</c:v>
                </c:pt>
                <c:pt idx="4011">
                  <c:v>4.1500000000000004</c:v>
                </c:pt>
                <c:pt idx="4012">
                  <c:v>4.08</c:v>
                </c:pt>
                <c:pt idx="4013">
                  <c:v>4.0599999999999996</c:v>
                </c:pt>
                <c:pt idx="4014">
                  <c:v>3.99</c:v>
                </c:pt>
                <c:pt idx="4015">
                  <c:v>3.87</c:v>
                </c:pt>
                <c:pt idx="4016">
                  <c:v>4.03</c:v>
                </c:pt>
                <c:pt idx="4017">
                  <c:v>4.17</c:v>
                </c:pt>
                <c:pt idx="4018">
                  <c:v>4.09</c:v>
                </c:pt>
                <c:pt idx="4019">
                  <c:v>4.09</c:v>
                </c:pt>
                <c:pt idx="4020">
                  <c:v>4.1500000000000004</c:v>
                </c:pt>
                <c:pt idx="4021">
                  <c:v>4.17</c:v>
                </c:pt>
                <c:pt idx="4022">
                  <c:v>4.17</c:v>
                </c:pt>
                <c:pt idx="4023">
                  <c:v>4.3099999999999996</c:v>
                </c:pt>
                <c:pt idx="4024">
                  <c:v>4.2699999999999996</c:v>
                </c:pt>
                <c:pt idx="4025">
                  <c:v>4.24</c:v>
                </c:pt>
                <c:pt idx="4026">
                  <c:v>4.3</c:v>
                </c:pt>
                <c:pt idx="4027">
                  <c:v>4.2699999999999996</c:v>
                </c:pt>
                <c:pt idx="4028">
                  <c:v>4.32</c:v>
                </c:pt>
                <c:pt idx="4029">
                  <c:v>4.33</c:v>
                </c:pt>
                <c:pt idx="4030">
                  <c:v>4.26</c:v>
                </c:pt>
                <c:pt idx="4031">
                  <c:v>4.28</c:v>
                </c:pt>
                <c:pt idx="4032">
                  <c:v>4.3099999999999996</c:v>
                </c:pt>
                <c:pt idx="4033">
                  <c:v>4.2699999999999996</c:v>
                </c:pt>
                <c:pt idx="4034">
                  <c:v>4.25</c:v>
                </c:pt>
                <c:pt idx="4035">
                  <c:v>4.1900000000000004</c:v>
                </c:pt>
                <c:pt idx="4036">
                  <c:v>4.22</c:v>
                </c:pt>
                <c:pt idx="4037">
                  <c:v>4.13</c:v>
                </c:pt>
                <c:pt idx="4038">
                  <c:v>4.1100000000000003</c:v>
                </c:pt>
                <c:pt idx="4039">
                  <c:v>4.09</c:v>
                </c:pt>
                <c:pt idx="4040">
                  <c:v>4.09</c:v>
                </c:pt>
                <c:pt idx="4041">
                  <c:v>4.0999999999999996</c:v>
                </c:pt>
                <c:pt idx="4042">
                  <c:v>4.16</c:v>
                </c:pt>
                <c:pt idx="4043">
                  <c:v>4.1900000000000004</c:v>
                </c:pt>
                <c:pt idx="4044">
                  <c:v>4.29</c:v>
                </c:pt>
                <c:pt idx="4045">
                  <c:v>4.3099999999999996</c:v>
                </c:pt>
                <c:pt idx="4046">
                  <c:v>4.34</c:v>
                </c:pt>
                <c:pt idx="4047">
                  <c:v>4.3</c:v>
                </c:pt>
                <c:pt idx="4048">
                  <c:v>4.2699999999999996</c:v>
                </c:pt>
                <c:pt idx="4049">
                  <c:v>4.2699999999999996</c:v>
                </c:pt>
                <c:pt idx="4050">
                  <c:v>4.22</c:v>
                </c:pt>
                <c:pt idx="4051">
                  <c:v>4.25</c:v>
                </c:pt>
                <c:pt idx="4052">
                  <c:v>4.24</c:v>
                </c:pt>
                <c:pt idx="4053">
                  <c:v>4.2</c:v>
                </c:pt>
                <c:pt idx="4054">
                  <c:v>4.2</c:v>
                </c:pt>
                <c:pt idx="4055">
                  <c:v>4.33</c:v>
                </c:pt>
                <c:pt idx="4056">
                  <c:v>4.3600000000000003</c:v>
                </c:pt>
                <c:pt idx="4057">
                  <c:v>4.3600000000000003</c:v>
                </c:pt>
                <c:pt idx="4058">
                  <c:v>4.3099999999999996</c:v>
                </c:pt>
                <c:pt idx="4059">
                  <c:v>4.3899999999999997</c:v>
                </c:pt>
                <c:pt idx="4060">
                  <c:v>4.42</c:v>
                </c:pt>
                <c:pt idx="4061">
                  <c:v>4.3600000000000003</c:v>
                </c:pt>
                <c:pt idx="4062">
                  <c:v>4.55</c:v>
                </c:pt>
                <c:pt idx="4063">
                  <c:v>4.5599999999999996</c:v>
                </c:pt>
                <c:pt idx="4064">
                  <c:v>4.5</c:v>
                </c:pt>
                <c:pt idx="4065">
                  <c:v>4.63</c:v>
                </c:pt>
                <c:pt idx="4066">
                  <c:v>4.67</c:v>
                </c:pt>
                <c:pt idx="4067">
                  <c:v>4.59</c:v>
                </c:pt>
                <c:pt idx="4068">
                  <c:v>4.6399999999999997</c:v>
                </c:pt>
                <c:pt idx="4069">
                  <c:v>4.62</c:v>
                </c:pt>
                <c:pt idx="4070">
                  <c:v>4.62</c:v>
                </c:pt>
                <c:pt idx="4071">
                  <c:v>4.6100000000000003</c:v>
                </c:pt>
                <c:pt idx="4072">
                  <c:v>4.6500000000000004</c:v>
                </c:pt>
                <c:pt idx="4073">
                  <c:v>4.7</c:v>
                </c:pt>
                <c:pt idx="4074">
                  <c:v>4.67</c:v>
                </c:pt>
                <c:pt idx="4075">
                  <c:v>4.63</c:v>
                </c:pt>
                <c:pt idx="4076">
                  <c:v>4.6900000000000004</c:v>
                </c:pt>
                <c:pt idx="4077">
                  <c:v>4.63</c:v>
                </c:pt>
                <c:pt idx="4078">
                  <c:v>4.58</c:v>
                </c:pt>
                <c:pt idx="4079">
                  <c:v>4.5</c:v>
                </c:pt>
                <c:pt idx="4080">
                  <c:v>4.49</c:v>
                </c:pt>
                <c:pt idx="4081">
                  <c:v>4.47</c:v>
                </c:pt>
                <c:pt idx="4082">
                  <c:v>4.4800000000000004</c:v>
                </c:pt>
                <c:pt idx="4083">
                  <c:v>4.45</c:v>
                </c:pt>
                <c:pt idx="4084">
                  <c:v>4.5</c:v>
                </c:pt>
                <c:pt idx="4085">
                  <c:v>4.4800000000000004</c:v>
                </c:pt>
                <c:pt idx="4086">
                  <c:v>4.45</c:v>
                </c:pt>
                <c:pt idx="4087">
                  <c:v>4.3600000000000003</c:v>
                </c:pt>
                <c:pt idx="4088">
                  <c:v>4.38</c:v>
                </c:pt>
                <c:pt idx="4089">
                  <c:v>4.42</c:v>
                </c:pt>
                <c:pt idx="4090">
                  <c:v>4.4400000000000004</c:v>
                </c:pt>
                <c:pt idx="4091">
                  <c:v>4.41</c:v>
                </c:pt>
                <c:pt idx="4092">
                  <c:v>4.43</c:v>
                </c:pt>
                <c:pt idx="4093">
                  <c:v>4.47</c:v>
                </c:pt>
                <c:pt idx="4094">
                  <c:v>4.46</c:v>
                </c:pt>
                <c:pt idx="4095">
                  <c:v>4.54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F26-4895-AEC5-2587CB7AFA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3193848"/>
        <c:axId val="603191496"/>
      </c:lineChart>
      <c:dateAx>
        <c:axId val="603192672"/>
        <c:scaling>
          <c:orientation val="minMax"/>
          <c:min val="40546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3191104"/>
        <c:crosses val="autoZero"/>
        <c:auto val="1"/>
        <c:lblOffset val="100"/>
        <c:baseTimeUnit val="days"/>
      </c:dateAx>
      <c:valAx>
        <c:axId val="603191104"/>
        <c:scaling>
          <c:orientation val="minMax"/>
          <c:max val="-500"/>
          <c:min val="-11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3192672"/>
        <c:crosses val="autoZero"/>
        <c:crossBetween val="between"/>
      </c:valAx>
      <c:valAx>
        <c:axId val="603191496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3193848"/>
        <c:crosses val="max"/>
        <c:crossBetween val="between"/>
      </c:valAx>
      <c:dateAx>
        <c:axId val="6031938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60319149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'Գծապատկեր 3.Զ.3'!$B$1</c:f>
              <c:strCache>
                <c:ptCount val="1"/>
                <c:pt idx="0">
                  <c:v>2024 2-րդ եռամսյակ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3.Զ.3'!$A$2:$A$18</c:f>
              <c:strCache>
                <c:ptCount val="17"/>
                <c:pt idx="0">
                  <c:v>Մասնավոր հատված</c:v>
                </c:pt>
                <c:pt idx="1">
                  <c:v>Գյուղատնտեսություն</c:v>
                </c:pt>
                <c:pt idx="2">
                  <c:v>Հանքարդյունաբերություն</c:v>
                </c:pt>
                <c:pt idx="3">
                  <c:v>Մշակող արդյունաբերություն</c:v>
                </c:pt>
                <c:pt idx="4">
                  <c:v>Էլելկտրաէներգիա</c:v>
                </c:pt>
                <c:pt idx="5">
                  <c:v>Ջրամատակարարում</c:v>
                </c:pt>
                <c:pt idx="6">
                  <c:v>Շինարարություն</c:v>
                </c:pt>
                <c:pt idx="7">
                  <c:v>Մեծածախ և մանրածախ առևտուր</c:v>
                </c:pt>
                <c:pt idx="8">
                  <c:v>Փոխադրումներ</c:v>
                </c:pt>
                <c:pt idx="9">
                  <c:v>Կացություն և հանրային սնունդ</c:v>
                </c:pt>
                <c:pt idx="10">
                  <c:v>Տեղեկատվություն և կապ</c:v>
                </c:pt>
                <c:pt idx="11">
                  <c:v>Ֆինանսներ և ապահովագրություն</c:v>
                </c:pt>
                <c:pt idx="12">
                  <c:v>Անշարժ գույք</c:v>
                </c:pt>
                <c:pt idx="13">
                  <c:v>Կրթություն</c:v>
                </c:pt>
                <c:pt idx="14">
                  <c:v>Առողջապահություն</c:v>
                </c:pt>
                <c:pt idx="15">
                  <c:v>Մշակույթ</c:v>
                </c:pt>
                <c:pt idx="16">
                  <c:v>Այլ ծառայություններ</c:v>
                </c:pt>
              </c:strCache>
            </c:strRef>
          </c:cat>
          <c:val>
            <c:numRef>
              <c:f>'Գծապատկեր 3.Զ.3'!$B$2:$B$18</c:f>
              <c:numCache>
                <c:formatCode>0.0</c:formatCode>
                <c:ptCount val="17"/>
                <c:pt idx="0">
                  <c:v>2.0766849412213961</c:v>
                </c:pt>
                <c:pt idx="1">
                  <c:v>15.699840652387875</c:v>
                </c:pt>
                <c:pt idx="2">
                  <c:v>-15.498053632075726</c:v>
                </c:pt>
                <c:pt idx="3">
                  <c:v>4.0931112685364424</c:v>
                </c:pt>
                <c:pt idx="4">
                  <c:v>10.572676232064882</c:v>
                </c:pt>
                <c:pt idx="5">
                  <c:v>6.7506649867002722</c:v>
                </c:pt>
                <c:pt idx="6">
                  <c:v>3.2442633634942375</c:v>
                </c:pt>
                <c:pt idx="7">
                  <c:v>5.9098490512765611</c:v>
                </c:pt>
                <c:pt idx="8">
                  <c:v>-3.6137962550073843</c:v>
                </c:pt>
                <c:pt idx="9">
                  <c:v>6.8688246882162129</c:v>
                </c:pt>
                <c:pt idx="10">
                  <c:v>0.50959526853389114</c:v>
                </c:pt>
                <c:pt idx="11">
                  <c:v>13.116936377376721</c:v>
                </c:pt>
                <c:pt idx="12">
                  <c:v>9.2883091605797006</c:v>
                </c:pt>
                <c:pt idx="13">
                  <c:v>0.42184635367277235</c:v>
                </c:pt>
                <c:pt idx="14">
                  <c:v>6.1553517225364507</c:v>
                </c:pt>
                <c:pt idx="15">
                  <c:v>10.625049810143006</c:v>
                </c:pt>
                <c:pt idx="16">
                  <c:v>1.7918245454112469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B-46D8-B14C-653337EE061A}"/>
            </c:ext>
          </c:extLst>
        </c:ser>
        <c:ser>
          <c:idx val="1"/>
          <c:order val="1"/>
          <c:tx>
            <c:strRef>
              <c:f>'Գծապատկեր 3.Զ.3'!$C$1</c:f>
              <c:strCache>
                <c:ptCount val="1"/>
                <c:pt idx="0">
                  <c:v>2024 1-ին եռամսյակ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3.Զ.3'!$A$2:$A$18</c:f>
              <c:strCache>
                <c:ptCount val="17"/>
                <c:pt idx="0">
                  <c:v>Մասնավոր հատված</c:v>
                </c:pt>
                <c:pt idx="1">
                  <c:v>Գյուղատնտեսություն</c:v>
                </c:pt>
                <c:pt idx="2">
                  <c:v>Հանքարդյունաբերություն</c:v>
                </c:pt>
                <c:pt idx="3">
                  <c:v>Մշակող արդյունաբերություն</c:v>
                </c:pt>
                <c:pt idx="4">
                  <c:v>Էլելկտրաէներգիա</c:v>
                </c:pt>
                <c:pt idx="5">
                  <c:v>Ջրամատակարարում</c:v>
                </c:pt>
                <c:pt idx="6">
                  <c:v>Շինարարություն</c:v>
                </c:pt>
                <c:pt idx="7">
                  <c:v>Մեծածախ և մանրածախ առևտուր</c:v>
                </c:pt>
                <c:pt idx="8">
                  <c:v>Փոխադրումներ</c:v>
                </c:pt>
                <c:pt idx="9">
                  <c:v>Կացություն և հանրային սնունդ</c:v>
                </c:pt>
                <c:pt idx="10">
                  <c:v>Տեղեկատվություն և կապ</c:v>
                </c:pt>
                <c:pt idx="11">
                  <c:v>Ֆինանսներ և ապահովագրություն</c:v>
                </c:pt>
                <c:pt idx="12">
                  <c:v>Անշարժ գույք</c:v>
                </c:pt>
                <c:pt idx="13">
                  <c:v>Կրթություն</c:v>
                </c:pt>
                <c:pt idx="14">
                  <c:v>Առողջապահություն</c:v>
                </c:pt>
                <c:pt idx="15">
                  <c:v>Մշակույթ</c:v>
                </c:pt>
                <c:pt idx="16">
                  <c:v>Այլ ծառայություններ</c:v>
                </c:pt>
              </c:strCache>
            </c:strRef>
          </c:cat>
          <c:val>
            <c:numRef>
              <c:f>'Գծապատկեր 3.Զ.3'!$C$2:$C$18</c:f>
              <c:numCache>
                <c:formatCode>0.0</c:formatCode>
                <c:ptCount val="17"/>
                <c:pt idx="0">
                  <c:v>7.3003917964893583</c:v>
                </c:pt>
                <c:pt idx="1">
                  <c:v>11.043531045093658</c:v>
                </c:pt>
                <c:pt idx="2">
                  <c:v>8.3541794710713102</c:v>
                </c:pt>
                <c:pt idx="3">
                  <c:v>5.4162983743899051</c:v>
                </c:pt>
                <c:pt idx="4">
                  <c:v>-13.328048619368483</c:v>
                </c:pt>
                <c:pt idx="5">
                  <c:v>5.1210073838559245</c:v>
                </c:pt>
                <c:pt idx="6">
                  <c:v>3.9433111718529368</c:v>
                </c:pt>
                <c:pt idx="7">
                  <c:v>10.066337550138837</c:v>
                </c:pt>
                <c:pt idx="8">
                  <c:v>0.16478389485596878</c:v>
                </c:pt>
                <c:pt idx="9">
                  <c:v>7.5244042927302468</c:v>
                </c:pt>
                <c:pt idx="10">
                  <c:v>-4.2623501137510456</c:v>
                </c:pt>
                <c:pt idx="11">
                  <c:v>39.835111682017143</c:v>
                </c:pt>
                <c:pt idx="12">
                  <c:v>14.636944091672577</c:v>
                </c:pt>
                <c:pt idx="13">
                  <c:v>2.9681844160792448</c:v>
                </c:pt>
                <c:pt idx="14">
                  <c:v>1.4962413363759586</c:v>
                </c:pt>
                <c:pt idx="15">
                  <c:v>7.6986945553405572</c:v>
                </c:pt>
                <c:pt idx="16">
                  <c:v>6.2485079133255628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B-46D8-B14C-653337EE06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968277135"/>
        <c:axId val="968278799"/>
      </c:barChart>
      <c:catAx>
        <c:axId val="96827713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968278799"/>
        <c:crosses val="autoZero"/>
        <c:auto val="1"/>
        <c:lblAlgn val="ctr"/>
        <c:lblOffset val="100"/>
        <c:noMultiLvlLbl val="0"/>
      </c:catAx>
      <c:valAx>
        <c:axId val="968278799"/>
        <c:scaling>
          <c:orientation val="minMax"/>
          <c:max val="40"/>
          <c:min val="-15"/>
        </c:scaling>
        <c:delete val="0"/>
        <c:axPos val="b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9682771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3.Զ.4'!$B$2</c:f>
              <c:strCache>
                <c:ptCount val="1"/>
                <c:pt idx="0">
                  <c:v>Փաստացի տոկոսադրույք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3.Զ.4'!$A$3:$A$45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3.Զ.4'!$B$3:$B$45</c:f>
              <c:numCache>
                <c:formatCode>General</c:formatCode>
                <c:ptCount val="43"/>
                <c:pt idx="0">
                  <c:v>5.9</c:v>
                </c:pt>
                <c:pt idx="1">
                  <c:v>5.5</c:v>
                </c:pt>
                <c:pt idx="2">
                  <c:v>5</c:v>
                </c:pt>
                <c:pt idx="3">
                  <c:v>5.7</c:v>
                </c:pt>
                <c:pt idx="4">
                  <c:v>6</c:v>
                </c:pt>
                <c:pt idx="5">
                  <c:v>5.8000000000000007</c:v>
                </c:pt>
                <c:pt idx="6">
                  <c:v>6</c:v>
                </c:pt>
                <c:pt idx="7">
                  <c:v>6.2</c:v>
                </c:pt>
                <c:pt idx="8">
                  <c:v>5.7</c:v>
                </c:pt>
                <c:pt idx="9">
                  <c:v>5.8000000000000007</c:v>
                </c:pt>
                <c:pt idx="10">
                  <c:v>5.7</c:v>
                </c:pt>
                <c:pt idx="11">
                  <c:v>5.4</c:v>
                </c:pt>
                <c:pt idx="12">
                  <c:v>5.2</c:v>
                </c:pt>
                <c:pt idx="13">
                  <c:v>4.7</c:v>
                </c:pt>
                <c:pt idx="14">
                  <c:v>4.2</c:v>
                </c:pt>
                <c:pt idx="15">
                  <c:v>4.5</c:v>
                </c:pt>
                <c:pt idx="16">
                  <c:v>5.5</c:v>
                </c:pt>
                <c:pt idx="17">
                  <c:v>6.3000000000000007</c:v>
                </c:pt>
                <c:pt idx="18">
                  <c:v>7.2</c:v>
                </c:pt>
                <c:pt idx="19">
                  <c:v>7.7</c:v>
                </c:pt>
                <c:pt idx="20">
                  <c:v>8.1</c:v>
                </c:pt>
                <c:pt idx="21">
                  <c:v>9.4</c:v>
                </c:pt>
                <c:pt idx="22">
                  <c:v>9.7000000000000011</c:v>
                </c:pt>
                <c:pt idx="23">
                  <c:v>10.5</c:v>
                </c:pt>
                <c:pt idx="24">
                  <c:v>11.200000000000001</c:v>
                </c:pt>
                <c:pt idx="25">
                  <c:v>10.8</c:v>
                </c:pt>
                <c:pt idx="26">
                  <c:v>10.3</c:v>
                </c:pt>
                <c:pt idx="27">
                  <c:v>9.4</c:v>
                </c:pt>
                <c:pt idx="28">
                  <c:v>8.9</c:v>
                </c:pt>
                <c:pt idx="29">
                  <c:v>8.3000000000000007</c:v>
                </c:pt>
                <c:pt idx="30">
                  <c:v>7.8000000000000007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7C-48BE-9E86-AC06A117CD51}"/>
            </c:ext>
          </c:extLst>
        </c:ser>
        <c:ser>
          <c:idx val="1"/>
          <c:order val="1"/>
          <c:tx>
            <c:strRef>
              <c:f>'Գծապատկեր 3.Զ.4'!$C$2</c:f>
              <c:strCache>
                <c:ptCount val="1"/>
                <c:pt idx="0">
                  <c:v>Տոկոսադրույք - 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3.Զ.4'!$A$3:$A$45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3.Զ.4'!$C$3:$C$45</c:f>
              <c:numCache>
                <c:formatCode>General</c:formatCode>
                <c:ptCount val="43"/>
                <c:pt idx="30">
                  <c:v>7.8000000000000007</c:v>
                </c:pt>
                <c:pt idx="31">
                  <c:v>7.8000000000000007</c:v>
                </c:pt>
                <c:pt idx="32">
                  <c:v>7.8000000000000007</c:v>
                </c:pt>
                <c:pt idx="33">
                  <c:v>7.8000000000000007</c:v>
                </c:pt>
                <c:pt idx="34">
                  <c:v>7.8000000000000007</c:v>
                </c:pt>
                <c:pt idx="35">
                  <c:v>7.8000000000000007</c:v>
                </c:pt>
                <c:pt idx="36">
                  <c:v>7.8000000000000007</c:v>
                </c:pt>
                <c:pt idx="37">
                  <c:v>7.7</c:v>
                </c:pt>
                <c:pt idx="38">
                  <c:v>7.7</c:v>
                </c:pt>
                <c:pt idx="39">
                  <c:v>7.7</c:v>
                </c:pt>
                <c:pt idx="40">
                  <c:v>7.7</c:v>
                </c:pt>
                <c:pt idx="41">
                  <c:v>7.7</c:v>
                </c:pt>
                <c:pt idx="42">
                  <c:v>7.7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F7C-48BE-9E86-AC06A117CD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0471744"/>
        <c:axId val="600472136"/>
      </c:lineChart>
      <c:lineChart>
        <c:grouping val="standard"/>
        <c:varyColors val="0"/>
        <c:ser>
          <c:idx val="2"/>
          <c:order val="2"/>
          <c:tx>
            <c:strRef>
              <c:f>'Գծապատկեր 3.Զ.4'!$D$2</c:f>
              <c:strCache>
                <c:ptCount val="1"/>
                <c:pt idx="0">
                  <c:v>Տոկոսադրույք - 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3.Զ.4'!$A$3:$A$45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3.Զ.4'!$D$3:$D$45</c:f>
              <c:numCache>
                <c:formatCode>General</c:formatCode>
                <c:ptCount val="43"/>
                <c:pt idx="30">
                  <c:v>7.8000000000000007</c:v>
                </c:pt>
                <c:pt idx="31">
                  <c:v>6.7</c:v>
                </c:pt>
                <c:pt idx="32">
                  <c:v>6.4</c:v>
                </c:pt>
                <c:pt idx="33">
                  <c:v>6.3000000000000007</c:v>
                </c:pt>
                <c:pt idx="34">
                  <c:v>6.2</c:v>
                </c:pt>
                <c:pt idx="35">
                  <c:v>6.2</c:v>
                </c:pt>
                <c:pt idx="36">
                  <c:v>6.2</c:v>
                </c:pt>
                <c:pt idx="37">
                  <c:v>6.3000000000000007</c:v>
                </c:pt>
                <c:pt idx="38">
                  <c:v>6.4</c:v>
                </c:pt>
                <c:pt idx="39">
                  <c:v>6.5</c:v>
                </c:pt>
                <c:pt idx="40">
                  <c:v>6.6000000000000005</c:v>
                </c:pt>
                <c:pt idx="41">
                  <c:v>6.9</c:v>
                </c:pt>
                <c:pt idx="42">
                  <c:v>7.1000000000000005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F7C-48BE-9E86-AC06A117CD51}"/>
            </c:ext>
          </c:extLst>
        </c:ser>
        <c:ser>
          <c:idx val="3"/>
          <c:order val="3"/>
          <c:tx>
            <c:strRef>
              <c:f>'Գծապատկեր 3.Զ.4'!$E$2</c:f>
              <c:strCache>
                <c:ptCount val="1"/>
                <c:pt idx="0">
                  <c:v>Շուկայի սպասումներ</c:v>
                </c:pt>
              </c:strCache>
            </c:strRef>
          </c:tx>
          <c:spPr>
            <a:ln w="19050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3.Զ.4'!$A$3:$A$45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3.Զ.4'!$E$3:$E$45</c:f>
              <c:numCache>
                <c:formatCode>General</c:formatCode>
                <c:ptCount val="43"/>
                <c:pt idx="30">
                  <c:v>7.8000000000000007</c:v>
                </c:pt>
                <c:pt idx="31">
                  <c:v>7.5</c:v>
                </c:pt>
                <c:pt idx="32">
                  <c:v>7.3000000000000007</c:v>
                </c:pt>
                <c:pt idx="33">
                  <c:v>7</c:v>
                </c:pt>
                <c:pt idx="34">
                  <c:v>7</c:v>
                </c:pt>
                <c:pt idx="35">
                  <c:v>7</c:v>
                </c:pt>
                <c:pt idx="36">
                  <c:v>7</c:v>
                </c:pt>
                <c:pt idx="37">
                  <c:v>7</c:v>
                </c:pt>
                <c:pt idx="38">
                  <c:v>6.9</c:v>
                </c:pt>
                <c:pt idx="39">
                  <c:v>6.9</c:v>
                </c:pt>
                <c:pt idx="40">
                  <c:v>6.9</c:v>
                </c:pt>
                <c:pt idx="41">
                  <c:v>6.9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F7C-48BE-9E86-AC06A117CD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0470176"/>
        <c:axId val="600475272"/>
      </c:lineChart>
      <c:catAx>
        <c:axId val="600471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0472136"/>
        <c:crosses val="autoZero"/>
        <c:auto val="1"/>
        <c:lblAlgn val="ctr"/>
        <c:lblOffset val="100"/>
        <c:noMultiLvlLbl val="0"/>
      </c:catAx>
      <c:valAx>
        <c:axId val="600472136"/>
        <c:scaling>
          <c:orientation val="minMax"/>
          <c:max val="12"/>
          <c:min val="4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0471744"/>
        <c:crosses val="autoZero"/>
        <c:crossBetween val="between"/>
        <c:majorUnit val="2"/>
      </c:valAx>
      <c:valAx>
        <c:axId val="600475272"/>
        <c:scaling>
          <c:orientation val="minMax"/>
          <c:max val="12"/>
          <c:min val="4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0470176"/>
        <c:crosses val="max"/>
        <c:crossBetween val="between"/>
        <c:majorUnit val="2"/>
      </c:valAx>
      <c:catAx>
        <c:axId val="6004701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004752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3.Զ.5'!$B$1</c:f>
              <c:strCache>
                <c:ptCount val="1"/>
                <c:pt idx="0">
                  <c:v>Իրական ՀՆԱ աճ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3.Զ.5'!$A$2:$A$44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3.Զ.5'!$B$2:$B$44</c:f>
              <c:numCache>
                <c:formatCode>General</c:formatCode>
                <c:ptCount val="43"/>
                <c:pt idx="0">
                  <c:v>7.2</c:v>
                </c:pt>
                <c:pt idx="1">
                  <c:v>6.7</c:v>
                </c:pt>
                <c:pt idx="2">
                  <c:v>4.5</c:v>
                </c:pt>
                <c:pt idx="3">
                  <c:v>11.4</c:v>
                </c:pt>
                <c:pt idx="4">
                  <c:v>9.9</c:v>
                </c:pt>
                <c:pt idx="5">
                  <c:v>7.4</c:v>
                </c:pt>
                <c:pt idx="6">
                  <c:v>2.8000000000000003</c:v>
                </c:pt>
                <c:pt idx="7">
                  <c:v>3.3000000000000003</c:v>
                </c:pt>
                <c:pt idx="8">
                  <c:v>7.6000000000000005</c:v>
                </c:pt>
                <c:pt idx="9">
                  <c:v>7.1000000000000005</c:v>
                </c:pt>
                <c:pt idx="10">
                  <c:v>8.1</c:v>
                </c:pt>
                <c:pt idx="11">
                  <c:v>7.6000000000000005</c:v>
                </c:pt>
                <c:pt idx="12">
                  <c:v>3</c:v>
                </c:pt>
                <c:pt idx="13">
                  <c:v>-11.600000000000001</c:v>
                </c:pt>
                <c:pt idx="14">
                  <c:v>-8.3000000000000007</c:v>
                </c:pt>
                <c:pt idx="15">
                  <c:v>-8.9</c:v>
                </c:pt>
                <c:pt idx="16">
                  <c:v>-1.5</c:v>
                </c:pt>
                <c:pt idx="17">
                  <c:v>9.1</c:v>
                </c:pt>
                <c:pt idx="18">
                  <c:v>2.4000000000000004</c:v>
                </c:pt>
                <c:pt idx="19">
                  <c:v>11.600000000000001</c:v>
                </c:pt>
                <c:pt idx="20">
                  <c:v>9.1</c:v>
                </c:pt>
                <c:pt idx="21">
                  <c:v>12.9</c:v>
                </c:pt>
                <c:pt idx="22">
                  <c:v>14.600000000000001</c:v>
                </c:pt>
                <c:pt idx="23">
                  <c:v>12.700000000000001</c:v>
                </c:pt>
                <c:pt idx="24">
                  <c:v>11.8</c:v>
                </c:pt>
                <c:pt idx="25">
                  <c:v>9.3000000000000007</c:v>
                </c:pt>
                <c:pt idx="26">
                  <c:v>7.4</c:v>
                </c:pt>
                <c:pt idx="27">
                  <c:v>6.4</c:v>
                </c:pt>
                <c:pt idx="28">
                  <c:v>6.6000000000000005</c:v>
                </c:pt>
                <c:pt idx="29">
                  <c:v>6.4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87-48C6-8126-E4C2F88DEC12}"/>
            </c:ext>
          </c:extLst>
        </c:ser>
        <c:ser>
          <c:idx val="2"/>
          <c:order val="2"/>
          <c:tx>
            <c:strRef>
              <c:f>'Գծապատկեր 3.Զ.5'!$D$1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3.Զ.5'!$A$2:$A$44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3.Զ.5'!$D$2:$D$44</c:f>
              <c:numCache>
                <c:formatCode>General</c:formatCode>
                <c:ptCount val="43"/>
                <c:pt idx="29">
                  <c:v>6.4</c:v>
                </c:pt>
                <c:pt idx="30">
                  <c:v>5.2</c:v>
                </c:pt>
                <c:pt idx="31">
                  <c:v>6.5</c:v>
                </c:pt>
                <c:pt idx="32">
                  <c:v>6</c:v>
                </c:pt>
                <c:pt idx="33">
                  <c:v>6</c:v>
                </c:pt>
                <c:pt idx="34">
                  <c:v>5.7</c:v>
                </c:pt>
                <c:pt idx="35">
                  <c:v>5.7</c:v>
                </c:pt>
                <c:pt idx="36">
                  <c:v>5.5</c:v>
                </c:pt>
                <c:pt idx="37">
                  <c:v>5.5</c:v>
                </c:pt>
                <c:pt idx="38">
                  <c:v>5.5</c:v>
                </c:pt>
                <c:pt idx="39">
                  <c:v>5.5</c:v>
                </c:pt>
                <c:pt idx="40">
                  <c:v>5.5</c:v>
                </c:pt>
                <c:pt idx="41">
                  <c:v>5.3000000000000007</c:v>
                </c:pt>
                <c:pt idx="42">
                  <c:v>5.3000000000000007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287-48C6-8126-E4C2F88DE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0475664"/>
        <c:axId val="600466648"/>
      </c:lineChart>
      <c:lineChart>
        <c:grouping val="standard"/>
        <c:varyColors val="0"/>
        <c:ser>
          <c:idx val="1"/>
          <c:order val="1"/>
          <c:tx>
            <c:strRef>
              <c:f>'Գծապատկեր 3.Զ.5'!$C$1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3.Զ.5'!$A$2:$A$44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3.Զ.5'!$C$2:$C$44</c:f>
              <c:numCache>
                <c:formatCode>General</c:formatCode>
                <c:ptCount val="43"/>
                <c:pt idx="29">
                  <c:v>6.4</c:v>
                </c:pt>
                <c:pt idx="30">
                  <c:v>5</c:v>
                </c:pt>
                <c:pt idx="31">
                  <c:v>5.4</c:v>
                </c:pt>
                <c:pt idx="32">
                  <c:v>3.9000000000000004</c:v>
                </c:pt>
                <c:pt idx="33">
                  <c:v>3.6</c:v>
                </c:pt>
                <c:pt idx="34">
                  <c:v>3.7</c:v>
                </c:pt>
                <c:pt idx="35">
                  <c:v>3.7</c:v>
                </c:pt>
                <c:pt idx="36">
                  <c:v>4.3</c:v>
                </c:pt>
                <c:pt idx="37">
                  <c:v>5.6000000000000005</c:v>
                </c:pt>
                <c:pt idx="38">
                  <c:v>6.1000000000000005</c:v>
                </c:pt>
                <c:pt idx="39">
                  <c:v>6.2</c:v>
                </c:pt>
                <c:pt idx="40">
                  <c:v>6</c:v>
                </c:pt>
                <c:pt idx="41">
                  <c:v>5.7</c:v>
                </c:pt>
                <c:pt idx="42">
                  <c:v>5.3000000000000007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287-48C6-8126-E4C2F88DE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0473312"/>
        <c:axId val="600476056"/>
      </c:lineChart>
      <c:catAx>
        <c:axId val="600475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0466648"/>
        <c:crosses val="autoZero"/>
        <c:auto val="1"/>
        <c:lblAlgn val="ctr"/>
        <c:lblOffset val="100"/>
        <c:noMultiLvlLbl val="0"/>
      </c:catAx>
      <c:valAx>
        <c:axId val="600466648"/>
        <c:scaling>
          <c:orientation val="minMax"/>
          <c:max val="15"/>
          <c:min val="-1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0475664"/>
        <c:crosses val="autoZero"/>
        <c:crossBetween val="between"/>
        <c:majorUnit val="5"/>
      </c:valAx>
      <c:valAx>
        <c:axId val="600476056"/>
        <c:scaling>
          <c:orientation val="minMax"/>
          <c:max val="15"/>
          <c:min val="-1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0473312"/>
        <c:crosses val="max"/>
        <c:crossBetween val="between"/>
        <c:majorUnit val="5"/>
      </c:valAx>
      <c:catAx>
        <c:axId val="6004733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004760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3.Զ.6'!$B$1</c:f>
              <c:strCache>
                <c:ptCount val="1"/>
                <c:pt idx="0">
                  <c:v>Գնաճ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3.Զ.6'!$A$2:$A$44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3.Զ.6'!$B$2:$B$44</c:f>
              <c:numCache>
                <c:formatCode>General</c:formatCode>
                <c:ptCount val="43"/>
                <c:pt idx="0">
                  <c:v>-0.30000000000000004</c:v>
                </c:pt>
                <c:pt idx="1">
                  <c:v>1.2000000000000002</c:v>
                </c:pt>
                <c:pt idx="2">
                  <c:v>0.9</c:v>
                </c:pt>
                <c:pt idx="3">
                  <c:v>2</c:v>
                </c:pt>
                <c:pt idx="4">
                  <c:v>3.3000000000000003</c:v>
                </c:pt>
                <c:pt idx="5">
                  <c:v>1.5</c:v>
                </c:pt>
                <c:pt idx="6">
                  <c:v>3</c:v>
                </c:pt>
                <c:pt idx="7">
                  <c:v>2.2000000000000002</c:v>
                </c:pt>
                <c:pt idx="8">
                  <c:v>1.6</c:v>
                </c:pt>
                <c:pt idx="9">
                  <c:v>2.3000000000000003</c:v>
                </c:pt>
                <c:pt idx="10">
                  <c:v>0.8</c:v>
                </c:pt>
                <c:pt idx="11">
                  <c:v>0.9</c:v>
                </c:pt>
                <c:pt idx="12">
                  <c:v>0.1</c:v>
                </c:pt>
                <c:pt idx="13">
                  <c:v>1.1000000000000001</c:v>
                </c:pt>
                <c:pt idx="14">
                  <c:v>1.4000000000000001</c:v>
                </c:pt>
                <c:pt idx="15">
                  <c:v>2.2000000000000002</c:v>
                </c:pt>
                <c:pt idx="16">
                  <c:v>5.2</c:v>
                </c:pt>
                <c:pt idx="17">
                  <c:v>6.1000000000000005</c:v>
                </c:pt>
                <c:pt idx="18">
                  <c:v>8.1</c:v>
                </c:pt>
                <c:pt idx="19">
                  <c:v>8.3000000000000007</c:v>
                </c:pt>
                <c:pt idx="20">
                  <c:v>6.9</c:v>
                </c:pt>
                <c:pt idx="21">
                  <c:v>9</c:v>
                </c:pt>
                <c:pt idx="22">
                  <c:v>8.9</c:v>
                </c:pt>
                <c:pt idx="23">
                  <c:v>8.3000000000000007</c:v>
                </c:pt>
                <c:pt idx="24">
                  <c:v>7</c:v>
                </c:pt>
                <c:pt idx="25">
                  <c:v>1.6</c:v>
                </c:pt>
                <c:pt idx="26">
                  <c:v>-0.2</c:v>
                </c:pt>
                <c:pt idx="27">
                  <c:v>-0.60000000000000009</c:v>
                </c:pt>
                <c:pt idx="28">
                  <c:v>-1.2000000000000002</c:v>
                </c:pt>
                <c:pt idx="29">
                  <c:v>0.30000000000000004</c:v>
                </c:pt>
                <c:pt idx="30">
                  <c:v>1.2000000000000002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6C-43DB-AF66-0BEB2663B043}"/>
            </c:ext>
          </c:extLst>
        </c:ser>
        <c:ser>
          <c:idx val="2"/>
          <c:order val="2"/>
          <c:tx>
            <c:strRef>
              <c:f>'Գծապատկեր 3.Զ.6'!$D$1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3.Զ.6'!$A$2:$A$44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3.Զ.6'!$D$2:$D$44</c:f>
              <c:numCache>
                <c:formatCode>General</c:formatCode>
                <c:ptCount val="43"/>
                <c:pt idx="30">
                  <c:v>1.2000000000000002</c:v>
                </c:pt>
                <c:pt idx="31">
                  <c:v>1.4000000000000001</c:v>
                </c:pt>
                <c:pt idx="32">
                  <c:v>3</c:v>
                </c:pt>
                <c:pt idx="33">
                  <c:v>3.6</c:v>
                </c:pt>
                <c:pt idx="34">
                  <c:v>3.5</c:v>
                </c:pt>
                <c:pt idx="35">
                  <c:v>3.9000000000000004</c:v>
                </c:pt>
                <c:pt idx="36">
                  <c:v>4</c:v>
                </c:pt>
                <c:pt idx="37">
                  <c:v>4</c:v>
                </c:pt>
                <c:pt idx="38">
                  <c:v>4.1000000000000005</c:v>
                </c:pt>
                <c:pt idx="39">
                  <c:v>4.2</c:v>
                </c:pt>
                <c:pt idx="40">
                  <c:v>4.2</c:v>
                </c:pt>
                <c:pt idx="41">
                  <c:v>4.1000000000000005</c:v>
                </c:pt>
                <c:pt idx="42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6C-43DB-AF66-0BEB2663B0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0467824"/>
        <c:axId val="600467040"/>
      </c:lineChart>
      <c:lineChart>
        <c:grouping val="standard"/>
        <c:varyColors val="0"/>
        <c:ser>
          <c:idx val="1"/>
          <c:order val="1"/>
          <c:tx>
            <c:strRef>
              <c:f>'Գծապատկեր 3.Զ.6'!$C$1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3.Զ.6'!$A$2:$A$44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3.Զ.6'!$C$2:$C$44</c:f>
              <c:numCache>
                <c:formatCode>General</c:formatCode>
                <c:ptCount val="43"/>
                <c:pt idx="30">
                  <c:v>1.2000000000000002</c:v>
                </c:pt>
                <c:pt idx="31">
                  <c:v>1.4000000000000001</c:v>
                </c:pt>
                <c:pt idx="32">
                  <c:v>2.7</c:v>
                </c:pt>
                <c:pt idx="33">
                  <c:v>3.2</c:v>
                </c:pt>
                <c:pt idx="34">
                  <c:v>3</c:v>
                </c:pt>
                <c:pt idx="35">
                  <c:v>3.3000000000000003</c:v>
                </c:pt>
                <c:pt idx="36">
                  <c:v>3.5</c:v>
                </c:pt>
                <c:pt idx="37">
                  <c:v>3.7</c:v>
                </c:pt>
                <c:pt idx="38">
                  <c:v>3.8000000000000003</c:v>
                </c:pt>
                <c:pt idx="39">
                  <c:v>3.8000000000000003</c:v>
                </c:pt>
                <c:pt idx="40">
                  <c:v>3.8000000000000003</c:v>
                </c:pt>
                <c:pt idx="41">
                  <c:v>3.9000000000000004</c:v>
                </c:pt>
                <c:pt idx="42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36C-43DB-AF66-0BEB2663B043}"/>
            </c:ext>
          </c:extLst>
        </c:ser>
        <c:ser>
          <c:idx val="3"/>
          <c:order val="3"/>
          <c:tx>
            <c:strRef>
              <c:f>'Գծապատկեր 3.Զ.6'!$E$1</c:f>
              <c:strCache>
                <c:ptCount val="1"/>
                <c:pt idx="0">
                  <c:v>Թիրախ</c:v>
                </c:pt>
              </c:strCache>
            </c:strRef>
          </c:tx>
          <c:spPr>
            <a:ln w="19050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'Գծապատկեր 3.Զ.6'!$A$2:$A$44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3.Զ.6'!$E$2:$E$44</c:f>
              <c:numCache>
                <c:formatCode>General</c:formatCode>
                <c:ptCount val="43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  <c:pt idx="42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36C-43DB-AF66-0BEB2663B0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0468216"/>
        <c:axId val="600473704"/>
      </c:lineChart>
      <c:catAx>
        <c:axId val="600467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0467040"/>
        <c:crosses val="autoZero"/>
        <c:auto val="1"/>
        <c:lblAlgn val="ctr"/>
        <c:lblOffset val="100"/>
        <c:noMultiLvlLbl val="0"/>
      </c:catAx>
      <c:valAx>
        <c:axId val="600467040"/>
        <c:scaling>
          <c:orientation val="minMax"/>
          <c:max val="10"/>
          <c:min val="-2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0467824"/>
        <c:crosses val="autoZero"/>
        <c:crossBetween val="between"/>
        <c:majorUnit val="2"/>
      </c:valAx>
      <c:valAx>
        <c:axId val="600473704"/>
        <c:scaling>
          <c:orientation val="minMax"/>
          <c:max val="10"/>
          <c:min val="-2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0468216"/>
        <c:crosses val="max"/>
        <c:crossBetween val="between"/>
        <c:majorUnit val="2"/>
      </c:valAx>
      <c:catAx>
        <c:axId val="6004682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004737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3.Զ.7'!$B$1</c:f>
              <c:strCache>
                <c:ptCount val="1"/>
                <c:pt idx="0">
                  <c:v>ՈԱԿԳԻ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3.Զ.7'!$A$2:$A$44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3.Զ.7'!$B$2:$B$44</c:f>
              <c:numCache>
                <c:formatCode>General</c:formatCode>
                <c:ptCount val="43"/>
                <c:pt idx="0">
                  <c:v>1.2000000000000002</c:v>
                </c:pt>
                <c:pt idx="1">
                  <c:v>1.1000000000000001</c:v>
                </c:pt>
                <c:pt idx="2">
                  <c:v>1</c:v>
                </c:pt>
                <c:pt idx="3">
                  <c:v>0.9</c:v>
                </c:pt>
                <c:pt idx="4">
                  <c:v>1.8</c:v>
                </c:pt>
                <c:pt idx="5">
                  <c:v>2.2000000000000002</c:v>
                </c:pt>
                <c:pt idx="6">
                  <c:v>2.1</c:v>
                </c:pt>
                <c:pt idx="7">
                  <c:v>2</c:v>
                </c:pt>
                <c:pt idx="8">
                  <c:v>1.3</c:v>
                </c:pt>
                <c:pt idx="9">
                  <c:v>1</c:v>
                </c:pt>
                <c:pt idx="10">
                  <c:v>1.5</c:v>
                </c:pt>
                <c:pt idx="11">
                  <c:v>1.9000000000000001</c:v>
                </c:pt>
                <c:pt idx="12">
                  <c:v>2</c:v>
                </c:pt>
                <c:pt idx="13">
                  <c:v>1.6</c:v>
                </c:pt>
                <c:pt idx="14">
                  <c:v>1.5</c:v>
                </c:pt>
                <c:pt idx="15">
                  <c:v>1.4000000000000001</c:v>
                </c:pt>
                <c:pt idx="16">
                  <c:v>1.8</c:v>
                </c:pt>
                <c:pt idx="17">
                  <c:v>2.2000000000000002</c:v>
                </c:pt>
                <c:pt idx="18">
                  <c:v>2.2000000000000002</c:v>
                </c:pt>
                <c:pt idx="19">
                  <c:v>2</c:v>
                </c:pt>
                <c:pt idx="20">
                  <c:v>2.1</c:v>
                </c:pt>
                <c:pt idx="21">
                  <c:v>3.5</c:v>
                </c:pt>
                <c:pt idx="22">
                  <c:v>5.2</c:v>
                </c:pt>
                <c:pt idx="23">
                  <c:v>6.9</c:v>
                </c:pt>
                <c:pt idx="24">
                  <c:v>6.8000000000000007</c:v>
                </c:pt>
                <c:pt idx="25">
                  <c:v>5.2</c:v>
                </c:pt>
                <c:pt idx="26">
                  <c:v>3.8000000000000003</c:v>
                </c:pt>
                <c:pt idx="27">
                  <c:v>2.9000000000000004</c:v>
                </c:pt>
                <c:pt idx="28">
                  <c:v>2.6</c:v>
                </c:pt>
                <c:pt idx="29">
                  <c:v>2.6</c:v>
                </c:pt>
                <c:pt idx="30">
                  <c:v>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7B-4FFE-ADB1-5C146C40899E}"/>
            </c:ext>
          </c:extLst>
        </c:ser>
        <c:ser>
          <c:idx val="2"/>
          <c:order val="2"/>
          <c:tx>
            <c:strRef>
              <c:f>'Գծապատկեր 3.Զ.7'!$D$1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3.Զ.7'!$A$2:$A$44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3.Զ.7'!$D$2:$D$44</c:f>
              <c:numCache>
                <c:formatCode>General</c:formatCode>
                <c:ptCount val="43"/>
                <c:pt idx="30">
                  <c:v>2.5</c:v>
                </c:pt>
                <c:pt idx="31">
                  <c:v>2.2000000000000002</c:v>
                </c:pt>
                <c:pt idx="32">
                  <c:v>2.5</c:v>
                </c:pt>
                <c:pt idx="33">
                  <c:v>3.1</c:v>
                </c:pt>
                <c:pt idx="34">
                  <c:v>3.7</c:v>
                </c:pt>
                <c:pt idx="35">
                  <c:v>4</c:v>
                </c:pt>
                <c:pt idx="36">
                  <c:v>4.2</c:v>
                </c:pt>
                <c:pt idx="37">
                  <c:v>4.3</c:v>
                </c:pt>
                <c:pt idx="38">
                  <c:v>4.4000000000000004</c:v>
                </c:pt>
                <c:pt idx="39">
                  <c:v>4.4000000000000004</c:v>
                </c:pt>
                <c:pt idx="40">
                  <c:v>4.3</c:v>
                </c:pt>
                <c:pt idx="41">
                  <c:v>4.1000000000000005</c:v>
                </c:pt>
                <c:pt idx="42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17B-4FFE-ADB1-5C146C4089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0465472"/>
        <c:axId val="600469000"/>
      </c:lineChart>
      <c:lineChart>
        <c:grouping val="standard"/>
        <c:varyColors val="0"/>
        <c:ser>
          <c:idx val="1"/>
          <c:order val="1"/>
          <c:tx>
            <c:strRef>
              <c:f>'Գծապատկեր 3.Զ.7'!$C$1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3.Զ.7'!$A$2:$A$44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3.Զ.7'!$C$2:$C$44</c:f>
              <c:numCache>
                <c:formatCode>General</c:formatCode>
                <c:ptCount val="43"/>
                <c:pt idx="30">
                  <c:v>2.5</c:v>
                </c:pt>
                <c:pt idx="31">
                  <c:v>2.2000000000000002</c:v>
                </c:pt>
                <c:pt idx="32">
                  <c:v>2.3000000000000003</c:v>
                </c:pt>
                <c:pt idx="33">
                  <c:v>2.6</c:v>
                </c:pt>
                <c:pt idx="34">
                  <c:v>3</c:v>
                </c:pt>
                <c:pt idx="35">
                  <c:v>3.2</c:v>
                </c:pt>
                <c:pt idx="36">
                  <c:v>3.3000000000000003</c:v>
                </c:pt>
                <c:pt idx="37">
                  <c:v>3.6</c:v>
                </c:pt>
                <c:pt idx="38">
                  <c:v>3.8000000000000003</c:v>
                </c:pt>
                <c:pt idx="39">
                  <c:v>3.9000000000000004</c:v>
                </c:pt>
                <c:pt idx="40">
                  <c:v>4</c:v>
                </c:pt>
                <c:pt idx="41">
                  <c:v>3.9000000000000004</c:v>
                </c:pt>
                <c:pt idx="42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17B-4FFE-ADB1-5C146C4089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0470960"/>
        <c:axId val="600474488"/>
      </c:lineChart>
      <c:catAx>
        <c:axId val="600465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0469000"/>
        <c:crosses val="autoZero"/>
        <c:auto val="1"/>
        <c:lblAlgn val="ctr"/>
        <c:lblOffset val="100"/>
        <c:noMultiLvlLbl val="0"/>
      </c:catAx>
      <c:valAx>
        <c:axId val="600469000"/>
        <c:scaling>
          <c:orientation val="minMax"/>
          <c:max val="8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0465472"/>
        <c:crosses val="autoZero"/>
        <c:crossBetween val="between"/>
        <c:majorUnit val="2"/>
      </c:valAx>
      <c:valAx>
        <c:axId val="600474488"/>
        <c:scaling>
          <c:orientation val="minMax"/>
          <c:max val="8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0470960"/>
        <c:crosses val="max"/>
        <c:crossBetween val="between"/>
        <c:majorUnit val="2"/>
      </c:valAx>
      <c:catAx>
        <c:axId val="6004709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004744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'DNU Գծապատկեր 3.Զ.7'!$B$1</c:f>
              <c:strCache>
                <c:ptCount val="1"/>
                <c:pt idx="0">
                  <c:v>Ներուժային ՀՆԱ աճ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'DNU Գծապատկեր 3.Զ.7'!$A$2:$A$43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'DNU Գծապատկեր 3.Զ.7'!$B$2:$B$43</c:f>
              <c:numCache>
                <c:formatCode>General</c:formatCode>
                <c:ptCount val="4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A7-4E79-AC65-7377B33C827C}"/>
            </c:ext>
          </c:extLst>
        </c:ser>
        <c:ser>
          <c:idx val="2"/>
          <c:order val="2"/>
          <c:tx>
            <c:strRef>
              <c:f>'DNU Գծապատկեր 3.Զ.7'!$D$1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'DNU Գծապատկեր 3.Զ.7'!$A$2:$A$43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'DNU Գծապատկեր 3.Զ.7'!$D$2:$D$43</c:f>
              <c:numCache>
                <c:formatCode>General</c:formatCode>
                <c:ptCount val="4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DA7-4E79-AC65-7377B33C82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0474096"/>
        <c:axId val="600476448"/>
      </c:lineChart>
      <c:lineChart>
        <c:grouping val="standard"/>
        <c:varyColors val="0"/>
        <c:ser>
          <c:idx val="1"/>
          <c:order val="1"/>
          <c:tx>
            <c:strRef>
              <c:f>'DNU Գծապատկեր 3.Զ.7'!$C$1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'DNU Գծապատկեր 3.Զ.7'!$A$2:$A$43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'DNU Գծապատկեր 3.Զ.7'!$C$2:$C$43</c:f>
              <c:numCache>
                <c:formatCode>General</c:formatCode>
                <c:ptCount val="4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DA7-4E79-AC65-7377B33C82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0477232"/>
        <c:axId val="600469392"/>
      </c:lineChart>
      <c:catAx>
        <c:axId val="600474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0476448"/>
        <c:crosses val="autoZero"/>
        <c:auto val="1"/>
        <c:lblAlgn val="ctr"/>
        <c:lblOffset val="100"/>
        <c:noMultiLvlLbl val="0"/>
      </c:catAx>
      <c:valAx>
        <c:axId val="600476448"/>
        <c:scaling>
          <c:orientation val="minMax"/>
          <c:max val="15"/>
          <c:min val="-1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0474096"/>
        <c:crosses val="autoZero"/>
        <c:crossBetween val="between"/>
        <c:majorUnit val="5"/>
      </c:valAx>
      <c:valAx>
        <c:axId val="600469392"/>
        <c:scaling>
          <c:orientation val="minMax"/>
          <c:max val="15"/>
          <c:min val="-1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0477232"/>
        <c:crosses val="max"/>
        <c:crossBetween val="between"/>
        <c:majorUnit val="5"/>
      </c:valAx>
      <c:catAx>
        <c:axId val="6004772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004693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3.Զ.8'!$B$1</c:f>
              <c:strCache>
                <c:ptCount val="1"/>
                <c:pt idx="0">
                  <c:v>ՀՆԱ ճեղք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3.Զ.8'!$A$2:$A$44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3.Զ.8'!$B$2:$B$44</c:f>
              <c:numCache>
                <c:formatCode>General</c:formatCode>
                <c:ptCount val="43"/>
                <c:pt idx="0">
                  <c:v>-3.9</c:v>
                </c:pt>
                <c:pt idx="1">
                  <c:v>-2.1</c:v>
                </c:pt>
                <c:pt idx="2">
                  <c:v>2.1</c:v>
                </c:pt>
                <c:pt idx="3">
                  <c:v>0.6</c:v>
                </c:pt>
                <c:pt idx="4">
                  <c:v>-1.8</c:v>
                </c:pt>
                <c:pt idx="5">
                  <c:v>-1.4</c:v>
                </c:pt>
                <c:pt idx="6">
                  <c:v>-0.9</c:v>
                </c:pt>
                <c:pt idx="7">
                  <c:v>-2.4</c:v>
                </c:pt>
                <c:pt idx="8">
                  <c:v>-5.5</c:v>
                </c:pt>
                <c:pt idx="9">
                  <c:v>-3.4</c:v>
                </c:pt>
                <c:pt idx="10">
                  <c:v>-0.8</c:v>
                </c:pt>
                <c:pt idx="11">
                  <c:v>-0.3</c:v>
                </c:pt>
                <c:pt idx="12">
                  <c:v>-4.4000000000000004</c:v>
                </c:pt>
                <c:pt idx="13">
                  <c:v>-4.9000000000000004</c:v>
                </c:pt>
                <c:pt idx="14">
                  <c:v>-1</c:v>
                </c:pt>
                <c:pt idx="15">
                  <c:v>-2.2999999999999998</c:v>
                </c:pt>
                <c:pt idx="16">
                  <c:v>2.1</c:v>
                </c:pt>
                <c:pt idx="17">
                  <c:v>5.5</c:v>
                </c:pt>
                <c:pt idx="18">
                  <c:v>4.5</c:v>
                </c:pt>
                <c:pt idx="19">
                  <c:v>2.8</c:v>
                </c:pt>
                <c:pt idx="20">
                  <c:v>5.0999999999999996</c:v>
                </c:pt>
                <c:pt idx="21">
                  <c:v>6.5</c:v>
                </c:pt>
                <c:pt idx="22">
                  <c:v>7</c:v>
                </c:pt>
                <c:pt idx="23">
                  <c:v>7.1</c:v>
                </c:pt>
                <c:pt idx="24">
                  <c:v>5.6</c:v>
                </c:pt>
                <c:pt idx="25">
                  <c:v>2.9</c:v>
                </c:pt>
                <c:pt idx="26">
                  <c:v>2.6</c:v>
                </c:pt>
                <c:pt idx="27">
                  <c:v>1.1000000000000001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BD-461A-929F-833A23BCFBF1}"/>
            </c:ext>
          </c:extLst>
        </c:ser>
        <c:ser>
          <c:idx val="2"/>
          <c:order val="2"/>
          <c:tx>
            <c:strRef>
              <c:f>'Գծապատկեր 3.Զ.8'!$D$1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3.Զ.8'!$A$2:$A$44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3.Զ.8'!$D$2:$D$44</c:f>
              <c:numCache>
                <c:formatCode>General</c:formatCode>
                <c:ptCount val="43"/>
                <c:pt idx="27">
                  <c:v>1.1000000000000001</c:v>
                </c:pt>
                <c:pt idx="28">
                  <c:v>1</c:v>
                </c:pt>
                <c:pt idx="29">
                  <c:v>0.2</c:v>
                </c:pt>
                <c:pt idx="30">
                  <c:v>0.2</c:v>
                </c:pt>
                <c:pt idx="31">
                  <c:v>0.3</c:v>
                </c:pt>
                <c:pt idx="32">
                  <c:v>0.3</c:v>
                </c:pt>
                <c:pt idx="33">
                  <c:v>0.2</c:v>
                </c:pt>
                <c:pt idx="34">
                  <c:v>0</c:v>
                </c:pt>
                <c:pt idx="35">
                  <c:v>0.1</c:v>
                </c:pt>
                <c:pt idx="36">
                  <c:v>0.1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6BD-461A-929F-833A23BCFB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0469784"/>
        <c:axId val="600470568"/>
      </c:lineChart>
      <c:lineChart>
        <c:grouping val="standard"/>
        <c:varyColors val="0"/>
        <c:ser>
          <c:idx val="1"/>
          <c:order val="1"/>
          <c:tx>
            <c:strRef>
              <c:f>'Գծապատկեր 3.Զ.8'!$C$1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3.Զ.8'!$A$2:$A$44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3.Զ.8'!$C$2:$C$44</c:f>
              <c:numCache>
                <c:formatCode>General</c:formatCode>
                <c:ptCount val="43"/>
                <c:pt idx="27">
                  <c:v>1.1000000000000001</c:v>
                </c:pt>
                <c:pt idx="28">
                  <c:v>0.9</c:v>
                </c:pt>
                <c:pt idx="29">
                  <c:v>0.1</c:v>
                </c:pt>
                <c:pt idx="30">
                  <c:v>-0.3</c:v>
                </c:pt>
                <c:pt idx="31">
                  <c:v>-0.3</c:v>
                </c:pt>
                <c:pt idx="32">
                  <c:v>-0.8</c:v>
                </c:pt>
                <c:pt idx="33">
                  <c:v>-0.7</c:v>
                </c:pt>
                <c:pt idx="34">
                  <c:v>-0.5</c:v>
                </c:pt>
                <c:pt idx="35">
                  <c:v>0.1</c:v>
                </c:pt>
                <c:pt idx="36">
                  <c:v>0.4</c:v>
                </c:pt>
                <c:pt idx="37">
                  <c:v>0.5</c:v>
                </c:pt>
                <c:pt idx="38">
                  <c:v>0.5</c:v>
                </c:pt>
                <c:pt idx="39">
                  <c:v>0.6</c:v>
                </c:pt>
                <c:pt idx="40">
                  <c:v>0.5</c:v>
                </c:pt>
                <c:pt idx="41">
                  <c:v>0.1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6BD-461A-929F-833A23BCFB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0480368"/>
        <c:axId val="600478016"/>
      </c:lineChart>
      <c:catAx>
        <c:axId val="600469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0470568"/>
        <c:crosses val="autoZero"/>
        <c:auto val="1"/>
        <c:lblAlgn val="ctr"/>
        <c:lblOffset val="100"/>
        <c:noMultiLvlLbl val="0"/>
      </c:catAx>
      <c:valAx>
        <c:axId val="600470568"/>
        <c:scaling>
          <c:orientation val="minMax"/>
          <c:max val="8"/>
          <c:min val="-8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0469784"/>
        <c:crosses val="autoZero"/>
        <c:crossBetween val="between"/>
        <c:majorUnit val="2"/>
      </c:valAx>
      <c:valAx>
        <c:axId val="600478016"/>
        <c:scaling>
          <c:orientation val="minMax"/>
          <c:max val="8"/>
          <c:min val="-8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0480368"/>
        <c:crosses val="max"/>
        <c:crossBetween val="between"/>
        <c:majorUnit val="2"/>
      </c:valAx>
      <c:catAx>
        <c:axId val="6004803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0047801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3.Զ.9'!$B$1</c:f>
              <c:strCache>
                <c:ptCount val="1"/>
                <c:pt idx="0">
                  <c:v>Իրական տոկոսադրույք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3.Զ.9'!$A$2:$A$44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3.Զ.9'!$B$2:$B$44</c:f>
              <c:numCache>
                <c:formatCode>General</c:formatCode>
                <c:ptCount val="43"/>
                <c:pt idx="0">
                  <c:v>4.3</c:v>
                </c:pt>
                <c:pt idx="1">
                  <c:v>3.5</c:v>
                </c:pt>
                <c:pt idx="2">
                  <c:v>2.6</c:v>
                </c:pt>
                <c:pt idx="3">
                  <c:v>3.6</c:v>
                </c:pt>
                <c:pt idx="4">
                  <c:v>2.9</c:v>
                </c:pt>
                <c:pt idx="5">
                  <c:v>2.6</c:v>
                </c:pt>
                <c:pt idx="6">
                  <c:v>4.0999999999999996</c:v>
                </c:pt>
                <c:pt idx="7">
                  <c:v>4.4000000000000004</c:v>
                </c:pt>
                <c:pt idx="8">
                  <c:v>4.4000000000000004</c:v>
                </c:pt>
                <c:pt idx="9">
                  <c:v>3.1</c:v>
                </c:pt>
                <c:pt idx="10">
                  <c:v>1.8</c:v>
                </c:pt>
                <c:pt idx="11">
                  <c:v>1.5</c:v>
                </c:pt>
                <c:pt idx="12">
                  <c:v>2.2999999999999998</c:v>
                </c:pt>
                <c:pt idx="13">
                  <c:v>1.9</c:v>
                </c:pt>
                <c:pt idx="14">
                  <c:v>0.9</c:v>
                </c:pt>
                <c:pt idx="15">
                  <c:v>1.7</c:v>
                </c:pt>
                <c:pt idx="16">
                  <c:v>2.1</c:v>
                </c:pt>
                <c:pt idx="17">
                  <c:v>2.5</c:v>
                </c:pt>
                <c:pt idx="18">
                  <c:v>3.4</c:v>
                </c:pt>
                <c:pt idx="19">
                  <c:v>4</c:v>
                </c:pt>
                <c:pt idx="20">
                  <c:v>3.5</c:v>
                </c:pt>
                <c:pt idx="21">
                  <c:v>3.8</c:v>
                </c:pt>
                <c:pt idx="22">
                  <c:v>3.8</c:v>
                </c:pt>
                <c:pt idx="23">
                  <c:v>3.8</c:v>
                </c:pt>
                <c:pt idx="24">
                  <c:v>5.0999999999999996</c:v>
                </c:pt>
                <c:pt idx="25">
                  <c:v>5.4</c:v>
                </c:pt>
                <c:pt idx="26">
                  <c:v>4.9000000000000004</c:v>
                </c:pt>
                <c:pt idx="27">
                  <c:v>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17-44EF-BAF7-EBCC1F09B387}"/>
            </c:ext>
          </c:extLst>
        </c:ser>
        <c:ser>
          <c:idx val="2"/>
          <c:order val="2"/>
          <c:tx>
            <c:strRef>
              <c:f>'Գծապատկեր 3.Զ.9'!$D$1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3.Զ.9'!$A$2:$A$44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3.Զ.9'!$D$2:$D$44</c:f>
              <c:numCache>
                <c:formatCode>General</c:formatCode>
                <c:ptCount val="43"/>
                <c:pt idx="27">
                  <c:v>3.6</c:v>
                </c:pt>
                <c:pt idx="28">
                  <c:v>3.1</c:v>
                </c:pt>
                <c:pt idx="29">
                  <c:v>3.1</c:v>
                </c:pt>
                <c:pt idx="30">
                  <c:v>2.7</c:v>
                </c:pt>
                <c:pt idx="31">
                  <c:v>2.7</c:v>
                </c:pt>
                <c:pt idx="32">
                  <c:v>3.1</c:v>
                </c:pt>
                <c:pt idx="33">
                  <c:v>3.2</c:v>
                </c:pt>
                <c:pt idx="34">
                  <c:v>3.3</c:v>
                </c:pt>
                <c:pt idx="35">
                  <c:v>3.3</c:v>
                </c:pt>
                <c:pt idx="36">
                  <c:v>3.3</c:v>
                </c:pt>
                <c:pt idx="37">
                  <c:v>3.3</c:v>
                </c:pt>
                <c:pt idx="38">
                  <c:v>3.2</c:v>
                </c:pt>
                <c:pt idx="39">
                  <c:v>3.3</c:v>
                </c:pt>
                <c:pt idx="40">
                  <c:v>3.4</c:v>
                </c:pt>
                <c:pt idx="41">
                  <c:v>3.6</c:v>
                </c:pt>
                <c:pt idx="42">
                  <c:v>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17-44EF-BAF7-EBCC1F09B3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0480760"/>
        <c:axId val="600479976"/>
      </c:lineChart>
      <c:lineChart>
        <c:grouping val="standard"/>
        <c:varyColors val="0"/>
        <c:ser>
          <c:idx val="1"/>
          <c:order val="1"/>
          <c:tx>
            <c:strRef>
              <c:f>'Գծապատկեր 3.Զ.9'!$C$1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3.Զ.9'!$A$2:$A$44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3.Զ.9'!$C$2:$C$44</c:f>
              <c:numCache>
                <c:formatCode>General</c:formatCode>
                <c:ptCount val="43"/>
                <c:pt idx="27">
                  <c:v>3.6</c:v>
                </c:pt>
                <c:pt idx="28">
                  <c:v>3.2</c:v>
                </c:pt>
                <c:pt idx="29">
                  <c:v>3.4</c:v>
                </c:pt>
                <c:pt idx="30">
                  <c:v>3.3</c:v>
                </c:pt>
                <c:pt idx="31">
                  <c:v>2.2999999999999998</c:v>
                </c:pt>
                <c:pt idx="32">
                  <c:v>2.2000000000000002</c:v>
                </c:pt>
                <c:pt idx="33">
                  <c:v>2.2000000000000002</c:v>
                </c:pt>
                <c:pt idx="34">
                  <c:v>2.4</c:v>
                </c:pt>
                <c:pt idx="35">
                  <c:v>2.5</c:v>
                </c:pt>
                <c:pt idx="36">
                  <c:v>2.5</c:v>
                </c:pt>
                <c:pt idx="37">
                  <c:v>2.5</c:v>
                </c:pt>
                <c:pt idx="38">
                  <c:v>2.5</c:v>
                </c:pt>
                <c:pt idx="39">
                  <c:v>2.6</c:v>
                </c:pt>
                <c:pt idx="40">
                  <c:v>2.7</c:v>
                </c:pt>
                <c:pt idx="41">
                  <c:v>2.9</c:v>
                </c:pt>
                <c:pt idx="42">
                  <c:v>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617-44EF-BAF7-EBCC1F09B3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0478408"/>
        <c:axId val="600481152"/>
      </c:lineChart>
      <c:catAx>
        <c:axId val="600480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0479976"/>
        <c:crosses val="autoZero"/>
        <c:auto val="1"/>
        <c:lblAlgn val="ctr"/>
        <c:lblOffset val="100"/>
        <c:noMultiLvlLbl val="0"/>
      </c:catAx>
      <c:valAx>
        <c:axId val="600479976"/>
        <c:scaling>
          <c:orientation val="minMax"/>
          <c:max val="6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0480760"/>
        <c:crosses val="autoZero"/>
        <c:crossBetween val="between"/>
        <c:majorUnit val="1"/>
      </c:valAx>
      <c:valAx>
        <c:axId val="600481152"/>
        <c:scaling>
          <c:orientation val="minMax"/>
          <c:max val="6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0478408"/>
        <c:crosses val="max"/>
        <c:crossBetween val="between"/>
        <c:majorUnit val="1"/>
      </c:valAx>
      <c:catAx>
        <c:axId val="6004784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004811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3.Զ.10'!$B$1</c:f>
              <c:strCache>
                <c:ptCount val="1"/>
                <c:pt idx="0">
                  <c:v>Անվանական արդյունավետ փոխարժեք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3.Զ.10'!$A$2:$A$44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3.Զ.10'!$B$2:$B$44</c:f>
              <c:numCache>
                <c:formatCode>General</c:formatCode>
                <c:ptCount val="43"/>
                <c:pt idx="0">
                  <c:v>94.3</c:v>
                </c:pt>
                <c:pt idx="1">
                  <c:v>96.8</c:v>
                </c:pt>
                <c:pt idx="2">
                  <c:v>98.5</c:v>
                </c:pt>
                <c:pt idx="3">
                  <c:v>99.9</c:v>
                </c:pt>
                <c:pt idx="4">
                  <c:v>103</c:v>
                </c:pt>
                <c:pt idx="5">
                  <c:v>98.5</c:v>
                </c:pt>
                <c:pt idx="6">
                  <c:v>94.8</c:v>
                </c:pt>
                <c:pt idx="7">
                  <c:v>93.8</c:v>
                </c:pt>
                <c:pt idx="8">
                  <c:v>94.2</c:v>
                </c:pt>
                <c:pt idx="9">
                  <c:v>93.1</c:v>
                </c:pt>
                <c:pt idx="10">
                  <c:v>91.5</c:v>
                </c:pt>
                <c:pt idx="11">
                  <c:v>91.9</c:v>
                </c:pt>
                <c:pt idx="12">
                  <c:v>91.1</c:v>
                </c:pt>
                <c:pt idx="13">
                  <c:v>88.5</c:v>
                </c:pt>
                <c:pt idx="14">
                  <c:v>91.7</c:v>
                </c:pt>
                <c:pt idx="15">
                  <c:v>95.1</c:v>
                </c:pt>
                <c:pt idx="16">
                  <c:v>100.6</c:v>
                </c:pt>
                <c:pt idx="17">
                  <c:v>99.9</c:v>
                </c:pt>
                <c:pt idx="18">
                  <c:v>93.1</c:v>
                </c:pt>
                <c:pt idx="19">
                  <c:v>89.8</c:v>
                </c:pt>
                <c:pt idx="20">
                  <c:v>83.1</c:v>
                </c:pt>
                <c:pt idx="21">
                  <c:v>82</c:v>
                </c:pt>
                <c:pt idx="22">
                  <c:v>73.099999999999994</c:v>
                </c:pt>
                <c:pt idx="23">
                  <c:v>69</c:v>
                </c:pt>
                <c:pt idx="24">
                  <c:v>65.5</c:v>
                </c:pt>
                <c:pt idx="25">
                  <c:v>61.2</c:v>
                </c:pt>
                <c:pt idx="26">
                  <c:v>55.7</c:v>
                </c:pt>
                <c:pt idx="27">
                  <c:v>59.9</c:v>
                </c:pt>
                <c:pt idx="28">
                  <c:v>61.4</c:v>
                </c:pt>
                <c:pt idx="29">
                  <c:v>56.9</c:v>
                </c:pt>
                <c:pt idx="30">
                  <c:v>58.5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2B-4D6C-A917-50B2923F82FB}"/>
            </c:ext>
          </c:extLst>
        </c:ser>
        <c:ser>
          <c:idx val="2"/>
          <c:order val="2"/>
          <c:tx>
            <c:strRef>
              <c:f>'Գծապատկեր 3.Զ.10'!$D$1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3.Զ.10'!$A$2:$A$44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3.Զ.10'!$D$2:$D$44</c:f>
              <c:numCache>
                <c:formatCode>General</c:formatCode>
                <c:ptCount val="43"/>
                <c:pt idx="30">
                  <c:v>58.5</c:v>
                </c:pt>
                <c:pt idx="31">
                  <c:v>67</c:v>
                </c:pt>
                <c:pt idx="32">
                  <c:v>64.7</c:v>
                </c:pt>
                <c:pt idx="33">
                  <c:v>62.7</c:v>
                </c:pt>
                <c:pt idx="34">
                  <c:v>60.8</c:v>
                </c:pt>
                <c:pt idx="35">
                  <c:v>59.1</c:v>
                </c:pt>
                <c:pt idx="36">
                  <c:v>57.6</c:v>
                </c:pt>
                <c:pt idx="37">
                  <c:v>56.3</c:v>
                </c:pt>
                <c:pt idx="38">
                  <c:v>55</c:v>
                </c:pt>
                <c:pt idx="39">
                  <c:v>54.1</c:v>
                </c:pt>
                <c:pt idx="40">
                  <c:v>53.4</c:v>
                </c:pt>
                <c:pt idx="41">
                  <c:v>53</c:v>
                </c:pt>
                <c:pt idx="42">
                  <c:v>52.6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2B-4D6C-A917-50B2923F82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0479192"/>
        <c:axId val="597474640"/>
      </c:lineChart>
      <c:lineChart>
        <c:grouping val="standard"/>
        <c:varyColors val="0"/>
        <c:ser>
          <c:idx val="1"/>
          <c:order val="1"/>
          <c:tx>
            <c:strRef>
              <c:f>'Գծապատկեր 3.Զ.10'!$C$1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3.Զ.10'!$A$2:$A$44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3.Զ.10'!$C$2:$C$44</c:f>
              <c:numCache>
                <c:formatCode>General</c:formatCode>
                <c:ptCount val="43"/>
                <c:pt idx="30">
                  <c:v>58.5</c:v>
                </c:pt>
                <c:pt idx="31">
                  <c:v>68</c:v>
                </c:pt>
                <c:pt idx="32">
                  <c:v>66.2</c:v>
                </c:pt>
                <c:pt idx="33">
                  <c:v>64.400000000000006</c:v>
                </c:pt>
                <c:pt idx="34">
                  <c:v>62.5</c:v>
                </c:pt>
                <c:pt idx="35">
                  <c:v>60.6</c:v>
                </c:pt>
                <c:pt idx="36">
                  <c:v>58.7</c:v>
                </c:pt>
                <c:pt idx="37">
                  <c:v>56.9</c:v>
                </c:pt>
                <c:pt idx="38">
                  <c:v>55.3</c:v>
                </c:pt>
                <c:pt idx="39">
                  <c:v>54</c:v>
                </c:pt>
                <c:pt idx="40">
                  <c:v>53</c:v>
                </c:pt>
                <c:pt idx="41">
                  <c:v>52.2</c:v>
                </c:pt>
                <c:pt idx="42">
                  <c:v>51.4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02B-4D6C-A917-50B2923F82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570912"/>
        <c:axId val="499568952"/>
      </c:lineChart>
      <c:catAx>
        <c:axId val="600479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7474640"/>
        <c:crosses val="autoZero"/>
        <c:auto val="1"/>
        <c:lblAlgn val="ctr"/>
        <c:lblOffset val="100"/>
        <c:noMultiLvlLbl val="0"/>
      </c:catAx>
      <c:valAx>
        <c:axId val="597474640"/>
        <c:scaling>
          <c:orientation val="minMax"/>
          <c:max val="110"/>
          <c:min val="5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0479192"/>
        <c:crosses val="autoZero"/>
        <c:crossBetween val="between"/>
        <c:majorUnit val="10"/>
      </c:valAx>
      <c:valAx>
        <c:axId val="499568952"/>
        <c:scaling>
          <c:orientation val="minMax"/>
          <c:max val="110"/>
          <c:min val="5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70912"/>
        <c:crosses val="max"/>
        <c:crossBetween val="between"/>
        <c:majorUnit val="10"/>
      </c:valAx>
      <c:catAx>
        <c:axId val="499570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95689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3.Զ.11'!$B$1</c:f>
              <c:strCache>
                <c:ptCount val="1"/>
                <c:pt idx="0">
                  <c:v>Իրական արդյունավետ փոխարժեք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3.Զ.11'!$A$2:$A$44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3.Զ.11'!$B$2:$B$44</c:f>
              <c:numCache>
                <c:formatCode>General</c:formatCode>
                <c:ptCount val="43"/>
                <c:pt idx="0">
                  <c:v>167.2</c:v>
                </c:pt>
                <c:pt idx="1">
                  <c:v>168.6</c:v>
                </c:pt>
                <c:pt idx="2">
                  <c:v>171.1</c:v>
                </c:pt>
                <c:pt idx="3">
                  <c:v>171.9</c:v>
                </c:pt>
                <c:pt idx="4">
                  <c:v>174.3</c:v>
                </c:pt>
                <c:pt idx="5">
                  <c:v>170.8</c:v>
                </c:pt>
                <c:pt idx="6">
                  <c:v>166.8</c:v>
                </c:pt>
                <c:pt idx="7">
                  <c:v>166.3</c:v>
                </c:pt>
                <c:pt idx="8">
                  <c:v>166.4</c:v>
                </c:pt>
                <c:pt idx="9">
                  <c:v>165.9</c:v>
                </c:pt>
                <c:pt idx="10">
                  <c:v>164.9</c:v>
                </c:pt>
                <c:pt idx="11">
                  <c:v>165.4</c:v>
                </c:pt>
                <c:pt idx="12">
                  <c:v>164.9</c:v>
                </c:pt>
                <c:pt idx="13">
                  <c:v>161.30000000000001</c:v>
                </c:pt>
                <c:pt idx="14">
                  <c:v>165</c:v>
                </c:pt>
                <c:pt idx="15">
                  <c:v>167.9</c:v>
                </c:pt>
                <c:pt idx="16">
                  <c:v>171.8</c:v>
                </c:pt>
                <c:pt idx="17">
                  <c:v>170.1</c:v>
                </c:pt>
                <c:pt idx="18">
                  <c:v>162.6</c:v>
                </c:pt>
                <c:pt idx="19">
                  <c:v>160.1</c:v>
                </c:pt>
                <c:pt idx="20">
                  <c:v>155.30000000000001</c:v>
                </c:pt>
                <c:pt idx="21">
                  <c:v>153.80000000000001</c:v>
                </c:pt>
                <c:pt idx="22">
                  <c:v>144.19999999999999</c:v>
                </c:pt>
                <c:pt idx="23">
                  <c:v>141.30000000000001</c:v>
                </c:pt>
                <c:pt idx="24">
                  <c:v>138.5</c:v>
                </c:pt>
                <c:pt idx="25">
                  <c:v>136.19999999999999</c:v>
                </c:pt>
                <c:pt idx="26">
                  <c:v>131.80000000000001</c:v>
                </c:pt>
                <c:pt idx="27">
                  <c:v>136.9</c:v>
                </c:pt>
                <c:pt idx="28">
                  <c:v>139.9</c:v>
                </c:pt>
                <c:pt idx="29">
                  <c:v>136.1</c:v>
                </c:pt>
                <c:pt idx="30">
                  <c:v>138.1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52-4358-8192-6EBCC40C88D8}"/>
            </c:ext>
          </c:extLst>
        </c:ser>
        <c:ser>
          <c:idx val="2"/>
          <c:order val="2"/>
          <c:tx>
            <c:strRef>
              <c:f>'Գծապատկեր 3.Զ.11'!$D$1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3.Զ.11'!$A$2:$A$44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3.Զ.11'!$D$2:$D$44</c:f>
              <c:numCache>
                <c:formatCode>General</c:formatCode>
                <c:ptCount val="43"/>
                <c:pt idx="30">
                  <c:v>138.1</c:v>
                </c:pt>
                <c:pt idx="31">
                  <c:v>147.1</c:v>
                </c:pt>
                <c:pt idx="32">
                  <c:v>145</c:v>
                </c:pt>
                <c:pt idx="33">
                  <c:v>143.19999999999999</c:v>
                </c:pt>
                <c:pt idx="34">
                  <c:v>141.4</c:v>
                </c:pt>
                <c:pt idx="35">
                  <c:v>139.80000000000001</c:v>
                </c:pt>
                <c:pt idx="36">
                  <c:v>138.4</c:v>
                </c:pt>
                <c:pt idx="37">
                  <c:v>137.1</c:v>
                </c:pt>
                <c:pt idx="38">
                  <c:v>135.80000000000001</c:v>
                </c:pt>
                <c:pt idx="39">
                  <c:v>134.9</c:v>
                </c:pt>
                <c:pt idx="40">
                  <c:v>134.1</c:v>
                </c:pt>
                <c:pt idx="41">
                  <c:v>133.80000000000001</c:v>
                </c:pt>
                <c:pt idx="42">
                  <c:v>133.30000000000001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352-4358-8192-6EBCC40C88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575224"/>
        <c:axId val="499567776"/>
      </c:lineChart>
      <c:lineChart>
        <c:grouping val="standard"/>
        <c:varyColors val="0"/>
        <c:ser>
          <c:idx val="1"/>
          <c:order val="1"/>
          <c:tx>
            <c:strRef>
              <c:f>'Գծապատկեր 3.Զ.11'!$C$1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3.Զ.11'!$A$2:$A$44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3.Զ.11'!$C$2:$C$44</c:f>
              <c:numCache>
                <c:formatCode>General</c:formatCode>
                <c:ptCount val="43"/>
                <c:pt idx="30">
                  <c:v>138.1</c:v>
                </c:pt>
                <c:pt idx="31">
                  <c:v>148.1</c:v>
                </c:pt>
                <c:pt idx="32">
                  <c:v>146.80000000000001</c:v>
                </c:pt>
                <c:pt idx="33">
                  <c:v>145.4</c:v>
                </c:pt>
                <c:pt idx="34">
                  <c:v>143.69999999999999</c:v>
                </c:pt>
                <c:pt idx="35">
                  <c:v>142</c:v>
                </c:pt>
                <c:pt idx="36">
                  <c:v>140.19999999999999</c:v>
                </c:pt>
                <c:pt idx="37">
                  <c:v>138.4</c:v>
                </c:pt>
                <c:pt idx="38">
                  <c:v>136.9</c:v>
                </c:pt>
                <c:pt idx="39">
                  <c:v>135.69999999999999</c:v>
                </c:pt>
                <c:pt idx="40">
                  <c:v>134.9</c:v>
                </c:pt>
                <c:pt idx="41">
                  <c:v>134.1</c:v>
                </c:pt>
                <c:pt idx="42">
                  <c:v>133.30000000000001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352-4358-8192-6EBCC40C88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570520"/>
        <c:axId val="499565032"/>
      </c:lineChart>
      <c:catAx>
        <c:axId val="499575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67776"/>
        <c:crosses val="autoZero"/>
        <c:auto val="1"/>
        <c:lblAlgn val="ctr"/>
        <c:lblOffset val="100"/>
        <c:noMultiLvlLbl val="0"/>
      </c:catAx>
      <c:valAx>
        <c:axId val="499567776"/>
        <c:scaling>
          <c:orientation val="minMax"/>
          <c:max val="180"/>
          <c:min val="13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75224"/>
        <c:crosses val="autoZero"/>
        <c:crossBetween val="between"/>
        <c:majorUnit val="10"/>
      </c:valAx>
      <c:valAx>
        <c:axId val="499565032"/>
        <c:scaling>
          <c:orientation val="minMax"/>
          <c:max val="180"/>
          <c:min val="13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70520"/>
        <c:crosses val="max"/>
        <c:crossBetween val="between"/>
        <c:majorUnit val="10"/>
      </c:valAx>
      <c:catAx>
        <c:axId val="4995705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95650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3.Զ.12'!$B$1</c:f>
              <c:strCache>
                <c:ptCount val="1"/>
                <c:pt idx="0">
                  <c:v>Գնաճային սպասումներ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3.Զ.12'!$A$2:$A$44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3.Զ.12'!$B$2:$B$44</c:f>
              <c:numCache>
                <c:formatCode>General</c:formatCode>
                <c:ptCount val="43"/>
                <c:pt idx="0">
                  <c:v>1.2</c:v>
                </c:pt>
                <c:pt idx="1">
                  <c:v>1.7</c:v>
                </c:pt>
                <c:pt idx="2">
                  <c:v>2</c:v>
                </c:pt>
                <c:pt idx="3">
                  <c:v>1.8</c:v>
                </c:pt>
                <c:pt idx="4">
                  <c:v>2.8</c:v>
                </c:pt>
                <c:pt idx="5">
                  <c:v>2.9</c:v>
                </c:pt>
                <c:pt idx="6">
                  <c:v>1.6</c:v>
                </c:pt>
                <c:pt idx="7">
                  <c:v>1.4</c:v>
                </c:pt>
                <c:pt idx="8">
                  <c:v>1</c:v>
                </c:pt>
                <c:pt idx="9">
                  <c:v>2.4</c:v>
                </c:pt>
                <c:pt idx="10">
                  <c:v>3.5</c:v>
                </c:pt>
                <c:pt idx="11">
                  <c:v>3.6</c:v>
                </c:pt>
                <c:pt idx="12">
                  <c:v>2.6</c:v>
                </c:pt>
                <c:pt idx="13">
                  <c:v>2.5</c:v>
                </c:pt>
                <c:pt idx="14">
                  <c:v>3</c:v>
                </c:pt>
                <c:pt idx="15">
                  <c:v>2.5</c:v>
                </c:pt>
                <c:pt idx="16">
                  <c:v>3.2</c:v>
                </c:pt>
                <c:pt idx="17">
                  <c:v>3.6</c:v>
                </c:pt>
                <c:pt idx="18">
                  <c:v>3.5</c:v>
                </c:pt>
                <c:pt idx="19">
                  <c:v>3.4</c:v>
                </c:pt>
                <c:pt idx="20">
                  <c:v>4.4000000000000004</c:v>
                </c:pt>
                <c:pt idx="21">
                  <c:v>5.4</c:v>
                </c:pt>
                <c:pt idx="22">
                  <c:v>5.6</c:v>
                </c:pt>
                <c:pt idx="23">
                  <c:v>6.3</c:v>
                </c:pt>
                <c:pt idx="24">
                  <c:v>5.8</c:v>
                </c:pt>
                <c:pt idx="25">
                  <c:v>5</c:v>
                </c:pt>
                <c:pt idx="26">
                  <c:v>5.0999999999999996</c:v>
                </c:pt>
                <c:pt idx="27">
                  <c:v>5.6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905-4275-A81F-523EBB8FA59A}"/>
            </c:ext>
          </c:extLst>
        </c:ser>
        <c:ser>
          <c:idx val="2"/>
          <c:order val="2"/>
          <c:tx>
            <c:strRef>
              <c:f>'Գծապատկեր 3.Զ.12'!$D$1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3.Զ.12'!$A$2:$A$44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3.Զ.12'!$D$2:$D$44</c:f>
              <c:numCache>
                <c:formatCode>General</c:formatCode>
                <c:ptCount val="43"/>
                <c:pt idx="27">
                  <c:v>5.6</c:v>
                </c:pt>
                <c:pt idx="28">
                  <c:v>5.6</c:v>
                </c:pt>
                <c:pt idx="29">
                  <c:v>5</c:v>
                </c:pt>
                <c:pt idx="30">
                  <c:v>5.0999999999999996</c:v>
                </c:pt>
                <c:pt idx="31">
                  <c:v>5</c:v>
                </c:pt>
                <c:pt idx="32">
                  <c:v>4.7</c:v>
                </c:pt>
                <c:pt idx="33">
                  <c:v>4.5</c:v>
                </c:pt>
                <c:pt idx="34">
                  <c:v>4.5</c:v>
                </c:pt>
                <c:pt idx="35">
                  <c:v>4.5</c:v>
                </c:pt>
                <c:pt idx="36">
                  <c:v>4.5</c:v>
                </c:pt>
                <c:pt idx="37">
                  <c:v>4.4000000000000004</c:v>
                </c:pt>
                <c:pt idx="38">
                  <c:v>4.4000000000000004</c:v>
                </c:pt>
                <c:pt idx="39">
                  <c:v>4.4000000000000004</c:v>
                </c:pt>
                <c:pt idx="40">
                  <c:v>4.3</c:v>
                </c:pt>
                <c:pt idx="41">
                  <c:v>4.2</c:v>
                </c:pt>
                <c:pt idx="42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905-4275-A81F-523EBB8FA5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576792"/>
        <c:axId val="499567384"/>
      </c:lineChart>
      <c:lineChart>
        <c:grouping val="standard"/>
        <c:varyColors val="0"/>
        <c:ser>
          <c:idx val="1"/>
          <c:order val="1"/>
          <c:tx>
            <c:strRef>
              <c:f>'Գծապատկեր 3.Զ.12'!$C$1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3.Զ.12'!$A$2:$A$44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3.Զ.12'!$C$2:$C$44</c:f>
              <c:numCache>
                <c:formatCode>General</c:formatCode>
                <c:ptCount val="43"/>
                <c:pt idx="27">
                  <c:v>5.6</c:v>
                </c:pt>
                <c:pt idx="28">
                  <c:v>5.5</c:v>
                </c:pt>
                <c:pt idx="29">
                  <c:v>4.8</c:v>
                </c:pt>
                <c:pt idx="30">
                  <c:v>4.4000000000000004</c:v>
                </c:pt>
                <c:pt idx="31">
                  <c:v>4.4000000000000004</c:v>
                </c:pt>
                <c:pt idx="32">
                  <c:v>4.2</c:v>
                </c:pt>
                <c:pt idx="33">
                  <c:v>4</c:v>
                </c:pt>
                <c:pt idx="34">
                  <c:v>3.8</c:v>
                </c:pt>
                <c:pt idx="35">
                  <c:v>3.7</c:v>
                </c:pt>
                <c:pt idx="36">
                  <c:v>3.7</c:v>
                </c:pt>
                <c:pt idx="37">
                  <c:v>3.8</c:v>
                </c:pt>
                <c:pt idx="38">
                  <c:v>3.9</c:v>
                </c:pt>
                <c:pt idx="39">
                  <c:v>3.9</c:v>
                </c:pt>
                <c:pt idx="40">
                  <c:v>3.9</c:v>
                </c:pt>
                <c:pt idx="41">
                  <c:v>4</c:v>
                </c:pt>
                <c:pt idx="42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905-4275-A81F-523EBB8FA59A}"/>
            </c:ext>
          </c:extLst>
        </c:ser>
        <c:ser>
          <c:idx val="3"/>
          <c:order val="3"/>
          <c:tx>
            <c:strRef>
              <c:f>'Գծապատկեր 3.Զ.12'!$E$1</c:f>
              <c:strCache>
                <c:ptCount val="1"/>
                <c:pt idx="0">
                  <c:v>Թիրախ</c:v>
                </c:pt>
              </c:strCache>
            </c:strRef>
          </c:tx>
          <c:spPr>
            <a:ln w="19050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'Գծապատկեր 3.Զ.12'!$A$2:$A$44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3.Զ.12'!$E$2:$E$44</c:f>
              <c:numCache>
                <c:formatCode>General</c:formatCode>
                <c:ptCount val="43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  <c:pt idx="42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905-4275-A81F-523EBB8FA5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571304"/>
        <c:axId val="499571696"/>
      </c:lineChart>
      <c:catAx>
        <c:axId val="4995767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67384"/>
        <c:crosses val="autoZero"/>
        <c:auto val="1"/>
        <c:lblAlgn val="ctr"/>
        <c:lblOffset val="100"/>
        <c:noMultiLvlLbl val="0"/>
      </c:catAx>
      <c:valAx>
        <c:axId val="499567384"/>
        <c:scaling>
          <c:orientation val="minMax"/>
          <c:max val="8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76792"/>
        <c:crosses val="autoZero"/>
        <c:crossBetween val="between"/>
        <c:majorUnit val="2"/>
      </c:valAx>
      <c:valAx>
        <c:axId val="499571696"/>
        <c:scaling>
          <c:orientation val="minMax"/>
          <c:max val="8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71304"/>
        <c:crosses val="max"/>
        <c:crossBetween val="between"/>
        <c:majorUnit val="2"/>
      </c:valAx>
      <c:catAx>
        <c:axId val="4995713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95716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33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7.xml"/><Relationship Id="rId1" Type="http://schemas.openxmlformats.org/officeDocument/2006/relationships/image" Target="../media/image3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7.xml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8.xml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9.xml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0.xml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1.xml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2.xml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3.xml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161364</xdr:colOff>
      <xdr:row>1</xdr:row>
      <xdr:rowOff>89648</xdr:rowOff>
    </xdr:from>
    <xdr:to>
      <xdr:col>7</xdr:col>
      <xdr:colOff>466164</xdr:colOff>
      <xdr:row>16</xdr:row>
      <xdr:rowOff>143436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20320</xdr:colOff>
      <xdr:row>15</xdr:row>
      <xdr:rowOff>167640</xdr:rowOff>
    </xdr:from>
    <xdr:to>
      <xdr:col>6</xdr:col>
      <xdr:colOff>299720</xdr:colOff>
      <xdr:row>28</xdr:row>
      <xdr:rowOff>21590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</xdr:row>
      <xdr:rowOff>0</xdr:rowOff>
    </xdr:from>
    <xdr:to>
      <xdr:col>17</xdr:col>
      <xdr:colOff>304800</xdr:colOff>
      <xdr:row>17</xdr:row>
      <xdr:rowOff>163830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2089</xdr:colOff>
      <xdr:row>16</xdr:row>
      <xdr:rowOff>0</xdr:rowOff>
    </xdr:from>
    <xdr:to>
      <xdr:col>7</xdr:col>
      <xdr:colOff>599418</xdr:colOff>
      <xdr:row>31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8255</xdr:colOff>
      <xdr:row>14</xdr:row>
      <xdr:rowOff>36830</xdr:rowOff>
    </xdr:from>
    <xdr:to>
      <xdr:col>7</xdr:col>
      <xdr:colOff>313055</xdr:colOff>
      <xdr:row>29</xdr:row>
      <xdr:rowOff>17780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9941</xdr:colOff>
      <xdr:row>3</xdr:row>
      <xdr:rowOff>25674</xdr:rowOff>
    </xdr:from>
    <xdr:to>
      <xdr:col>10</xdr:col>
      <xdr:colOff>547688</xdr:colOff>
      <xdr:row>20</xdr:row>
      <xdr:rowOff>95250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549275</xdr:colOff>
      <xdr:row>2</xdr:row>
      <xdr:rowOff>139700</xdr:rowOff>
    </xdr:from>
    <xdr:to>
      <xdr:col>13</xdr:col>
      <xdr:colOff>244475</xdr:colOff>
      <xdr:row>17</xdr:row>
      <xdr:rowOff>120650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30480</xdr:colOff>
      <xdr:row>2</xdr:row>
      <xdr:rowOff>96520</xdr:rowOff>
    </xdr:from>
    <xdr:to>
      <xdr:col>10</xdr:col>
      <xdr:colOff>335280</xdr:colOff>
      <xdr:row>17</xdr:row>
      <xdr:rowOff>96520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14</xdr:col>
      <xdr:colOff>9525</xdr:colOff>
      <xdr:row>21</xdr:row>
      <xdr:rowOff>82869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7</xdr:row>
      <xdr:rowOff>49530</xdr:rowOff>
    </xdr:from>
    <xdr:to>
      <xdr:col>7</xdr:col>
      <xdr:colOff>381000</xdr:colOff>
      <xdr:row>24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12</xdr:col>
      <xdr:colOff>304800</xdr:colOff>
      <xdr:row>18</xdr:row>
      <xdr:rowOff>28575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608012</xdr:colOff>
      <xdr:row>2</xdr:row>
      <xdr:rowOff>175577</xdr:rowOff>
    </xdr:from>
    <xdr:to>
      <xdr:col>12</xdr:col>
      <xdr:colOff>303212</xdr:colOff>
      <xdr:row>18</xdr:row>
      <xdr:rowOff>21272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2</xdr:row>
      <xdr:rowOff>0</xdr:rowOff>
    </xdr:from>
    <xdr:to>
      <xdr:col>18</xdr:col>
      <xdr:colOff>608013</xdr:colOff>
      <xdr:row>21</xdr:row>
      <xdr:rowOff>141288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571169</xdr:colOff>
      <xdr:row>2</xdr:row>
      <xdr:rowOff>99043</xdr:rowOff>
    </xdr:from>
    <xdr:to>
      <xdr:col>19</xdr:col>
      <xdr:colOff>428009</xdr:colOff>
      <xdr:row>18</xdr:row>
      <xdr:rowOff>140709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59055</xdr:colOff>
      <xdr:row>5</xdr:row>
      <xdr:rowOff>53340</xdr:rowOff>
    </xdr:from>
    <xdr:to>
      <xdr:col>13</xdr:col>
      <xdr:colOff>561975</xdr:colOff>
      <xdr:row>20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573640</xdr:colOff>
      <xdr:row>2</xdr:row>
      <xdr:rowOff>0</xdr:rowOff>
    </xdr:from>
    <xdr:to>
      <xdr:col>12</xdr:col>
      <xdr:colOff>268412</xdr:colOff>
      <xdr:row>17</xdr:row>
      <xdr:rowOff>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26670</xdr:colOff>
      <xdr:row>2</xdr:row>
      <xdr:rowOff>165734</xdr:rowOff>
    </xdr:from>
    <xdr:to>
      <xdr:col>21</xdr:col>
      <xdr:colOff>361950</xdr:colOff>
      <xdr:row>23</xdr:row>
      <xdr:rowOff>99059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384266</xdr:colOff>
      <xdr:row>4</xdr:row>
      <xdr:rowOff>1089</xdr:rowOff>
    </xdr:from>
    <xdr:to>
      <xdr:col>14</xdr:col>
      <xdr:colOff>574766</xdr:colOff>
      <xdr:row>23</xdr:row>
      <xdr:rowOff>41366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600075</xdr:colOff>
      <xdr:row>6</xdr:row>
      <xdr:rowOff>0</xdr:rowOff>
    </xdr:from>
    <xdr:to>
      <xdr:col>13</xdr:col>
      <xdr:colOff>295275</xdr:colOff>
      <xdr:row>21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600075</xdr:colOff>
      <xdr:row>3</xdr:row>
      <xdr:rowOff>11429</xdr:rowOff>
    </xdr:from>
    <xdr:to>
      <xdr:col>16</xdr:col>
      <xdr:colOff>523875</xdr:colOff>
      <xdr:row>23</xdr:row>
      <xdr:rowOff>104774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66675</xdr:colOff>
      <xdr:row>4</xdr:row>
      <xdr:rowOff>85725</xdr:rowOff>
    </xdr:from>
    <xdr:to>
      <xdr:col>13</xdr:col>
      <xdr:colOff>371475</xdr:colOff>
      <xdr:row>19</xdr:row>
      <xdr:rowOff>85725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179070</xdr:rowOff>
    </xdr:from>
    <xdr:to>
      <xdr:col>4</xdr:col>
      <xdr:colOff>590550</xdr:colOff>
      <xdr:row>29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609599</xdr:colOff>
      <xdr:row>2</xdr:row>
      <xdr:rowOff>76200</xdr:rowOff>
    </xdr:from>
    <xdr:to>
      <xdr:col>10</xdr:col>
      <xdr:colOff>287867</xdr:colOff>
      <xdr:row>17</xdr:row>
      <xdr:rowOff>25400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598AA31-DE0F-431C-9B64-039CE294995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582930</xdr:colOff>
      <xdr:row>2</xdr:row>
      <xdr:rowOff>57150</xdr:rowOff>
    </xdr:from>
    <xdr:to>
      <xdr:col>16</xdr:col>
      <xdr:colOff>278130</xdr:colOff>
      <xdr:row>17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029557A-5EED-4FCA-AA4E-27D119F9814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4</xdr:row>
      <xdr:rowOff>9525</xdr:rowOff>
    </xdr:from>
    <xdr:to>
      <xdr:col>11</xdr:col>
      <xdr:colOff>3810</xdr:colOff>
      <xdr:row>22</xdr:row>
      <xdr:rowOff>38100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FE2EA3BF-E933-426D-ABB3-C6D08E3E8AD1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771525"/>
          <a:ext cx="6404610" cy="3457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57150</xdr:rowOff>
    </xdr:from>
    <xdr:to>
      <xdr:col>13</xdr:col>
      <xdr:colOff>304800</xdr:colOff>
      <xdr:row>17</xdr:row>
      <xdr:rowOff>57150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4DAF5FD-3DFD-4E7B-9F9B-CDE6F60CF8D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560070</xdr:colOff>
      <xdr:row>2</xdr:row>
      <xdr:rowOff>34290</xdr:rowOff>
    </xdr:from>
    <xdr:to>
      <xdr:col>13</xdr:col>
      <xdr:colOff>255270</xdr:colOff>
      <xdr:row>17</xdr:row>
      <xdr:rowOff>34290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6264E31-7354-4CA8-A4B9-ED9E0E62497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28574</xdr:rowOff>
    </xdr:from>
    <xdr:to>
      <xdr:col>10</xdr:col>
      <xdr:colOff>365760</xdr:colOff>
      <xdr:row>19</xdr:row>
      <xdr:rowOff>19049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A949AEE-9D6A-467F-96D9-100FEC767A41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00074"/>
          <a:ext cx="6404610" cy="30384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341617</xdr:colOff>
      <xdr:row>11</xdr:row>
      <xdr:rowOff>24545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E03D10-75B8-4449-9703-E9CE286FB8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2880"/>
          <a:ext cx="2780017" cy="1853345"/>
        </a:xfrm>
        <a:prstGeom prst="rect">
          <a:avLst/>
        </a:prstGeom>
      </xdr:spPr>
    </xdr:pic>
    <xdr:clientData/>
  </xdr:twoCellAnchor>
  <xdr:twoCellAnchor>
    <xdr:from>
      <xdr:col>13</xdr:col>
      <xdr:colOff>15240</xdr:colOff>
      <xdr:row>3</xdr:row>
      <xdr:rowOff>11430</xdr:rowOff>
    </xdr:from>
    <xdr:to>
      <xdr:col>20</xdr:col>
      <xdr:colOff>320040</xdr:colOff>
      <xdr:row>18</xdr:row>
      <xdr:rowOff>11430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5AC9381-AD3D-4C9C-80DD-2EF5432A627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598170</xdr:colOff>
      <xdr:row>1</xdr:row>
      <xdr:rowOff>179070</xdr:rowOff>
    </xdr:from>
    <xdr:to>
      <xdr:col>11</xdr:col>
      <xdr:colOff>293370</xdr:colOff>
      <xdr:row>16</xdr:row>
      <xdr:rowOff>179070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92D5735-6A7F-4271-86F6-37617D8DF2B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190499</xdr:rowOff>
    </xdr:from>
    <xdr:to>
      <xdr:col>11</xdr:col>
      <xdr:colOff>85724</xdr:colOff>
      <xdr:row>20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84B5326-2228-4AE6-A0D4-96873825512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999"/>
          <a:ext cx="6791324" cy="34766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32385</xdr:colOff>
      <xdr:row>5</xdr:row>
      <xdr:rowOff>47625</xdr:rowOff>
    </xdr:from>
    <xdr:to>
      <xdr:col>12</xdr:col>
      <xdr:colOff>337185</xdr:colOff>
      <xdr:row>20</xdr:row>
      <xdr:rowOff>47625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19050</xdr:rowOff>
    </xdr:from>
    <xdr:to>
      <xdr:col>8</xdr:col>
      <xdr:colOff>487680</xdr:colOff>
      <xdr:row>18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B1862B-63B6-4F24-BDD9-90565F29CD5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66675</xdr:colOff>
      <xdr:row>8</xdr:row>
      <xdr:rowOff>95249</xdr:rowOff>
    </xdr:from>
    <xdr:to>
      <xdr:col>17</xdr:col>
      <xdr:colOff>352425</xdr:colOff>
      <xdr:row>24</xdr:row>
      <xdr:rowOff>180974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76200</xdr:colOff>
      <xdr:row>5</xdr:row>
      <xdr:rowOff>180975</xdr:rowOff>
    </xdr:from>
    <xdr:to>
      <xdr:col>12</xdr:col>
      <xdr:colOff>381000</xdr:colOff>
      <xdr:row>20</xdr:row>
      <xdr:rowOff>180975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7</xdr:col>
      <xdr:colOff>304800</xdr:colOff>
      <xdr:row>22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7</xdr:col>
      <xdr:colOff>304800</xdr:colOff>
      <xdr:row>23</xdr:row>
      <xdr:rowOff>160020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</xdr:row>
      <xdr:rowOff>182671</xdr:rowOff>
    </xdr:from>
    <xdr:to>
      <xdr:col>16</xdr:col>
      <xdr:colOff>561061</xdr:colOff>
      <xdr:row>21</xdr:row>
      <xdr:rowOff>91335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7A78E22-9F60-4021-A514-8FAF3950230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c:userShapes xmlns:c="http://schemas.openxmlformats.org/drawingml/2006/chart">
  <cdr:relSizeAnchor xmlns:cdr="http://schemas.openxmlformats.org/drawingml/2006/chartDrawing">
    <cdr:from>
      <cdr:x>0.24333</cdr:x>
      <cdr:y>0.1381</cdr:y>
    </cdr:from>
    <cdr:to>
      <cdr:x>0.56802</cdr:x>
      <cdr:y>0.29278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330282" y="473900"/>
          <a:ext cx="1775129" cy="53079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y-AM" sz="1200" baseline="0" dirty="0">
              <a:solidFill>
                <a:schemeClr val="accent2"/>
              </a:solidFill>
              <a:latin typeface="Mardoto Black" panose="00000A00000000000000" pitchFamily="2" charset="0"/>
            </a:rPr>
            <a:t>Հյուրանոցային ծառայություններ</a:t>
          </a:r>
          <a:endParaRPr lang="en-US" sz="1200" baseline="0" dirty="0">
            <a:solidFill>
              <a:schemeClr val="accent2"/>
            </a:solidFill>
            <a:latin typeface="Mardoto Black" panose="00000A00000000000000" pitchFamily="2" charset="0"/>
          </a:endParaRPr>
        </a:p>
      </cdr:txBody>
    </cdr:sp>
  </cdr:relSizeAnchor>
</c:userShapes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1466850</xdr:colOff>
      <xdr:row>10</xdr:row>
      <xdr:rowOff>180974</xdr:rowOff>
    </xdr:from>
    <xdr:to>
      <xdr:col>37</xdr:col>
      <xdr:colOff>485775</xdr:colOff>
      <xdr:row>25</xdr:row>
      <xdr:rowOff>19049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3</xdr:row>
      <xdr:rowOff>30480</xdr:rowOff>
    </xdr:from>
    <xdr:to>
      <xdr:col>8</xdr:col>
      <xdr:colOff>243840</xdr:colOff>
      <xdr:row>17</xdr:row>
      <xdr:rowOff>38100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17928</xdr:colOff>
      <xdr:row>9</xdr:row>
      <xdr:rowOff>0</xdr:rowOff>
    </xdr:from>
    <xdr:to>
      <xdr:col>13</xdr:col>
      <xdr:colOff>219635</xdr:colOff>
      <xdr:row>24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c:userShapes xmlns:c="http://schemas.openxmlformats.org/drawingml/2006/chart">
  <cdr:relSizeAnchor xmlns:cdr="http://schemas.openxmlformats.org/drawingml/2006/chartDrawing">
    <cdr:from>
      <cdr:x>0.19416</cdr:x>
      <cdr:y>0.3029</cdr:y>
    </cdr:from>
    <cdr:to>
      <cdr:x>0.50617</cdr:x>
      <cdr:y>0.38</cdr:y>
    </cdr:to>
    <cdr:sp macro="" textlink="">
      <cdr:nvSpPr>
        <cdr:cNvPr id="2" name="Text Box 1"/>
        <cdr:cNvSpPr txBox="1"/>
      </cdr:nvSpPr>
      <cdr:spPr>
        <a:xfrm xmlns:a="http://schemas.openxmlformats.org/drawingml/2006/main">
          <a:off x="1341097" y="814622"/>
          <a:ext cx="2155149" cy="2073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y-AM" sz="700" baseline="0">
              <a:solidFill>
                <a:schemeClr val="accent2"/>
              </a:solidFill>
              <a:latin typeface="Mardoto Black" panose="00000A00000000000000" pitchFamily="2" charset="0"/>
            </a:rPr>
            <a:t>Մինչ հուլիսի ԴՎՔ որոշումը</a:t>
          </a:r>
          <a:r>
            <a:rPr lang="en-US" sz="700" baseline="0">
              <a:solidFill>
                <a:schemeClr val="accent2"/>
              </a:solidFill>
              <a:latin typeface="Mardoto Black" panose="00000A00000000000000" pitchFamily="2" charset="0"/>
            </a:rPr>
            <a:t> (29.07.2024)</a:t>
          </a:r>
          <a:endParaRPr lang="en-US" sz="700">
            <a:solidFill>
              <a:schemeClr val="accent2"/>
            </a:solidFill>
            <a:latin typeface="Mardoto Black" panose="00000A00000000000000" pitchFamily="2" charset="0"/>
          </a:endParaRPr>
        </a:p>
      </cdr:txBody>
    </cdr:sp>
  </cdr:relSizeAnchor>
  <cdr:relSizeAnchor xmlns:cdr="http://schemas.openxmlformats.org/drawingml/2006/chartDrawing">
    <cdr:from>
      <cdr:x>0.06009</cdr:x>
      <cdr:y>0.65312</cdr:y>
    </cdr:from>
    <cdr:to>
      <cdr:x>0.32209</cdr:x>
      <cdr:y>0.72826</cdr:y>
    </cdr:to>
    <cdr:sp macro="" textlink="">
      <cdr:nvSpPr>
        <cdr:cNvPr id="3" name="Text Box 2"/>
        <cdr:cNvSpPr txBox="1"/>
      </cdr:nvSpPr>
      <cdr:spPr>
        <a:xfrm xmlns:a="http://schemas.openxmlformats.org/drawingml/2006/main">
          <a:off x="415040" y="1756499"/>
          <a:ext cx="1809714" cy="2020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y-AM" sz="700">
              <a:solidFill>
                <a:schemeClr val="accent3"/>
              </a:solidFill>
              <a:latin typeface="Mardoto Black" panose="00000A00000000000000" pitchFamily="2" charset="0"/>
            </a:rPr>
            <a:t>Վերջին տվյալներ </a:t>
          </a:r>
          <a:r>
            <a:rPr lang="en-US" sz="700">
              <a:solidFill>
                <a:schemeClr val="accent3"/>
              </a:solidFill>
              <a:latin typeface="Mardoto Black" panose="00000A00000000000000" pitchFamily="2" charset="0"/>
            </a:rPr>
            <a:t>(05.09.2024)</a:t>
          </a:r>
        </a:p>
      </cdr:txBody>
    </cdr:sp>
  </cdr:relSizeAnchor>
  <cdr:relSizeAnchor xmlns:cdr="http://schemas.openxmlformats.org/drawingml/2006/chartDrawing">
    <cdr:from>
      <cdr:x>0.05611</cdr:x>
      <cdr:y>0.03157</cdr:y>
    </cdr:from>
    <cdr:to>
      <cdr:x>0.3608</cdr:x>
      <cdr:y>0.1</cdr:y>
    </cdr:to>
    <cdr:sp macro="" textlink="">
      <cdr:nvSpPr>
        <cdr:cNvPr id="4" name="Text Box 3"/>
        <cdr:cNvSpPr txBox="1"/>
      </cdr:nvSpPr>
      <cdr:spPr>
        <a:xfrm xmlns:a="http://schemas.openxmlformats.org/drawingml/2006/main">
          <a:off x="387562" y="84904"/>
          <a:ext cx="2104628" cy="18403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y-AM" sz="700">
              <a:solidFill>
                <a:schemeClr val="accent1"/>
              </a:solidFill>
              <a:latin typeface="Mardoto Black" panose="00000A00000000000000" pitchFamily="2" charset="0"/>
            </a:rPr>
            <a:t>Մինչ հունիսի ԴՎՔ որոշումը </a:t>
          </a:r>
          <a:r>
            <a:rPr lang="en-US" sz="700">
              <a:solidFill>
                <a:schemeClr val="accent1"/>
              </a:solidFill>
              <a:latin typeface="Mardoto Black" panose="00000A00000000000000" pitchFamily="2" charset="0"/>
            </a:rPr>
            <a:t>(10.06.2024)</a:t>
          </a:r>
        </a:p>
      </cdr:txBody>
    </cdr:sp>
  </cdr:relSizeAnchor>
</c:userShapes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3</xdr:row>
      <xdr:rowOff>38100</xdr:rowOff>
    </xdr:from>
    <xdr:to>
      <xdr:col>13</xdr:col>
      <xdr:colOff>314325</xdr:colOff>
      <xdr:row>18</xdr:row>
      <xdr:rowOff>38100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12</xdr:col>
      <xdr:colOff>114300</xdr:colOff>
      <xdr:row>18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D17C15F-8988-4066-BCAE-735CD6A1D49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"/>
          <a:ext cx="7429500" cy="3086100"/>
        </a:xfrm>
        <a:prstGeom prst="rect">
          <a:avLst/>
        </a:prstGeom>
        <a:noFill/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578223</xdr:colOff>
      <xdr:row>3</xdr:row>
      <xdr:rowOff>2241</xdr:rowOff>
    </xdr:from>
    <xdr:to>
      <xdr:col>16</xdr:col>
      <xdr:colOff>273424</xdr:colOff>
      <xdr:row>18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FB31BD0-5C37-4B8A-842E-BCA03F6D7E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c:userShapes xmlns:c="http://schemas.openxmlformats.org/drawingml/2006/chart">
  <cdr:relSizeAnchor xmlns:cdr="http://schemas.openxmlformats.org/drawingml/2006/chartDrawing">
    <cdr:from>
      <cdr:x>0.59314</cdr:x>
      <cdr:y>0</cdr:y>
    </cdr:from>
    <cdr:to>
      <cdr:x>0.59706</cdr:x>
      <cdr:y>0.83518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967E1AC-2D09-58AD-A484-9D1C663D8AF1}"/>
            </a:ext>
          </a:extLst>
        </cdr:cNvPr>
        <cdr:cNvCxnSpPr/>
      </cdr:nvCxnSpPr>
      <cdr:spPr>
        <a:xfrm xmlns:a="http://schemas.openxmlformats.org/drawingml/2006/main">
          <a:off x="2711824" y="0"/>
          <a:ext cx="17930" cy="2362201"/>
        </a:xfrm>
        <a:prstGeom xmlns:a="http://schemas.openxmlformats.org/drawingml/2006/main" prst="line">
          <a:avLst/>
        </a:prstGeom>
        <a:ln xmlns:a="http://schemas.openxmlformats.org/drawingml/2006/main" w="28575">
          <a:solidFill>
            <a:srgbClr val="FF0000"/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0.64412</cdr:x>
      <cdr:y>0</cdr:y>
    </cdr:from>
    <cdr:to>
      <cdr:x>0.64629</cdr:x>
      <cdr:y>0.83824</cdr:y>
    </cdr:to>
    <cdr:cxnSp macro="">
      <cdr:nvCxnSpPr>
        <cdr:cNvPr id="4" name="Straight Connector 3">
          <a:extLst xmlns:a="http://schemas.openxmlformats.org/drawingml/2006/main">
            <a:ext uri="{FF2B5EF4-FFF2-40B4-BE49-F238E27FC236}">
              <a16:creationId xmlns:a16="http://schemas.microsoft.com/office/drawing/2014/main" id="{5A7E9A8D-C5A7-86CF-8C3E-A5FC99C3F3F7}"/>
            </a:ext>
          </a:extLst>
        </cdr:cNvPr>
        <cdr:cNvCxnSpPr/>
      </cdr:nvCxnSpPr>
      <cdr:spPr>
        <a:xfrm xmlns:a="http://schemas.openxmlformats.org/drawingml/2006/main" flipH="1">
          <a:off x="2944906" y="0"/>
          <a:ext cx="9925" cy="2299447"/>
        </a:xfrm>
        <a:prstGeom xmlns:a="http://schemas.openxmlformats.org/drawingml/2006/main" prst="line">
          <a:avLst/>
        </a:prstGeom>
        <a:ln xmlns:a="http://schemas.openxmlformats.org/drawingml/2006/main" w="28575">
          <a:solidFill>
            <a:srgbClr val="00B050"/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0.35229</cdr:x>
      <cdr:y>0.52509</cdr:y>
    </cdr:from>
    <cdr:to>
      <cdr:x>0.58726</cdr:x>
      <cdr:y>0.64184</cdr:y>
    </cdr:to>
    <cdr:sp macro="" textlink="">
      <cdr:nvSpPr>
        <cdr:cNvPr id="7" name="TextBox 1">
          <a:extLst xmlns:a="http://schemas.openxmlformats.org/drawingml/2006/main">
            <a:ext uri="{FF2B5EF4-FFF2-40B4-BE49-F238E27FC236}">
              <a16:creationId xmlns:a16="http://schemas.microsoft.com/office/drawing/2014/main" id="{D3E5DF5E-368E-A8B2-3F07-5A7C3A460313}"/>
            </a:ext>
          </a:extLst>
        </cdr:cNvPr>
        <cdr:cNvSpPr txBox="1"/>
      </cdr:nvSpPr>
      <cdr:spPr>
        <a:xfrm xmlns:a="http://schemas.openxmlformats.org/drawingml/2006/main">
          <a:off x="1610659" y="1485153"/>
          <a:ext cx="1074271" cy="3302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700" b="1">
              <a:solidFill>
                <a:srgbClr val="FF0000"/>
              </a:solidFill>
              <a:latin typeface="Mardoto" panose="00000500000000000000" pitchFamily="2" charset="0"/>
            </a:rPr>
            <a:t>Շուկայի</a:t>
          </a:r>
          <a:r>
            <a:rPr lang="en-US" sz="700" b="1" baseline="0">
              <a:solidFill>
                <a:srgbClr val="FF0000"/>
              </a:solidFill>
              <a:latin typeface="Mardoto" panose="00000500000000000000" pitchFamily="2" charset="0"/>
            </a:rPr>
            <a:t> տոկոսների </a:t>
          </a:r>
        </a:p>
        <a:p xmlns:a="http://schemas.openxmlformats.org/drawingml/2006/main">
          <a:r>
            <a:rPr lang="en-US" sz="700" b="1" baseline="0">
              <a:solidFill>
                <a:srgbClr val="FF0000"/>
              </a:solidFill>
              <a:latin typeface="Mardoto" panose="00000500000000000000" pitchFamily="2" charset="0"/>
            </a:rPr>
            <a:t>արձագանք</a:t>
          </a:r>
          <a:endParaRPr lang="en-US" sz="700" b="1">
            <a:solidFill>
              <a:srgbClr val="FF0000"/>
            </a:solidFill>
            <a:latin typeface="Mardoto" panose="00000500000000000000" pitchFamily="2" charset="0"/>
          </a:endParaRPr>
        </a:p>
      </cdr:txBody>
    </cdr:sp>
  </cdr:relSizeAnchor>
  <cdr:relSizeAnchor xmlns:cdr="http://schemas.openxmlformats.org/drawingml/2006/chartDrawing">
    <cdr:from>
      <cdr:x>0.6915</cdr:x>
      <cdr:y>0</cdr:y>
    </cdr:from>
    <cdr:to>
      <cdr:x>0.92647</cdr:x>
      <cdr:y>0.11675</cdr:y>
    </cdr:to>
    <cdr:sp macro="" textlink="">
      <cdr:nvSpPr>
        <cdr:cNvPr id="8" name="TextBox 1">
          <a:extLst xmlns:a="http://schemas.openxmlformats.org/drawingml/2006/main">
            <a:ext uri="{FF2B5EF4-FFF2-40B4-BE49-F238E27FC236}">
              <a16:creationId xmlns:a16="http://schemas.microsoft.com/office/drawing/2014/main" id="{98B78E07-12DD-1195-82AF-401A031D9410}"/>
            </a:ext>
          </a:extLst>
        </cdr:cNvPr>
        <cdr:cNvSpPr txBox="1"/>
      </cdr:nvSpPr>
      <cdr:spPr>
        <a:xfrm xmlns:a="http://schemas.openxmlformats.org/drawingml/2006/main">
          <a:off x="3161553" y="0"/>
          <a:ext cx="1074271" cy="3302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700" b="1">
              <a:solidFill>
                <a:srgbClr val="00B050"/>
              </a:solidFill>
              <a:latin typeface="Mardoto" panose="00000500000000000000" pitchFamily="2" charset="0"/>
            </a:rPr>
            <a:t>ԴՊՀ</a:t>
          </a:r>
          <a:r>
            <a:rPr lang="en-US" sz="700" b="1" baseline="0">
              <a:solidFill>
                <a:srgbClr val="00B050"/>
              </a:solidFill>
              <a:latin typeface="Mardoto" panose="00000500000000000000" pitchFamily="2" charset="0"/>
            </a:rPr>
            <a:t> փաստացի</a:t>
          </a:r>
        </a:p>
        <a:p xmlns:a="http://schemas.openxmlformats.org/drawingml/2006/main">
          <a:r>
            <a:rPr lang="en-US" sz="700" b="1" baseline="0">
              <a:solidFill>
                <a:srgbClr val="00B050"/>
              </a:solidFill>
              <a:latin typeface="Mardoto" panose="00000500000000000000" pitchFamily="2" charset="0"/>
            </a:rPr>
            <a:t> գործողություններ</a:t>
          </a:r>
          <a:endParaRPr lang="en-US" sz="700" b="1">
            <a:solidFill>
              <a:srgbClr val="00B050"/>
            </a:solidFill>
            <a:latin typeface="Mardoto" panose="00000500000000000000" pitchFamily="2" charset="0"/>
          </a:endParaRPr>
        </a:p>
      </cdr:txBody>
    </cdr:sp>
  </cdr:relSizeAnchor>
</c:userShapes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594360</xdr:colOff>
      <xdr:row>2</xdr:row>
      <xdr:rowOff>15240</xdr:rowOff>
    </xdr:from>
    <xdr:to>
      <xdr:col>11</xdr:col>
      <xdr:colOff>83820</xdr:colOff>
      <xdr:row>13</xdr:row>
      <xdr:rowOff>7620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B40B8CC-D694-4818-8482-8726DEF72C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</xdr:row>
      <xdr:rowOff>184785</xdr:rowOff>
    </xdr:from>
    <xdr:to>
      <xdr:col>14</xdr:col>
      <xdr:colOff>144780</xdr:colOff>
      <xdr:row>14</xdr:row>
      <xdr:rowOff>177165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E01BE49-3354-4DE2-B37E-30A67A6421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2</xdr:row>
      <xdr:rowOff>22860</xdr:rowOff>
    </xdr:from>
    <xdr:to>
      <xdr:col>5</xdr:col>
      <xdr:colOff>548639</xdr:colOff>
      <xdr:row>14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37FB759-B7B5-4EFE-A950-5E15B8CA4A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83820</xdr:colOff>
      <xdr:row>8</xdr:row>
      <xdr:rowOff>0</xdr:rowOff>
    </xdr:from>
    <xdr:to>
      <xdr:col>7</xdr:col>
      <xdr:colOff>388620</xdr:colOff>
      <xdr:row>24</xdr:row>
      <xdr:rowOff>60960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878280</xdr:colOff>
      <xdr:row>6</xdr:row>
      <xdr:rowOff>27212</xdr:rowOff>
    </xdr:from>
    <xdr:to>
      <xdr:col>22</xdr:col>
      <xdr:colOff>749630</xdr:colOff>
      <xdr:row>27</xdr:row>
      <xdr:rowOff>176893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577215</xdr:colOff>
      <xdr:row>4</xdr:row>
      <xdr:rowOff>85725</xdr:rowOff>
    </xdr:from>
    <xdr:to>
      <xdr:col>13</xdr:col>
      <xdr:colOff>554355</xdr:colOff>
      <xdr:row>22</xdr:row>
      <xdr:rowOff>161925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15129</xdr:colOff>
      <xdr:row>5</xdr:row>
      <xdr:rowOff>2466</xdr:rowOff>
    </xdr:from>
    <xdr:to>
      <xdr:col>21</xdr:col>
      <xdr:colOff>14008</xdr:colOff>
      <xdr:row>24</xdr:row>
      <xdr:rowOff>140074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606136</xdr:colOff>
      <xdr:row>7</xdr:row>
      <xdr:rowOff>189806</xdr:rowOff>
    </xdr:from>
    <xdr:to>
      <xdr:col>19</xdr:col>
      <xdr:colOff>600075</xdr:colOff>
      <xdr:row>23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11430</xdr:colOff>
      <xdr:row>42</xdr:row>
      <xdr:rowOff>186690</xdr:rowOff>
    </xdr:from>
    <xdr:to>
      <xdr:col>15</xdr:col>
      <xdr:colOff>9525</xdr:colOff>
      <xdr:row>57</xdr:row>
      <xdr:rowOff>186690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20974</xdr:colOff>
      <xdr:row>4</xdr:row>
      <xdr:rowOff>33557</xdr:rowOff>
    </xdr:from>
    <xdr:to>
      <xdr:col>17</xdr:col>
      <xdr:colOff>571500</xdr:colOff>
      <xdr:row>20</xdr:row>
      <xdr:rowOff>10583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19050</xdr:colOff>
      <xdr:row>5</xdr:row>
      <xdr:rowOff>476</xdr:rowOff>
    </xdr:from>
    <xdr:to>
      <xdr:col>18</xdr:col>
      <xdr:colOff>35718</xdr:colOff>
      <xdr:row>21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15240</xdr:colOff>
      <xdr:row>3</xdr:row>
      <xdr:rowOff>30480</xdr:rowOff>
    </xdr:from>
    <xdr:to>
      <xdr:col>12</xdr:col>
      <xdr:colOff>129540</xdr:colOff>
      <xdr:row>14</xdr:row>
      <xdr:rowOff>114300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8FB8ECF-B9CB-45A3-B375-19028EDB76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0.xml><?xml version="1.0" encoding="utf-8"?>
<c:userShapes xmlns:c="http://schemas.openxmlformats.org/drawingml/2006/chart">
  <cdr:relSizeAnchor xmlns:cdr="http://schemas.openxmlformats.org/drawingml/2006/chartDrawing">
    <cdr:from>
      <cdr:x>0.17673</cdr:x>
      <cdr:y>0.22909</cdr:y>
    </cdr:from>
    <cdr:to>
      <cdr:x>0.42953</cdr:x>
      <cdr:y>0.4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35221F08-3951-173E-6A92-212342AA4FD2}"/>
            </a:ext>
          </a:extLst>
        </cdr:cNvPr>
        <cdr:cNvSpPr txBox="1"/>
      </cdr:nvSpPr>
      <cdr:spPr>
        <a:xfrm xmlns:a="http://schemas.openxmlformats.org/drawingml/2006/main">
          <a:off x="601980" y="480060"/>
          <a:ext cx="861060" cy="358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hy-AM" sz="600" b="1">
              <a:solidFill>
                <a:schemeClr val="accent1"/>
              </a:solidFill>
              <a:latin typeface="Mardoto" panose="00000500000000000000" pitchFamily="2" charset="0"/>
            </a:rPr>
            <a:t>ՀՀ</a:t>
          </a:r>
          <a:r>
            <a:rPr lang="hy-AM" sz="600" b="1" baseline="0">
              <a:solidFill>
                <a:schemeClr val="accent1"/>
              </a:solidFill>
              <a:latin typeface="Mardoto" panose="00000500000000000000" pitchFamily="2" charset="0"/>
            </a:rPr>
            <a:t> ռիսկի</a:t>
          </a:r>
        </a:p>
        <a:p xmlns:a="http://schemas.openxmlformats.org/drawingml/2006/main">
          <a:r>
            <a:rPr lang="hy-AM" sz="600" b="1" baseline="0">
              <a:solidFill>
                <a:schemeClr val="accent1"/>
              </a:solidFill>
              <a:latin typeface="Mardoto" panose="00000500000000000000" pitchFamily="2" charset="0"/>
            </a:rPr>
            <a:t> հավելավճար</a:t>
          </a:r>
        </a:p>
        <a:p xmlns:a="http://schemas.openxmlformats.org/drawingml/2006/main">
          <a:endParaRPr lang="en-US" sz="600" b="1">
            <a:solidFill>
              <a:schemeClr val="accent1"/>
            </a:solidFill>
            <a:latin typeface="Mardoto" panose="00000500000000000000" pitchFamily="2" charset="0"/>
          </a:endParaRPr>
        </a:p>
      </cdr:txBody>
    </cdr:sp>
  </cdr:relSizeAnchor>
  <cdr:relSizeAnchor xmlns:cdr="http://schemas.openxmlformats.org/drawingml/2006/chartDrawing">
    <cdr:from>
      <cdr:x>0.65772</cdr:x>
      <cdr:y>0.06545</cdr:y>
    </cdr:from>
    <cdr:to>
      <cdr:x>0.95749</cdr:x>
      <cdr:y>0.28727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C29AA1C1-5310-1F03-54C4-D111996CF3A3}"/>
            </a:ext>
          </a:extLst>
        </cdr:cNvPr>
        <cdr:cNvSpPr txBox="1"/>
      </cdr:nvSpPr>
      <cdr:spPr>
        <a:xfrm xmlns:a="http://schemas.openxmlformats.org/drawingml/2006/main">
          <a:off x="2240280" y="137160"/>
          <a:ext cx="1021080" cy="4648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hy-AM" sz="600" b="1" baseline="0">
              <a:solidFill>
                <a:schemeClr val="accent2"/>
              </a:solidFill>
              <a:latin typeface="Mardoto" panose="00000500000000000000" pitchFamily="2" charset="0"/>
            </a:rPr>
            <a:t>երկարաժամկետ կայուն </a:t>
          </a:r>
        </a:p>
        <a:p xmlns:a="http://schemas.openxmlformats.org/drawingml/2006/main">
          <a:r>
            <a:rPr lang="hy-AM" sz="600" b="1" baseline="0">
              <a:solidFill>
                <a:schemeClr val="accent2"/>
              </a:solidFill>
              <a:latin typeface="Mardoto" panose="00000500000000000000" pitchFamily="2" charset="0"/>
            </a:rPr>
            <a:t>մակարդակի շուրջ ԿԲ</a:t>
          </a:r>
        </a:p>
        <a:p xmlns:a="http://schemas.openxmlformats.org/drawingml/2006/main">
          <a:r>
            <a:rPr lang="hy-AM" sz="600" b="1" baseline="0">
              <a:solidFill>
                <a:schemeClr val="accent2"/>
              </a:solidFill>
              <a:latin typeface="Mardoto" panose="00000500000000000000" pitchFamily="2" charset="0"/>
            </a:rPr>
            <a:t> գնահատական</a:t>
          </a:r>
        </a:p>
        <a:p xmlns:a="http://schemas.openxmlformats.org/drawingml/2006/main">
          <a:endParaRPr lang="en-US" sz="600" b="1">
            <a:solidFill>
              <a:schemeClr val="accent2"/>
            </a:solidFill>
            <a:latin typeface="Mardoto" panose="00000500000000000000" pitchFamily="2" charset="0"/>
          </a:endParaRPr>
        </a:p>
      </cdr:txBody>
    </cdr:sp>
  </cdr:relSizeAnchor>
  <cdr:relSizeAnchor xmlns:cdr="http://schemas.openxmlformats.org/drawingml/2006/chartDrawing">
    <cdr:from>
      <cdr:x>0.57172</cdr:x>
      <cdr:y>0.61976</cdr:y>
    </cdr:from>
    <cdr:to>
      <cdr:x>0.79141</cdr:x>
      <cdr:y>0.75087</cdr:y>
    </cdr:to>
    <cdr:sp macro="" textlink="">
      <cdr:nvSpPr>
        <cdr:cNvPr id="4" name="TextBox 3">
          <a:extLst xmlns:a="http://schemas.openxmlformats.org/drawingml/2006/main">
            <a:ext uri="{FF2B5EF4-FFF2-40B4-BE49-F238E27FC236}">
              <a16:creationId xmlns:a16="http://schemas.microsoft.com/office/drawing/2014/main" id="{E603AC9C-B585-9FFB-F6E2-CA5A8451BD5D}"/>
            </a:ext>
          </a:extLst>
        </cdr:cNvPr>
        <cdr:cNvSpPr txBox="1"/>
      </cdr:nvSpPr>
      <cdr:spPr>
        <a:xfrm xmlns:a="http://schemas.openxmlformats.org/drawingml/2006/main">
          <a:off x="2156460" y="1350646"/>
          <a:ext cx="828675" cy="2857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hy-AM" sz="600" b="1" baseline="0">
              <a:solidFill>
                <a:schemeClr val="accent3">
                  <a:lumMod val="60000"/>
                  <a:lumOff val="40000"/>
                </a:schemeClr>
              </a:solidFill>
              <a:latin typeface="Mardoto" panose="00000500000000000000" pitchFamily="2" charset="0"/>
            </a:rPr>
            <a:t>Դամոդարանի</a:t>
          </a:r>
        </a:p>
        <a:p xmlns:a="http://schemas.openxmlformats.org/drawingml/2006/main">
          <a:r>
            <a:rPr lang="hy-AM" sz="600" b="1" baseline="0">
              <a:solidFill>
                <a:schemeClr val="accent3">
                  <a:lumMod val="60000"/>
                  <a:lumOff val="40000"/>
                </a:schemeClr>
              </a:solidFill>
              <a:latin typeface="Mardoto" panose="00000500000000000000" pitchFamily="2" charset="0"/>
            </a:rPr>
            <a:t>գնահատական</a:t>
          </a:r>
        </a:p>
        <a:p xmlns:a="http://schemas.openxmlformats.org/drawingml/2006/main">
          <a:endParaRPr lang="en-US" sz="600" b="1">
            <a:solidFill>
              <a:schemeClr val="accent3">
                <a:lumMod val="60000"/>
                <a:lumOff val="40000"/>
              </a:schemeClr>
            </a:solidFill>
            <a:latin typeface="Mardoto" panose="00000500000000000000" pitchFamily="2" charset="0"/>
          </a:endParaRPr>
        </a:p>
      </cdr:txBody>
    </cdr:sp>
  </cdr:relSizeAnchor>
</c:userShapes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605500</xdr:colOff>
      <xdr:row>3</xdr:row>
      <xdr:rowOff>170123</xdr:rowOff>
    </xdr:from>
    <xdr:to>
      <xdr:col>19</xdr:col>
      <xdr:colOff>42333</xdr:colOff>
      <xdr:row>26</xdr:row>
      <xdr:rowOff>158751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2.xml><?xml version="1.0" encoding="utf-8"?>
<c:userShapes xmlns:c="http://schemas.openxmlformats.org/drawingml/2006/chart">
  <cdr:relSizeAnchor xmlns:cdr="http://schemas.openxmlformats.org/drawingml/2006/chartDrawing">
    <cdr:from>
      <cdr:x>0.21146</cdr:x>
      <cdr:y>0.01719</cdr:y>
    </cdr:from>
    <cdr:to>
      <cdr:x>0.27464</cdr:x>
      <cdr:y>0.88277</cdr:y>
    </cdr:to>
    <cdr:sp macro="" textlink="">
      <cdr:nvSpPr>
        <cdr:cNvPr id="5" name="Rectangle 4">
          <a:extLst xmlns:a="http://schemas.openxmlformats.org/drawingml/2006/main">
            <a:ext uri="{FF2B5EF4-FFF2-40B4-BE49-F238E27FC236}">
              <a16:creationId xmlns:a16="http://schemas.microsoft.com/office/drawing/2014/main" id="{A0A70276-FFF9-2671-3CFD-03E129EAF1AD}"/>
            </a:ext>
          </a:extLst>
        </cdr:cNvPr>
        <cdr:cNvSpPr/>
      </cdr:nvSpPr>
      <cdr:spPr>
        <a:xfrm xmlns:a="http://schemas.openxmlformats.org/drawingml/2006/main">
          <a:off x="1912643" y="84805"/>
          <a:ext cx="571459" cy="4270248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1">
            <a:alpha val="24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vert="vert" anchor="ctr"/>
        <a:lstStyle xmlns:a="http://schemas.openxmlformats.org/drawingml/2006/main"/>
        <a:p xmlns:a="http://schemas.openxmlformats.org/drawingml/2006/main">
          <a:pPr algn="ctr"/>
          <a:endParaRPr lang="en-US" b="1">
            <a:solidFill>
              <a:sysClr val="windowText" lastClr="000000"/>
            </a:solidFill>
          </a:endParaRPr>
        </a:p>
      </cdr:txBody>
    </cdr:sp>
  </cdr:relSizeAnchor>
  <cdr:relSizeAnchor xmlns:cdr="http://schemas.openxmlformats.org/drawingml/2006/chartDrawing">
    <cdr:from>
      <cdr:x>0.508</cdr:x>
      <cdr:y>0.01719</cdr:y>
    </cdr:from>
    <cdr:to>
      <cdr:x>0.60067</cdr:x>
      <cdr:y>0.88277</cdr:y>
    </cdr:to>
    <cdr:sp macro="" textlink="">
      <cdr:nvSpPr>
        <cdr:cNvPr id="15" name="Rectangle 14">
          <a:extLst xmlns:a="http://schemas.openxmlformats.org/drawingml/2006/main">
            <a:ext uri="{FF2B5EF4-FFF2-40B4-BE49-F238E27FC236}">
              <a16:creationId xmlns:a16="http://schemas.microsoft.com/office/drawing/2014/main" id="{619CA263-D284-227F-DCED-3A3286A40E00}"/>
            </a:ext>
          </a:extLst>
        </cdr:cNvPr>
        <cdr:cNvSpPr/>
      </cdr:nvSpPr>
      <cdr:spPr>
        <a:xfrm xmlns:a="http://schemas.openxmlformats.org/drawingml/2006/main">
          <a:off x="4594830" y="84805"/>
          <a:ext cx="838194" cy="4270248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1">
            <a:alpha val="24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vert="vert" anchor="ctr"/>
        <a:lstStyle xmlns:a="http://schemas.openxmlformats.org/drawingml/2006/main"/>
        <a:p xmlns:a="http://schemas.openxmlformats.org/drawingml/2006/main">
          <a:pPr algn="ctr"/>
          <a:endParaRPr lang="en-US" b="1">
            <a:solidFill>
              <a:sysClr val="windowText" lastClr="000000"/>
            </a:solidFill>
          </a:endParaRPr>
        </a:p>
      </cdr:txBody>
    </cdr:sp>
  </cdr:relSizeAnchor>
  <cdr:relSizeAnchor xmlns:cdr="http://schemas.openxmlformats.org/drawingml/2006/chartDrawing">
    <cdr:from>
      <cdr:x>0.67734</cdr:x>
      <cdr:y>0.0172</cdr:y>
    </cdr:from>
    <cdr:to>
      <cdr:x>0.69166</cdr:x>
      <cdr:y>0.88278</cdr:y>
    </cdr:to>
    <cdr:sp macro="" textlink="">
      <cdr:nvSpPr>
        <cdr:cNvPr id="16" name="Rectangle 15">
          <a:extLst xmlns:a="http://schemas.openxmlformats.org/drawingml/2006/main">
            <a:ext uri="{FF2B5EF4-FFF2-40B4-BE49-F238E27FC236}">
              <a16:creationId xmlns:a16="http://schemas.microsoft.com/office/drawing/2014/main" id="{EBB93459-72D5-AB26-3966-07A1CCC26365}"/>
            </a:ext>
          </a:extLst>
        </cdr:cNvPr>
        <cdr:cNvSpPr/>
      </cdr:nvSpPr>
      <cdr:spPr>
        <a:xfrm xmlns:a="http://schemas.openxmlformats.org/drawingml/2006/main">
          <a:off x="6126500" y="84849"/>
          <a:ext cx="129523" cy="4270248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1">
            <a:alpha val="24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vert="vert" anchor="ctr"/>
        <a:lstStyle xmlns:a="http://schemas.openxmlformats.org/drawingml/2006/main"/>
        <a:p xmlns:a="http://schemas.openxmlformats.org/drawingml/2006/main">
          <a:pPr algn="ctr"/>
          <a:endParaRPr lang="en-US" b="1">
            <a:solidFill>
              <a:sysClr val="windowText" lastClr="000000"/>
            </a:solidFill>
          </a:endParaRPr>
        </a:p>
      </cdr:txBody>
    </cdr:sp>
  </cdr:relSizeAnchor>
  <cdr:relSizeAnchor xmlns:cdr="http://schemas.openxmlformats.org/drawingml/2006/chartDrawing">
    <cdr:from>
      <cdr:x>0.80792</cdr:x>
      <cdr:y>0.01719</cdr:y>
    </cdr:from>
    <cdr:to>
      <cdr:x>0.89217</cdr:x>
      <cdr:y>0.88277</cdr:y>
    </cdr:to>
    <cdr:sp macro="" textlink="">
      <cdr:nvSpPr>
        <cdr:cNvPr id="23" name="Rectangle 22">
          <a:extLst xmlns:a="http://schemas.openxmlformats.org/drawingml/2006/main">
            <a:ext uri="{FF2B5EF4-FFF2-40B4-BE49-F238E27FC236}">
              <a16:creationId xmlns:a16="http://schemas.microsoft.com/office/drawing/2014/main" id="{EE08CB24-053B-ECBA-9B4A-96CF77F3F2E9}"/>
            </a:ext>
          </a:extLst>
        </cdr:cNvPr>
        <cdr:cNvSpPr/>
      </cdr:nvSpPr>
      <cdr:spPr>
        <a:xfrm xmlns:a="http://schemas.openxmlformats.org/drawingml/2006/main">
          <a:off x="7307588" y="84805"/>
          <a:ext cx="762036" cy="4270248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1">
            <a:alpha val="24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vert="vert" anchor="ctr"/>
        <a:lstStyle xmlns:a="http://schemas.openxmlformats.org/drawingml/2006/main"/>
        <a:p xmlns:a="http://schemas.openxmlformats.org/drawingml/2006/main">
          <a:pPr algn="ctr"/>
          <a:endParaRPr lang="en-US" b="1">
            <a:solidFill>
              <a:sysClr val="windowText" lastClr="000000"/>
            </a:solidFill>
          </a:endParaRPr>
        </a:p>
      </cdr:txBody>
    </cdr:sp>
  </cdr:relSizeAnchor>
</c:userShapes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32384</xdr:colOff>
      <xdr:row>3</xdr:row>
      <xdr:rowOff>160020</xdr:rowOff>
    </xdr:from>
    <xdr:to>
      <xdr:col>12</xdr:col>
      <xdr:colOff>19049</xdr:colOff>
      <xdr:row>22</xdr:row>
      <xdr:rowOff>133350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FEA9A52-F392-4D3C-84F4-6AFF917F3AD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</xdr:colOff>
      <xdr:row>4</xdr:row>
      <xdr:rowOff>57150</xdr:rowOff>
    </xdr:from>
    <xdr:to>
      <xdr:col>14</xdr:col>
      <xdr:colOff>333375</xdr:colOff>
      <xdr:row>19</xdr:row>
      <xdr:rowOff>57150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104775</xdr:colOff>
      <xdr:row>4</xdr:row>
      <xdr:rowOff>38100</xdr:rowOff>
    </xdr:from>
    <xdr:to>
      <xdr:col>13</xdr:col>
      <xdr:colOff>409575</xdr:colOff>
      <xdr:row>19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593912</xdr:colOff>
      <xdr:row>5</xdr:row>
      <xdr:rowOff>22412</xdr:rowOff>
    </xdr:from>
    <xdr:to>
      <xdr:col>14</xdr:col>
      <xdr:colOff>293595</xdr:colOff>
      <xdr:row>20</xdr:row>
      <xdr:rowOff>22412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22411</xdr:colOff>
      <xdr:row>4</xdr:row>
      <xdr:rowOff>156882</xdr:rowOff>
    </xdr:from>
    <xdr:to>
      <xdr:col>13</xdr:col>
      <xdr:colOff>327212</xdr:colOff>
      <xdr:row>19</xdr:row>
      <xdr:rowOff>156882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4</xdr:row>
      <xdr:rowOff>161925</xdr:rowOff>
    </xdr:from>
    <xdr:to>
      <xdr:col>13</xdr:col>
      <xdr:colOff>314325</xdr:colOff>
      <xdr:row>19</xdr:row>
      <xdr:rowOff>161925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4</xdr:row>
      <xdr:rowOff>28575</xdr:rowOff>
    </xdr:from>
    <xdr:to>
      <xdr:col>13</xdr:col>
      <xdr:colOff>342900</xdr:colOff>
      <xdr:row>19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17145</xdr:colOff>
      <xdr:row>4</xdr:row>
      <xdr:rowOff>179070</xdr:rowOff>
    </xdr:from>
    <xdr:to>
      <xdr:col>13</xdr:col>
      <xdr:colOff>321945</xdr:colOff>
      <xdr:row>19</xdr:row>
      <xdr:rowOff>179070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28575</xdr:colOff>
      <xdr:row>5</xdr:row>
      <xdr:rowOff>28575</xdr:rowOff>
    </xdr:from>
    <xdr:to>
      <xdr:col>15</xdr:col>
      <xdr:colOff>333375</xdr:colOff>
      <xdr:row>20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5</xdr:row>
      <xdr:rowOff>0</xdr:rowOff>
    </xdr:from>
    <xdr:to>
      <xdr:col>14</xdr:col>
      <xdr:colOff>314325</xdr:colOff>
      <xdr:row>20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16</xdr:col>
      <xdr:colOff>49305</xdr:colOff>
      <xdr:row>19</xdr:row>
      <xdr:rowOff>168088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E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masterrepo/papers/monetary_policy_report/mpr_2023Q4/data/ru_wag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HomeWork/Documents/Projection%20Rounds/2024/Quarterly/Q1/Policy%20Rate%20Expectations%20New%20Template%20-%20Armenian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omeWork\Downloads\Data%20file_Final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HomeWork/AppData/Local/Microsoft/Windows/INetCache/Content.Outlook/4FP235C3/Risk_prem%20analys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storical_country_Russia_indic"/>
    </sheetNames>
    <sheetDataSet>
      <sheetData sheetId="0">
        <row r="86">
          <cell r="E86">
            <v>43496</v>
          </cell>
        </row>
        <row r="87">
          <cell r="E87">
            <v>43524</v>
          </cell>
        </row>
        <row r="88">
          <cell r="E88">
            <v>43555</v>
          </cell>
        </row>
        <row r="89">
          <cell r="E89">
            <v>43585</v>
          </cell>
        </row>
        <row r="90">
          <cell r="E90">
            <v>43616</v>
          </cell>
        </row>
        <row r="91">
          <cell r="E91">
            <v>43646</v>
          </cell>
        </row>
        <row r="92">
          <cell r="E92">
            <v>43677</v>
          </cell>
        </row>
        <row r="93">
          <cell r="E93">
            <v>43708</v>
          </cell>
        </row>
        <row r="94">
          <cell r="E94">
            <v>43738</v>
          </cell>
        </row>
        <row r="95">
          <cell r="E95">
            <v>43769</v>
          </cell>
        </row>
        <row r="96">
          <cell r="E96">
            <v>43799</v>
          </cell>
        </row>
        <row r="97">
          <cell r="E97">
            <v>43830</v>
          </cell>
        </row>
        <row r="98">
          <cell r="E98">
            <v>43861</v>
          </cell>
        </row>
        <row r="99">
          <cell r="E99">
            <v>43890</v>
          </cell>
        </row>
        <row r="100">
          <cell r="E100">
            <v>43921</v>
          </cell>
        </row>
        <row r="101">
          <cell r="E101">
            <v>43951</v>
          </cell>
        </row>
        <row r="102">
          <cell r="E102">
            <v>43982</v>
          </cell>
        </row>
        <row r="103">
          <cell r="E103">
            <v>44012</v>
          </cell>
        </row>
        <row r="104">
          <cell r="E104">
            <v>44043</v>
          </cell>
        </row>
        <row r="105">
          <cell r="E105">
            <v>44074</v>
          </cell>
        </row>
        <row r="106">
          <cell r="E106">
            <v>44104</v>
          </cell>
        </row>
        <row r="107">
          <cell r="E107">
            <v>44135</v>
          </cell>
        </row>
        <row r="108">
          <cell r="E108">
            <v>44165</v>
          </cell>
        </row>
        <row r="109">
          <cell r="E109">
            <v>44196</v>
          </cell>
        </row>
        <row r="110">
          <cell r="E110">
            <v>44227</v>
          </cell>
        </row>
        <row r="111">
          <cell r="E111">
            <v>44255</v>
          </cell>
        </row>
        <row r="112">
          <cell r="E112">
            <v>44286</v>
          </cell>
        </row>
        <row r="113">
          <cell r="E113">
            <v>44316</v>
          </cell>
        </row>
        <row r="114">
          <cell r="E114">
            <v>44347</v>
          </cell>
        </row>
        <row r="115">
          <cell r="E115">
            <v>44377</v>
          </cell>
        </row>
        <row r="116">
          <cell r="E116">
            <v>44408</v>
          </cell>
        </row>
        <row r="117">
          <cell r="E117">
            <v>44439</v>
          </cell>
        </row>
        <row r="118">
          <cell r="E118">
            <v>44469</v>
          </cell>
        </row>
        <row r="119">
          <cell r="E119">
            <v>44500</v>
          </cell>
        </row>
        <row r="120">
          <cell r="E120">
            <v>44530</v>
          </cell>
        </row>
        <row r="121">
          <cell r="E121">
            <v>44561</v>
          </cell>
        </row>
        <row r="122">
          <cell r="E122">
            <v>44592</v>
          </cell>
        </row>
        <row r="123">
          <cell r="E123">
            <v>44620</v>
          </cell>
        </row>
        <row r="124">
          <cell r="E124">
            <v>44651</v>
          </cell>
        </row>
        <row r="125">
          <cell r="E125">
            <v>44681</v>
          </cell>
        </row>
        <row r="126">
          <cell r="E126">
            <v>44712</v>
          </cell>
        </row>
        <row r="127">
          <cell r="E127">
            <v>44742</v>
          </cell>
        </row>
        <row r="128">
          <cell r="E128">
            <v>44773</v>
          </cell>
        </row>
        <row r="129">
          <cell r="E129">
            <v>44804</v>
          </cell>
        </row>
        <row r="130">
          <cell r="E130">
            <v>44834</v>
          </cell>
        </row>
        <row r="131">
          <cell r="E131">
            <v>44865</v>
          </cell>
        </row>
        <row r="132">
          <cell r="E132">
            <v>44895</v>
          </cell>
        </row>
        <row r="133">
          <cell r="E133">
            <v>44926</v>
          </cell>
        </row>
        <row r="134">
          <cell r="E134">
            <v>44957</v>
          </cell>
        </row>
        <row r="135">
          <cell r="E135">
            <v>44985</v>
          </cell>
        </row>
        <row r="136">
          <cell r="E136">
            <v>45016</v>
          </cell>
        </row>
        <row r="137">
          <cell r="E137">
            <v>45046</v>
          </cell>
        </row>
        <row r="138">
          <cell r="E138">
            <v>45077</v>
          </cell>
        </row>
        <row r="139">
          <cell r="E139">
            <v>45107</v>
          </cell>
        </row>
        <row r="140">
          <cell r="E140">
            <v>45138</v>
          </cell>
        </row>
        <row r="141">
          <cell r="E141">
            <v>45169</v>
          </cell>
        </row>
        <row r="142">
          <cell r="E142">
            <v>45199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MPTS"/>
      <sheetName val="PASTE Yield Curve"/>
      <sheetName val="PASTE Quarterly Survey"/>
      <sheetName val="PASTE New Survey Summary"/>
      <sheetName val="PASTE New Survey Banks"/>
      <sheetName val="PASTE New Survey Inv"/>
      <sheetName val="PASTE Policy Rate Data"/>
      <sheetName val="CBA Decision Dates"/>
      <sheetName val="Bond Market Implied Rates"/>
      <sheetName val="Market Expectations"/>
      <sheetName val="Comparison to Previous"/>
      <sheetName val="Survey Charts"/>
      <sheetName val="Yield Curve Charts"/>
      <sheetName val="Yields"/>
      <sheetName val="Historical Term Premium"/>
      <sheetName val="Perfect Foresight Policy Rate"/>
      <sheetName val="Yields +Term 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C9" t="str">
            <v>Average</v>
          </cell>
        </row>
      </sheetData>
      <sheetData sheetId="12">
        <row r="2">
          <cell r="E2">
            <v>2.7397260273972603E-3</v>
          </cell>
          <cell r="F2">
            <v>8.3333333333333329E-2</v>
          </cell>
          <cell r="G2">
            <v>0.25</v>
          </cell>
          <cell r="H2">
            <v>0.5</v>
          </cell>
          <cell r="I2">
            <v>0.75</v>
          </cell>
          <cell r="J2">
            <v>1</v>
          </cell>
          <cell r="K2">
            <v>2</v>
          </cell>
          <cell r="L2">
            <v>3</v>
          </cell>
          <cell r="M2">
            <v>4</v>
          </cell>
          <cell r="N2">
            <v>5</v>
          </cell>
          <cell r="O2">
            <v>7</v>
          </cell>
          <cell r="P2">
            <v>10</v>
          </cell>
        </row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</row>
        <row r="7"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Նոր Տրամադրված"/>
      <sheetName val="Sheet3"/>
      <sheetName val="Sheet2"/>
      <sheetName val="Sheet4"/>
      <sheetName val="Smoothed_eng"/>
      <sheetName val="Smoothed_ar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5">
          <cell r="P25" t="str">
            <v>Policy Rate</v>
          </cell>
        </row>
      </sheetData>
      <sheetData sheetId="6">
        <row r="25">
          <cell r="P25" t="str">
            <v>Քաղաք. Տոկոս.</v>
          </cell>
          <cell r="Q25" t="str">
            <v>Ավանդներ (&gt;1 տարի)</v>
          </cell>
          <cell r="R25" t="str">
            <v>Բիզնես վարկեր (&gt;1 տարի)</v>
          </cell>
          <cell r="S25" t="str">
            <v>Հիփոթեք</v>
          </cell>
          <cell r="T25" t="str">
            <v>Սպառողական վարկեր</v>
          </cell>
          <cell r="U25" t="str">
            <v>Կարճ.</v>
          </cell>
          <cell r="V25" t="str">
            <v>Միջնաժ.</v>
          </cell>
          <cell r="W25" t="str">
            <v>Երկար.</v>
          </cell>
        </row>
        <row r="26">
          <cell r="O26" t="str">
            <v>Խստացում, Նոյեմբեր 2014 -&gt; Հունիս 2015</v>
          </cell>
          <cell r="P26">
            <v>375</v>
          </cell>
          <cell r="Q26">
            <v>124.06777396452995</v>
          </cell>
          <cell r="R26">
            <v>-10.611000865499953</v>
          </cell>
          <cell r="S26">
            <v>18.005594741280007</v>
          </cell>
          <cell r="T26">
            <v>64.775748361909891</v>
          </cell>
          <cell r="U26">
            <v>503.75999999999988</v>
          </cell>
          <cell r="V26">
            <v>642.84999999999991</v>
          </cell>
          <cell r="W26">
            <v>577.2299999999999</v>
          </cell>
        </row>
        <row r="27">
          <cell r="O27" t="str">
            <v>Թուլացում, Հուլիս 2015 -&gt; Հոկտեմբեր 2020</v>
          </cell>
          <cell r="P27">
            <v>-625</v>
          </cell>
          <cell r="Q27">
            <v>-549.05212474444886</v>
          </cell>
          <cell r="R27">
            <v>-338.34123208467003</v>
          </cell>
          <cell r="S27">
            <v>-178.3824821252301</v>
          </cell>
          <cell r="T27">
            <v>-636.18968992686996</v>
          </cell>
          <cell r="U27">
            <v>-611.84848484848499</v>
          </cell>
          <cell r="V27">
            <v>-732.7075704989154</v>
          </cell>
          <cell r="W27">
            <v>-671.33061068702295</v>
          </cell>
        </row>
        <row r="28">
          <cell r="O28" t="str">
            <v>Խստացում, Նոյեմբեր 2020 -&gt; Ապրիլ  2023</v>
          </cell>
          <cell r="P28">
            <v>650</v>
          </cell>
          <cell r="Q28">
            <v>34.535754871060931</v>
          </cell>
          <cell r="R28">
            <v>154.83719120848997</v>
          </cell>
          <cell r="S28">
            <v>195.88301621684997</v>
          </cell>
          <cell r="T28">
            <v>264.31538227602988</v>
          </cell>
          <cell r="U28">
            <v>570.08848142207216</v>
          </cell>
          <cell r="V28">
            <v>443.88684555844799</v>
          </cell>
          <cell r="W28">
            <v>249.27622906299155</v>
          </cell>
        </row>
        <row r="29">
          <cell r="O29" t="str">
            <v xml:space="preserve">Թուլացում, Մայիս 2023 -&gt; </v>
          </cell>
          <cell r="P29">
            <v>-300</v>
          </cell>
          <cell r="Q29">
            <v>-23.881420257648145</v>
          </cell>
          <cell r="R29">
            <v>30.903638582769943</v>
          </cell>
          <cell r="S29">
            <v>7.3580958591898948</v>
          </cell>
          <cell r="T29">
            <v>10.474532288500171</v>
          </cell>
          <cell r="U29">
            <v>-258.82092103464629</v>
          </cell>
          <cell r="V29">
            <v>-185.9085675658452</v>
          </cell>
          <cell r="W29">
            <v>-174.49226109371557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 prem"/>
      <sheetName val="Eurobonds"/>
      <sheetName val="EMBI"/>
      <sheetName val="Fed Funds rate"/>
      <sheetName val="Treasury"/>
      <sheetName val="Sheet2"/>
      <sheetName val="Sheet4"/>
      <sheetName val="Currencies"/>
    </sheetNames>
    <sheetDataSet>
      <sheetData sheetId="0">
        <row r="1">
          <cell r="B1" t="str">
            <v>Arm_29 Yield</v>
          </cell>
        </row>
      </sheetData>
      <sheetData sheetId="1" refreshError="1"/>
      <sheetData sheetId="2" refreshError="1"/>
      <sheetData sheetId="3">
        <row r="1">
          <cell r="A1" t="str">
            <v>observation_date</v>
          </cell>
          <cell r="B1" t="str">
            <v>EFFR</v>
          </cell>
        </row>
        <row r="2">
          <cell r="A2">
            <v>38932</v>
          </cell>
          <cell r="B2">
            <v>5.27</v>
          </cell>
        </row>
        <row r="3">
          <cell r="A3">
            <v>38933</v>
          </cell>
          <cell r="B3">
            <v>5.25</v>
          </cell>
        </row>
        <row r="4">
          <cell r="A4">
            <v>38936</v>
          </cell>
          <cell r="B4">
            <v>5.24</v>
          </cell>
        </row>
        <row r="5">
          <cell r="A5">
            <v>38937</v>
          </cell>
          <cell r="B5">
            <v>5.26</v>
          </cell>
        </row>
        <row r="6">
          <cell r="A6">
            <v>38938</v>
          </cell>
          <cell r="B6">
            <v>5.25</v>
          </cell>
        </row>
        <row r="7">
          <cell r="A7">
            <v>38939</v>
          </cell>
          <cell r="B7">
            <v>5.24</v>
          </cell>
        </row>
        <row r="8">
          <cell r="A8">
            <v>38940</v>
          </cell>
          <cell r="B8">
            <v>5.24</v>
          </cell>
        </row>
        <row r="9">
          <cell r="A9">
            <v>38943</v>
          </cell>
          <cell r="B9">
            <v>5.26</v>
          </cell>
        </row>
        <row r="10">
          <cell r="A10">
            <v>38944</v>
          </cell>
          <cell r="B10">
            <v>5.24</v>
          </cell>
        </row>
        <row r="11">
          <cell r="A11">
            <v>38945</v>
          </cell>
          <cell r="B11">
            <v>5.17</v>
          </cell>
        </row>
        <row r="12">
          <cell r="A12">
            <v>38946</v>
          </cell>
          <cell r="B12">
            <v>5.2</v>
          </cell>
        </row>
        <row r="13">
          <cell r="A13">
            <v>38947</v>
          </cell>
          <cell r="B13">
            <v>5.25</v>
          </cell>
        </row>
        <row r="14">
          <cell r="A14">
            <v>38950</v>
          </cell>
          <cell r="B14">
            <v>5.24</v>
          </cell>
        </row>
        <row r="15">
          <cell r="A15">
            <v>38951</v>
          </cell>
          <cell r="B15">
            <v>5.24</v>
          </cell>
        </row>
        <row r="16">
          <cell r="A16">
            <v>38952</v>
          </cell>
          <cell r="B16">
            <v>5.25</v>
          </cell>
        </row>
        <row r="17">
          <cell r="A17">
            <v>38953</v>
          </cell>
          <cell r="B17">
            <v>5.25</v>
          </cell>
        </row>
        <row r="18">
          <cell r="A18">
            <v>38954</v>
          </cell>
          <cell r="B18">
            <v>5.25</v>
          </cell>
        </row>
        <row r="19">
          <cell r="A19">
            <v>38957</v>
          </cell>
          <cell r="B19">
            <v>5.25</v>
          </cell>
        </row>
        <row r="20">
          <cell r="A20">
            <v>38958</v>
          </cell>
          <cell r="B20">
            <v>5.23</v>
          </cell>
        </row>
        <row r="21">
          <cell r="A21">
            <v>38959</v>
          </cell>
          <cell r="B21">
            <v>5.25</v>
          </cell>
        </row>
        <row r="22">
          <cell r="A22">
            <v>38960</v>
          </cell>
          <cell r="B22">
            <v>5.31</v>
          </cell>
        </row>
        <row r="23">
          <cell r="A23">
            <v>38961</v>
          </cell>
          <cell r="B23">
            <v>5.25</v>
          </cell>
        </row>
        <row r="24">
          <cell r="A24">
            <v>38964</v>
          </cell>
          <cell r="B24" t="e">
            <v>#N/A</v>
          </cell>
        </row>
        <row r="25">
          <cell r="A25">
            <v>38965</v>
          </cell>
          <cell r="B25">
            <v>5.26</v>
          </cell>
        </row>
        <row r="26">
          <cell r="A26">
            <v>38966</v>
          </cell>
          <cell r="B26">
            <v>5.21</v>
          </cell>
        </row>
        <row r="27">
          <cell r="A27">
            <v>38967</v>
          </cell>
          <cell r="B27">
            <v>5.23</v>
          </cell>
        </row>
        <row r="28">
          <cell r="A28">
            <v>38968</v>
          </cell>
          <cell r="B28">
            <v>5.23</v>
          </cell>
        </row>
        <row r="29">
          <cell r="A29">
            <v>38971</v>
          </cell>
          <cell r="B29">
            <v>5.24</v>
          </cell>
        </row>
        <row r="30">
          <cell r="A30">
            <v>38972</v>
          </cell>
          <cell r="B30">
            <v>5.21</v>
          </cell>
        </row>
        <row r="31">
          <cell r="A31">
            <v>38973</v>
          </cell>
          <cell r="B31">
            <v>5.26</v>
          </cell>
        </row>
        <row r="32">
          <cell r="A32">
            <v>38974</v>
          </cell>
          <cell r="B32">
            <v>5.26</v>
          </cell>
        </row>
        <row r="33">
          <cell r="A33">
            <v>38975</v>
          </cell>
          <cell r="B33">
            <v>5.25</v>
          </cell>
        </row>
        <row r="34">
          <cell r="A34">
            <v>38978</v>
          </cell>
          <cell r="B34">
            <v>5.23</v>
          </cell>
        </row>
        <row r="35">
          <cell r="A35">
            <v>38979</v>
          </cell>
          <cell r="B35">
            <v>5.21</v>
          </cell>
        </row>
        <row r="36">
          <cell r="A36">
            <v>38980</v>
          </cell>
          <cell r="B36">
            <v>5.23</v>
          </cell>
        </row>
        <row r="37">
          <cell r="A37">
            <v>38981</v>
          </cell>
          <cell r="B37">
            <v>5.24</v>
          </cell>
        </row>
        <row r="38">
          <cell r="A38">
            <v>38982</v>
          </cell>
          <cell r="B38">
            <v>5.27</v>
          </cell>
        </row>
        <row r="39">
          <cell r="A39">
            <v>38985</v>
          </cell>
          <cell r="B39">
            <v>5.3</v>
          </cell>
        </row>
        <row r="40">
          <cell r="A40">
            <v>38986</v>
          </cell>
          <cell r="B40">
            <v>5.25</v>
          </cell>
        </row>
        <row r="41">
          <cell r="A41">
            <v>38987</v>
          </cell>
          <cell r="B41">
            <v>5.3</v>
          </cell>
        </row>
        <row r="42">
          <cell r="A42">
            <v>38988</v>
          </cell>
          <cell r="B42">
            <v>5.28</v>
          </cell>
        </row>
        <row r="43">
          <cell r="A43">
            <v>38989</v>
          </cell>
          <cell r="B43">
            <v>5.34</v>
          </cell>
        </row>
        <row r="44">
          <cell r="A44">
            <v>38992</v>
          </cell>
          <cell r="B44">
            <v>5.33</v>
          </cell>
        </row>
        <row r="45">
          <cell r="A45">
            <v>38993</v>
          </cell>
          <cell r="B45">
            <v>5.25</v>
          </cell>
        </row>
        <row r="46">
          <cell r="A46">
            <v>38994</v>
          </cell>
          <cell r="B46">
            <v>5.23</v>
          </cell>
        </row>
        <row r="47">
          <cell r="A47">
            <v>38995</v>
          </cell>
          <cell r="B47">
            <v>5.23</v>
          </cell>
        </row>
        <row r="48">
          <cell r="A48">
            <v>38996</v>
          </cell>
          <cell r="B48">
            <v>5.22</v>
          </cell>
        </row>
        <row r="49">
          <cell r="A49">
            <v>38999</v>
          </cell>
          <cell r="B49" t="e">
            <v>#N/A</v>
          </cell>
        </row>
        <row r="50">
          <cell r="A50">
            <v>39000</v>
          </cell>
          <cell r="B50">
            <v>5.28</v>
          </cell>
        </row>
        <row r="51">
          <cell r="A51">
            <v>39001</v>
          </cell>
          <cell r="B51">
            <v>5.25</v>
          </cell>
        </row>
        <row r="52">
          <cell r="A52">
            <v>39002</v>
          </cell>
          <cell r="B52">
            <v>5.25</v>
          </cell>
        </row>
        <row r="53">
          <cell r="A53">
            <v>39003</v>
          </cell>
          <cell r="B53">
            <v>5.21</v>
          </cell>
        </row>
        <row r="54">
          <cell r="A54">
            <v>39006</v>
          </cell>
          <cell r="B54">
            <v>5.28</v>
          </cell>
        </row>
        <row r="55">
          <cell r="A55">
            <v>39007</v>
          </cell>
          <cell r="B55">
            <v>5.21</v>
          </cell>
        </row>
        <row r="56">
          <cell r="A56">
            <v>39008</v>
          </cell>
          <cell r="B56">
            <v>5.23</v>
          </cell>
        </row>
        <row r="57">
          <cell r="A57">
            <v>39009</v>
          </cell>
          <cell r="B57">
            <v>5.22</v>
          </cell>
        </row>
        <row r="58">
          <cell r="A58">
            <v>39010</v>
          </cell>
          <cell r="B58">
            <v>5.25</v>
          </cell>
        </row>
        <row r="59">
          <cell r="A59">
            <v>39013</v>
          </cell>
          <cell r="B59">
            <v>5.24</v>
          </cell>
        </row>
        <row r="60">
          <cell r="A60">
            <v>39014</v>
          </cell>
          <cell r="B60">
            <v>5.24</v>
          </cell>
        </row>
        <row r="61">
          <cell r="A61">
            <v>39015</v>
          </cell>
          <cell r="B61">
            <v>5.26</v>
          </cell>
        </row>
        <row r="62">
          <cell r="A62">
            <v>39016</v>
          </cell>
          <cell r="B62">
            <v>5.23</v>
          </cell>
        </row>
        <row r="63">
          <cell r="A63">
            <v>39017</v>
          </cell>
          <cell r="B63">
            <v>5.23</v>
          </cell>
        </row>
        <row r="64">
          <cell r="A64">
            <v>39020</v>
          </cell>
          <cell r="B64">
            <v>5.27</v>
          </cell>
        </row>
        <row r="65">
          <cell r="A65">
            <v>39021</v>
          </cell>
          <cell r="B65">
            <v>5.31</v>
          </cell>
        </row>
        <row r="66">
          <cell r="A66">
            <v>39022</v>
          </cell>
          <cell r="B66">
            <v>5.23</v>
          </cell>
        </row>
        <row r="67">
          <cell r="A67">
            <v>39023</v>
          </cell>
          <cell r="B67">
            <v>5.22</v>
          </cell>
        </row>
        <row r="68">
          <cell r="A68">
            <v>39024</v>
          </cell>
          <cell r="B68">
            <v>5.25</v>
          </cell>
        </row>
        <row r="69">
          <cell r="A69">
            <v>39027</v>
          </cell>
          <cell r="B69" t="e">
            <v>#N/A</v>
          </cell>
        </row>
        <row r="70">
          <cell r="A70">
            <v>39028</v>
          </cell>
          <cell r="B70">
            <v>5.22</v>
          </cell>
        </row>
        <row r="71">
          <cell r="A71">
            <v>39029</v>
          </cell>
          <cell r="B71">
            <v>5.22</v>
          </cell>
        </row>
        <row r="72">
          <cell r="A72">
            <v>39030</v>
          </cell>
          <cell r="B72">
            <v>5.23</v>
          </cell>
        </row>
        <row r="73">
          <cell r="A73">
            <v>39031</v>
          </cell>
          <cell r="B73">
            <v>5.23</v>
          </cell>
        </row>
        <row r="74">
          <cell r="A74">
            <v>39034</v>
          </cell>
          <cell r="B74">
            <v>5.27</v>
          </cell>
        </row>
        <row r="75">
          <cell r="A75">
            <v>39035</v>
          </cell>
          <cell r="B75" t="e">
            <v>#N/A</v>
          </cell>
        </row>
        <row r="76">
          <cell r="A76">
            <v>39036</v>
          </cell>
          <cell r="B76">
            <v>5.29</v>
          </cell>
        </row>
        <row r="77">
          <cell r="A77">
            <v>39037</v>
          </cell>
          <cell r="B77">
            <v>5.25</v>
          </cell>
        </row>
        <row r="78">
          <cell r="A78">
            <v>39038</v>
          </cell>
          <cell r="B78">
            <v>5.2</v>
          </cell>
        </row>
        <row r="79">
          <cell r="A79">
            <v>39041</v>
          </cell>
          <cell r="B79">
            <v>5.25</v>
          </cell>
        </row>
        <row r="80">
          <cell r="A80">
            <v>39042</v>
          </cell>
          <cell r="B80">
            <v>5.29</v>
          </cell>
        </row>
        <row r="81">
          <cell r="A81">
            <v>39043</v>
          </cell>
          <cell r="B81">
            <v>5.26</v>
          </cell>
        </row>
        <row r="82">
          <cell r="A82">
            <v>39044</v>
          </cell>
          <cell r="B82" t="e">
            <v>#N/A</v>
          </cell>
        </row>
        <row r="83">
          <cell r="A83">
            <v>39045</v>
          </cell>
          <cell r="B83">
            <v>5.24</v>
          </cell>
        </row>
        <row r="84">
          <cell r="A84">
            <v>39048</v>
          </cell>
          <cell r="B84">
            <v>5.32</v>
          </cell>
        </row>
        <row r="85">
          <cell r="A85">
            <v>39049</v>
          </cell>
          <cell r="B85">
            <v>5.24</v>
          </cell>
        </row>
        <row r="86">
          <cell r="A86">
            <v>39050</v>
          </cell>
          <cell r="B86">
            <v>5.26</v>
          </cell>
        </row>
        <row r="87">
          <cell r="A87">
            <v>39051</v>
          </cell>
          <cell r="B87">
            <v>5.31</v>
          </cell>
        </row>
        <row r="88">
          <cell r="A88">
            <v>39052</v>
          </cell>
          <cell r="B88">
            <v>5.27</v>
          </cell>
        </row>
        <row r="89">
          <cell r="A89">
            <v>39055</v>
          </cell>
          <cell r="B89">
            <v>5.22</v>
          </cell>
        </row>
        <row r="90">
          <cell r="A90">
            <v>39056</v>
          </cell>
          <cell r="B90">
            <v>5.21</v>
          </cell>
        </row>
        <row r="91">
          <cell r="A91">
            <v>39057</v>
          </cell>
          <cell r="B91">
            <v>5.22</v>
          </cell>
        </row>
        <row r="92">
          <cell r="A92">
            <v>39058</v>
          </cell>
          <cell r="B92">
            <v>5.25</v>
          </cell>
        </row>
        <row r="93">
          <cell r="A93">
            <v>39059</v>
          </cell>
          <cell r="B93">
            <v>5.25</v>
          </cell>
        </row>
        <row r="94">
          <cell r="A94">
            <v>39062</v>
          </cell>
          <cell r="B94">
            <v>5.25</v>
          </cell>
        </row>
        <row r="95">
          <cell r="A95">
            <v>39063</v>
          </cell>
          <cell r="B95">
            <v>5.23</v>
          </cell>
        </row>
        <row r="96">
          <cell r="A96">
            <v>39064</v>
          </cell>
          <cell r="B96">
            <v>5.23</v>
          </cell>
        </row>
        <row r="97">
          <cell r="A97">
            <v>39065</v>
          </cell>
          <cell r="B97">
            <v>5.29</v>
          </cell>
        </row>
        <row r="98">
          <cell r="A98">
            <v>39066</v>
          </cell>
          <cell r="B98">
            <v>5.27</v>
          </cell>
        </row>
        <row r="99">
          <cell r="A99">
            <v>39069</v>
          </cell>
          <cell r="B99">
            <v>5.21</v>
          </cell>
        </row>
        <row r="100">
          <cell r="A100">
            <v>39070</v>
          </cell>
          <cell r="B100">
            <v>5.21</v>
          </cell>
        </row>
        <row r="101">
          <cell r="A101">
            <v>39071</v>
          </cell>
          <cell r="B101">
            <v>5.26</v>
          </cell>
        </row>
        <row r="102">
          <cell r="A102">
            <v>39072</v>
          </cell>
          <cell r="B102">
            <v>5.25</v>
          </cell>
        </row>
        <row r="103">
          <cell r="A103">
            <v>39073</v>
          </cell>
          <cell r="B103">
            <v>5.24</v>
          </cell>
        </row>
        <row r="104">
          <cell r="A104">
            <v>39076</v>
          </cell>
          <cell r="B104" t="e">
            <v>#N/A</v>
          </cell>
        </row>
        <row r="105">
          <cell r="A105">
            <v>39077</v>
          </cell>
          <cell r="B105">
            <v>5.29</v>
          </cell>
        </row>
        <row r="106">
          <cell r="A106">
            <v>39078</v>
          </cell>
          <cell r="B106">
            <v>5.17</v>
          </cell>
        </row>
        <row r="107">
          <cell r="A107">
            <v>39079</v>
          </cell>
          <cell r="B107">
            <v>5.25</v>
          </cell>
        </row>
        <row r="108">
          <cell r="A108">
            <v>39080</v>
          </cell>
          <cell r="B108">
            <v>5.17</v>
          </cell>
        </row>
        <row r="109">
          <cell r="A109">
            <v>39083</v>
          </cell>
          <cell r="B109" t="e">
            <v>#N/A</v>
          </cell>
        </row>
        <row r="110">
          <cell r="A110">
            <v>39084</v>
          </cell>
          <cell r="B110">
            <v>5.3</v>
          </cell>
        </row>
        <row r="111">
          <cell r="A111">
            <v>39085</v>
          </cell>
          <cell r="B111">
            <v>5.28</v>
          </cell>
        </row>
        <row r="112">
          <cell r="A112">
            <v>39086</v>
          </cell>
          <cell r="B112">
            <v>5.24</v>
          </cell>
        </row>
        <row r="113">
          <cell r="A113">
            <v>39087</v>
          </cell>
          <cell r="B113">
            <v>5.21</v>
          </cell>
        </row>
        <row r="114">
          <cell r="A114">
            <v>39090</v>
          </cell>
          <cell r="B114">
            <v>5.23</v>
          </cell>
        </row>
        <row r="115">
          <cell r="A115">
            <v>39091</v>
          </cell>
          <cell r="B115">
            <v>5.25</v>
          </cell>
        </row>
        <row r="116">
          <cell r="A116">
            <v>39092</v>
          </cell>
          <cell r="B116">
            <v>5.26</v>
          </cell>
        </row>
        <row r="117">
          <cell r="A117">
            <v>39093</v>
          </cell>
          <cell r="B117">
            <v>5.27</v>
          </cell>
        </row>
        <row r="118">
          <cell r="A118">
            <v>39094</v>
          </cell>
          <cell r="B118">
            <v>5.22</v>
          </cell>
        </row>
        <row r="119">
          <cell r="A119">
            <v>39097</v>
          </cell>
          <cell r="B119" t="e">
            <v>#N/A</v>
          </cell>
        </row>
        <row r="120">
          <cell r="A120">
            <v>39098</v>
          </cell>
          <cell r="B120">
            <v>5.28</v>
          </cell>
        </row>
        <row r="121">
          <cell r="A121">
            <v>39099</v>
          </cell>
          <cell r="B121">
            <v>5.25</v>
          </cell>
        </row>
        <row r="122">
          <cell r="A122">
            <v>39100</v>
          </cell>
          <cell r="B122">
            <v>5.23</v>
          </cell>
        </row>
        <row r="123">
          <cell r="A123">
            <v>39101</v>
          </cell>
          <cell r="B123">
            <v>5.25</v>
          </cell>
        </row>
        <row r="124">
          <cell r="A124">
            <v>39104</v>
          </cell>
          <cell r="B124">
            <v>5.24</v>
          </cell>
        </row>
        <row r="125">
          <cell r="A125">
            <v>39105</v>
          </cell>
          <cell r="B125">
            <v>5.26</v>
          </cell>
        </row>
        <row r="126">
          <cell r="A126">
            <v>39106</v>
          </cell>
          <cell r="B126">
            <v>5.27</v>
          </cell>
        </row>
        <row r="127">
          <cell r="A127">
            <v>39107</v>
          </cell>
          <cell r="B127">
            <v>5.31</v>
          </cell>
        </row>
        <row r="128">
          <cell r="A128">
            <v>39108</v>
          </cell>
          <cell r="B128">
            <v>5.26</v>
          </cell>
        </row>
        <row r="129">
          <cell r="A129">
            <v>39111</v>
          </cell>
          <cell r="B129">
            <v>5.26</v>
          </cell>
        </row>
        <row r="130">
          <cell r="A130">
            <v>39112</v>
          </cell>
          <cell r="B130">
            <v>5.23</v>
          </cell>
        </row>
        <row r="131">
          <cell r="A131">
            <v>39113</v>
          </cell>
          <cell r="B131">
            <v>5.33</v>
          </cell>
        </row>
        <row r="132">
          <cell r="A132">
            <v>39114</v>
          </cell>
          <cell r="B132">
            <v>5.29</v>
          </cell>
        </row>
        <row r="133">
          <cell r="A133">
            <v>39115</v>
          </cell>
          <cell r="B133">
            <v>5.24</v>
          </cell>
        </row>
        <row r="134">
          <cell r="A134">
            <v>39118</v>
          </cell>
          <cell r="B134">
            <v>5.25</v>
          </cell>
        </row>
        <row r="135">
          <cell r="A135">
            <v>39119</v>
          </cell>
          <cell r="B135">
            <v>5.24</v>
          </cell>
        </row>
        <row r="136">
          <cell r="A136">
            <v>39120</v>
          </cell>
          <cell r="B136">
            <v>5.23</v>
          </cell>
        </row>
        <row r="137">
          <cell r="A137">
            <v>39121</v>
          </cell>
          <cell r="B137">
            <v>5.25</v>
          </cell>
        </row>
        <row r="138">
          <cell r="A138">
            <v>39122</v>
          </cell>
          <cell r="B138">
            <v>5.25</v>
          </cell>
        </row>
        <row r="139">
          <cell r="A139">
            <v>39125</v>
          </cell>
          <cell r="B139">
            <v>5.28</v>
          </cell>
        </row>
        <row r="140">
          <cell r="A140">
            <v>39126</v>
          </cell>
          <cell r="B140">
            <v>5.26</v>
          </cell>
        </row>
        <row r="141">
          <cell r="A141">
            <v>39127</v>
          </cell>
          <cell r="B141">
            <v>5.27</v>
          </cell>
        </row>
        <row r="142">
          <cell r="A142">
            <v>39128</v>
          </cell>
          <cell r="B142">
            <v>5.29</v>
          </cell>
        </row>
        <row r="143">
          <cell r="A143">
            <v>39129</v>
          </cell>
          <cell r="B143">
            <v>5.24</v>
          </cell>
        </row>
        <row r="144">
          <cell r="A144">
            <v>39132</v>
          </cell>
          <cell r="B144" t="e">
            <v>#N/A</v>
          </cell>
        </row>
        <row r="145">
          <cell r="A145">
            <v>39133</v>
          </cell>
          <cell r="B145">
            <v>5.27</v>
          </cell>
        </row>
        <row r="146">
          <cell r="A146">
            <v>39134</v>
          </cell>
          <cell r="B146">
            <v>5.23</v>
          </cell>
        </row>
        <row r="147">
          <cell r="A147">
            <v>39135</v>
          </cell>
          <cell r="B147">
            <v>5.26</v>
          </cell>
        </row>
        <row r="148">
          <cell r="A148">
            <v>39136</v>
          </cell>
          <cell r="B148">
            <v>5.24</v>
          </cell>
        </row>
        <row r="149">
          <cell r="A149">
            <v>39139</v>
          </cell>
          <cell r="B149">
            <v>5.3</v>
          </cell>
        </row>
        <row r="150">
          <cell r="A150">
            <v>39140</v>
          </cell>
          <cell r="B150">
            <v>5.27</v>
          </cell>
        </row>
        <row r="151">
          <cell r="A151">
            <v>39141</v>
          </cell>
          <cell r="B151">
            <v>5.41</v>
          </cell>
        </row>
        <row r="152">
          <cell r="A152">
            <v>39142</v>
          </cell>
          <cell r="B152">
            <v>5.31</v>
          </cell>
        </row>
        <row r="153">
          <cell r="A153">
            <v>39143</v>
          </cell>
          <cell r="B153">
            <v>5.23</v>
          </cell>
        </row>
        <row r="154">
          <cell r="A154">
            <v>39146</v>
          </cell>
          <cell r="B154">
            <v>5.27</v>
          </cell>
        </row>
        <row r="155">
          <cell r="A155">
            <v>39147</v>
          </cell>
          <cell r="B155">
            <v>5.22</v>
          </cell>
        </row>
        <row r="156">
          <cell r="A156">
            <v>39148</v>
          </cell>
          <cell r="B156">
            <v>5.24</v>
          </cell>
        </row>
        <row r="157">
          <cell r="A157">
            <v>39149</v>
          </cell>
          <cell r="B157">
            <v>5.24</v>
          </cell>
        </row>
        <row r="158">
          <cell r="A158">
            <v>39150</v>
          </cell>
          <cell r="B158">
            <v>5.24</v>
          </cell>
        </row>
        <row r="159">
          <cell r="A159">
            <v>39153</v>
          </cell>
          <cell r="B159">
            <v>5.25</v>
          </cell>
        </row>
        <row r="160">
          <cell r="A160">
            <v>39154</v>
          </cell>
          <cell r="B160">
            <v>5.25</v>
          </cell>
        </row>
        <row r="161">
          <cell r="A161">
            <v>39155</v>
          </cell>
          <cell r="B161">
            <v>5.27</v>
          </cell>
        </row>
        <row r="162">
          <cell r="A162">
            <v>39156</v>
          </cell>
          <cell r="B162">
            <v>5.29</v>
          </cell>
        </row>
        <row r="163">
          <cell r="A163">
            <v>39157</v>
          </cell>
          <cell r="B163">
            <v>5.25</v>
          </cell>
        </row>
        <row r="164">
          <cell r="A164">
            <v>39160</v>
          </cell>
          <cell r="B164">
            <v>5.26</v>
          </cell>
        </row>
        <row r="165">
          <cell r="A165">
            <v>39161</v>
          </cell>
          <cell r="B165">
            <v>5.26</v>
          </cell>
        </row>
        <row r="166">
          <cell r="A166">
            <v>39162</v>
          </cell>
          <cell r="B166">
            <v>5.26</v>
          </cell>
        </row>
        <row r="167">
          <cell r="A167">
            <v>39163</v>
          </cell>
          <cell r="B167">
            <v>5.27</v>
          </cell>
        </row>
        <row r="168">
          <cell r="A168">
            <v>39164</v>
          </cell>
          <cell r="B168">
            <v>5.24</v>
          </cell>
        </row>
        <row r="169">
          <cell r="A169">
            <v>39167</v>
          </cell>
          <cell r="B169">
            <v>5.28</v>
          </cell>
        </row>
        <row r="170">
          <cell r="A170">
            <v>39168</v>
          </cell>
          <cell r="B170">
            <v>5.25</v>
          </cell>
        </row>
        <row r="171">
          <cell r="A171">
            <v>39169</v>
          </cell>
          <cell r="B171">
            <v>5.27</v>
          </cell>
        </row>
        <row r="172">
          <cell r="A172">
            <v>39170</v>
          </cell>
          <cell r="B172">
            <v>5.29</v>
          </cell>
        </row>
        <row r="173">
          <cell r="A173">
            <v>39171</v>
          </cell>
          <cell r="B173">
            <v>5.3</v>
          </cell>
        </row>
        <row r="174">
          <cell r="A174">
            <v>39174</v>
          </cell>
          <cell r="B174">
            <v>5.25</v>
          </cell>
        </row>
        <row r="175">
          <cell r="A175">
            <v>39175</v>
          </cell>
          <cell r="B175">
            <v>5.2</v>
          </cell>
        </row>
        <row r="176">
          <cell r="A176">
            <v>39176</v>
          </cell>
          <cell r="B176">
            <v>5.21</v>
          </cell>
        </row>
        <row r="177">
          <cell r="A177">
            <v>39177</v>
          </cell>
          <cell r="B177">
            <v>5.3</v>
          </cell>
        </row>
        <row r="178">
          <cell r="A178">
            <v>39178</v>
          </cell>
          <cell r="B178">
            <v>5.3</v>
          </cell>
        </row>
        <row r="179">
          <cell r="A179">
            <v>39181</v>
          </cell>
          <cell r="B179">
            <v>5.28</v>
          </cell>
        </row>
        <row r="180">
          <cell r="A180">
            <v>39182</v>
          </cell>
          <cell r="B180">
            <v>5.26</v>
          </cell>
        </row>
        <row r="181">
          <cell r="A181">
            <v>39183</v>
          </cell>
          <cell r="B181">
            <v>5.24</v>
          </cell>
        </row>
        <row r="182">
          <cell r="A182">
            <v>39184</v>
          </cell>
          <cell r="B182">
            <v>5.27</v>
          </cell>
        </row>
        <row r="183">
          <cell r="A183">
            <v>39185</v>
          </cell>
          <cell r="B183">
            <v>5.25</v>
          </cell>
        </row>
        <row r="184">
          <cell r="A184">
            <v>39188</v>
          </cell>
          <cell r="B184">
            <v>5.29</v>
          </cell>
        </row>
        <row r="185">
          <cell r="A185">
            <v>39189</v>
          </cell>
          <cell r="B185">
            <v>5.2</v>
          </cell>
        </row>
        <row r="186">
          <cell r="A186">
            <v>39190</v>
          </cell>
          <cell r="B186">
            <v>5.19</v>
          </cell>
        </row>
        <row r="187">
          <cell r="A187">
            <v>39191</v>
          </cell>
          <cell r="B187">
            <v>5.23</v>
          </cell>
        </row>
        <row r="188">
          <cell r="A188">
            <v>39192</v>
          </cell>
          <cell r="B188">
            <v>5.25</v>
          </cell>
        </row>
        <row r="189">
          <cell r="A189">
            <v>39195</v>
          </cell>
          <cell r="B189">
            <v>5.23</v>
          </cell>
        </row>
        <row r="190">
          <cell r="A190">
            <v>39196</v>
          </cell>
          <cell r="B190">
            <v>5.2</v>
          </cell>
        </row>
        <row r="191">
          <cell r="A191">
            <v>39197</v>
          </cell>
          <cell r="B191">
            <v>5.19</v>
          </cell>
        </row>
        <row r="192">
          <cell r="A192">
            <v>39198</v>
          </cell>
          <cell r="B192">
            <v>5.24</v>
          </cell>
        </row>
        <row r="193">
          <cell r="A193">
            <v>39199</v>
          </cell>
          <cell r="B193">
            <v>5.24</v>
          </cell>
        </row>
        <row r="194">
          <cell r="A194">
            <v>39202</v>
          </cell>
          <cell r="B194">
            <v>5.29</v>
          </cell>
        </row>
        <row r="195">
          <cell r="A195">
            <v>39203</v>
          </cell>
          <cell r="B195">
            <v>5.26</v>
          </cell>
        </row>
        <row r="196">
          <cell r="A196">
            <v>39204</v>
          </cell>
          <cell r="B196">
            <v>5.21</v>
          </cell>
        </row>
        <row r="197">
          <cell r="A197">
            <v>39205</v>
          </cell>
          <cell r="B197">
            <v>5.24</v>
          </cell>
        </row>
        <row r="198">
          <cell r="A198">
            <v>39206</v>
          </cell>
          <cell r="B198">
            <v>5.24</v>
          </cell>
        </row>
        <row r="199">
          <cell r="A199">
            <v>39209</v>
          </cell>
          <cell r="B199">
            <v>5.24</v>
          </cell>
        </row>
        <row r="200">
          <cell r="A200">
            <v>39210</v>
          </cell>
          <cell r="B200">
            <v>5.21</v>
          </cell>
        </row>
        <row r="201">
          <cell r="A201">
            <v>39211</v>
          </cell>
          <cell r="B201">
            <v>5.21</v>
          </cell>
        </row>
        <row r="202">
          <cell r="A202">
            <v>39212</v>
          </cell>
          <cell r="B202">
            <v>5.25</v>
          </cell>
        </row>
        <row r="203">
          <cell r="A203">
            <v>39213</v>
          </cell>
          <cell r="B203">
            <v>5.27</v>
          </cell>
        </row>
        <row r="204">
          <cell r="A204">
            <v>39216</v>
          </cell>
          <cell r="B204">
            <v>5.26</v>
          </cell>
        </row>
        <row r="205">
          <cell r="A205">
            <v>39217</v>
          </cell>
          <cell r="B205">
            <v>5.29</v>
          </cell>
        </row>
        <row r="206">
          <cell r="A206">
            <v>39218</v>
          </cell>
          <cell r="B206">
            <v>5.25</v>
          </cell>
        </row>
        <row r="207">
          <cell r="A207">
            <v>39219</v>
          </cell>
          <cell r="B207">
            <v>5.25</v>
          </cell>
        </row>
        <row r="208">
          <cell r="A208">
            <v>39220</v>
          </cell>
          <cell r="B208">
            <v>5.24</v>
          </cell>
        </row>
        <row r="209">
          <cell r="A209">
            <v>39223</v>
          </cell>
          <cell r="B209">
            <v>5.24</v>
          </cell>
        </row>
        <row r="210">
          <cell r="A210">
            <v>39224</v>
          </cell>
          <cell r="B210">
            <v>5.23</v>
          </cell>
        </row>
        <row r="211">
          <cell r="A211">
            <v>39225</v>
          </cell>
          <cell r="B211">
            <v>5.25</v>
          </cell>
        </row>
        <row r="212">
          <cell r="A212">
            <v>39226</v>
          </cell>
          <cell r="B212">
            <v>5.24</v>
          </cell>
        </row>
        <row r="213">
          <cell r="A213">
            <v>39227</v>
          </cell>
          <cell r="B213">
            <v>5.29</v>
          </cell>
        </row>
        <row r="214">
          <cell r="A214">
            <v>39230</v>
          </cell>
          <cell r="B214" t="e">
            <v>#N/A</v>
          </cell>
        </row>
        <row r="215">
          <cell r="A215">
            <v>39231</v>
          </cell>
          <cell r="B215">
            <v>5.29</v>
          </cell>
        </row>
        <row r="216">
          <cell r="A216">
            <v>39232</v>
          </cell>
          <cell r="B216">
            <v>5.25</v>
          </cell>
        </row>
        <row r="217">
          <cell r="A217">
            <v>39233</v>
          </cell>
          <cell r="B217">
            <v>5.28</v>
          </cell>
        </row>
        <row r="218">
          <cell r="A218">
            <v>39234</v>
          </cell>
          <cell r="B218">
            <v>5.23</v>
          </cell>
        </row>
        <row r="219">
          <cell r="A219">
            <v>39237</v>
          </cell>
          <cell r="B219">
            <v>5.24</v>
          </cell>
        </row>
        <row r="220">
          <cell r="A220">
            <v>39238</v>
          </cell>
          <cell r="B220">
            <v>5.19</v>
          </cell>
        </row>
        <row r="221">
          <cell r="A221">
            <v>39239</v>
          </cell>
          <cell r="B221">
            <v>5.25</v>
          </cell>
        </row>
        <row r="222">
          <cell r="A222">
            <v>39240</v>
          </cell>
          <cell r="B222">
            <v>5.25</v>
          </cell>
        </row>
        <row r="223">
          <cell r="A223">
            <v>39241</v>
          </cell>
          <cell r="B223">
            <v>5.26</v>
          </cell>
        </row>
        <row r="224">
          <cell r="A224">
            <v>39244</v>
          </cell>
          <cell r="B224">
            <v>5.27</v>
          </cell>
        </row>
        <row r="225">
          <cell r="A225">
            <v>39245</v>
          </cell>
          <cell r="B225">
            <v>5.26</v>
          </cell>
        </row>
        <row r="226">
          <cell r="A226">
            <v>39246</v>
          </cell>
          <cell r="B226">
            <v>5.26</v>
          </cell>
        </row>
        <row r="227">
          <cell r="A227">
            <v>39247</v>
          </cell>
          <cell r="B227">
            <v>5.28</v>
          </cell>
        </row>
        <row r="228">
          <cell r="A228">
            <v>39248</v>
          </cell>
          <cell r="B228">
            <v>5.26</v>
          </cell>
        </row>
        <row r="229">
          <cell r="A229">
            <v>39251</v>
          </cell>
          <cell r="B229">
            <v>5.23</v>
          </cell>
        </row>
        <row r="230">
          <cell r="A230">
            <v>39252</v>
          </cell>
          <cell r="B230">
            <v>5.21</v>
          </cell>
        </row>
        <row r="231">
          <cell r="A231">
            <v>39253</v>
          </cell>
          <cell r="B231">
            <v>5.27</v>
          </cell>
        </row>
        <row r="232">
          <cell r="A232">
            <v>39254</v>
          </cell>
          <cell r="B232">
            <v>5.26</v>
          </cell>
        </row>
        <row r="233">
          <cell r="A233">
            <v>39255</v>
          </cell>
          <cell r="B233">
            <v>5.24</v>
          </cell>
        </row>
        <row r="234">
          <cell r="A234">
            <v>39258</v>
          </cell>
          <cell r="B234">
            <v>5.29</v>
          </cell>
        </row>
        <row r="235">
          <cell r="A235">
            <v>39259</v>
          </cell>
          <cell r="B235">
            <v>5.25</v>
          </cell>
        </row>
        <row r="236">
          <cell r="A236">
            <v>39260</v>
          </cell>
          <cell r="B236">
            <v>5.26</v>
          </cell>
        </row>
        <row r="237">
          <cell r="A237">
            <v>39261</v>
          </cell>
          <cell r="B237">
            <v>5.26</v>
          </cell>
        </row>
        <row r="238">
          <cell r="A238">
            <v>39262</v>
          </cell>
          <cell r="B238">
            <v>5.31</v>
          </cell>
        </row>
        <row r="239">
          <cell r="A239">
            <v>39265</v>
          </cell>
          <cell r="B239">
            <v>5.31</v>
          </cell>
        </row>
        <row r="240">
          <cell r="A240">
            <v>39266</v>
          </cell>
          <cell r="B240">
            <v>5.24</v>
          </cell>
        </row>
        <row r="241">
          <cell r="A241">
            <v>39267</v>
          </cell>
          <cell r="B241" t="e">
            <v>#N/A</v>
          </cell>
        </row>
        <row r="242">
          <cell r="A242">
            <v>39268</v>
          </cell>
          <cell r="B242">
            <v>5.25</v>
          </cell>
        </row>
        <row r="243">
          <cell r="A243">
            <v>39269</v>
          </cell>
          <cell r="B243">
            <v>5.22</v>
          </cell>
        </row>
        <row r="244">
          <cell r="A244">
            <v>39272</v>
          </cell>
          <cell r="B244">
            <v>5.22</v>
          </cell>
        </row>
        <row r="245">
          <cell r="A245">
            <v>39273</v>
          </cell>
          <cell r="B245">
            <v>5.24</v>
          </cell>
        </row>
        <row r="246">
          <cell r="A246">
            <v>39274</v>
          </cell>
          <cell r="B246">
            <v>5.24</v>
          </cell>
        </row>
        <row r="247">
          <cell r="A247">
            <v>39275</v>
          </cell>
          <cell r="B247">
            <v>5.26</v>
          </cell>
        </row>
        <row r="248">
          <cell r="A248">
            <v>39276</v>
          </cell>
          <cell r="B248">
            <v>5.25</v>
          </cell>
        </row>
        <row r="249">
          <cell r="A249">
            <v>39279</v>
          </cell>
          <cell r="B249">
            <v>5.32</v>
          </cell>
        </row>
        <row r="250">
          <cell r="A250">
            <v>39280</v>
          </cell>
          <cell r="B250">
            <v>5.28</v>
          </cell>
        </row>
        <row r="251">
          <cell r="A251">
            <v>39281</v>
          </cell>
          <cell r="B251">
            <v>5.26</v>
          </cell>
        </row>
        <row r="252">
          <cell r="A252">
            <v>39282</v>
          </cell>
          <cell r="B252">
            <v>5.25</v>
          </cell>
        </row>
        <row r="253">
          <cell r="A253">
            <v>39283</v>
          </cell>
          <cell r="B253">
            <v>5.25</v>
          </cell>
        </row>
        <row r="254">
          <cell r="A254">
            <v>39286</v>
          </cell>
          <cell r="B254">
            <v>5.26</v>
          </cell>
        </row>
        <row r="255">
          <cell r="A255">
            <v>39287</v>
          </cell>
          <cell r="B255">
            <v>5.25</v>
          </cell>
        </row>
        <row r="256">
          <cell r="A256">
            <v>39288</v>
          </cell>
          <cell r="B256">
            <v>5.32</v>
          </cell>
        </row>
        <row r="257">
          <cell r="A257">
            <v>39289</v>
          </cell>
          <cell r="B257">
            <v>5.28</v>
          </cell>
        </row>
        <row r="258">
          <cell r="A258">
            <v>39290</v>
          </cell>
          <cell r="B258">
            <v>5.25</v>
          </cell>
        </row>
        <row r="259">
          <cell r="A259">
            <v>39293</v>
          </cell>
          <cell r="B259">
            <v>5.29</v>
          </cell>
        </row>
        <row r="260">
          <cell r="A260">
            <v>39294</v>
          </cell>
          <cell r="B260">
            <v>5.28</v>
          </cell>
        </row>
        <row r="261">
          <cell r="A261">
            <v>39295</v>
          </cell>
          <cell r="B261">
            <v>5.3</v>
          </cell>
        </row>
        <row r="262">
          <cell r="A262">
            <v>39296</v>
          </cell>
          <cell r="B262">
            <v>5.24</v>
          </cell>
        </row>
        <row r="263">
          <cell r="A263">
            <v>39297</v>
          </cell>
          <cell r="B263">
            <v>5.24</v>
          </cell>
        </row>
        <row r="264">
          <cell r="A264">
            <v>39300</v>
          </cell>
          <cell r="B264">
            <v>5.26</v>
          </cell>
        </row>
        <row r="265">
          <cell r="A265">
            <v>39301</v>
          </cell>
          <cell r="B265">
            <v>5.26</v>
          </cell>
        </row>
        <row r="266">
          <cell r="A266">
            <v>39302</v>
          </cell>
          <cell r="B266">
            <v>5.27</v>
          </cell>
        </row>
        <row r="267">
          <cell r="A267">
            <v>39303</v>
          </cell>
          <cell r="B267">
            <v>5.41</v>
          </cell>
        </row>
        <row r="268">
          <cell r="A268">
            <v>39304</v>
          </cell>
          <cell r="B268">
            <v>4.68</v>
          </cell>
        </row>
        <row r="269">
          <cell r="A269">
            <v>39307</v>
          </cell>
          <cell r="B269">
            <v>4.8099999999999996</v>
          </cell>
        </row>
        <row r="270">
          <cell r="A270">
            <v>39308</v>
          </cell>
          <cell r="B270">
            <v>4.54</v>
          </cell>
        </row>
        <row r="271">
          <cell r="A271">
            <v>39309</v>
          </cell>
          <cell r="B271">
            <v>4.71</v>
          </cell>
        </row>
        <row r="272">
          <cell r="A272">
            <v>39310</v>
          </cell>
          <cell r="B272">
            <v>4.97</v>
          </cell>
        </row>
        <row r="273">
          <cell r="A273">
            <v>39311</v>
          </cell>
          <cell r="B273">
            <v>4.91</v>
          </cell>
        </row>
        <row r="274">
          <cell r="A274">
            <v>39314</v>
          </cell>
          <cell r="B274">
            <v>5.03</v>
          </cell>
        </row>
        <row r="275">
          <cell r="A275">
            <v>39315</v>
          </cell>
          <cell r="B275">
            <v>4.8899999999999997</v>
          </cell>
        </row>
        <row r="276">
          <cell r="A276">
            <v>39316</v>
          </cell>
          <cell r="B276">
            <v>4.7699999999999996</v>
          </cell>
        </row>
        <row r="277">
          <cell r="A277">
            <v>39317</v>
          </cell>
          <cell r="B277">
            <v>4.88</v>
          </cell>
        </row>
        <row r="278">
          <cell r="A278">
            <v>39318</v>
          </cell>
          <cell r="B278">
            <v>5.1100000000000003</v>
          </cell>
        </row>
        <row r="279">
          <cell r="A279">
            <v>39321</v>
          </cell>
          <cell r="B279">
            <v>5.27</v>
          </cell>
        </row>
        <row r="280">
          <cell r="A280">
            <v>39322</v>
          </cell>
          <cell r="B280">
            <v>5.3</v>
          </cell>
        </row>
        <row r="281">
          <cell r="A281">
            <v>39323</v>
          </cell>
          <cell r="B281">
            <v>5</v>
          </cell>
        </row>
        <row r="282">
          <cell r="A282">
            <v>39324</v>
          </cell>
          <cell r="B282">
            <v>5</v>
          </cell>
        </row>
        <row r="283">
          <cell r="A283">
            <v>39325</v>
          </cell>
          <cell r="B283">
            <v>4.96</v>
          </cell>
        </row>
        <row r="284">
          <cell r="A284">
            <v>39328</v>
          </cell>
          <cell r="B284" t="e">
            <v>#N/A</v>
          </cell>
        </row>
        <row r="285">
          <cell r="A285">
            <v>39329</v>
          </cell>
          <cell r="B285">
            <v>5.22</v>
          </cell>
        </row>
        <row r="286">
          <cell r="A286">
            <v>39330</v>
          </cell>
          <cell r="B286">
            <v>5.18</v>
          </cell>
        </row>
        <row r="287">
          <cell r="A287">
            <v>39331</v>
          </cell>
          <cell r="B287">
            <v>4.9800000000000004</v>
          </cell>
        </row>
        <row r="288">
          <cell r="A288">
            <v>39332</v>
          </cell>
          <cell r="B288">
            <v>4.8600000000000003</v>
          </cell>
        </row>
        <row r="289">
          <cell r="A289">
            <v>39335</v>
          </cell>
          <cell r="B289">
            <v>5.07</v>
          </cell>
        </row>
        <row r="290">
          <cell r="A290">
            <v>39336</v>
          </cell>
          <cell r="B290">
            <v>5.0599999999999996</v>
          </cell>
        </row>
        <row r="291">
          <cell r="A291">
            <v>39337</v>
          </cell>
          <cell r="B291">
            <v>5.18</v>
          </cell>
        </row>
        <row r="292">
          <cell r="A292">
            <v>39338</v>
          </cell>
          <cell r="B292">
            <v>5.09</v>
          </cell>
        </row>
        <row r="293">
          <cell r="A293">
            <v>39339</v>
          </cell>
          <cell r="B293">
            <v>5.25</v>
          </cell>
        </row>
        <row r="294">
          <cell r="A294">
            <v>39342</v>
          </cell>
          <cell r="B294">
            <v>5.33</v>
          </cell>
        </row>
        <row r="295">
          <cell r="A295">
            <v>39343</v>
          </cell>
          <cell r="B295">
            <v>4.92</v>
          </cell>
        </row>
        <row r="296">
          <cell r="A296">
            <v>39344</v>
          </cell>
          <cell r="B296">
            <v>4.74</v>
          </cell>
        </row>
        <row r="297">
          <cell r="A297">
            <v>39345</v>
          </cell>
          <cell r="B297">
            <v>4.7699999999999996</v>
          </cell>
        </row>
        <row r="298">
          <cell r="A298">
            <v>39346</v>
          </cell>
          <cell r="B298">
            <v>4.76</v>
          </cell>
        </row>
        <row r="299">
          <cell r="A299">
            <v>39349</v>
          </cell>
          <cell r="B299">
            <v>4.74</v>
          </cell>
        </row>
        <row r="300">
          <cell r="A300">
            <v>39350</v>
          </cell>
          <cell r="B300">
            <v>4.82</v>
          </cell>
        </row>
        <row r="301">
          <cell r="A301">
            <v>39351</v>
          </cell>
          <cell r="B301">
            <v>4.88</v>
          </cell>
        </row>
        <row r="302">
          <cell r="A302">
            <v>39352</v>
          </cell>
          <cell r="B302">
            <v>4.93</v>
          </cell>
        </row>
        <row r="303">
          <cell r="A303">
            <v>39353</v>
          </cell>
          <cell r="B303">
            <v>4.58</v>
          </cell>
        </row>
        <row r="304">
          <cell r="A304">
            <v>39356</v>
          </cell>
          <cell r="B304">
            <v>4.92</v>
          </cell>
        </row>
        <row r="305">
          <cell r="A305">
            <v>39357</v>
          </cell>
          <cell r="B305">
            <v>4.78</v>
          </cell>
        </row>
        <row r="306">
          <cell r="A306">
            <v>39358</v>
          </cell>
          <cell r="B306">
            <v>4.68</v>
          </cell>
        </row>
        <row r="307">
          <cell r="A307">
            <v>39359</v>
          </cell>
          <cell r="B307">
            <v>4.74</v>
          </cell>
        </row>
        <row r="308">
          <cell r="A308">
            <v>39360</v>
          </cell>
          <cell r="B308">
            <v>4.7699999999999996</v>
          </cell>
        </row>
        <row r="309">
          <cell r="A309">
            <v>39363</v>
          </cell>
          <cell r="B309" t="e">
            <v>#N/A</v>
          </cell>
        </row>
        <row r="310">
          <cell r="A310">
            <v>39364</v>
          </cell>
          <cell r="B310">
            <v>4.91</v>
          </cell>
        </row>
        <row r="311">
          <cell r="A311">
            <v>39365</v>
          </cell>
          <cell r="B311">
            <v>4.5199999999999996</v>
          </cell>
        </row>
        <row r="312">
          <cell r="A312">
            <v>39366</v>
          </cell>
          <cell r="B312">
            <v>4.75</v>
          </cell>
        </row>
        <row r="313">
          <cell r="A313">
            <v>39367</v>
          </cell>
          <cell r="B313">
            <v>4.75</v>
          </cell>
        </row>
        <row r="314">
          <cell r="A314">
            <v>39370</v>
          </cell>
          <cell r="B314">
            <v>4.8099999999999996</v>
          </cell>
        </row>
        <row r="315">
          <cell r="A315">
            <v>39371</v>
          </cell>
          <cell r="B315">
            <v>4.68</v>
          </cell>
        </row>
        <row r="316">
          <cell r="A316">
            <v>39372</v>
          </cell>
          <cell r="B316">
            <v>4.7</v>
          </cell>
        </row>
        <row r="317">
          <cell r="A317">
            <v>39373</v>
          </cell>
          <cell r="B317">
            <v>4.6900000000000004</v>
          </cell>
        </row>
        <row r="318">
          <cell r="A318">
            <v>39374</v>
          </cell>
          <cell r="B318">
            <v>4.7699999999999996</v>
          </cell>
        </row>
        <row r="319">
          <cell r="A319">
            <v>39377</v>
          </cell>
          <cell r="B319">
            <v>4.71</v>
          </cell>
        </row>
        <row r="320">
          <cell r="A320">
            <v>39378</v>
          </cell>
          <cell r="B320">
            <v>4.67</v>
          </cell>
        </row>
        <row r="321">
          <cell r="A321">
            <v>39379</v>
          </cell>
          <cell r="B321">
            <v>4.74</v>
          </cell>
        </row>
        <row r="322">
          <cell r="A322">
            <v>39380</v>
          </cell>
          <cell r="B322">
            <v>4.8600000000000003</v>
          </cell>
        </row>
        <row r="323">
          <cell r="A323">
            <v>39381</v>
          </cell>
          <cell r="B323">
            <v>4.8</v>
          </cell>
        </row>
        <row r="324">
          <cell r="A324">
            <v>39384</v>
          </cell>
          <cell r="B324">
            <v>4.84</v>
          </cell>
        </row>
        <row r="325">
          <cell r="A325">
            <v>39385</v>
          </cell>
          <cell r="B325">
            <v>4.78</v>
          </cell>
        </row>
        <row r="326">
          <cell r="A326">
            <v>39386</v>
          </cell>
          <cell r="B326">
            <v>4.5999999999999996</v>
          </cell>
        </row>
        <row r="327">
          <cell r="A327">
            <v>39387</v>
          </cell>
          <cell r="B327">
            <v>4.59</v>
          </cell>
        </row>
        <row r="328">
          <cell r="A328">
            <v>39388</v>
          </cell>
          <cell r="B328">
            <v>4.28</v>
          </cell>
        </row>
        <row r="329">
          <cell r="A329">
            <v>39391</v>
          </cell>
          <cell r="B329">
            <v>4.29</v>
          </cell>
        </row>
        <row r="330">
          <cell r="A330">
            <v>39392</v>
          </cell>
          <cell r="B330">
            <v>4.22</v>
          </cell>
        </row>
        <row r="331">
          <cell r="A331">
            <v>39393</v>
          </cell>
          <cell r="B331">
            <v>4.3899999999999997</v>
          </cell>
        </row>
        <row r="332">
          <cell r="A332">
            <v>39394</v>
          </cell>
          <cell r="B332">
            <v>4.58</v>
          </cell>
        </row>
        <row r="333">
          <cell r="A333">
            <v>39395</v>
          </cell>
          <cell r="B333">
            <v>4.49</v>
          </cell>
        </row>
        <row r="334">
          <cell r="A334">
            <v>39398</v>
          </cell>
          <cell r="B334" t="e">
            <v>#N/A</v>
          </cell>
        </row>
        <row r="335">
          <cell r="A335">
            <v>39399</v>
          </cell>
          <cell r="B335">
            <v>4.6100000000000003</v>
          </cell>
        </row>
        <row r="336">
          <cell r="A336">
            <v>39400</v>
          </cell>
          <cell r="B336">
            <v>4.5999999999999996</v>
          </cell>
        </row>
        <row r="337">
          <cell r="A337">
            <v>39401</v>
          </cell>
          <cell r="B337">
            <v>4.54</v>
          </cell>
        </row>
        <row r="338">
          <cell r="A338">
            <v>39402</v>
          </cell>
          <cell r="B338">
            <v>4.51</v>
          </cell>
        </row>
        <row r="339">
          <cell r="A339">
            <v>39405</v>
          </cell>
          <cell r="B339">
            <v>4.51</v>
          </cell>
        </row>
        <row r="340">
          <cell r="A340">
            <v>39406</v>
          </cell>
          <cell r="B340">
            <v>4.51</v>
          </cell>
        </row>
        <row r="341">
          <cell r="A341">
            <v>39407</v>
          </cell>
          <cell r="B341">
            <v>4.5</v>
          </cell>
        </row>
        <row r="342">
          <cell r="A342">
            <v>39408</v>
          </cell>
          <cell r="B342" t="e">
            <v>#N/A</v>
          </cell>
        </row>
        <row r="343">
          <cell r="A343">
            <v>39409</v>
          </cell>
          <cell r="B343">
            <v>4.5599999999999996</v>
          </cell>
        </row>
        <row r="344">
          <cell r="A344">
            <v>39412</v>
          </cell>
          <cell r="B344">
            <v>4.62</v>
          </cell>
        </row>
        <row r="345">
          <cell r="A345">
            <v>39413</v>
          </cell>
          <cell r="B345">
            <v>4.3899999999999997</v>
          </cell>
        </row>
        <row r="346">
          <cell r="A346">
            <v>39414</v>
          </cell>
          <cell r="B346">
            <v>4.53</v>
          </cell>
        </row>
        <row r="347">
          <cell r="A347">
            <v>39415</v>
          </cell>
          <cell r="B347">
            <v>4.55</v>
          </cell>
        </row>
        <row r="348">
          <cell r="A348">
            <v>39416</v>
          </cell>
          <cell r="B348">
            <v>4.66</v>
          </cell>
        </row>
        <row r="349">
          <cell r="A349">
            <v>39419</v>
          </cell>
          <cell r="B349">
            <v>4.5199999999999996</v>
          </cell>
        </row>
        <row r="350">
          <cell r="A350">
            <v>39420</v>
          </cell>
          <cell r="B350">
            <v>4.5</v>
          </cell>
        </row>
        <row r="351">
          <cell r="A351">
            <v>39421</v>
          </cell>
          <cell r="B351">
            <v>4.3099999999999996</v>
          </cell>
        </row>
        <row r="352">
          <cell r="A352">
            <v>39422</v>
          </cell>
          <cell r="B352">
            <v>4.49</v>
          </cell>
        </row>
        <row r="353">
          <cell r="A353">
            <v>39423</v>
          </cell>
          <cell r="B353">
            <v>4.41</v>
          </cell>
        </row>
        <row r="354">
          <cell r="A354">
            <v>39426</v>
          </cell>
          <cell r="B354">
            <v>4.46</v>
          </cell>
        </row>
        <row r="355">
          <cell r="A355">
            <v>39427</v>
          </cell>
          <cell r="B355">
            <v>4.29</v>
          </cell>
        </row>
        <row r="356">
          <cell r="A356">
            <v>39428</v>
          </cell>
          <cell r="B356">
            <v>4.28</v>
          </cell>
        </row>
        <row r="357">
          <cell r="A357">
            <v>39429</v>
          </cell>
          <cell r="B357">
            <v>4.3</v>
          </cell>
        </row>
        <row r="358">
          <cell r="A358">
            <v>39430</v>
          </cell>
          <cell r="B358">
            <v>4.24</v>
          </cell>
        </row>
        <row r="359">
          <cell r="A359">
            <v>39433</v>
          </cell>
          <cell r="B359">
            <v>4.3099999999999996</v>
          </cell>
        </row>
        <row r="360">
          <cell r="A360">
            <v>39434</v>
          </cell>
          <cell r="B360">
            <v>4.16</v>
          </cell>
        </row>
        <row r="361">
          <cell r="A361">
            <v>39435</v>
          </cell>
          <cell r="B361">
            <v>3.98</v>
          </cell>
        </row>
        <row r="362">
          <cell r="A362">
            <v>39436</v>
          </cell>
          <cell r="B362">
            <v>4.37</v>
          </cell>
        </row>
        <row r="363">
          <cell r="A363">
            <v>39437</v>
          </cell>
          <cell r="B363">
            <v>4.28</v>
          </cell>
        </row>
        <row r="364">
          <cell r="A364">
            <v>39440</v>
          </cell>
          <cell r="B364">
            <v>4</v>
          </cell>
        </row>
        <row r="365">
          <cell r="A365">
            <v>39441</v>
          </cell>
          <cell r="B365" t="e">
            <v>#N/A</v>
          </cell>
        </row>
        <row r="366">
          <cell r="A366">
            <v>39442</v>
          </cell>
          <cell r="B366">
            <v>4.26</v>
          </cell>
        </row>
        <row r="367">
          <cell r="A367">
            <v>39443</v>
          </cell>
          <cell r="B367">
            <v>4.1500000000000004</v>
          </cell>
        </row>
        <row r="368">
          <cell r="A368">
            <v>39444</v>
          </cell>
          <cell r="B368">
            <v>4.01</v>
          </cell>
        </row>
        <row r="369">
          <cell r="A369">
            <v>39447</v>
          </cell>
          <cell r="B369">
            <v>3.06</v>
          </cell>
        </row>
        <row r="370">
          <cell r="A370">
            <v>39448</v>
          </cell>
          <cell r="B370" t="e">
            <v>#N/A</v>
          </cell>
        </row>
        <row r="371">
          <cell r="A371">
            <v>39449</v>
          </cell>
          <cell r="B371">
            <v>4.1100000000000003</v>
          </cell>
        </row>
        <row r="372">
          <cell r="A372">
            <v>39450</v>
          </cell>
          <cell r="B372">
            <v>4.25</v>
          </cell>
        </row>
        <row r="373">
          <cell r="A373">
            <v>39451</v>
          </cell>
          <cell r="B373">
            <v>4.18</v>
          </cell>
        </row>
        <row r="374">
          <cell r="A374">
            <v>39454</v>
          </cell>
          <cell r="B374">
            <v>4.2699999999999996</v>
          </cell>
        </row>
        <row r="375">
          <cell r="A375">
            <v>39455</v>
          </cell>
          <cell r="B375">
            <v>4.2699999999999996</v>
          </cell>
        </row>
        <row r="376">
          <cell r="A376">
            <v>39456</v>
          </cell>
          <cell r="B376">
            <v>4.26</v>
          </cell>
        </row>
        <row r="377">
          <cell r="A377">
            <v>39457</v>
          </cell>
          <cell r="B377">
            <v>4.26</v>
          </cell>
        </row>
        <row r="378">
          <cell r="A378">
            <v>39458</v>
          </cell>
          <cell r="B378">
            <v>4.2300000000000004</v>
          </cell>
        </row>
        <row r="379">
          <cell r="A379">
            <v>39461</v>
          </cell>
          <cell r="B379">
            <v>4.24</v>
          </cell>
        </row>
        <row r="380">
          <cell r="A380">
            <v>39462</v>
          </cell>
          <cell r="B380">
            <v>4.24</v>
          </cell>
        </row>
        <row r="381">
          <cell r="A381">
            <v>39463</v>
          </cell>
          <cell r="B381">
            <v>4.22</v>
          </cell>
        </row>
        <row r="382">
          <cell r="A382">
            <v>39464</v>
          </cell>
          <cell r="B382">
            <v>4.2300000000000004</v>
          </cell>
        </row>
        <row r="383">
          <cell r="A383">
            <v>39465</v>
          </cell>
          <cell r="B383">
            <v>4.17</v>
          </cell>
        </row>
        <row r="384">
          <cell r="A384">
            <v>39468</v>
          </cell>
          <cell r="B384" t="e">
            <v>#N/A</v>
          </cell>
        </row>
        <row r="385">
          <cell r="A385">
            <v>39469</v>
          </cell>
          <cell r="B385">
            <v>3.68</v>
          </cell>
        </row>
        <row r="386">
          <cell r="A386">
            <v>39470</v>
          </cell>
          <cell r="B386">
            <v>3.43</v>
          </cell>
        </row>
        <row r="387">
          <cell r="A387">
            <v>39471</v>
          </cell>
          <cell r="B387">
            <v>3.47</v>
          </cell>
        </row>
        <row r="388">
          <cell r="A388">
            <v>39472</v>
          </cell>
          <cell r="B388">
            <v>3.6</v>
          </cell>
        </row>
        <row r="389">
          <cell r="A389">
            <v>39475</v>
          </cell>
          <cell r="B389">
            <v>3.5</v>
          </cell>
        </row>
        <row r="390">
          <cell r="A390">
            <v>39476</v>
          </cell>
          <cell r="B390">
            <v>3.47</v>
          </cell>
        </row>
        <row r="391">
          <cell r="A391">
            <v>39477</v>
          </cell>
          <cell r="B391">
            <v>3.26</v>
          </cell>
        </row>
        <row r="392">
          <cell r="A392">
            <v>39478</v>
          </cell>
          <cell r="B392">
            <v>3.22</v>
          </cell>
        </row>
        <row r="393">
          <cell r="A393">
            <v>39479</v>
          </cell>
          <cell r="B393">
            <v>3.12</v>
          </cell>
        </row>
        <row r="394">
          <cell r="A394">
            <v>39482</v>
          </cell>
          <cell r="B394">
            <v>2.82</v>
          </cell>
        </row>
        <row r="395">
          <cell r="A395">
            <v>39483</v>
          </cell>
          <cell r="B395">
            <v>2.71</v>
          </cell>
        </row>
        <row r="396">
          <cell r="A396">
            <v>39484</v>
          </cell>
          <cell r="B396">
            <v>2.94</v>
          </cell>
        </row>
        <row r="397">
          <cell r="A397">
            <v>39485</v>
          </cell>
          <cell r="B397">
            <v>3.03</v>
          </cell>
        </row>
        <row r="398">
          <cell r="A398">
            <v>39486</v>
          </cell>
          <cell r="B398">
            <v>3.05</v>
          </cell>
        </row>
        <row r="399">
          <cell r="A399">
            <v>39489</v>
          </cell>
          <cell r="B399">
            <v>2.88</v>
          </cell>
        </row>
        <row r="400">
          <cell r="A400">
            <v>39490</v>
          </cell>
          <cell r="B400">
            <v>2.91</v>
          </cell>
        </row>
        <row r="401">
          <cell r="A401">
            <v>39491</v>
          </cell>
          <cell r="B401">
            <v>3.02</v>
          </cell>
        </row>
        <row r="402">
          <cell r="A402">
            <v>39492</v>
          </cell>
          <cell r="B402">
            <v>3.03</v>
          </cell>
        </row>
        <row r="403">
          <cell r="A403">
            <v>39493</v>
          </cell>
          <cell r="B403">
            <v>2.97</v>
          </cell>
        </row>
        <row r="404">
          <cell r="A404">
            <v>39496</v>
          </cell>
          <cell r="B404" t="e">
            <v>#N/A</v>
          </cell>
        </row>
        <row r="405">
          <cell r="A405">
            <v>39497</v>
          </cell>
          <cell r="B405">
            <v>2.94</v>
          </cell>
        </row>
        <row r="406">
          <cell r="A406">
            <v>39498</v>
          </cell>
          <cell r="B406">
            <v>3</v>
          </cell>
        </row>
        <row r="407">
          <cell r="A407">
            <v>39499</v>
          </cell>
          <cell r="B407">
            <v>3.01</v>
          </cell>
        </row>
        <row r="408">
          <cell r="A408">
            <v>39500</v>
          </cell>
          <cell r="B408">
            <v>2.97</v>
          </cell>
        </row>
        <row r="409">
          <cell r="A409">
            <v>39503</v>
          </cell>
          <cell r="B409">
            <v>3</v>
          </cell>
        </row>
        <row r="410">
          <cell r="A410">
            <v>39504</v>
          </cell>
          <cell r="B410">
            <v>2.85</v>
          </cell>
        </row>
        <row r="411">
          <cell r="A411">
            <v>39505</v>
          </cell>
          <cell r="B411">
            <v>2.93</v>
          </cell>
        </row>
        <row r="412">
          <cell r="A412">
            <v>39506</v>
          </cell>
          <cell r="B412">
            <v>3.06</v>
          </cell>
        </row>
        <row r="413">
          <cell r="A413">
            <v>39507</v>
          </cell>
          <cell r="B413">
            <v>3.01</v>
          </cell>
        </row>
        <row r="414">
          <cell r="A414">
            <v>39510</v>
          </cell>
          <cell r="B414">
            <v>3.1</v>
          </cell>
        </row>
        <row r="415">
          <cell r="A415">
            <v>39511</v>
          </cell>
          <cell r="B415">
            <v>2.9</v>
          </cell>
        </row>
        <row r="416">
          <cell r="A416">
            <v>39512</v>
          </cell>
          <cell r="B416">
            <v>2.93</v>
          </cell>
        </row>
        <row r="417">
          <cell r="A417">
            <v>39513</v>
          </cell>
          <cell r="B417">
            <v>2.99</v>
          </cell>
        </row>
        <row r="418">
          <cell r="A418">
            <v>39514</v>
          </cell>
          <cell r="B418">
            <v>2.96</v>
          </cell>
        </row>
        <row r="419">
          <cell r="A419">
            <v>39517</v>
          </cell>
          <cell r="B419">
            <v>2.99</v>
          </cell>
        </row>
        <row r="420">
          <cell r="A420">
            <v>39518</v>
          </cell>
          <cell r="B420">
            <v>2.95</v>
          </cell>
        </row>
        <row r="421">
          <cell r="A421">
            <v>39519</v>
          </cell>
          <cell r="B421">
            <v>2.97</v>
          </cell>
        </row>
        <row r="422">
          <cell r="A422">
            <v>39520</v>
          </cell>
          <cell r="B422">
            <v>2.98</v>
          </cell>
        </row>
        <row r="423">
          <cell r="A423">
            <v>39521</v>
          </cell>
          <cell r="B423">
            <v>2.99</v>
          </cell>
        </row>
        <row r="424">
          <cell r="A424">
            <v>39524</v>
          </cell>
          <cell r="B424">
            <v>2.69</v>
          </cell>
        </row>
        <row r="425">
          <cell r="A425">
            <v>39525</v>
          </cell>
          <cell r="B425">
            <v>2.16</v>
          </cell>
        </row>
        <row r="426">
          <cell r="A426">
            <v>39526</v>
          </cell>
          <cell r="B426">
            <v>2.08</v>
          </cell>
        </row>
        <row r="427">
          <cell r="A427">
            <v>39527</v>
          </cell>
          <cell r="B427">
            <v>2.2200000000000002</v>
          </cell>
        </row>
        <row r="428">
          <cell r="A428">
            <v>39528</v>
          </cell>
          <cell r="B428">
            <v>2.08</v>
          </cell>
        </row>
        <row r="429">
          <cell r="A429">
            <v>39531</v>
          </cell>
          <cell r="B429">
            <v>2.08</v>
          </cell>
        </row>
        <row r="430">
          <cell r="A430">
            <v>39532</v>
          </cell>
          <cell r="B430">
            <v>2.42</v>
          </cell>
        </row>
        <row r="431">
          <cell r="A431">
            <v>39533</v>
          </cell>
          <cell r="B431">
            <v>2.2999999999999998</v>
          </cell>
        </row>
        <row r="432">
          <cell r="A432">
            <v>39534</v>
          </cell>
          <cell r="B432">
            <v>2.27</v>
          </cell>
        </row>
        <row r="433">
          <cell r="A433">
            <v>39535</v>
          </cell>
          <cell r="B433">
            <v>2.09</v>
          </cell>
        </row>
        <row r="434">
          <cell r="A434">
            <v>39538</v>
          </cell>
          <cell r="B434">
            <v>2.5099999999999998</v>
          </cell>
        </row>
        <row r="435">
          <cell r="A435">
            <v>39539</v>
          </cell>
          <cell r="B435">
            <v>2.38</v>
          </cell>
        </row>
        <row r="436">
          <cell r="A436">
            <v>39540</v>
          </cell>
          <cell r="B436">
            <v>2.1800000000000002</v>
          </cell>
        </row>
        <row r="437">
          <cell r="A437">
            <v>39541</v>
          </cell>
          <cell r="B437">
            <v>2.19</v>
          </cell>
        </row>
        <row r="438">
          <cell r="A438">
            <v>39542</v>
          </cell>
          <cell r="B438">
            <v>2.2599999999999998</v>
          </cell>
        </row>
        <row r="439">
          <cell r="A439">
            <v>39545</v>
          </cell>
          <cell r="B439">
            <v>2.2400000000000002</v>
          </cell>
        </row>
        <row r="440">
          <cell r="A440">
            <v>39546</v>
          </cell>
          <cell r="B440">
            <v>2.23</v>
          </cell>
        </row>
        <row r="441">
          <cell r="A441">
            <v>39547</v>
          </cell>
          <cell r="B441">
            <v>2.2000000000000002</v>
          </cell>
        </row>
        <row r="442">
          <cell r="A442">
            <v>39548</v>
          </cell>
          <cell r="B442">
            <v>2.2999999999999998</v>
          </cell>
        </row>
        <row r="443">
          <cell r="A443">
            <v>39549</v>
          </cell>
          <cell r="B443">
            <v>2.37</v>
          </cell>
        </row>
        <row r="444">
          <cell r="A444">
            <v>39552</v>
          </cell>
          <cell r="B444">
            <v>2.3199999999999998</v>
          </cell>
        </row>
        <row r="445">
          <cell r="A445">
            <v>39553</v>
          </cell>
          <cell r="B445">
            <v>2.3199999999999998</v>
          </cell>
        </row>
        <row r="446">
          <cell r="A446">
            <v>39554</v>
          </cell>
          <cell r="B446">
            <v>2.35</v>
          </cell>
        </row>
        <row r="447">
          <cell r="A447">
            <v>39555</v>
          </cell>
          <cell r="B447">
            <v>2.37</v>
          </cell>
        </row>
        <row r="448">
          <cell r="A448">
            <v>39556</v>
          </cell>
          <cell r="B448">
            <v>2.3199999999999998</v>
          </cell>
        </row>
        <row r="449">
          <cell r="A449">
            <v>39559</v>
          </cell>
          <cell r="B449">
            <v>2.2799999999999998</v>
          </cell>
        </row>
        <row r="450">
          <cell r="A450">
            <v>39560</v>
          </cell>
          <cell r="B450">
            <v>1.99</v>
          </cell>
        </row>
        <row r="451">
          <cell r="A451">
            <v>39561</v>
          </cell>
          <cell r="B451">
            <v>2.1800000000000002</v>
          </cell>
        </row>
        <row r="452">
          <cell r="A452">
            <v>39562</v>
          </cell>
          <cell r="B452">
            <v>2.2599999999999998</v>
          </cell>
        </row>
        <row r="453">
          <cell r="A453">
            <v>39563</v>
          </cell>
          <cell r="B453">
            <v>2.2799999999999998</v>
          </cell>
        </row>
        <row r="454">
          <cell r="A454">
            <v>39566</v>
          </cell>
          <cell r="B454">
            <v>2.29</v>
          </cell>
        </row>
        <row r="455">
          <cell r="A455">
            <v>39567</v>
          </cell>
          <cell r="B455">
            <v>2.21</v>
          </cell>
        </row>
        <row r="456">
          <cell r="A456">
            <v>39568</v>
          </cell>
          <cell r="B456">
            <v>2.37</v>
          </cell>
        </row>
        <row r="457">
          <cell r="A457">
            <v>39569</v>
          </cell>
          <cell r="B457">
            <v>2.16</v>
          </cell>
        </row>
        <row r="458">
          <cell r="A458">
            <v>39570</v>
          </cell>
          <cell r="B458">
            <v>1.88</v>
          </cell>
        </row>
        <row r="459">
          <cell r="A459">
            <v>39573</v>
          </cell>
          <cell r="B459">
            <v>1.85</v>
          </cell>
        </row>
        <row r="460">
          <cell r="A460">
            <v>39574</v>
          </cell>
          <cell r="B460">
            <v>1.91</v>
          </cell>
        </row>
        <row r="461">
          <cell r="A461">
            <v>39575</v>
          </cell>
          <cell r="B461">
            <v>2.0099999999999998</v>
          </cell>
        </row>
        <row r="462">
          <cell r="A462">
            <v>39576</v>
          </cell>
          <cell r="B462">
            <v>1.99</v>
          </cell>
        </row>
        <row r="463">
          <cell r="A463">
            <v>39577</v>
          </cell>
          <cell r="B463">
            <v>1.97</v>
          </cell>
        </row>
        <row r="464">
          <cell r="A464">
            <v>39580</v>
          </cell>
          <cell r="B464">
            <v>1.88</v>
          </cell>
        </row>
        <row r="465">
          <cell r="A465">
            <v>39581</v>
          </cell>
          <cell r="B465">
            <v>1.93</v>
          </cell>
        </row>
        <row r="466">
          <cell r="A466">
            <v>39582</v>
          </cell>
          <cell r="B466">
            <v>2.0299999999999998</v>
          </cell>
        </row>
        <row r="467">
          <cell r="A467">
            <v>39583</v>
          </cell>
          <cell r="B467">
            <v>2.0299999999999998</v>
          </cell>
        </row>
        <row r="468">
          <cell r="A468">
            <v>39584</v>
          </cell>
          <cell r="B468">
            <v>1.91</v>
          </cell>
        </row>
        <row r="469">
          <cell r="A469">
            <v>39587</v>
          </cell>
          <cell r="B469">
            <v>1.95</v>
          </cell>
        </row>
        <row r="470">
          <cell r="A470">
            <v>39588</v>
          </cell>
          <cell r="B470">
            <v>1.99</v>
          </cell>
        </row>
        <row r="471">
          <cell r="A471">
            <v>39589</v>
          </cell>
          <cell r="B471">
            <v>2.0299999999999998</v>
          </cell>
        </row>
        <row r="472">
          <cell r="A472">
            <v>39590</v>
          </cell>
          <cell r="B472">
            <v>2.0499999999999998</v>
          </cell>
        </row>
        <row r="473">
          <cell r="A473">
            <v>39591</v>
          </cell>
          <cell r="B473">
            <v>1.99</v>
          </cell>
        </row>
        <row r="474">
          <cell r="A474">
            <v>39594</v>
          </cell>
          <cell r="B474" t="e">
            <v>#N/A</v>
          </cell>
        </row>
        <row r="475">
          <cell r="A475">
            <v>39595</v>
          </cell>
          <cell r="B475">
            <v>2.23</v>
          </cell>
        </row>
        <row r="476">
          <cell r="A476">
            <v>39596</v>
          </cell>
          <cell r="B476">
            <v>2.08</v>
          </cell>
        </row>
        <row r="477">
          <cell r="A477">
            <v>39597</v>
          </cell>
          <cell r="B477">
            <v>2.0099999999999998</v>
          </cell>
        </row>
        <row r="478">
          <cell r="A478">
            <v>39598</v>
          </cell>
          <cell r="B478">
            <v>1.98</v>
          </cell>
        </row>
        <row r="479">
          <cell r="A479">
            <v>39601</v>
          </cell>
          <cell r="B479">
            <v>2.06</v>
          </cell>
        </row>
        <row r="480">
          <cell r="A480">
            <v>39602</v>
          </cell>
          <cell r="B480">
            <v>1.95</v>
          </cell>
        </row>
        <row r="481">
          <cell r="A481">
            <v>39603</v>
          </cell>
          <cell r="B481">
            <v>1.98</v>
          </cell>
        </row>
        <row r="482">
          <cell r="A482">
            <v>39604</v>
          </cell>
          <cell r="B482">
            <v>1.98</v>
          </cell>
        </row>
        <row r="483">
          <cell r="A483">
            <v>39605</v>
          </cell>
          <cell r="B483">
            <v>2.0099999999999998</v>
          </cell>
        </row>
        <row r="484">
          <cell r="A484">
            <v>39608</v>
          </cell>
          <cell r="B484">
            <v>2.02</v>
          </cell>
        </row>
        <row r="485">
          <cell r="A485">
            <v>39609</v>
          </cell>
          <cell r="B485">
            <v>1.96</v>
          </cell>
        </row>
        <row r="486">
          <cell r="A486">
            <v>39610</v>
          </cell>
          <cell r="B486">
            <v>1.95</v>
          </cell>
        </row>
        <row r="487">
          <cell r="A487">
            <v>39611</v>
          </cell>
          <cell r="B487">
            <v>2.0099999999999998</v>
          </cell>
        </row>
        <row r="488">
          <cell r="A488">
            <v>39612</v>
          </cell>
          <cell r="B488">
            <v>2.02</v>
          </cell>
        </row>
        <row r="489">
          <cell r="A489">
            <v>39615</v>
          </cell>
          <cell r="B489">
            <v>2.06</v>
          </cell>
        </row>
        <row r="490">
          <cell r="A490">
            <v>39616</v>
          </cell>
          <cell r="B490">
            <v>1.87</v>
          </cell>
        </row>
        <row r="491">
          <cell r="A491">
            <v>39617</v>
          </cell>
          <cell r="B491">
            <v>1.84</v>
          </cell>
        </row>
        <row r="492">
          <cell r="A492">
            <v>39618</v>
          </cell>
          <cell r="B492">
            <v>1.94</v>
          </cell>
        </row>
        <row r="493">
          <cell r="A493">
            <v>39619</v>
          </cell>
          <cell r="B493">
            <v>1.99</v>
          </cell>
        </row>
        <row r="494">
          <cell r="A494">
            <v>39622</v>
          </cell>
          <cell r="B494">
            <v>1.98</v>
          </cell>
        </row>
        <row r="495">
          <cell r="A495">
            <v>39623</v>
          </cell>
          <cell r="B495">
            <v>1.93</v>
          </cell>
        </row>
        <row r="496">
          <cell r="A496">
            <v>39624</v>
          </cell>
          <cell r="B496">
            <v>1.97</v>
          </cell>
        </row>
        <row r="497">
          <cell r="A497">
            <v>39625</v>
          </cell>
          <cell r="B497">
            <v>2.0499999999999998</v>
          </cell>
        </row>
        <row r="498">
          <cell r="A498">
            <v>39626</v>
          </cell>
          <cell r="B498">
            <v>1.99</v>
          </cell>
        </row>
        <row r="499">
          <cell r="A499">
            <v>39629</v>
          </cell>
          <cell r="B499">
            <v>2.4700000000000002</v>
          </cell>
        </row>
        <row r="500">
          <cell r="A500">
            <v>39630</v>
          </cell>
          <cell r="B500">
            <v>2.11</v>
          </cell>
        </row>
        <row r="501">
          <cell r="A501">
            <v>39631</v>
          </cell>
          <cell r="B501">
            <v>1.95</v>
          </cell>
        </row>
        <row r="502">
          <cell r="A502">
            <v>39632</v>
          </cell>
          <cell r="B502">
            <v>1.92</v>
          </cell>
        </row>
        <row r="503">
          <cell r="A503">
            <v>39633</v>
          </cell>
          <cell r="B503" t="e">
            <v>#N/A</v>
          </cell>
        </row>
        <row r="504">
          <cell r="A504">
            <v>39636</v>
          </cell>
          <cell r="B504">
            <v>1.99</v>
          </cell>
        </row>
        <row r="505">
          <cell r="A505">
            <v>39637</v>
          </cell>
          <cell r="B505">
            <v>1.97</v>
          </cell>
        </row>
        <row r="506">
          <cell r="A506">
            <v>39638</v>
          </cell>
          <cell r="B506">
            <v>1.99</v>
          </cell>
        </row>
        <row r="507">
          <cell r="A507">
            <v>39639</v>
          </cell>
          <cell r="B507">
            <v>2.0099999999999998</v>
          </cell>
        </row>
        <row r="508">
          <cell r="A508">
            <v>39640</v>
          </cell>
          <cell r="B508">
            <v>1.97</v>
          </cell>
        </row>
        <row r="509">
          <cell r="A509">
            <v>39643</v>
          </cell>
          <cell r="B509">
            <v>2.06</v>
          </cell>
        </row>
        <row r="510">
          <cell r="A510">
            <v>39644</v>
          </cell>
          <cell r="B510">
            <v>2.16</v>
          </cell>
        </row>
        <row r="511">
          <cell r="A511">
            <v>39645</v>
          </cell>
          <cell r="B511">
            <v>1.95</v>
          </cell>
        </row>
        <row r="512">
          <cell r="A512">
            <v>39646</v>
          </cell>
          <cell r="B512">
            <v>2.0299999999999998</v>
          </cell>
        </row>
        <row r="513">
          <cell r="A513">
            <v>39647</v>
          </cell>
          <cell r="B513">
            <v>1.96</v>
          </cell>
        </row>
        <row r="514">
          <cell r="A514">
            <v>39650</v>
          </cell>
          <cell r="B514">
            <v>1.98</v>
          </cell>
        </row>
        <row r="515">
          <cell r="A515">
            <v>39651</v>
          </cell>
          <cell r="B515">
            <v>1.97</v>
          </cell>
        </row>
        <row r="516">
          <cell r="A516">
            <v>39652</v>
          </cell>
          <cell r="B516">
            <v>2.04</v>
          </cell>
        </row>
        <row r="517">
          <cell r="A517">
            <v>39653</v>
          </cell>
          <cell r="B517">
            <v>2.06</v>
          </cell>
        </row>
        <row r="518">
          <cell r="A518">
            <v>39654</v>
          </cell>
          <cell r="B518">
            <v>2.13</v>
          </cell>
        </row>
        <row r="519">
          <cell r="A519">
            <v>39657</v>
          </cell>
          <cell r="B519">
            <v>2</v>
          </cell>
        </row>
        <row r="520">
          <cell r="A520">
            <v>39658</v>
          </cell>
          <cell r="B520">
            <v>2.0499999999999998</v>
          </cell>
        </row>
        <row r="521">
          <cell r="A521">
            <v>39659</v>
          </cell>
          <cell r="B521">
            <v>2.0299999999999998</v>
          </cell>
        </row>
        <row r="522">
          <cell r="A522">
            <v>39660</v>
          </cell>
          <cell r="B522">
            <v>2.09</v>
          </cell>
        </row>
        <row r="523">
          <cell r="A523">
            <v>39661</v>
          </cell>
          <cell r="B523">
            <v>2.04</v>
          </cell>
        </row>
        <row r="524">
          <cell r="A524">
            <v>39664</v>
          </cell>
          <cell r="B524">
            <v>1.97</v>
          </cell>
        </row>
        <row r="525">
          <cell r="A525">
            <v>39665</v>
          </cell>
          <cell r="B525">
            <v>1.97</v>
          </cell>
        </row>
        <row r="526">
          <cell r="A526">
            <v>39666</v>
          </cell>
          <cell r="B526">
            <v>2.0099999999999998</v>
          </cell>
        </row>
        <row r="527">
          <cell r="A527">
            <v>39667</v>
          </cell>
          <cell r="B527">
            <v>1.96</v>
          </cell>
        </row>
        <row r="528">
          <cell r="A528">
            <v>39668</v>
          </cell>
          <cell r="B528">
            <v>2.0099999999999998</v>
          </cell>
        </row>
        <row r="529">
          <cell r="A529">
            <v>39671</v>
          </cell>
          <cell r="B529">
            <v>1.99</v>
          </cell>
        </row>
        <row r="530">
          <cell r="A530">
            <v>39672</v>
          </cell>
          <cell r="B530">
            <v>1.95</v>
          </cell>
        </row>
        <row r="531">
          <cell r="A531">
            <v>39673</v>
          </cell>
          <cell r="B531">
            <v>1.98</v>
          </cell>
        </row>
        <row r="532">
          <cell r="A532">
            <v>39674</v>
          </cell>
          <cell r="B532">
            <v>2.09</v>
          </cell>
        </row>
        <row r="533">
          <cell r="A533">
            <v>39675</v>
          </cell>
          <cell r="B533">
            <v>2.08</v>
          </cell>
        </row>
        <row r="534">
          <cell r="A534">
            <v>39678</v>
          </cell>
          <cell r="B534">
            <v>1.91</v>
          </cell>
        </row>
        <row r="535">
          <cell r="A535">
            <v>39679</v>
          </cell>
          <cell r="B535">
            <v>1.94</v>
          </cell>
        </row>
        <row r="536">
          <cell r="A536">
            <v>39680</v>
          </cell>
          <cell r="B536">
            <v>1.98</v>
          </cell>
        </row>
        <row r="537">
          <cell r="A537">
            <v>39681</v>
          </cell>
          <cell r="B537">
            <v>2.0099999999999998</v>
          </cell>
        </row>
        <row r="538">
          <cell r="A538">
            <v>39682</v>
          </cell>
          <cell r="B538">
            <v>2.02</v>
          </cell>
        </row>
        <row r="539">
          <cell r="A539">
            <v>39685</v>
          </cell>
          <cell r="B539">
            <v>2.0099999999999998</v>
          </cell>
        </row>
        <row r="540">
          <cell r="A540">
            <v>39686</v>
          </cell>
          <cell r="B540">
            <v>1.88</v>
          </cell>
        </row>
        <row r="541">
          <cell r="A541">
            <v>39687</v>
          </cell>
          <cell r="B541">
            <v>1.98</v>
          </cell>
        </row>
        <row r="542">
          <cell r="A542">
            <v>39688</v>
          </cell>
          <cell r="B542">
            <v>1.99</v>
          </cell>
        </row>
        <row r="543">
          <cell r="A543">
            <v>39689</v>
          </cell>
          <cell r="B543">
            <v>1.94</v>
          </cell>
        </row>
        <row r="544">
          <cell r="A544">
            <v>39692</v>
          </cell>
          <cell r="B544" t="e">
            <v>#N/A</v>
          </cell>
        </row>
        <row r="545">
          <cell r="A545">
            <v>39693</v>
          </cell>
          <cell r="B545">
            <v>1.96</v>
          </cell>
        </row>
        <row r="546">
          <cell r="A546">
            <v>39694</v>
          </cell>
          <cell r="B546">
            <v>2.0099999999999998</v>
          </cell>
        </row>
        <row r="547">
          <cell r="A547">
            <v>39695</v>
          </cell>
          <cell r="B547">
            <v>1.99</v>
          </cell>
        </row>
        <row r="548">
          <cell r="A548">
            <v>39696</v>
          </cell>
          <cell r="B548">
            <v>1.97</v>
          </cell>
        </row>
        <row r="549">
          <cell r="A549">
            <v>39699</v>
          </cell>
          <cell r="B549">
            <v>1.92</v>
          </cell>
        </row>
        <row r="550">
          <cell r="A550">
            <v>39700</v>
          </cell>
          <cell r="B550">
            <v>1.96</v>
          </cell>
        </row>
        <row r="551">
          <cell r="A551">
            <v>39701</v>
          </cell>
          <cell r="B551">
            <v>2.12</v>
          </cell>
        </row>
        <row r="552">
          <cell r="A552">
            <v>39702</v>
          </cell>
          <cell r="B552">
            <v>2</v>
          </cell>
        </row>
        <row r="553">
          <cell r="A553">
            <v>39703</v>
          </cell>
          <cell r="B553">
            <v>2.1</v>
          </cell>
        </row>
        <row r="554">
          <cell r="A554">
            <v>39706</v>
          </cell>
          <cell r="B554">
            <v>2.64</v>
          </cell>
        </row>
        <row r="555">
          <cell r="A555">
            <v>39707</v>
          </cell>
          <cell r="B555">
            <v>1.98</v>
          </cell>
        </row>
        <row r="556">
          <cell r="A556">
            <v>39708</v>
          </cell>
          <cell r="B556">
            <v>2.8</v>
          </cell>
        </row>
        <row r="557">
          <cell r="A557">
            <v>39709</v>
          </cell>
          <cell r="B557">
            <v>2.16</v>
          </cell>
        </row>
        <row r="558">
          <cell r="A558">
            <v>39710</v>
          </cell>
          <cell r="B558">
            <v>1.48</v>
          </cell>
        </row>
        <row r="559">
          <cell r="A559">
            <v>39713</v>
          </cell>
          <cell r="B559">
            <v>1.51</v>
          </cell>
        </row>
        <row r="560">
          <cell r="A560">
            <v>39714</v>
          </cell>
          <cell r="B560">
            <v>1.46</v>
          </cell>
        </row>
        <row r="561">
          <cell r="A561">
            <v>39715</v>
          </cell>
          <cell r="B561">
            <v>1.19</v>
          </cell>
        </row>
        <row r="562">
          <cell r="A562">
            <v>39716</v>
          </cell>
          <cell r="B562">
            <v>1.23</v>
          </cell>
        </row>
        <row r="563">
          <cell r="A563">
            <v>39717</v>
          </cell>
          <cell r="B563">
            <v>1.08</v>
          </cell>
        </row>
        <row r="564">
          <cell r="A564">
            <v>39720</v>
          </cell>
          <cell r="B564">
            <v>1.56</v>
          </cell>
        </row>
        <row r="565">
          <cell r="A565">
            <v>39721</v>
          </cell>
          <cell r="B565">
            <v>2.0299999999999998</v>
          </cell>
        </row>
        <row r="566">
          <cell r="A566">
            <v>39722</v>
          </cell>
          <cell r="B566">
            <v>1.1499999999999999</v>
          </cell>
        </row>
        <row r="567">
          <cell r="A567">
            <v>39723</v>
          </cell>
          <cell r="B567">
            <v>0.67</v>
          </cell>
        </row>
        <row r="568">
          <cell r="A568">
            <v>39724</v>
          </cell>
          <cell r="B568">
            <v>1.1000000000000001</v>
          </cell>
        </row>
        <row r="569">
          <cell r="A569">
            <v>39727</v>
          </cell>
          <cell r="B569">
            <v>1.96</v>
          </cell>
        </row>
        <row r="570">
          <cell r="A570">
            <v>39728</v>
          </cell>
          <cell r="B570">
            <v>2.97</v>
          </cell>
        </row>
        <row r="571">
          <cell r="A571">
            <v>39729</v>
          </cell>
          <cell r="B571">
            <v>2.2400000000000002</v>
          </cell>
        </row>
        <row r="572">
          <cell r="A572">
            <v>39730</v>
          </cell>
          <cell r="B572">
            <v>1.4</v>
          </cell>
        </row>
        <row r="573">
          <cell r="A573">
            <v>39731</v>
          </cell>
          <cell r="B573">
            <v>0.79</v>
          </cell>
        </row>
        <row r="574">
          <cell r="A574">
            <v>39734</v>
          </cell>
          <cell r="B574" t="e">
            <v>#N/A</v>
          </cell>
        </row>
        <row r="575">
          <cell r="A575">
            <v>39735</v>
          </cell>
          <cell r="B575">
            <v>1.1000000000000001</v>
          </cell>
        </row>
        <row r="576">
          <cell r="A576">
            <v>39736</v>
          </cell>
          <cell r="B576">
            <v>1.04</v>
          </cell>
        </row>
        <row r="577">
          <cell r="A577">
            <v>39737</v>
          </cell>
          <cell r="B577">
            <v>0.83</v>
          </cell>
        </row>
        <row r="578">
          <cell r="A578">
            <v>39738</v>
          </cell>
          <cell r="B578">
            <v>0.6</v>
          </cell>
        </row>
        <row r="579">
          <cell r="A579">
            <v>39741</v>
          </cell>
          <cell r="B579">
            <v>0.7</v>
          </cell>
        </row>
        <row r="580">
          <cell r="A580">
            <v>39742</v>
          </cell>
          <cell r="B580">
            <v>0.67</v>
          </cell>
        </row>
        <row r="581">
          <cell r="A581">
            <v>39743</v>
          </cell>
          <cell r="B581">
            <v>0.81</v>
          </cell>
        </row>
        <row r="582">
          <cell r="A582">
            <v>39744</v>
          </cell>
          <cell r="B582">
            <v>0.93</v>
          </cell>
        </row>
        <row r="583">
          <cell r="A583">
            <v>39745</v>
          </cell>
          <cell r="B583">
            <v>0.95</v>
          </cell>
        </row>
        <row r="584">
          <cell r="A584">
            <v>39748</v>
          </cell>
          <cell r="B584">
            <v>0.92</v>
          </cell>
        </row>
        <row r="585">
          <cell r="A585">
            <v>39749</v>
          </cell>
          <cell r="B585">
            <v>0.67</v>
          </cell>
        </row>
        <row r="586">
          <cell r="A586">
            <v>39750</v>
          </cell>
          <cell r="B586">
            <v>0.36</v>
          </cell>
        </row>
        <row r="587">
          <cell r="A587">
            <v>39751</v>
          </cell>
          <cell r="B587">
            <v>0.3</v>
          </cell>
        </row>
        <row r="588">
          <cell r="A588">
            <v>39752</v>
          </cell>
          <cell r="B588">
            <v>0.22</v>
          </cell>
        </row>
        <row r="589">
          <cell r="A589">
            <v>39755</v>
          </cell>
          <cell r="B589">
            <v>0.23</v>
          </cell>
        </row>
        <row r="590">
          <cell r="A590">
            <v>39756</v>
          </cell>
          <cell r="B590">
            <v>0.23</v>
          </cell>
        </row>
        <row r="591">
          <cell r="A591">
            <v>39757</v>
          </cell>
          <cell r="B591">
            <v>0.23</v>
          </cell>
        </row>
        <row r="592">
          <cell r="A592">
            <v>39758</v>
          </cell>
          <cell r="B592">
            <v>0.23</v>
          </cell>
        </row>
        <row r="593">
          <cell r="A593">
            <v>39759</v>
          </cell>
          <cell r="B593">
            <v>0.27</v>
          </cell>
        </row>
        <row r="594">
          <cell r="A594">
            <v>39762</v>
          </cell>
          <cell r="B594">
            <v>0.28999999999999998</v>
          </cell>
        </row>
        <row r="595">
          <cell r="A595">
            <v>39763</v>
          </cell>
          <cell r="B595" t="e">
            <v>#N/A</v>
          </cell>
        </row>
        <row r="596">
          <cell r="A596">
            <v>39764</v>
          </cell>
          <cell r="B596">
            <v>0.35</v>
          </cell>
        </row>
        <row r="597">
          <cell r="A597">
            <v>39765</v>
          </cell>
          <cell r="B597">
            <v>0.35</v>
          </cell>
        </row>
        <row r="598">
          <cell r="A598">
            <v>39766</v>
          </cell>
          <cell r="B598">
            <v>0.34</v>
          </cell>
        </row>
        <row r="599">
          <cell r="A599">
            <v>39769</v>
          </cell>
          <cell r="B599">
            <v>0.37</v>
          </cell>
        </row>
        <row r="600">
          <cell r="A600">
            <v>39770</v>
          </cell>
          <cell r="B600">
            <v>0.38</v>
          </cell>
        </row>
        <row r="601">
          <cell r="A601">
            <v>39771</v>
          </cell>
          <cell r="B601">
            <v>0.38</v>
          </cell>
        </row>
        <row r="602">
          <cell r="A602">
            <v>39772</v>
          </cell>
          <cell r="B602">
            <v>0.49</v>
          </cell>
        </row>
        <row r="603">
          <cell r="A603">
            <v>39773</v>
          </cell>
          <cell r="B603">
            <v>0.56999999999999995</v>
          </cell>
        </row>
        <row r="604">
          <cell r="A604">
            <v>39776</v>
          </cell>
          <cell r="B604">
            <v>0.62</v>
          </cell>
        </row>
        <row r="605">
          <cell r="A605">
            <v>39777</v>
          </cell>
          <cell r="B605">
            <v>0.59</v>
          </cell>
        </row>
        <row r="606">
          <cell r="A606">
            <v>39778</v>
          </cell>
          <cell r="B606">
            <v>0.53</v>
          </cell>
        </row>
        <row r="607">
          <cell r="A607">
            <v>39779</v>
          </cell>
          <cell r="B607" t="e">
            <v>#N/A</v>
          </cell>
        </row>
        <row r="608">
          <cell r="A608">
            <v>39780</v>
          </cell>
          <cell r="B608">
            <v>0.52</v>
          </cell>
        </row>
        <row r="609">
          <cell r="A609">
            <v>39783</v>
          </cell>
          <cell r="B609">
            <v>0.52</v>
          </cell>
        </row>
        <row r="610">
          <cell r="A610">
            <v>39784</v>
          </cell>
          <cell r="B610">
            <v>0.47</v>
          </cell>
        </row>
        <row r="611">
          <cell r="A611">
            <v>39785</v>
          </cell>
          <cell r="B611">
            <v>0.36</v>
          </cell>
        </row>
        <row r="612">
          <cell r="A612">
            <v>39786</v>
          </cell>
          <cell r="B612">
            <v>0.2</v>
          </cell>
        </row>
        <row r="613">
          <cell r="A613">
            <v>39787</v>
          </cell>
          <cell r="B613">
            <v>0.12</v>
          </cell>
        </row>
        <row r="614">
          <cell r="A614">
            <v>39790</v>
          </cell>
          <cell r="B614">
            <v>0.12</v>
          </cell>
        </row>
        <row r="615">
          <cell r="A615">
            <v>39791</v>
          </cell>
          <cell r="B615">
            <v>0.13</v>
          </cell>
        </row>
        <row r="616">
          <cell r="A616">
            <v>39792</v>
          </cell>
          <cell r="B616">
            <v>0.11</v>
          </cell>
        </row>
        <row r="617">
          <cell r="A617">
            <v>39793</v>
          </cell>
          <cell r="B617">
            <v>0.14000000000000001</v>
          </cell>
        </row>
        <row r="618">
          <cell r="A618">
            <v>39794</v>
          </cell>
          <cell r="B618">
            <v>0.15</v>
          </cell>
        </row>
        <row r="619">
          <cell r="A619">
            <v>39797</v>
          </cell>
          <cell r="B619">
            <v>0.18</v>
          </cell>
        </row>
        <row r="620">
          <cell r="A620">
            <v>39798</v>
          </cell>
          <cell r="B620">
            <v>0.17</v>
          </cell>
        </row>
        <row r="621">
          <cell r="A621">
            <v>39799</v>
          </cell>
          <cell r="B621">
            <v>0.12</v>
          </cell>
        </row>
        <row r="622">
          <cell r="A622">
            <v>39800</v>
          </cell>
          <cell r="B622">
            <v>0.11</v>
          </cell>
        </row>
        <row r="623">
          <cell r="A623">
            <v>39801</v>
          </cell>
          <cell r="B623">
            <v>0.11</v>
          </cell>
        </row>
        <row r="624">
          <cell r="A624">
            <v>39804</v>
          </cell>
          <cell r="B624">
            <v>0.11</v>
          </cell>
        </row>
        <row r="625">
          <cell r="A625">
            <v>39805</v>
          </cell>
          <cell r="B625">
            <v>0.11</v>
          </cell>
        </row>
        <row r="626">
          <cell r="A626">
            <v>39806</v>
          </cell>
          <cell r="B626">
            <v>0.11</v>
          </cell>
        </row>
        <row r="627">
          <cell r="A627">
            <v>39807</v>
          </cell>
          <cell r="B627" t="e">
            <v>#N/A</v>
          </cell>
        </row>
        <row r="628">
          <cell r="A628">
            <v>39808</v>
          </cell>
          <cell r="B628">
            <v>0.09</v>
          </cell>
        </row>
        <row r="629">
          <cell r="A629">
            <v>39811</v>
          </cell>
          <cell r="B629">
            <v>0.1</v>
          </cell>
        </row>
        <row r="630">
          <cell r="A630">
            <v>39812</v>
          </cell>
          <cell r="B630">
            <v>0.09</v>
          </cell>
        </row>
        <row r="631">
          <cell r="A631">
            <v>39813</v>
          </cell>
          <cell r="B631">
            <v>0.14000000000000001</v>
          </cell>
        </row>
        <row r="632">
          <cell r="A632">
            <v>39814</v>
          </cell>
          <cell r="B632" t="e">
            <v>#N/A</v>
          </cell>
        </row>
        <row r="633">
          <cell r="A633">
            <v>39815</v>
          </cell>
          <cell r="B633">
            <v>0.08</v>
          </cell>
        </row>
        <row r="634">
          <cell r="A634">
            <v>39818</v>
          </cell>
          <cell r="B634">
            <v>0.11</v>
          </cell>
        </row>
        <row r="635">
          <cell r="A635">
            <v>39819</v>
          </cell>
          <cell r="B635">
            <v>0.09</v>
          </cell>
        </row>
        <row r="636">
          <cell r="A636">
            <v>39820</v>
          </cell>
          <cell r="B636">
            <v>0.11</v>
          </cell>
        </row>
        <row r="637">
          <cell r="A637">
            <v>39821</v>
          </cell>
          <cell r="B637">
            <v>0.1</v>
          </cell>
        </row>
        <row r="638">
          <cell r="A638">
            <v>39822</v>
          </cell>
          <cell r="B638">
            <v>0.09</v>
          </cell>
        </row>
        <row r="639">
          <cell r="A639">
            <v>39825</v>
          </cell>
          <cell r="B639">
            <v>0.1</v>
          </cell>
        </row>
        <row r="640">
          <cell r="A640">
            <v>39826</v>
          </cell>
          <cell r="B640">
            <v>0.1</v>
          </cell>
        </row>
        <row r="641">
          <cell r="A641">
            <v>39827</v>
          </cell>
          <cell r="B641">
            <v>0.15</v>
          </cell>
        </row>
        <row r="642">
          <cell r="A642">
            <v>39828</v>
          </cell>
          <cell r="B642">
            <v>0.18</v>
          </cell>
        </row>
        <row r="643">
          <cell r="A643">
            <v>39829</v>
          </cell>
          <cell r="B643">
            <v>0.19</v>
          </cell>
        </row>
        <row r="644">
          <cell r="A644">
            <v>39832</v>
          </cell>
          <cell r="B644" t="e">
            <v>#N/A</v>
          </cell>
        </row>
        <row r="645">
          <cell r="A645">
            <v>39833</v>
          </cell>
          <cell r="B645">
            <v>0.2</v>
          </cell>
        </row>
        <row r="646">
          <cell r="A646">
            <v>39834</v>
          </cell>
          <cell r="B646">
            <v>0.23</v>
          </cell>
        </row>
        <row r="647">
          <cell r="A647">
            <v>39835</v>
          </cell>
          <cell r="B647">
            <v>0.21</v>
          </cell>
        </row>
        <row r="648">
          <cell r="A648">
            <v>39836</v>
          </cell>
          <cell r="B648">
            <v>0.18</v>
          </cell>
        </row>
        <row r="649">
          <cell r="A649">
            <v>39839</v>
          </cell>
          <cell r="B649">
            <v>0.19</v>
          </cell>
        </row>
        <row r="650">
          <cell r="A650">
            <v>39840</v>
          </cell>
          <cell r="B650">
            <v>0.18</v>
          </cell>
        </row>
        <row r="651">
          <cell r="A651">
            <v>39841</v>
          </cell>
          <cell r="B651">
            <v>0.19</v>
          </cell>
        </row>
        <row r="652">
          <cell r="A652">
            <v>39842</v>
          </cell>
          <cell r="B652">
            <v>0.23</v>
          </cell>
        </row>
        <row r="653">
          <cell r="A653">
            <v>39843</v>
          </cell>
          <cell r="B653">
            <v>0.23</v>
          </cell>
        </row>
        <row r="654">
          <cell r="A654">
            <v>39846</v>
          </cell>
          <cell r="B654">
            <v>0.24</v>
          </cell>
        </row>
        <row r="655">
          <cell r="A655">
            <v>39847</v>
          </cell>
          <cell r="B655">
            <v>0.24</v>
          </cell>
        </row>
        <row r="656">
          <cell r="A656">
            <v>39848</v>
          </cell>
          <cell r="B656">
            <v>0.24</v>
          </cell>
        </row>
        <row r="657">
          <cell r="A657">
            <v>39849</v>
          </cell>
          <cell r="B657">
            <v>0.23</v>
          </cell>
        </row>
        <row r="658">
          <cell r="A658">
            <v>39850</v>
          </cell>
          <cell r="B658">
            <v>0.23</v>
          </cell>
        </row>
        <row r="659">
          <cell r="A659">
            <v>39853</v>
          </cell>
          <cell r="B659">
            <v>0.22</v>
          </cell>
        </row>
        <row r="660">
          <cell r="A660">
            <v>39854</v>
          </cell>
          <cell r="B660">
            <v>0.24</v>
          </cell>
        </row>
        <row r="661">
          <cell r="A661">
            <v>39855</v>
          </cell>
          <cell r="B661">
            <v>0.22</v>
          </cell>
        </row>
        <row r="662">
          <cell r="A662">
            <v>39856</v>
          </cell>
          <cell r="B662">
            <v>0.23</v>
          </cell>
        </row>
        <row r="663">
          <cell r="A663">
            <v>39857</v>
          </cell>
          <cell r="B663">
            <v>0.22</v>
          </cell>
        </row>
        <row r="664">
          <cell r="A664">
            <v>39860</v>
          </cell>
          <cell r="B664" t="e">
            <v>#N/A</v>
          </cell>
        </row>
        <row r="665">
          <cell r="A665">
            <v>39861</v>
          </cell>
          <cell r="B665">
            <v>0.25</v>
          </cell>
        </row>
        <row r="666">
          <cell r="A666">
            <v>39862</v>
          </cell>
          <cell r="B666">
            <v>0.23</v>
          </cell>
        </row>
        <row r="667">
          <cell r="A667">
            <v>39863</v>
          </cell>
          <cell r="B667">
            <v>0.21</v>
          </cell>
        </row>
        <row r="668">
          <cell r="A668">
            <v>39864</v>
          </cell>
          <cell r="B668">
            <v>0.2</v>
          </cell>
        </row>
        <row r="669">
          <cell r="A669">
            <v>39867</v>
          </cell>
          <cell r="B669">
            <v>0.19</v>
          </cell>
        </row>
        <row r="670">
          <cell r="A670">
            <v>39868</v>
          </cell>
          <cell r="B670">
            <v>0.21</v>
          </cell>
        </row>
        <row r="671">
          <cell r="A671">
            <v>39869</v>
          </cell>
          <cell r="B671">
            <v>0.21</v>
          </cell>
        </row>
        <row r="672">
          <cell r="A672">
            <v>39870</v>
          </cell>
          <cell r="B672">
            <v>0.22</v>
          </cell>
        </row>
        <row r="673">
          <cell r="A673">
            <v>39871</v>
          </cell>
          <cell r="B673">
            <v>0.22</v>
          </cell>
        </row>
        <row r="674">
          <cell r="A674">
            <v>39874</v>
          </cell>
          <cell r="B674">
            <v>0.22</v>
          </cell>
        </row>
        <row r="675">
          <cell r="A675">
            <v>39875</v>
          </cell>
          <cell r="B675">
            <v>0.2</v>
          </cell>
        </row>
        <row r="676">
          <cell r="A676">
            <v>39876</v>
          </cell>
          <cell r="B676">
            <v>0.21</v>
          </cell>
        </row>
        <row r="677">
          <cell r="A677">
            <v>39877</v>
          </cell>
          <cell r="B677">
            <v>0.2</v>
          </cell>
        </row>
        <row r="678">
          <cell r="A678">
            <v>39878</v>
          </cell>
          <cell r="B678">
            <v>0.2</v>
          </cell>
        </row>
        <row r="679">
          <cell r="A679">
            <v>39881</v>
          </cell>
          <cell r="B679">
            <v>0.2</v>
          </cell>
        </row>
        <row r="680">
          <cell r="A680">
            <v>39882</v>
          </cell>
          <cell r="B680">
            <v>0.2</v>
          </cell>
        </row>
        <row r="681">
          <cell r="A681">
            <v>39883</v>
          </cell>
          <cell r="B681">
            <v>0.19</v>
          </cell>
        </row>
        <row r="682">
          <cell r="A682">
            <v>39884</v>
          </cell>
          <cell r="B682">
            <v>0.18</v>
          </cell>
        </row>
        <row r="683">
          <cell r="A683">
            <v>39885</v>
          </cell>
          <cell r="B683">
            <v>0.15</v>
          </cell>
        </row>
        <row r="684">
          <cell r="A684">
            <v>39888</v>
          </cell>
          <cell r="B684">
            <v>0.2</v>
          </cell>
        </row>
        <row r="685">
          <cell r="A685">
            <v>39889</v>
          </cell>
          <cell r="B685">
            <v>0.2</v>
          </cell>
        </row>
        <row r="686">
          <cell r="A686">
            <v>39890</v>
          </cell>
          <cell r="B686">
            <v>0.18</v>
          </cell>
        </row>
        <row r="687">
          <cell r="A687">
            <v>39891</v>
          </cell>
          <cell r="B687">
            <v>0.17</v>
          </cell>
        </row>
        <row r="688">
          <cell r="A688">
            <v>39892</v>
          </cell>
          <cell r="B688">
            <v>0.18</v>
          </cell>
        </row>
        <row r="689">
          <cell r="A689">
            <v>39895</v>
          </cell>
          <cell r="B689">
            <v>0.17</v>
          </cell>
        </row>
        <row r="690">
          <cell r="A690">
            <v>39896</v>
          </cell>
          <cell r="B690">
            <v>0.17</v>
          </cell>
        </row>
        <row r="691">
          <cell r="A691">
            <v>39897</v>
          </cell>
          <cell r="B691">
            <v>0.17</v>
          </cell>
        </row>
        <row r="692">
          <cell r="A692">
            <v>39898</v>
          </cell>
          <cell r="B692">
            <v>0.16</v>
          </cell>
        </row>
        <row r="693">
          <cell r="A693">
            <v>39899</v>
          </cell>
          <cell r="B693">
            <v>0.15</v>
          </cell>
        </row>
        <row r="694">
          <cell r="A694">
            <v>39902</v>
          </cell>
          <cell r="B694">
            <v>0.16</v>
          </cell>
        </row>
        <row r="695">
          <cell r="A695">
            <v>39903</v>
          </cell>
          <cell r="B695">
            <v>0.16</v>
          </cell>
        </row>
        <row r="696">
          <cell r="A696">
            <v>39904</v>
          </cell>
          <cell r="B696">
            <v>0.16</v>
          </cell>
        </row>
        <row r="697">
          <cell r="A697">
            <v>39905</v>
          </cell>
          <cell r="B697">
            <v>0.16</v>
          </cell>
        </row>
        <row r="698">
          <cell r="A698">
            <v>39906</v>
          </cell>
          <cell r="B698">
            <v>0.13</v>
          </cell>
        </row>
        <row r="699">
          <cell r="A699">
            <v>39909</v>
          </cell>
          <cell r="B699">
            <v>0.14000000000000001</v>
          </cell>
        </row>
        <row r="700">
          <cell r="A700">
            <v>39910</v>
          </cell>
          <cell r="B700">
            <v>0.14000000000000001</v>
          </cell>
        </row>
        <row r="701">
          <cell r="A701">
            <v>39911</v>
          </cell>
          <cell r="B701">
            <v>0.14000000000000001</v>
          </cell>
        </row>
        <row r="702">
          <cell r="A702">
            <v>39912</v>
          </cell>
          <cell r="B702">
            <v>0.14000000000000001</v>
          </cell>
        </row>
        <row r="703">
          <cell r="A703">
            <v>39913</v>
          </cell>
          <cell r="B703">
            <v>0.15</v>
          </cell>
        </row>
        <row r="704">
          <cell r="A704">
            <v>39916</v>
          </cell>
          <cell r="B704">
            <v>0.13</v>
          </cell>
        </row>
        <row r="705">
          <cell r="A705">
            <v>39917</v>
          </cell>
          <cell r="B705">
            <v>0.16</v>
          </cell>
        </row>
        <row r="706">
          <cell r="A706">
            <v>39918</v>
          </cell>
          <cell r="B706">
            <v>0.16</v>
          </cell>
        </row>
        <row r="707">
          <cell r="A707">
            <v>39919</v>
          </cell>
          <cell r="B707">
            <v>0.15</v>
          </cell>
        </row>
        <row r="708">
          <cell r="A708">
            <v>39920</v>
          </cell>
          <cell r="B708">
            <v>0.13</v>
          </cell>
        </row>
        <row r="709">
          <cell r="A709">
            <v>39923</v>
          </cell>
          <cell r="B709">
            <v>0.14000000000000001</v>
          </cell>
        </row>
        <row r="710">
          <cell r="A710">
            <v>39924</v>
          </cell>
          <cell r="B710">
            <v>0.15</v>
          </cell>
        </row>
        <row r="711">
          <cell r="A711">
            <v>39925</v>
          </cell>
          <cell r="B711">
            <v>0.15</v>
          </cell>
        </row>
        <row r="712">
          <cell r="A712">
            <v>39926</v>
          </cell>
          <cell r="B712">
            <v>0.17</v>
          </cell>
        </row>
        <row r="713">
          <cell r="A713">
            <v>39927</v>
          </cell>
          <cell r="B713">
            <v>0.16</v>
          </cell>
        </row>
        <row r="714">
          <cell r="A714">
            <v>39930</v>
          </cell>
          <cell r="B714">
            <v>0.17</v>
          </cell>
        </row>
        <row r="715">
          <cell r="A715">
            <v>39931</v>
          </cell>
          <cell r="B715">
            <v>0.16</v>
          </cell>
        </row>
        <row r="716">
          <cell r="A716">
            <v>39932</v>
          </cell>
          <cell r="B716">
            <v>0.18</v>
          </cell>
        </row>
        <row r="717">
          <cell r="A717">
            <v>39933</v>
          </cell>
          <cell r="B717">
            <v>0.2</v>
          </cell>
        </row>
        <row r="718">
          <cell r="A718">
            <v>39934</v>
          </cell>
          <cell r="B718">
            <v>0.22</v>
          </cell>
        </row>
        <row r="719">
          <cell r="A719">
            <v>39937</v>
          </cell>
          <cell r="B719">
            <v>0.22</v>
          </cell>
        </row>
        <row r="720">
          <cell r="A720">
            <v>39938</v>
          </cell>
          <cell r="B720">
            <v>0.2</v>
          </cell>
        </row>
        <row r="721">
          <cell r="A721">
            <v>39939</v>
          </cell>
          <cell r="B721">
            <v>0.18</v>
          </cell>
        </row>
        <row r="722">
          <cell r="A722">
            <v>39940</v>
          </cell>
          <cell r="B722">
            <v>0.18</v>
          </cell>
        </row>
        <row r="723">
          <cell r="A723">
            <v>39941</v>
          </cell>
          <cell r="B723">
            <v>0.17</v>
          </cell>
        </row>
        <row r="724">
          <cell r="A724">
            <v>39944</v>
          </cell>
          <cell r="B724">
            <v>0.17</v>
          </cell>
        </row>
        <row r="725">
          <cell r="A725">
            <v>39945</v>
          </cell>
          <cell r="B725">
            <v>0.16</v>
          </cell>
        </row>
        <row r="726">
          <cell r="A726">
            <v>39946</v>
          </cell>
          <cell r="B726">
            <v>0.16</v>
          </cell>
        </row>
        <row r="727">
          <cell r="A727">
            <v>39947</v>
          </cell>
          <cell r="B727">
            <v>0.16</v>
          </cell>
        </row>
        <row r="728">
          <cell r="A728">
            <v>39948</v>
          </cell>
          <cell r="B728">
            <v>0.17</v>
          </cell>
        </row>
        <row r="729">
          <cell r="A729">
            <v>39951</v>
          </cell>
          <cell r="B729">
            <v>0.16</v>
          </cell>
        </row>
        <row r="730">
          <cell r="A730">
            <v>39952</v>
          </cell>
          <cell r="B730">
            <v>0.15</v>
          </cell>
        </row>
        <row r="731">
          <cell r="A731">
            <v>39953</v>
          </cell>
          <cell r="B731">
            <v>0.14000000000000001</v>
          </cell>
        </row>
        <row r="732">
          <cell r="A732">
            <v>39954</v>
          </cell>
          <cell r="B732">
            <v>0.17</v>
          </cell>
        </row>
        <row r="733">
          <cell r="A733">
            <v>39955</v>
          </cell>
          <cell r="B733">
            <v>0.17</v>
          </cell>
        </row>
        <row r="734">
          <cell r="A734">
            <v>39958</v>
          </cell>
          <cell r="B734" t="e">
            <v>#N/A</v>
          </cell>
        </row>
        <row r="735">
          <cell r="A735">
            <v>39959</v>
          </cell>
          <cell r="B735">
            <v>0.18</v>
          </cell>
        </row>
        <row r="736">
          <cell r="A736">
            <v>39960</v>
          </cell>
          <cell r="B736">
            <v>0.17</v>
          </cell>
        </row>
        <row r="737">
          <cell r="A737">
            <v>39961</v>
          </cell>
          <cell r="B737">
            <v>0.17</v>
          </cell>
        </row>
        <row r="738">
          <cell r="A738">
            <v>39962</v>
          </cell>
          <cell r="B738">
            <v>0.19</v>
          </cell>
        </row>
        <row r="739">
          <cell r="A739">
            <v>39965</v>
          </cell>
          <cell r="B739">
            <v>0.21</v>
          </cell>
        </row>
        <row r="740">
          <cell r="A740">
            <v>39966</v>
          </cell>
          <cell r="B740">
            <v>0.2</v>
          </cell>
        </row>
        <row r="741">
          <cell r="A741">
            <v>39967</v>
          </cell>
          <cell r="B741">
            <v>0.21</v>
          </cell>
        </row>
        <row r="742">
          <cell r="A742">
            <v>39968</v>
          </cell>
          <cell r="B742">
            <v>0.2</v>
          </cell>
        </row>
        <row r="743">
          <cell r="A743">
            <v>39969</v>
          </cell>
          <cell r="B743">
            <v>0.21</v>
          </cell>
        </row>
        <row r="744">
          <cell r="A744">
            <v>39972</v>
          </cell>
          <cell r="B744">
            <v>0.21</v>
          </cell>
        </row>
        <row r="745">
          <cell r="A745">
            <v>39973</v>
          </cell>
          <cell r="B745">
            <v>0.18</v>
          </cell>
        </row>
        <row r="746">
          <cell r="A746">
            <v>39974</v>
          </cell>
          <cell r="B746">
            <v>0.18</v>
          </cell>
        </row>
        <row r="747">
          <cell r="A747">
            <v>39975</v>
          </cell>
          <cell r="B747">
            <v>0.17</v>
          </cell>
        </row>
        <row r="748">
          <cell r="A748">
            <v>39976</v>
          </cell>
          <cell r="B748">
            <v>0.17</v>
          </cell>
        </row>
        <row r="749">
          <cell r="A749">
            <v>39979</v>
          </cell>
          <cell r="B749">
            <v>0.22</v>
          </cell>
        </row>
        <row r="750">
          <cell r="A750">
            <v>39980</v>
          </cell>
          <cell r="B750">
            <v>0.22</v>
          </cell>
        </row>
        <row r="751">
          <cell r="A751">
            <v>39981</v>
          </cell>
          <cell r="B751">
            <v>0.24</v>
          </cell>
        </row>
        <row r="752">
          <cell r="A752">
            <v>39982</v>
          </cell>
          <cell r="B752">
            <v>0.25</v>
          </cell>
        </row>
        <row r="753">
          <cell r="A753">
            <v>39983</v>
          </cell>
          <cell r="B753">
            <v>0.25</v>
          </cell>
        </row>
        <row r="754">
          <cell r="A754">
            <v>39986</v>
          </cell>
          <cell r="B754">
            <v>0.24</v>
          </cell>
        </row>
        <row r="755">
          <cell r="A755">
            <v>39987</v>
          </cell>
          <cell r="B755">
            <v>0.24</v>
          </cell>
        </row>
        <row r="756">
          <cell r="A756">
            <v>39988</v>
          </cell>
          <cell r="B756">
            <v>0.21</v>
          </cell>
        </row>
        <row r="757">
          <cell r="A757">
            <v>39989</v>
          </cell>
          <cell r="B757">
            <v>0.19</v>
          </cell>
        </row>
        <row r="758">
          <cell r="A758">
            <v>39990</v>
          </cell>
          <cell r="B758">
            <v>0.18</v>
          </cell>
        </row>
        <row r="759">
          <cell r="A759">
            <v>39993</v>
          </cell>
          <cell r="B759">
            <v>0.17</v>
          </cell>
        </row>
        <row r="760">
          <cell r="A760">
            <v>39994</v>
          </cell>
          <cell r="B760">
            <v>0.22</v>
          </cell>
        </row>
        <row r="761">
          <cell r="A761">
            <v>39995</v>
          </cell>
          <cell r="B761">
            <v>0.2</v>
          </cell>
        </row>
        <row r="762">
          <cell r="A762">
            <v>39996</v>
          </cell>
          <cell r="B762">
            <v>0.17</v>
          </cell>
        </row>
        <row r="763">
          <cell r="A763">
            <v>39997</v>
          </cell>
          <cell r="B763">
            <v>0.16</v>
          </cell>
        </row>
        <row r="764">
          <cell r="A764">
            <v>40000</v>
          </cell>
          <cell r="B764">
            <v>0.18</v>
          </cell>
        </row>
        <row r="765">
          <cell r="A765">
            <v>40001</v>
          </cell>
          <cell r="B765">
            <v>0.18</v>
          </cell>
        </row>
        <row r="766">
          <cell r="A766">
            <v>40002</v>
          </cell>
          <cell r="B766">
            <v>0.16</v>
          </cell>
        </row>
        <row r="767">
          <cell r="A767">
            <v>40003</v>
          </cell>
          <cell r="B767">
            <v>0.15</v>
          </cell>
        </row>
        <row r="768">
          <cell r="A768">
            <v>40004</v>
          </cell>
          <cell r="B768">
            <v>0.15</v>
          </cell>
        </row>
        <row r="769">
          <cell r="A769">
            <v>40007</v>
          </cell>
          <cell r="B769">
            <v>0.13</v>
          </cell>
        </row>
        <row r="770">
          <cell r="A770">
            <v>40008</v>
          </cell>
          <cell r="B770">
            <v>0.13</v>
          </cell>
        </row>
        <row r="771">
          <cell r="A771">
            <v>40009</v>
          </cell>
          <cell r="B771">
            <v>0.14000000000000001</v>
          </cell>
        </row>
        <row r="772">
          <cell r="A772">
            <v>40010</v>
          </cell>
          <cell r="B772">
            <v>0.15</v>
          </cell>
        </row>
        <row r="773">
          <cell r="A773">
            <v>40011</v>
          </cell>
          <cell r="B773">
            <v>0.15</v>
          </cell>
        </row>
        <row r="774">
          <cell r="A774">
            <v>40014</v>
          </cell>
          <cell r="B774">
            <v>0.15</v>
          </cell>
        </row>
        <row r="775">
          <cell r="A775">
            <v>40015</v>
          </cell>
          <cell r="B775">
            <v>0.14000000000000001</v>
          </cell>
        </row>
        <row r="776">
          <cell r="A776">
            <v>40016</v>
          </cell>
          <cell r="B776">
            <v>0.14000000000000001</v>
          </cell>
        </row>
        <row r="777">
          <cell r="A777">
            <v>40017</v>
          </cell>
          <cell r="B777">
            <v>0.15</v>
          </cell>
        </row>
        <row r="778">
          <cell r="A778">
            <v>40018</v>
          </cell>
          <cell r="B778">
            <v>0.15</v>
          </cell>
        </row>
        <row r="779">
          <cell r="A779">
            <v>40021</v>
          </cell>
          <cell r="B779">
            <v>0.16</v>
          </cell>
        </row>
        <row r="780">
          <cell r="A780">
            <v>40022</v>
          </cell>
          <cell r="B780">
            <v>0.15</v>
          </cell>
        </row>
        <row r="781">
          <cell r="A781">
            <v>40023</v>
          </cell>
          <cell r="B781">
            <v>0.17</v>
          </cell>
        </row>
        <row r="782">
          <cell r="A782">
            <v>40024</v>
          </cell>
          <cell r="B782">
            <v>0.17</v>
          </cell>
        </row>
        <row r="783">
          <cell r="A783">
            <v>40025</v>
          </cell>
          <cell r="B783">
            <v>0.18</v>
          </cell>
        </row>
        <row r="784">
          <cell r="A784">
            <v>40028</v>
          </cell>
          <cell r="B784">
            <v>0.18</v>
          </cell>
        </row>
        <row r="785">
          <cell r="A785">
            <v>40029</v>
          </cell>
          <cell r="B785">
            <v>0.17</v>
          </cell>
        </row>
        <row r="786">
          <cell r="A786">
            <v>40030</v>
          </cell>
          <cell r="B786">
            <v>0.17</v>
          </cell>
        </row>
        <row r="787">
          <cell r="A787">
            <v>40031</v>
          </cell>
          <cell r="B787">
            <v>0.17</v>
          </cell>
        </row>
        <row r="788">
          <cell r="A788">
            <v>40032</v>
          </cell>
          <cell r="B788">
            <v>0.17</v>
          </cell>
        </row>
        <row r="789">
          <cell r="A789">
            <v>40035</v>
          </cell>
          <cell r="B789">
            <v>0.17</v>
          </cell>
        </row>
        <row r="790">
          <cell r="A790">
            <v>40036</v>
          </cell>
          <cell r="B790">
            <v>0.16</v>
          </cell>
        </row>
        <row r="791">
          <cell r="A791">
            <v>40037</v>
          </cell>
          <cell r="B791">
            <v>0.15</v>
          </cell>
        </row>
        <row r="792">
          <cell r="A792">
            <v>40038</v>
          </cell>
          <cell r="B792">
            <v>0.15</v>
          </cell>
        </row>
        <row r="793">
          <cell r="A793">
            <v>40039</v>
          </cell>
          <cell r="B793">
            <v>0.15</v>
          </cell>
        </row>
        <row r="794">
          <cell r="A794">
            <v>40042</v>
          </cell>
          <cell r="B794">
            <v>0.17</v>
          </cell>
        </row>
        <row r="795">
          <cell r="A795">
            <v>40043</v>
          </cell>
          <cell r="B795">
            <v>0.17</v>
          </cell>
        </row>
        <row r="796">
          <cell r="A796">
            <v>40044</v>
          </cell>
          <cell r="B796">
            <v>0.17</v>
          </cell>
        </row>
        <row r="797">
          <cell r="A797">
            <v>40045</v>
          </cell>
          <cell r="B797">
            <v>0.17</v>
          </cell>
        </row>
        <row r="798">
          <cell r="A798">
            <v>40046</v>
          </cell>
          <cell r="B798">
            <v>0.16</v>
          </cell>
        </row>
        <row r="799">
          <cell r="A799">
            <v>40049</v>
          </cell>
          <cell r="B799">
            <v>0.16</v>
          </cell>
        </row>
        <row r="800">
          <cell r="A800">
            <v>40050</v>
          </cell>
          <cell r="B800">
            <v>0.15</v>
          </cell>
        </row>
        <row r="801">
          <cell r="A801">
            <v>40051</v>
          </cell>
          <cell r="B801">
            <v>0.15</v>
          </cell>
        </row>
        <row r="802">
          <cell r="A802">
            <v>40052</v>
          </cell>
          <cell r="B802">
            <v>0.14000000000000001</v>
          </cell>
        </row>
        <row r="803">
          <cell r="A803">
            <v>40053</v>
          </cell>
          <cell r="B803">
            <v>0.14000000000000001</v>
          </cell>
        </row>
        <row r="804">
          <cell r="A804">
            <v>40056</v>
          </cell>
          <cell r="B804">
            <v>0.15</v>
          </cell>
        </row>
        <row r="805">
          <cell r="A805">
            <v>40057</v>
          </cell>
          <cell r="B805">
            <v>0.15</v>
          </cell>
        </row>
        <row r="806">
          <cell r="A806">
            <v>40058</v>
          </cell>
          <cell r="B806">
            <v>0.16</v>
          </cell>
        </row>
        <row r="807">
          <cell r="A807">
            <v>40059</v>
          </cell>
          <cell r="B807">
            <v>0.15</v>
          </cell>
        </row>
        <row r="808">
          <cell r="A808">
            <v>40060</v>
          </cell>
          <cell r="B808">
            <v>0.15</v>
          </cell>
        </row>
        <row r="809">
          <cell r="A809">
            <v>40063</v>
          </cell>
          <cell r="B809" t="e">
            <v>#N/A</v>
          </cell>
        </row>
        <row r="810">
          <cell r="A810">
            <v>40064</v>
          </cell>
          <cell r="B810">
            <v>0.15</v>
          </cell>
        </row>
        <row r="811">
          <cell r="A811">
            <v>40065</v>
          </cell>
          <cell r="B811">
            <v>0.15</v>
          </cell>
        </row>
        <row r="812">
          <cell r="A812">
            <v>40066</v>
          </cell>
          <cell r="B812">
            <v>0.16</v>
          </cell>
        </row>
        <row r="813">
          <cell r="A813">
            <v>40067</v>
          </cell>
          <cell r="B813">
            <v>0.15</v>
          </cell>
        </row>
        <row r="814">
          <cell r="A814">
            <v>40070</v>
          </cell>
          <cell r="B814">
            <v>0.16</v>
          </cell>
        </row>
        <row r="815">
          <cell r="A815">
            <v>40071</v>
          </cell>
          <cell r="B815">
            <v>0.17</v>
          </cell>
        </row>
        <row r="816">
          <cell r="A816">
            <v>40072</v>
          </cell>
          <cell r="B816">
            <v>0.17</v>
          </cell>
        </row>
        <row r="817">
          <cell r="A817">
            <v>40073</v>
          </cell>
          <cell r="B817">
            <v>0.16</v>
          </cell>
        </row>
        <row r="818">
          <cell r="A818">
            <v>40074</v>
          </cell>
          <cell r="B818">
            <v>0.16</v>
          </cell>
        </row>
        <row r="819">
          <cell r="A819">
            <v>40077</v>
          </cell>
          <cell r="B819">
            <v>0.15</v>
          </cell>
        </row>
        <row r="820">
          <cell r="A820">
            <v>40078</v>
          </cell>
          <cell r="B820">
            <v>0.15</v>
          </cell>
        </row>
        <row r="821">
          <cell r="A821">
            <v>40079</v>
          </cell>
          <cell r="B821">
            <v>0.15</v>
          </cell>
        </row>
        <row r="822">
          <cell r="A822">
            <v>40080</v>
          </cell>
          <cell r="B822">
            <v>0.14000000000000001</v>
          </cell>
        </row>
        <row r="823">
          <cell r="A823">
            <v>40081</v>
          </cell>
          <cell r="B823">
            <v>0.13</v>
          </cell>
        </row>
        <row r="824">
          <cell r="A824">
            <v>40084</v>
          </cell>
          <cell r="B824">
            <v>0.13</v>
          </cell>
        </row>
        <row r="825">
          <cell r="A825">
            <v>40085</v>
          </cell>
          <cell r="B825">
            <v>0.11</v>
          </cell>
        </row>
        <row r="826">
          <cell r="A826">
            <v>40086</v>
          </cell>
          <cell r="B826">
            <v>7.0000000000000007E-2</v>
          </cell>
        </row>
        <row r="827">
          <cell r="A827">
            <v>40087</v>
          </cell>
          <cell r="B827">
            <v>0.11</v>
          </cell>
        </row>
        <row r="828">
          <cell r="A828">
            <v>40088</v>
          </cell>
          <cell r="B828">
            <v>0.13</v>
          </cell>
        </row>
        <row r="829">
          <cell r="A829">
            <v>40091</v>
          </cell>
          <cell r="B829">
            <v>0.13</v>
          </cell>
        </row>
        <row r="830">
          <cell r="A830">
            <v>40092</v>
          </cell>
          <cell r="B830">
            <v>0.12</v>
          </cell>
        </row>
        <row r="831">
          <cell r="A831">
            <v>40093</v>
          </cell>
          <cell r="B831">
            <v>0.13</v>
          </cell>
        </row>
        <row r="832">
          <cell r="A832">
            <v>40094</v>
          </cell>
          <cell r="B832">
            <v>0.12</v>
          </cell>
        </row>
        <row r="833">
          <cell r="A833">
            <v>40095</v>
          </cell>
          <cell r="B833">
            <v>0.12</v>
          </cell>
        </row>
        <row r="834">
          <cell r="A834">
            <v>40098</v>
          </cell>
          <cell r="B834" t="e">
            <v>#N/A</v>
          </cell>
        </row>
        <row r="835">
          <cell r="A835">
            <v>40099</v>
          </cell>
          <cell r="B835">
            <v>0.12</v>
          </cell>
        </row>
        <row r="836">
          <cell r="A836">
            <v>40100</v>
          </cell>
          <cell r="B836">
            <v>0.12</v>
          </cell>
        </row>
        <row r="837">
          <cell r="A837">
            <v>40101</v>
          </cell>
          <cell r="B837">
            <v>0.13</v>
          </cell>
        </row>
        <row r="838">
          <cell r="A838">
            <v>40102</v>
          </cell>
          <cell r="B838">
            <v>0.12</v>
          </cell>
        </row>
        <row r="839">
          <cell r="A839">
            <v>40105</v>
          </cell>
          <cell r="B839">
            <v>0.12</v>
          </cell>
        </row>
        <row r="840">
          <cell r="A840">
            <v>40106</v>
          </cell>
          <cell r="B840">
            <v>0.12</v>
          </cell>
        </row>
        <row r="841">
          <cell r="A841">
            <v>40107</v>
          </cell>
          <cell r="B841">
            <v>0.11</v>
          </cell>
        </row>
        <row r="842">
          <cell r="A842">
            <v>40108</v>
          </cell>
          <cell r="B842">
            <v>0.11</v>
          </cell>
        </row>
        <row r="843">
          <cell r="A843">
            <v>40109</v>
          </cell>
          <cell r="B843">
            <v>0.11</v>
          </cell>
        </row>
        <row r="844">
          <cell r="A844">
            <v>40112</v>
          </cell>
          <cell r="B844">
            <v>0.11</v>
          </cell>
        </row>
        <row r="845">
          <cell r="A845">
            <v>40113</v>
          </cell>
          <cell r="B845">
            <v>0.11</v>
          </cell>
        </row>
        <row r="846">
          <cell r="A846">
            <v>40114</v>
          </cell>
          <cell r="B846">
            <v>0.11</v>
          </cell>
        </row>
        <row r="847">
          <cell r="A847">
            <v>40115</v>
          </cell>
          <cell r="B847">
            <v>0.11</v>
          </cell>
        </row>
        <row r="848">
          <cell r="A848">
            <v>40116</v>
          </cell>
          <cell r="B848">
            <v>0.11</v>
          </cell>
        </row>
        <row r="849">
          <cell r="A849">
            <v>40119</v>
          </cell>
          <cell r="B849">
            <v>0.12</v>
          </cell>
        </row>
        <row r="850">
          <cell r="A850">
            <v>40120</v>
          </cell>
          <cell r="B850">
            <v>0.12</v>
          </cell>
        </row>
        <row r="851">
          <cell r="A851">
            <v>40121</v>
          </cell>
          <cell r="B851">
            <v>0.13</v>
          </cell>
        </row>
        <row r="852">
          <cell r="A852">
            <v>40122</v>
          </cell>
          <cell r="B852">
            <v>0.13</v>
          </cell>
        </row>
        <row r="853">
          <cell r="A853">
            <v>40123</v>
          </cell>
          <cell r="B853">
            <v>0.12</v>
          </cell>
        </row>
        <row r="854">
          <cell r="A854">
            <v>40126</v>
          </cell>
          <cell r="B854">
            <v>0.12</v>
          </cell>
        </row>
        <row r="855">
          <cell r="A855">
            <v>40127</v>
          </cell>
          <cell r="B855">
            <v>0.13</v>
          </cell>
        </row>
        <row r="856">
          <cell r="A856">
            <v>40128</v>
          </cell>
          <cell r="B856" t="e">
            <v>#N/A</v>
          </cell>
        </row>
        <row r="857">
          <cell r="A857">
            <v>40129</v>
          </cell>
          <cell r="B857">
            <v>0.12</v>
          </cell>
        </row>
        <row r="858">
          <cell r="A858">
            <v>40130</v>
          </cell>
          <cell r="B858">
            <v>0.12</v>
          </cell>
        </row>
        <row r="859">
          <cell r="A859">
            <v>40133</v>
          </cell>
          <cell r="B859">
            <v>0.12</v>
          </cell>
        </row>
        <row r="860">
          <cell r="A860">
            <v>40134</v>
          </cell>
          <cell r="B860">
            <v>0.12</v>
          </cell>
        </row>
        <row r="861">
          <cell r="A861">
            <v>40135</v>
          </cell>
          <cell r="B861">
            <v>0.11</v>
          </cell>
        </row>
        <row r="862">
          <cell r="A862">
            <v>40136</v>
          </cell>
          <cell r="B862">
            <v>0.11</v>
          </cell>
        </row>
        <row r="863">
          <cell r="A863">
            <v>40137</v>
          </cell>
          <cell r="B863">
            <v>0.11</v>
          </cell>
        </row>
        <row r="864">
          <cell r="A864">
            <v>40140</v>
          </cell>
          <cell r="B864">
            <v>0.12</v>
          </cell>
        </row>
        <row r="865">
          <cell r="A865">
            <v>40141</v>
          </cell>
          <cell r="B865">
            <v>0.12</v>
          </cell>
        </row>
        <row r="866">
          <cell r="A866">
            <v>40142</v>
          </cell>
          <cell r="B866">
            <v>0.11</v>
          </cell>
        </row>
        <row r="867">
          <cell r="A867">
            <v>40143</v>
          </cell>
          <cell r="B867" t="e">
            <v>#N/A</v>
          </cell>
        </row>
        <row r="868">
          <cell r="A868">
            <v>40144</v>
          </cell>
          <cell r="B868">
            <v>0.12</v>
          </cell>
        </row>
        <row r="869">
          <cell r="A869">
            <v>40147</v>
          </cell>
          <cell r="B869">
            <v>0.13</v>
          </cell>
        </row>
        <row r="870">
          <cell r="A870">
            <v>40148</v>
          </cell>
          <cell r="B870">
            <v>0.13</v>
          </cell>
        </row>
        <row r="871">
          <cell r="A871">
            <v>40149</v>
          </cell>
          <cell r="B871">
            <v>0.13</v>
          </cell>
        </row>
        <row r="872">
          <cell r="A872">
            <v>40150</v>
          </cell>
          <cell r="B872">
            <v>0.13</v>
          </cell>
        </row>
        <row r="873">
          <cell r="A873">
            <v>40151</v>
          </cell>
          <cell r="B873">
            <v>0.12</v>
          </cell>
        </row>
        <row r="874">
          <cell r="A874">
            <v>40154</v>
          </cell>
          <cell r="B874">
            <v>0.12</v>
          </cell>
        </row>
        <row r="875">
          <cell r="A875">
            <v>40155</v>
          </cell>
          <cell r="B875">
            <v>0.12</v>
          </cell>
        </row>
        <row r="876">
          <cell r="A876">
            <v>40156</v>
          </cell>
          <cell r="B876">
            <v>0.12</v>
          </cell>
        </row>
        <row r="877">
          <cell r="A877">
            <v>40157</v>
          </cell>
          <cell r="B877">
            <v>0.12</v>
          </cell>
        </row>
        <row r="878">
          <cell r="A878">
            <v>40158</v>
          </cell>
          <cell r="B878">
            <v>0.12</v>
          </cell>
        </row>
        <row r="879">
          <cell r="A879">
            <v>40161</v>
          </cell>
          <cell r="B879">
            <v>0.12</v>
          </cell>
        </row>
        <row r="880">
          <cell r="A880">
            <v>40162</v>
          </cell>
          <cell r="B880">
            <v>0.13</v>
          </cell>
        </row>
        <row r="881">
          <cell r="A881">
            <v>40163</v>
          </cell>
          <cell r="B881">
            <v>0.14000000000000001</v>
          </cell>
        </row>
        <row r="882">
          <cell r="A882">
            <v>40164</v>
          </cell>
          <cell r="B882">
            <v>0.13</v>
          </cell>
        </row>
        <row r="883">
          <cell r="A883">
            <v>40165</v>
          </cell>
          <cell r="B883">
            <v>0.12</v>
          </cell>
        </row>
        <row r="884">
          <cell r="A884">
            <v>40168</v>
          </cell>
          <cell r="B884">
            <v>0.12</v>
          </cell>
        </row>
        <row r="885">
          <cell r="A885">
            <v>40169</v>
          </cell>
          <cell r="B885">
            <v>0.12</v>
          </cell>
        </row>
        <row r="886">
          <cell r="A886">
            <v>40170</v>
          </cell>
          <cell r="B886">
            <v>0.11</v>
          </cell>
        </row>
        <row r="887">
          <cell r="A887">
            <v>40171</v>
          </cell>
          <cell r="B887">
            <v>0.11</v>
          </cell>
        </row>
        <row r="888">
          <cell r="A888">
            <v>40172</v>
          </cell>
          <cell r="B888" t="e">
            <v>#N/A</v>
          </cell>
        </row>
        <row r="889">
          <cell r="A889">
            <v>40175</v>
          </cell>
          <cell r="B889">
            <v>0.12</v>
          </cell>
        </row>
        <row r="890">
          <cell r="A890">
            <v>40176</v>
          </cell>
          <cell r="B890">
            <v>0.12</v>
          </cell>
        </row>
        <row r="891">
          <cell r="A891">
            <v>40177</v>
          </cell>
          <cell r="B891">
            <v>0.11</v>
          </cell>
        </row>
        <row r="892">
          <cell r="A892">
            <v>40178</v>
          </cell>
          <cell r="B892">
            <v>0.05</v>
          </cell>
        </row>
        <row r="893">
          <cell r="A893">
            <v>40179</v>
          </cell>
          <cell r="B893" t="e">
            <v>#N/A</v>
          </cell>
        </row>
        <row r="894">
          <cell r="A894">
            <v>40182</v>
          </cell>
          <cell r="B894">
            <v>0.12</v>
          </cell>
        </row>
        <row r="895">
          <cell r="A895">
            <v>40183</v>
          </cell>
          <cell r="B895">
            <v>0.12</v>
          </cell>
        </row>
        <row r="896">
          <cell r="A896">
            <v>40184</v>
          </cell>
          <cell r="B896">
            <v>0.12</v>
          </cell>
        </row>
        <row r="897">
          <cell r="A897">
            <v>40185</v>
          </cell>
          <cell r="B897">
            <v>0.1</v>
          </cell>
        </row>
        <row r="898">
          <cell r="A898">
            <v>40186</v>
          </cell>
          <cell r="B898">
            <v>0.11</v>
          </cell>
        </row>
        <row r="899">
          <cell r="A899">
            <v>40189</v>
          </cell>
          <cell r="B899">
            <v>0.11</v>
          </cell>
        </row>
        <row r="900">
          <cell r="A900">
            <v>40190</v>
          </cell>
          <cell r="B900">
            <v>0.11</v>
          </cell>
        </row>
        <row r="901">
          <cell r="A901">
            <v>40191</v>
          </cell>
          <cell r="B901">
            <v>0.11</v>
          </cell>
        </row>
        <row r="902">
          <cell r="A902">
            <v>40192</v>
          </cell>
          <cell r="B902">
            <v>0.11</v>
          </cell>
        </row>
        <row r="903">
          <cell r="A903">
            <v>40193</v>
          </cell>
          <cell r="B903">
            <v>0.12</v>
          </cell>
        </row>
        <row r="904">
          <cell r="A904">
            <v>40196</v>
          </cell>
          <cell r="B904" t="e">
            <v>#N/A</v>
          </cell>
        </row>
        <row r="905">
          <cell r="A905">
            <v>40197</v>
          </cell>
          <cell r="B905">
            <v>0.13</v>
          </cell>
        </row>
        <row r="906">
          <cell r="A906">
            <v>40198</v>
          </cell>
          <cell r="B906">
            <v>0.13</v>
          </cell>
        </row>
        <row r="907">
          <cell r="A907">
            <v>40199</v>
          </cell>
          <cell r="B907">
            <v>0.12</v>
          </cell>
        </row>
        <row r="908">
          <cell r="A908">
            <v>40200</v>
          </cell>
          <cell r="B908">
            <v>0.11</v>
          </cell>
        </row>
        <row r="909">
          <cell r="A909">
            <v>40203</v>
          </cell>
          <cell r="B909">
            <v>0.12</v>
          </cell>
        </row>
        <row r="910">
          <cell r="A910">
            <v>40204</v>
          </cell>
          <cell r="B910">
            <v>0.12</v>
          </cell>
        </row>
        <row r="911">
          <cell r="A911">
            <v>40205</v>
          </cell>
          <cell r="B911">
            <v>0.12</v>
          </cell>
        </row>
        <row r="912">
          <cell r="A912">
            <v>40206</v>
          </cell>
          <cell r="B912">
            <v>0.12</v>
          </cell>
        </row>
        <row r="913">
          <cell r="A913">
            <v>40207</v>
          </cell>
          <cell r="B913">
            <v>0.12</v>
          </cell>
        </row>
        <row r="914">
          <cell r="A914">
            <v>40210</v>
          </cell>
          <cell r="B914">
            <v>0.14000000000000001</v>
          </cell>
        </row>
        <row r="915">
          <cell r="A915">
            <v>40211</v>
          </cell>
          <cell r="B915">
            <v>0.14000000000000001</v>
          </cell>
        </row>
        <row r="916">
          <cell r="A916">
            <v>40212</v>
          </cell>
          <cell r="B916">
            <v>0.13</v>
          </cell>
        </row>
        <row r="917">
          <cell r="A917">
            <v>40213</v>
          </cell>
          <cell r="B917">
            <v>0.14000000000000001</v>
          </cell>
        </row>
        <row r="918">
          <cell r="A918">
            <v>40214</v>
          </cell>
          <cell r="B918">
            <v>0.13</v>
          </cell>
        </row>
        <row r="919">
          <cell r="A919">
            <v>40217</v>
          </cell>
          <cell r="B919">
            <v>0.13</v>
          </cell>
        </row>
        <row r="920">
          <cell r="A920">
            <v>40218</v>
          </cell>
          <cell r="B920">
            <v>0.13</v>
          </cell>
        </row>
        <row r="921">
          <cell r="A921">
            <v>40219</v>
          </cell>
          <cell r="B921">
            <v>0.12</v>
          </cell>
        </row>
        <row r="922">
          <cell r="A922">
            <v>40220</v>
          </cell>
          <cell r="B922">
            <v>0.12</v>
          </cell>
        </row>
        <row r="923">
          <cell r="A923">
            <v>40221</v>
          </cell>
          <cell r="B923">
            <v>0.12</v>
          </cell>
        </row>
        <row r="924">
          <cell r="A924">
            <v>40224</v>
          </cell>
          <cell r="B924" t="e">
            <v>#N/A</v>
          </cell>
        </row>
        <row r="925">
          <cell r="A925">
            <v>40225</v>
          </cell>
          <cell r="B925">
            <v>0.13</v>
          </cell>
        </row>
        <row r="926">
          <cell r="A926">
            <v>40226</v>
          </cell>
          <cell r="B926">
            <v>0.12</v>
          </cell>
        </row>
        <row r="927">
          <cell r="A927">
            <v>40227</v>
          </cell>
          <cell r="B927">
            <v>0.12</v>
          </cell>
        </row>
        <row r="928">
          <cell r="A928">
            <v>40228</v>
          </cell>
          <cell r="B928">
            <v>0.13</v>
          </cell>
        </row>
        <row r="929">
          <cell r="A929">
            <v>40231</v>
          </cell>
          <cell r="B929">
            <v>0.12</v>
          </cell>
        </row>
        <row r="930">
          <cell r="A930">
            <v>40232</v>
          </cell>
          <cell r="B930">
            <v>0.12</v>
          </cell>
        </row>
        <row r="931">
          <cell r="A931">
            <v>40233</v>
          </cell>
          <cell r="B931">
            <v>0.11</v>
          </cell>
        </row>
        <row r="932">
          <cell r="A932">
            <v>40234</v>
          </cell>
          <cell r="B932">
            <v>0.12</v>
          </cell>
        </row>
        <row r="933">
          <cell r="A933">
            <v>40235</v>
          </cell>
          <cell r="B933">
            <v>0.13</v>
          </cell>
        </row>
        <row r="934">
          <cell r="A934">
            <v>40238</v>
          </cell>
          <cell r="B934">
            <v>0.14000000000000001</v>
          </cell>
        </row>
        <row r="935">
          <cell r="A935">
            <v>40239</v>
          </cell>
          <cell r="B935">
            <v>0.14000000000000001</v>
          </cell>
        </row>
        <row r="936">
          <cell r="A936">
            <v>40240</v>
          </cell>
          <cell r="B936">
            <v>0.15</v>
          </cell>
        </row>
        <row r="937">
          <cell r="A937">
            <v>40241</v>
          </cell>
          <cell r="B937">
            <v>0.16</v>
          </cell>
        </row>
        <row r="938">
          <cell r="A938">
            <v>40242</v>
          </cell>
          <cell r="B938">
            <v>0.17</v>
          </cell>
        </row>
        <row r="939">
          <cell r="A939">
            <v>40245</v>
          </cell>
          <cell r="B939">
            <v>0.15</v>
          </cell>
        </row>
        <row r="940">
          <cell r="A940">
            <v>40246</v>
          </cell>
          <cell r="B940">
            <v>0.14000000000000001</v>
          </cell>
        </row>
        <row r="941">
          <cell r="A941">
            <v>40247</v>
          </cell>
          <cell r="B941">
            <v>0.14000000000000001</v>
          </cell>
        </row>
        <row r="942">
          <cell r="A942">
            <v>40248</v>
          </cell>
          <cell r="B942">
            <v>0.15</v>
          </cell>
        </row>
        <row r="943">
          <cell r="A943">
            <v>40249</v>
          </cell>
          <cell r="B943">
            <v>0.17</v>
          </cell>
        </row>
        <row r="944">
          <cell r="A944">
            <v>40252</v>
          </cell>
          <cell r="B944">
            <v>0.2</v>
          </cell>
        </row>
        <row r="945">
          <cell r="A945">
            <v>40253</v>
          </cell>
          <cell r="B945">
            <v>0.2</v>
          </cell>
        </row>
        <row r="946">
          <cell r="A946">
            <v>40254</v>
          </cell>
          <cell r="B946">
            <v>0.18</v>
          </cell>
        </row>
        <row r="947">
          <cell r="A947">
            <v>40255</v>
          </cell>
          <cell r="B947">
            <v>0.18</v>
          </cell>
        </row>
        <row r="948">
          <cell r="A948">
            <v>40256</v>
          </cell>
          <cell r="B948">
            <v>0.18</v>
          </cell>
        </row>
        <row r="949">
          <cell r="A949">
            <v>40259</v>
          </cell>
          <cell r="B949">
            <v>0.18</v>
          </cell>
        </row>
        <row r="950">
          <cell r="A950">
            <v>40260</v>
          </cell>
          <cell r="B950">
            <v>0.17</v>
          </cell>
        </row>
        <row r="951">
          <cell r="A951">
            <v>40261</v>
          </cell>
          <cell r="B951">
            <v>0.17</v>
          </cell>
        </row>
        <row r="952">
          <cell r="A952">
            <v>40262</v>
          </cell>
          <cell r="B952">
            <v>0.17</v>
          </cell>
        </row>
        <row r="953">
          <cell r="A953">
            <v>40263</v>
          </cell>
          <cell r="B953">
            <v>0.17</v>
          </cell>
        </row>
        <row r="954">
          <cell r="A954">
            <v>40266</v>
          </cell>
          <cell r="B954">
            <v>0.16</v>
          </cell>
        </row>
        <row r="955">
          <cell r="A955">
            <v>40267</v>
          </cell>
          <cell r="B955">
            <v>0.16</v>
          </cell>
        </row>
        <row r="956">
          <cell r="A956">
            <v>40268</v>
          </cell>
          <cell r="B956">
            <v>0.09</v>
          </cell>
        </row>
        <row r="957">
          <cell r="A957">
            <v>40269</v>
          </cell>
          <cell r="B957">
            <v>0.17</v>
          </cell>
        </row>
        <row r="958">
          <cell r="A958">
            <v>40270</v>
          </cell>
          <cell r="B958">
            <v>0.2</v>
          </cell>
        </row>
        <row r="959">
          <cell r="A959">
            <v>40273</v>
          </cell>
          <cell r="B959">
            <v>0.2</v>
          </cell>
        </row>
        <row r="960">
          <cell r="A960">
            <v>40274</v>
          </cell>
          <cell r="B960">
            <v>0.2</v>
          </cell>
        </row>
        <row r="961">
          <cell r="A961">
            <v>40275</v>
          </cell>
          <cell r="B961">
            <v>0.19</v>
          </cell>
        </row>
        <row r="962">
          <cell r="A962">
            <v>40276</v>
          </cell>
          <cell r="B962">
            <v>0.19</v>
          </cell>
        </row>
        <row r="963">
          <cell r="A963">
            <v>40277</v>
          </cell>
          <cell r="B963">
            <v>0.19</v>
          </cell>
        </row>
        <row r="964">
          <cell r="A964">
            <v>40280</v>
          </cell>
          <cell r="B964">
            <v>0.19</v>
          </cell>
        </row>
        <row r="965">
          <cell r="A965">
            <v>40281</v>
          </cell>
          <cell r="B965">
            <v>0.2</v>
          </cell>
        </row>
        <row r="966">
          <cell r="A966">
            <v>40282</v>
          </cell>
          <cell r="B966">
            <v>0.2</v>
          </cell>
        </row>
        <row r="967">
          <cell r="A967">
            <v>40283</v>
          </cell>
          <cell r="B967">
            <v>0.22</v>
          </cell>
        </row>
        <row r="968">
          <cell r="A968">
            <v>40284</v>
          </cell>
          <cell r="B968">
            <v>0.21</v>
          </cell>
        </row>
        <row r="969">
          <cell r="A969">
            <v>40287</v>
          </cell>
          <cell r="B969">
            <v>0.2</v>
          </cell>
        </row>
        <row r="970">
          <cell r="A970">
            <v>40288</v>
          </cell>
          <cell r="B970">
            <v>0.2</v>
          </cell>
        </row>
        <row r="971">
          <cell r="A971">
            <v>40289</v>
          </cell>
          <cell r="B971">
            <v>0.2</v>
          </cell>
        </row>
        <row r="972">
          <cell r="A972">
            <v>40290</v>
          </cell>
          <cell r="B972">
            <v>0.2</v>
          </cell>
        </row>
        <row r="973">
          <cell r="A973">
            <v>40291</v>
          </cell>
          <cell r="B973">
            <v>0.2</v>
          </cell>
        </row>
        <row r="974">
          <cell r="A974">
            <v>40294</v>
          </cell>
          <cell r="B974">
            <v>0.2</v>
          </cell>
        </row>
        <row r="975">
          <cell r="A975">
            <v>40295</v>
          </cell>
          <cell r="B975">
            <v>0.2</v>
          </cell>
        </row>
        <row r="976">
          <cell r="A976">
            <v>40296</v>
          </cell>
          <cell r="B976">
            <v>0.2</v>
          </cell>
        </row>
        <row r="977">
          <cell r="A977">
            <v>40297</v>
          </cell>
          <cell r="B977">
            <v>0.19</v>
          </cell>
        </row>
        <row r="978">
          <cell r="A978">
            <v>40298</v>
          </cell>
          <cell r="B978">
            <v>0.2</v>
          </cell>
        </row>
        <row r="979">
          <cell r="A979">
            <v>40301</v>
          </cell>
          <cell r="B979">
            <v>0.2</v>
          </cell>
        </row>
        <row r="980">
          <cell r="A980">
            <v>40302</v>
          </cell>
          <cell r="B980">
            <v>0.21</v>
          </cell>
        </row>
        <row r="981">
          <cell r="A981">
            <v>40303</v>
          </cell>
          <cell r="B981">
            <v>0.21</v>
          </cell>
        </row>
        <row r="982">
          <cell r="A982">
            <v>40304</v>
          </cell>
          <cell r="B982">
            <v>0.2</v>
          </cell>
        </row>
        <row r="983">
          <cell r="A983">
            <v>40305</v>
          </cell>
          <cell r="B983">
            <v>0.2</v>
          </cell>
        </row>
        <row r="984">
          <cell r="A984">
            <v>40308</v>
          </cell>
          <cell r="B984">
            <v>0.2</v>
          </cell>
        </row>
        <row r="985">
          <cell r="A985">
            <v>40309</v>
          </cell>
          <cell r="B985">
            <v>0.2</v>
          </cell>
        </row>
        <row r="986">
          <cell r="A986">
            <v>40310</v>
          </cell>
          <cell r="B986">
            <v>0.2</v>
          </cell>
        </row>
        <row r="987">
          <cell r="A987">
            <v>40311</v>
          </cell>
          <cell r="B987">
            <v>0.2</v>
          </cell>
        </row>
        <row r="988">
          <cell r="A988">
            <v>40312</v>
          </cell>
          <cell r="B988">
            <v>0.2</v>
          </cell>
        </row>
        <row r="989">
          <cell r="A989">
            <v>40315</v>
          </cell>
          <cell r="B989">
            <v>0.21</v>
          </cell>
        </row>
        <row r="990">
          <cell r="A990">
            <v>40316</v>
          </cell>
          <cell r="B990">
            <v>0.21</v>
          </cell>
        </row>
        <row r="991">
          <cell r="A991">
            <v>40317</v>
          </cell>
          <cell r="B991">
            <v>0.2</v>
          </cell>
        </row>
        <row r="992">
          <cell r="A992">
            <v>40318</v>
          </cell>
          <cell r="B992">
            <v>0.2</v>
          </cell>
        </row>
        <row r="993">
          <cell r="A993">
            <v>40319</v>
          </cell>
          <cell r="B993">
            <v>0.2</v>
          </cell>
        </row>
        <row r="994">
          <cell r="A994">
            <v>40322</v>
          </cell>
          <cell r="B994">
            <v>0.21</v>
          </cell>
        </row>
        <row r="995">
          <cell r="A995">
            <v>40323</v>
          </cell>
          <cell r="B995">
            <v>0.21</v>
          </cell>
        </row>
        <row r="996">
          <cell r="A996">
            <v>40324</v>
          </cell>
          <cell r="B996">
            <v>0.2</v>
          </cell>
        </row>
        <row r="997">
          <cell r="A997">
            <v>40325</v>
          </cell>
          <cell r="B997">
            <v>0.2</v>
          </cell>
        </row>
        <row r="998">
          <cell r="A998">
            <v>40326</v>
          </cell>
          <cell r="B998">
            <v>0.19</v>
          </cell>
        </row>
        <row r="999">
          <cell r="A999">
            <v>40329</v>
          </cell>
          <cell r="B999" t="e">
            <v>#N/A</v>
          </cell>
        </row>
        <row r="1000">
          <cell r="A1000">
            <v>40330</v>
          </cell>
          <cell r="B1000">
            <v>0.2</v>
          </cell>
        </row>
        <row r="1001">
          <cell r="A1001">
            <v>40331</v>
          </cell>
          <cell r="B1001">
            <v>0.2</v>
          </cell>
        </row>
        <row r="1002">
          <cell r="A1002">
            <v>40332</v>
          </cell>
          <cell r="B1002">
            <v>0.19</v>
          </cell>
        </row>
        <row r="1003">
          <cell r="A1003">
            <v>40333</v>
          </cell>
          <cell r="B1003">
            <v>0.19</v>
          </cell>
        </row>
        <row r="1004">
          <cell r="A1004">
            <v>40336</v>
          </cell>
          <cell r="B1004">
            <v>0.19</v>
          </cell>
        </row>
        <row r="1005">
          <cell r="A1005">
            <v>40337</v>
          </cell>
          <cell r="B1005">
            <v>0.19</v>
          </cell>
        </row>
        <row r="1006">
          <cell r="A1006">
            <v>40338</v>
          </cell>
          <cell r="B1006">
            <v>0.18</v>
          </cell>
        </row>
        <row r="1007">
          <cell r="A1007">
            <v>40339</v>
          </cell>
          <cell r="B1007">
            <v>0.18</v>
          </cell>
        </row>
        <row r="1008">
          <cell r="A1008">
            <v>40340</v>
          </cell>
          <cell r="B1008">
            <v>0.18</v>
          </cell>
        </row>
        <row r="1009">
          <cell r="A1009">
            <v>40343</v>
          </cell>
          <cell r="B1009">
            <v>0.18</v>
          </cell>
        </row>
        <row r="1010">
          <cell r="A1010">
            <v>40344</v>
          </cell>
          <cell r="B1010">
            <v>0.19</v>
          </cell>
        </row>
        <row r="1011">
          <cell r="A1011">
            <v>40345</v>
          </cell>
          <cell r="B1011">
            <v>0.19</v>
          </cell>
        </row>
        <row r="1012">
          <cell r="A1012">
            <v>40346</v>
          </cell>
          <cell r="B1012">
            <v>0.19</v>
          </cell>
        </row>
        <row r="1013">
          <cell r="A1013">
            <v>40347</v>
          </cell>
          <cell r="B1013">
            <v>0.18</v>
          </cell>
        </row>
        <row r="1014">
          <cell r="A1014">
            <v>40350</v>
          </cell>
          <cell r="B1014">
            <v>0.17</v>
          </cell>
        </row>
        <row r="1015">
          <cell r="A1015">
            <v>40351</v>
          </cell>
          <cell r="B1015">
            <v>0.18</v>
          </cell>
        </row>
        <row r="1016">
          <cell r="A1016">
            <v>40352</v>
          </cell>
          <cell r="B1016">
            <v>0.17</v>
          </cell>
        </row>
        <row r="1017">
          <cell r="A1017">
            <v>40353</v>
          </cell>
          <cell r="B1017">
            <v>0.16</v>
          </cell>
        </row>
        <row r="1018">
          <cell r="A1018">
            <v>40354</v>
          </cell>
          <cell r="B1018">
            <v>0.16</v>
          </cell>
        </row>
        <row r="1019">
          <cell r="A1019">
            <v>40357</v>
          </cell>
          <cell r="B1019">
            <v>0.17</v>
          </cell>
        </row>
        <row r="1020">
          <cell r="A1020">
            <v>40358</v>
          </cell>
          <cell r="B1020">
            <v>0.15</v>
          </cell>
        </row>
        <row r="1021">
          <cell r="A1021">
            <v>40359</v>
          </cell>
          <cell r="B1021">
            <v>0.09</v>
          </cell>
        </row>
        <row r="1022">
          <cell r="A1022">
            <v>40360</v>
          </cell>
          <cell r="B1022">
            <v>0.17</v>
          </cell>
        </row>
        <row r="1023">
          <cell r="A1023">
            <v>40361</v>
          </cell>
          <cell r="B1023">
            <v>0.18</v>
          </cell>
        </row>
        <row r="1024">
          <cell r="A1024">
            <v>40364</v>
          </cell>
          <cell r="B1024" t="e">
            <v>#N/A</v>
          </cell>
        </row>
        <row r="1025">
          <cell r="A1025">
            <v>40365</v>
          </cell>
          <cell r="B1025">
            <v>0.18</v>
          </cell>
        </row>
        <row r="1026">
          <cell r="A1026">
            <v>40366</v>
          </cell>
          <cell r="B1026">
            <v>0.18</v>
          </cell>
        </row>
        <row r="1027">
          <cell r="A1027">
            <v>40367</v>
          </cell>
          <cell r="B1027">
            <v>0.17</v>
          </cell>
        </row>
        <row r="1028">
          <cell r="A1028">
            <v>40368</v>
          </cell>
          <cell r="B1028">
            <v>0.18</v>
          </cell>
        </row>
        <row r="1029">
          <cell r="A1029">
            <v>40371</v>
          </cell>
          <cell r="B1029">
            <v>0.17</v>
          </cell>
        </row>
        <row r="1030">
          <cell r="A1030">
            <v>40372</v>
          </cell>
          <cell r="B1030">
            <v>0.17</v>
          </cell>
        </row>
        <row r="1031">
          <cell r="A1031">
            <v>40373</v>
          </cell>
          <cell r="B1031">
            <v>0.17</v>
          </cell>
        </row>
        <row r="1032">
          <cell r="A1032">
            <v>40374</v>
          </cell>
          <cell r="B1032">
            <v>0.19</v>
          </cell>
        </row>
        <row r="1033">
          <cell r="A1033">
            <v>40375</v>
          </cell>
          <cell r="B1033">
            <v>0.19</v>
          </cell>
        </row>
        <row r="1034">
          <cell r="A1034">
            <v>40378</v>
          </cell>
          <cell r="B1034">
            <v>0.19</v>
          </cell>
        </row>
        <row r="1035">
          <cell r="A1035">
            <v>40379</v>
          </cell>
          <cell r="B1035">
            <v>0.18</v>
          </cell>
        </row>
        <row r="1036">
          <cell r="A1036">
            <v>40380</v>
          </cell>
          <cell r="B1036">
            <v>0.18</v>
          </cell>
        </row>
        <row r="1037">
          <cell r="A1037">
            <v>40381</v>
          </cell>
          <cell r="B1037">
            <v>0.18</v>
          </cell>
        </row>
        <row r="1038">
          <cell r="A1038">
            <v>40382</v>
          </cell>
          <cell r="B1038">
            <v>0.19</v>
          </cell>
        </row>
        <row r="1039">
          <cell r="A1039">
            <v>40385</v>
          </cell>
          <cell r="B1039">
            <v>0.19</v>
          </cell>
        </row>
        <row r="1040">
          <cell r="A1040">
            <v>40386</v>
          </cell>
          <cell r="B1040">
            <v>0.19</v>
          </cell>
        </row>
        <row r="1041">
          <cell r="A1041">
            <v>40387</v>
          </cell>
          <cell r="B1041">
            <v>0.2</v>
          </cell>
        </row>
        <row r="1042">
          <cell r="A1042">
            <v>40388</v>
          </cell>
          <cell r="B1042">
            <v>0.19</v>
          </cell>
        </row>
        <row r="1043">
          <cell r="A1043">
            <v>40389</v>
          </cell>
          <cell r="B1043">
            <v>0.18</v>
          </cell>
        </row>
        <row r="1044">
          <cell r="A1044">
            <v>40392</v>
          </cell>
          <cell r="B1044">
            <v>0.19</v>
          </cell>
        </row>
        <row r="1045">
          <cell r="A1045">
            <v>40393</v>
          </cell>
          <cell r="B1045">
            <v>0.19</v>
          </cell>
        </row>
        <row r="1046">
          <cell r="A1046">
            <v>40394</v>
          </cell>
          <cell r="B1046">
            <v>0.19</v>
          </cell>
        </row>
        <row r="1047">
          <cell r="A1047">
            <v>40395</v>
          </cell>
          <cell r="B1047">
            <v>0.19</v>
          </cell>
        </row>
        <row r="1048">
          <cell r="A1048">
            <v>40396</v>
          </cell>
          <cell r="B1048">
            <v>0.18</v>
          </cell>
        </row>
        <row r="1049">
          <cell r="A1049">
            <v>40399</v>
          </cell>
          <cell r="B1049">
            <v>0.18</v>
          </cell>
        </row>
        <row r="1050">
          <cell r="A1050">
            <v>40400</v>
          </cell>
          <cell r="B1050">
            <v>0.18</v>
          </cell>
        </row>
        <row r="1051">
          <cell r="A1051">
            <v>40401</v>
          </cell>
          <cell r="B1051">
            <v>0.17</v>
          </cell>
        </row>
        <row r="1052">
          <cell r="A1052">
            <v>40402</v>
          </cell>
          <cell r="B1052">
            <v>0.18</v>
          </cell>
        </row>
        <row r="1053">
          <cell r="A1053">
            <v>40403</v>
          </cell>
          <cell r="B1053">
            <v>0.19</v>
          </cell>
        </row>
        <row r="1054">
          <cell r="A1054">
            <v>40406</v>
          </cell>
          <cell r="B1054">
            <v>0.2</v>
          </cell>
        </row>
        <row r="1055">
          <cell r="A1055">
            <v>40407</v>
          </cell>
          <cell r="B1055">
            <v>0.2</v>
          </cell>
        </row>
        <row r="1056">
          <cell r="A1056">
            <v>40408</v>
          </cell>
          <cell r="B1056">
            <v>0.19</v>
          </cell>
        </row>
        <row r="1057">
          <cell r="A1057">
            <v>40409</v>
          </cell>
          <cell r="B1057">
            <v>0.19</v>
          </cell>
        </row>
        <row r="1058">
          <cell r="A1058">
            <v>40410</v>
          </cell>
          <cell r="B1058">
            <v>0.2</v>
          </cell>
        </row>
        <row r="1059">
          <cell r="A1059">
            <v>40413</v>
          </cell>
          <cell r="B1059">
            <v>0.19</v>
          </cell>
        </row>
        <row r="1060">
          <cell r="A1060">
            <v>40414</v>
          </cell>
          <cell r="B1060">
            <v>0.19</v>
          </cell>
        </row>
        <row r="1061">
          <cell r="A1061">
            <v>40415</v>
          </cell>
          <cell r="B1061">
            <v>0.19</v>
          </cell>
        </row>
        <row r="1062">
          <cell r="A1062">
            <v>40416</v>
          </cell>
          <cell r="B1062">
            <v>0.19</v>
          </cell>
        </row>
        <row r="1063">
          <cell r="A1063">
            <v>40417</v>
          </cell>
          <cell r="B1063">
            <v>0.19</v>
          </cell>
        </row>
        <row r="1064">
          <cell r="A1064">
            <v>40420</v>
          </cell>
          <cell r="B1064">
            <v>0.19</v>
          </cell>
        </row>
        <row r="1065">
          <cell r="A1065">
            <v>40421</v>
          </cell>
          <cell r="B1065">
            <v>0.21</v>
          </cell>
        </row>
        <row r="1066">
          <cell r="A1066">
            <v>40422</v>
          </cell>
          <cell r="B1066">
            <v>0.19</v>
          </cell>
        </row>
        <row r="1067">
          <cell r="A1067">
            <v>40423</v>
          </cell>
          <cell r="B1067">
            <v>0.19</v>
          </cell>
        </row>
        <row r="1068">
          <cell r="A1068">
            <v>40424</v>
          </cell>
          <cell r="B1068">
            <v>0.19</v>
          </cell>
        </row>
        <row r="1069">
          <cell r="A1069">
            <v>40427</v>
          </cell>
          <cell r="B1069" t="e">
            <v>#N/A</v>
          </cell>
        </row>
        <row r="1070">
          <cell r="A1070">
            <v>40428</v>
          </cell>
          <cell r="B1070">
            <v>0.2</v>
          </cell>
        </row>
        <row r="1071">
          <cell r="A1071">
            <v>40429</v>
          </cell>
          <cell r="B1071">
            <v>0.19</v>
          </cell>
        </row>
        <row r="1072">
          <cell r="A1072">
            <v>40430</v>
          </cell>
          <cell r="B1072">
            <v>0.18</v>
          </cell>
        </row>
        <row r="1073">
          <cell r="A1073">
            <v>40431</v>
          </cell>
          <cell r="B1073">
            <v>0.18</v>
          </cell>
        </row>
        <row r="1074">
          <cell r="A1074">
            <v>40434</v>
          </cell>
          <cell r="B1074">
            <v>0.18</v>
          </cell>
        </row>
        <row r="1075">
          <cell r="A1075">
            <v>40435</v>
          </cell>
          <cell r="B1075">
            <v>0.19</v>
          </cell>
        </row>
        <row r="1076">
          <cell r="A1076">
            <v>40436</v>
          </cell>
          <cell r="B1076">
            <v>0.21</v>
          </cell>
        </row>
        <row r="1077">
          <cell r="A1077">
            <v>40437</v>
          </cell>
          <cell r="B1077">
            <v>0.21</v>
          </cell>
        </row>
        <row r="1078">
          <cell r="A1078">
            <v>40438</v>
          </cell>
          <cell r="B1078">
            <v>0.21</v>
          </cell>
        </row>
        <row r="1079">
          <cell r="A1079">
            <v>40441</v>
          </cell>
          <cell r="B1079">
            <v>0.21</v>
          </cell>
        </row>
        <row r="1080">
          <cell r="A1080">
            <v>40442</v>
          </cell>
          <cell r="B1080">
            <v>0.2</v>
          </cell>
        </row>
        <row r="1081">
          <cell r="A1081">
            <v>40443</v>
          </cell>
          <cell r="B1081">
            <v>0.21</v>
          </cell>
        </row>
        <row r="1082">
          <cell r="A1082">
            <v>40444</v>
          </cell>
          <cell r="B1082">
            <v>0.2</v>
          </cell>
        </row>
        <row r="1083">
          <cell r="A1083">
            <v>40445</v>
          </cell>
          <cell r="B1083">
            <v>0.21</v>
          </cell>
        </row>
        <row r="1084">
          <cell r="A1084">
            <v>40448</v>
          </cell>
          <cell r="B1084">
            <v>0.19</v>
          </cell>
        </row>
        <row r="1085">
          <cell r="A1085">
            <v>40449</v>
          </cell>
          <cell r="B1085">
            <v>0.19</v>
          </cell>
        </row>
        <row r="1086">
          <cell r="A1086">
            <v>40450</v>
          </cell>
          <cell r="B1086">
            <v>0.19</v>
          </cell>
        </row>
        <row r="1087">
          <cell r="A1087">
            <v>40451</v>
          </cell>
          <cell r="B1087">
            <v>0.15</v>
          </cell>
        </row>
        <row r="1088">
          <cell r="A1088">
            <v>40452</v>
          </cell>
          <cell r="B1088">
            <v>0.2</v>
          </cell>
        </row>
        <row r="1089">
          <cell r="A1089">
            <v>40455</v>
          </cell>
          <cell r="B1089">
            <v>0.2</v>
          </cell>
        </row>
        <row r="1090">
          <cell r="A1090">
            <v>40456</v>
          </cell>
          <cell r="B1090">
            <v>0.2</v>
          </cell>
        </row>
        <row r="1091">
          <cell r="A1091">
            <v>40457</v>
          </cell>
          <cell r="B1091">
            <v>0.19</v>
          </cell>
        </row>
        <row r="1092">
          <cell r="A1092">
            <v>40458</v>
          </cell>
          <cell r="B1092">
            <v>0.18</v>
          </cell>
        </row>
        <row r="1093">
          <cell r="A1093">
            <v>40459</v>
          </cell>
          <cell r="B1093">
            <v>0.18</v>
          </cell>
        </row>
        <row r="1094">
          <cell r="A1094">
            <v>40462</v>
          </cell>
          <cell r="B1094" t="e">
            <v>#N/A</v>
          </cell>
        </row>
        <row r="1095">
          <cell r="A1095">
            <v>40463</v>
          </cell>
          <cell r="B1095">
            <v>0.18</v>
          </cell>
        </row>
        <row r="1096">
          <cell r="A1096">
            <v>40464</v>
          </cell>
          <cell r="B1096">
            <v>0.18</v>
          </cell>
        </row>
        <row r="1097">
          <cell r="A1097">
            <v>40465</v>
          </cell>
          <cell r="B1097">
            <v>0.19</v>
          </cell>
        </row>
        <row r="1098">
          <cell r="A1098">
            <v>40466</v>
          </cell>
          <cell r="B1098">
            <v>0.2</v>
          </cell>
        </row>
        <row r="1099">
          <cell r="A1099">
            <v>40469</v>
          </cell>
          <cell r="B1099">
            <v>0.19</v>
          </cell>
        </row>
        <row r="1100">
          <cell r="A1100">
            <v>40470</v>
          </cell>
          <cell r="B1100">
            <v>0.19</v>
          </cell>
        </row>
        <row r="1101">
          <cell r="A1101">
            <v>40471</v>
          </cell>
          <cell r="B1101">
            <v>0.19</v>
          </cell>
        </row>
        <row r="1102">
          <cell r="A1102">
            <v>40472</v>
          </cell>
          <cell r="B1102">
            <v>0.19</v>
          </cell>
        </row>
        <row r="1103">
          <cell r="A1103">
            <v>40473</v>
          </cell>
          <cell r="B1103">
            <v>0.19</v>
          </cell>
        </row>
        <row r="1104">
          <cell r="A1104">
            <v>40476</v>
          </cell>
          <cell r="B1104">
            <v>0.19</v>
          </cell>
        </row>
        <row r="1105">
          <cell r="A1105">
            <v>40477</v>
          </cell>
          <cell r="B1105">
            <v>0.19</v>
          </cell>
        </row>
        <row r="1106">
          <cell r="A1106">
            <v>40478</v>
          </cell>
          <cell r="B1106">
            <v>0.19</v>
          </cell>
        </row>
        <row r="1107">
          <cell r="A1107">
            <v>40479</v>
          </cell>
          <cell r="B1107">
            <v>0.19</v>
          </cell>
        </row>
        <row r="1108">
          <cell r="A1108">
            <v>40480</v>
          </cell>
          <cell r="B1108">
            <v>0.2</v>
          </cell>
        </row>
        <row r="1109">
          <cell r="A1109">
            <v>40483</v>
          </cell>
          <cell r="B1109">
            <v>0.2</v>
          </cell>
        </row>
        <row r="1110">
          <cell r="A1110">
            <v>40484</v>
          </cell>
          <cell r="B1110">
            <v>0.2</v>
          </cell>
        </row>
        <row r="1111">
          <cell r="A1111">
            <v>40485</v>
          </cell>
          <cell r="B1111">
            <v>0.2</v>
          </cell>
        </row>
        <row r="1112">
          <cell r="A1112">
            <v>40486</v>
          </cell>
          <cell r="B1112">
            <v>0.19</v>
          </cell>
        </row>
        <row r="1113">
          <cell r="A1113">
            <v>40487</v>
          </cell>
          <cell r="B1113">
            <v>0.18</v>
          </cell>
        </row>
        <row r="1114">
          <cell r="A1114">
            <v>40490</v>
          </cell>
          <cell r="B1114">
            <v>0.18</v>
          </cell>
        </row>
        <row r="1115">
          <cell r="A1115">
            <v>40491</v>
          </cell>
          <cell r="B1115">
            <v>0.17</v>
          </cell>
        </row>
        <row r="1116">
          <cell r="A1116">
            <v>40492</v>
          </cell>
          <cell r="B1116">
            <v>0.17</v>
          </cell>
        </row>
        <row r="1117">
          <cell r="A1117">
            <v>40493</v>
          </cell>
          <cell r="B1117" t="e">
            <v>#N/A</v>
          </cell>
        </row>
        <row r="1118">
          <cell r="A1118">
            <v>40494</v>
          </cell>
          <cell r="B1118">
            <v>0.19</v>
          </cell>
        </row>
        <row r="1119">
          <cell r="A1119">
            <v>40497</v>
          </cell>
          <cell r="B1119">
            <v>0.21</v>
          </cell>
        </row>
        <row r="1120">
          <cell r="A1120">
            <v>40498</v>
          </cell>
          <cell r="B1120">
            <v>0.21</v>
          </cell>
        </row>
        <row r="1121">
          <cell r="A1121">
            <v>40499</v>
          </cell>
          <cell r="B1121">
            <v>0.2</v>
          </cell>
        </row>
        <row r="1122">
          <cell r="A1122">
            <v>40500</v>
          </cell>
          <cell r="B1122">
            <v>0.2</v>
          </cell>
        </row>
        <row r="1123">
          <cell r="A1123">
            <v>40501</v>
          </cell>
          <cell r="B1123">
            <v>0.21</v>
          </cell>
        </row>
        <row r="1124">
          <cell r="A1124">
            <v>40504</v>
          </cell>
          <cell r="B1124">
            <v>0.19</v>
          </cell>
        </row>
        <row r="1125">
          <cell r="A1125">
            <v>40505</v>
          </cell>
          <cell r="B1125">
            <v>0.2</v>
          </cell>
        </row>
        <row r="1126">
          <cell r="A1126">
            <v>40506</v>
          </cell>
          <cell r="B1126">
            <v>0.2</v>
          </cell>
        </row>
        <row r="1127">
          <cell r="A1127">
            <v>40507</v>
          </cell>
          <cell r="B1127" t="e">
            <v>#N/A</v>
          </cell>
        </row>
        <row r="1128">
          <cell r="A1128">
            <v>40508</v>
          </cell>
          <cell r="B1128">
            <v>0.2</v>
          </cell>
        </row>
        <row r="1129">
          <cell r="A1129">
            <v>40511</v>
          </cell>
          <cell r="B1129">
            <v>0.2</v>
          </cell>
        </row>
        <row r="1130">
          <cell r="A1130">
            <v>40512</v>
          </cell>
          <cell r="B1130">
            <v>0.2</v>
          </cell>
        </row>
        <row r="1131">
          <cell r="A1131">
            <v>40513</v>
          </cell>
          <cell r="B1131">
            <v>0.2</v>
          </cell>
        </row>
        <row r="1132">
          <cell r="A1132">
            <v>40514</v>
          </cell>
          <cell r="B1132">
            <v>0.19</v>
          </cell>
        </row>
        <row r="1133">
          <cell r="A1133">
            <v>40515</v>
          </cell>
          <cell r="B1133">
            <v>0.18</v>
          </cell>
        </row>
        <row r="1134">
          <cell r="A1134">
            <v>40518</v>
          </cell>
          <cell r="B1134">
            <v>0.18</v>
          </cell>
        </row>
        <row r="1135">
          <cell r="A1135">
            <v>40519</v>
          </cell>
          <cell r="B1135">
            <v>0.17</v>
          </cell>
        </row>
        <row r="1136">
          <cell r="A1136">
            <v>40520</v>
          </cell>
          <cell r="B1136">
            <v>0.17</v>
          </cell>
        </row>
        <row r="1137">
          <cell r="A1137">
            <v>40521</v>
          </cell>
          <cell r="B1137">
            <v>0.16</v>
          </cell>
        </row>
        <row r="1138">
          <cell r="A1138">
            <v>40522</v>
          </cell>
          <cell r="B1138">
            <v>0.16</v>
          </cell>
        </row>
        <row r="1139">
          <cell r="A1139">
            <v>40525</v>
          </cell>
          <cell r="B1139">
            <v>0.17</v>
          </cell>
        </row>
        <row r="1140">
          <cell r="A1140">
            <v>40526</v>
          </cell>
          <cell r="B1140">
            <v>0.19</v>
          </cell>
        </row>
        <row r="1141">
          <cell r="A1141">
            <v>40527</v>
          </cell>
          <cell r="B1141">
            <v>0.2</v>
          </cell>
        </row>
        <row r="1142">
          <cell r="A1142">
            <v>40528</v>
          </cell>
          <cell r="B1142">
            <v>0.2</v>
          </cell>
        </row>
        <row r="1143">
          <cell r="A1143">
            <v>40529</v>
          </cell>
          <cell r="B1143">
            <v>0.2</v>
          </cell>
        </row>
        <row r="1144">
          <cell r="A1144">
            <v>40532</v>
          </cell>
          <cell r="B1144">
            <v>0.21</v>
          </cell>
        </row>
        <row r="1145">
          <cell r="A1145">
            <v>40533</v>
          </cell>
          <cell r="B1145">
            <v>0.2</v>
          </cell>
        </row>
        <row r="1146">
          <cell r="A1146">
            <v>40534</v>
          </cell>
          <cell r="B1146">
            <v>0.19</v>
          </cell>
        </row>
        <row r="1147">
          <cell r="A1147">
            <v>40535</v>
          </cell>
          <cell r="B1147">
            <v>0.19</v>
          </cell>
        </row>
        <row r="1148">
          <cell r="A1148">
            <v>40536</v>
          </cell>
          <cell r="B1148">
            <v>0.19</v>
          </cell>
        </row>
        <row r="1149">
          <cell r="A1149">
            <v>40539</v>
          </cell>
          <cell r="B1149">
            <v>0.19</v>
          </cell>
        </row>
        <row r="1150">
          <cell r="A1150">
            <v>40540</v>
          </cell>
          <cell r="B1150">
            <v>0.18</v>
          </cell>
        </row>
        <row r="1151">
          <cell r="A1151">
            <v>40541</v>
          </cell>
          <cell r="B1151">
            <v>0.18</v>
          </cell>
        </row>
        <row r="1152">
          <cell r="A1152">
            <v>40542</v>
          </cell>
          <cell r="B1152">
            <v>0.19</v>
          </cell>
        </row>
        <row r="1153">
          <cell r="A1153">
            <v>40543</v>
          </cell>
          <cell r="B1153">
            <v>0.13</v>
          </cell>
        </row>
        <row r="1154">
          <cell r="A1154">
            <v>40546</v>
          </cell>
          <cell r="B1154">
            <v>0.19</v>
          </cell>
        </row>
        <row r="1155">
          <cell r="A1155">
            <v>40547</v>
          </cell>
          <cell r="B1155">
            <v>0.18</v>
          </cell>
        </row>
        <row r="1156">
          <cell r="A1156">
            <v>40548</v>
          </cell>
          <cell r="B1156">
            <v>0.18</v>
          </cell>
        </row>
        <row r="1157">
          <cell r="A1157">
            <v>40549</v>
          </cell>
          <cell r="B1157">
            <v>0.17</v>
          </cell>
        </row>
        <row r="1158">
          <cell r="A1158">
            <v>40550</v>
          </cell>
          <cell r="B1158">
            <v>0.17</v>
          </cell>
        </row>
        <row r="1159">
          <cell r="A1159">
            <v>40553</v>
          </cell>
          <cell r="B1159">
            <v>0.17</v>
          </cell>
        </row>
        <row r="1160">
          <cell r="A1160">
            <v>40554</v>
          </cell>
          <cell r="B1160">
            <v>0.17</v>
          </cell>
        </row>
        <row r="1161">
          <cell r="A1161">
            <v>40555</v>
          </cell>
          <cell r="B1161">
            <v>0.16</v>
          </cell>
        </row>
        <row r="1162">
          <cell r="A1162">
            <v>40556</v>
          </cell>
          <cell r="B1162">
            <v>0.16</v>
          </cell>
        </row>
        <row r="1163">
          <cell r="A1163">
            <v>40557</v>
          </cell>
          <cell r="B1163">
            <v>0.16</v>
          </cell>
        </row>
        <row r="1164">
          <cell r="A1164">
            <v>40560</v>
          </cell>
          <cell r="B1164" t="e">
            <v>#N/A</v>
          </cell>
        </row>
        <row r="1165">
          <cell r="A1165">
            <v>40561</v>
          </cell>
          <cell r="B1165">
            <v>0.19</v>
          </cell>
        </row>
        <row r="1166">
          <cell r="A1166">
            <v>40562</v>
          </cell>
          <cell r="B1166">
            <v>0.18</v>
          </cell>
        </row>
        <row r="1167">
          <cell r="A1167">
            <v>40563</v>
          </cell>
          <cell r="B1167">
            <v>0.18</v>
          </cell>
        </row>
        <row r="1168">
          <cell r="A1168">
            <v>40564</v>
          </cell>
          <cell r="B1168">
            <v>0.17</v>
          </cell>
        </row>
        <row r="1169">
          <cell r="A1169">
            <v>40567</v>
          </cell>
          <cell r="B1169">
            <v>0.18</v>
          </cell>
        </row>
        <row r="1170">
          <cell r="A1170">
            <v>40568</v>
          </cell>
          <cell r="B1170">
            <v>0.17</v>
          </cell>
        </row>
        <row r="1171">
          <cell r="A1171">
            <v>40569</v>
          </cell>
          <cell r="B1171">
            <v>0.17</v>
          </cell>
        </row>
        <row r="1172">
          <cell r="A1172">
            <v>40570</v>
          </cell>
          <cell r="B1172">
            <v>0.17</v>
          </cell>
        </row>
        <row r="1173">
          <cell r="A1173">
            <v>40571</v>
          </cell>
          <cell r="B1173">
            <v>0.17</v>
          </cell>
        </row>
        <row r="1174">
          <cell r="A1174">
            <v>40574</v>
          </cell>
          <cell r="B1174">
            <v>0.17</v>
          </cell>
        </row>
        <row r="1175">
          <cell r="A1175">
            <v>40575</v>
          </cell>
          <cell r="B1175">
            <v>0.18</v>
          </cell>
        </row>
        <row r="1176">
          <cell r="A1176">
            <v>40576</v>
          </cell>
          <cell r="B1176">
            <v>0.18</v>
          </cell>
        </row>
        <row r="1177">
          <cell r="A1177">
            <v>40577</v>
          </cell>
          <cell r="B1177">
            <v>0.17</v>
          </cell>
        </row>
        <row r="1178">
          <cell r="A1178">
            <v>40578</v>
          </cell>
          <cell r="B1178">
            <v>0.17</v>
          </cell>
        </row>
        <row r="1179">
          <cell r="A1179">
            <v>40581</v>
          </cell>
          <cell r="B1179">
            <v>0.17</v>
          </cell>
        </row>
        <row r="1180">
          <cell r="A1180">
            <v>40582</v>
          </cell>
          <cell r="B1180">
            <v>0.16</v>
          </cell>
        </row>
        <row r="1181">
          <cell r="A1181">
            <v>40583</v>
          </cell>
          <cell r="B1181">
            <v>0.15</v>
          </cell>
        </row>
        <row r="1182">
          <cell r="A1182">
            <v>40584</v>
          </cell>
          <cell r="B1182">
            <v>0.15</v>
          </cell>
        </row>
        <row r="1183">
          <cell r="A1183">
            <v>40585</v>
          </cell>
          <cell r="B1183">
            <v>0.15</v>
          </cell>
        </row>
        <row r="1184">
          <cell r="A1184">
            <v>40588</v>
          </cell>
          <cell r="B1184">
            <v>0.15</v>
          </cell>
        </row>
        <row r="1185">
          <cell r="A1185">
            <v>40589</v>
          </cell>
          <cell r="B1185">
            <v>0.16</v>
          </cell>
        </row>
        <row r="1186">
          <cell r="A1186">
            <v>40590</v>
          </cell>
          <cell r="B1186">
            <v>0.15</v>
          </cell>
        </row>
        <row r="1187">
          <cell r="A1187">
            <v>40591</v>
          </cell>
          <cell r="B1187">
            <v>0.15</v>
          </cell>
        </row>
        <row r="1188">
          <cell r="A1188">
            <v>40592</v>
          </cell>
          <cell r="B1188">
            <v>0.15</v>
          </cell>
        </row>
        <row r="1189">
          <cell r="A1189">
            <v>40595</v>
          </cell>
          <cell r="B1189" t="e">
            <v>#N/A</v>
          </cell>
        </row>
        <row r="1190">
          <cell r="A1190">
            <v>40596</v>
          </cell>
          <cell r="B1190">
            <v>0.15</v>
          </cell>
        </row>
        <row r="1191">
          <cell r="A1191">
            <v>40597</v>
          </cell>
          <cell r="B1191">
            <v>0.15</v>
          </cell>
        </row>
        <row r="1192">
          <cell r="A1192">
            <v>40598</v>
          </cell>
          <cell r="B1192">
            <v>0.15</v>
          </cell>
        </row>
        <row r="1193">
          <cell r="A1193">
            <v>40599</v>
          </cell>
          <cell r="B1193">
            <v>0.15</v>
          </cell>
        </row>
        <row r="1194">
          <cell r="A1194">
            <v>40602</v>
          </cell>
          <cell r="B1194">
            <v>0.16</v>
          </cell>
        </row>
        <row r="1195">
          <cell r="A1195">
            <v>40603</v>
          </cell>
          <cell r="B1195">
            <v>0.15</v>
          </cell>
        </row>
        <row r="1196">
          <cell r="A1196">
            <v>40604</v>
          </cell>
          <cell r="B1196">
            <v>0.16</v>
          </cell>
        </row>
        <row r="1197">
          <cell r="A1197">
            <v>40605</v>
          </cell>
          <cell r="B1197">
            <v>0.15</v>
          </cell>
        </row>
        <row r="1198">
          <cell r="A1198">
            <v>40606</v>
          </cell>
          <cell r="B1198">
            <v>0.15</v>
          </cell>
        </row>
        <row r="1199">
          <cell r="A1199">
            <v>40609</v>
          </cell>
          <cell r="B1199">
            <v>0.14000000000000001</v>
          </cell>
        </row>
        <row r="1200">
          <cell r="A1200">
            <v>40610</v>
          </cell>
          <cell r="B1200">
            <v>0.14000000000000001</v>
          </cell>
        </row>
        <row r="1201">
          <cell r="A1201">
            <v>40611</v>
          </cell>
          <cell r="B1201">
            <v>0.14000000000000001</v>
          </cell>
        </row>
        <row r="1202">
          <cell r="A1202">
            <v>40612</v>
          </cell>
          <cell r="B1202">
            <v>0.14000000000000001</v>
          </cell>
        </row>
        <row r="1203">
          <cell r="A1203">
            <v>40613</v>
          </cell>
          <cell r="B1203">
            <v>0.13</v>
          </cell>
        </row>
        <row r="1204">
          <cell r="A1204">
            <v>40616</v>
          </cell>
          <cell r="B1204">
            <v>0.14000000000000001</v>
          </cell>
        </row>
        <row r="1205">
          <cell r="A1205">
            <v>40617</v>
          </cell>
          <cell r="B1205">
            <v>0.14000000000000001</v>
          </cell>
        </row>
        <row r="1206">
          <cell r="A1206">
            <v>40618</v>
          </cell>
          <cell r="B1206">
            <v>0.14000000000000001</v>
          </cell>
        </row>
        <row r="1207">
          <cell r="A1207">
            <v>40619</v>
          </cell>
          <cell r="B1207">
            <v>0.14000000000000001</v>
          </cell>
        </row>
        <row r="1208">
          <cell r="A1208">
            <v>40620</v>
          </cell>
          <cell r="B1208">
            <v>0.15</v>
          </cell>
        </row>
        <row r="1209">
          <cell r="A1209">
            <v>40623</v>
          </cell>
          <cell r="B1209">
            <v>0.14000000000000001</v>
          </cell>
        </row>
        <row r="1210">
          <cell r="A1210">
            <v>40624</v>
          </cell>
          <cell r="B1210">
            <v>0.14000000000000001</v>
          </cell>
        </row>
        <row r="1211">
          <cell r="A1211">
            <v>40625</v>
          </cell>
          <cell r="B1211">
            <v>0.14000000000000001</v>
          </cell>
        </row>
        <row r="1212">
          <cell r="A1212">
            <v>40626</v>
          </cell>
          <cell r="B1212">
            <v>0.13</v>
          </cell>
        </row>
        <row r="1213">
          <cell r="A1213">
            <v>40627</v>
          </cell>
          <cell r="B1213">
            <v>0.13</v>
          </cell>
        </row>
        <row r="1214">
          <cell r="A1214">
            <v>40630</v>
          </cell>
          <cell r="B1214">
            <v>0.13</v>
          </cell>
        </row>
        <row r="1215">
          <cell r="A1215">
            <v>40631</v>
          </cell>
          <cell r="B1215">
            <v>0.13</v>
          </cell>
        </row>
        <row r="1216">
          <cell r="A1216">
            <v>40632</v>
          </cell>
          <cell r="B1216">
            <v>0.13</v>
          </cell>
        </row>
        <row r="1217">
          <cell r="A1217">
            <v>40633</v>
          </cell>
          <cell r="B1217">
            <v>0.1</v>
          </cell>
        </row>
        <row r="1218">
          <cell r="A1218">
            <v>40634</v>
          </cell>
          <cell r="B1218">
            <v>0.11</v>
          </cell>
        </row>
        <row r="1219">
          <cell r="A1219">
            <v>40637</v>
          </cell>
          <cell r="B1219">
            <v>0.09</v>
          </cell>
        </row>
        <row r="1220">
          <cell r="A1220">
            <v>40638</v>
          </cell>
          <cell r="B1220">
            <v>0.09</v>
          </cell>
        </row>
        <row r="1221">
          <cell r="A1221">
            <v>40639</v>
          </cell>
          <cell r="B1221">
            <v>0.1</v>
          </cell>
        </row>
        <row r="1222">
          <cell r="A1222">
            <v>40640</v>
          </cell>
          <cell r="B1222">
            <v>0.1</v>
          </cell>
        </row>
        <row r="1223">
          <cell r="A1223">
            <v>40641</v>
          </cell>
          <cell r="B1223">
            <v>0.09</v>
          </cell>
        </row>
        <row r="1224">
          <cell r="A1224">
            <v>40644</v>
          </cell>
          <cell r="B1224">
            <v>0.09</v>
          </cell>
        </row>
        <row r="1225">
          <cell r="A1225">
            <v>40645</v>
          </cell>
          <cell r="B1225">
            <v>0.08</v>
          </cell>
        </row>
        <row r="1226">
          <cell r="A1226">
            <v>40646</v>
          </cell>
          <cell r="B1226">
            <v>0.08</v>
          </cell>
        </row>
        <row r="1227">
          <cell r="A1227">
            <v>40647</v>
          </cell>
          <cell r="B1227">
            <v>0.09</v>
          </cell>
        </row>
        <row r="1228">
          <cell r="A1228">
            <v>40648</v>
          </cell>
          <cell r="B1228">
            <v>0.12</v>
          </cell>
        </row>
        <row r="1229">
          <cell r="A1229">
            <v>40651</v>
          </cell>
          <cell r="B1229">
            <v>0.1</v>
          </cell>
        </row>
        <row r="1230">
          <cell r="A1230">
            <v>40652</v>
          </cell>
          <cell r="B1230">
            <v>0.11</v>
          </cell>
        </row>
        <row r="1231">
          <cell r="A1231">
            <v>40653</v>
          </cell>
          <cell r="B1231">
            <v>0.1</v>
          </cell>
        </row>
        <row r="1232">
          <cell r="A1232">
            <v>40654</v>
          </cell>
          <cell r="B1232">
            <v>0.1</v>
          </cell>
        </row>
        <row r="1233">
          <cell r="A1233">
            <v>40655</v>
          </cell>
          <cell r="B1233">
            <v>0.1</v>
          </cell>
        </row>
        <row r="1234">
          <cell r="A1234">
            <v>40658</v>
          </cell>
          <cell r="B1234">
            <v>0.1</v>
          </cell>
        </row>
        <row r="1235">
          <cell r="A1235">
            <v>40659</v>
          </cell>
          <cell r="B1235">
            <v>0.09</v>
          </cell>
        </row>
        <row r="1236">
          <cell r="A1236">
            <v>40660</v>
          </cell>
          <cell r="B1236">
            <v>0.09</v>
          </cell>
        </row>
        <row r="1237">
          <cell r="A1237">
            <v>40661</v>
          </cell>
          <cell r="B1237">
            <v>0.09</v>
          </cell>
        </row>
        <row r="1238">
          <cell r="A1238">
            <v>40662</v>
          </cell>
          <cell r="B1238">
            <v>0.09</v>
          </cell>
        </row>
        <row r="1239">
          <cell r="A1239">
            <v>40665</v>
          </cell>
          <cell r="B1239">
            <v>0.09</v>
          </cell>
        </row>
        <row r="1240">
          <cell r="A1240">
            <v>40666</v>
          </cell>
          <cell r="B1240">
            <v>0.09</v>
          </cell>
        </row>
        <row r="1241">
          <cell r="A1241">
            <v>40667</v>
          </cell>
          <cell r="B1241">
            <v>0.09</v>
          </cell>
        </row>
        <row r="1242">
          <cell r="A1242">
            <v>40668</v>
          </cell>
          <cell r="B1242">
            <v>0.09</v>
          </cell>
        </row>
        <row r="1243">
          <cell r="A1243">
            <v>40669</v>
          </cell>
          <cell r="B1243">
            <v>0.09</v>
          </cell>
        </row>
        <row r="1244">
          <cell r="A1244">
            <v>40672</v>
          </cell>
          <cell r="B1244">
            <v>0.09</v>
          </cell>
        </row>
        <row r="1245">
          <cell r="A1245">
            <v>40673</v>
          </cell>
          <cell r="B1245">
            <v>0.09</v>
          </cell>
        </row>
        <row r="1246">
          <cell r="A1246">
            <v>40674</v>
          </cell>
          <cell r="B1246">
            <v>0.09</v>
          </cell>
        </row>
        <row r="1247">
          <cell r="A1247">
            <v>40675</v>
          </cell>
          <cell r="B1247">
            <v>0.09</v>
          </cell>
        </row>
        <row r="1248">
          <cell r="A1248">
            <v>40676</v>
          </cell>
          <cell r="B1248">
            <v>0.09</v>
          </cell>
        </row>
        <row r="1249">
          <cell r="A1249">
            <v>40679</v>
          </cell>
          <cell r="B1249">
            <v>0.1</v>
          </cell>
        </row>
        <row r="1250">
          <cell r="A1250">
            <v>40680</v>
          </cell>
          <cell r="B1250">
            <v>0.09</v>
          </cell>
        </row>
        <row r="1251">
          <cell r="A1251">
            <v>40681</v>
          </cell>
          <cell r="B1251">
            <v>0.1</v>
          </cell>
        </row>
        <row r="1252">
          <cell r="A1252">
            <v>40682</v>
          </cell>
          <cell r="B1252">
            <v>0.09</v>
          </cell>
        </row>
        <row r="1253">
          <cell r="A1253">
            <v>40683</v>
          </cell>
          <cell r="B1253">
            <v>0.1</v>
          </cell>
        </row>
        <row r="1254">
          <cell r="A1254">
            <v>40686</v>
          </cell>
          <cell r="B1254">
            <v>0.1</v>
          </cell>
        </row>
        <row r="1255">
          <cell r="A1255">
            <v>40687</v>
          </cell>
          <cell r="B1255">
            <v>0.1</v>
          </cell>
        </row>
        <row r="1256">
          <cell r="A1256">
            <v>40688</v>
          </cell>
          <cell r="B1256">
            <v>0.09</v>
          </cell>
        </row>
        <row r="1257">
          <cell r="A1257">
            <v>40689</v>
          </cell>
          <cell r="B1257">
            <v>0.09</v>
          </cell>
        </row>
        <row r="1258">
          <cell r="A1258">
            <v>40690</v>
          </cell>
          <cell r="B1258">
            <v>0.1</v>
          </cell>
        </row>
        <row r="1259">
          <cell r="A1259">
            <v>40693</v>
          </cell>
          <cell r="B1259" t="e">
            <v>#N/A</v>
          </cell>
        </row>
        <row r="1260">
          <cell r="A1260">
            <v>40694</v>
          </cell>
          <cell r="B1260">
            <v>0.1</v>
          </cell>
        </row>
        <row r="1261">
          <cell r="A1261">
            <v>40695</v>
          </cell>
          <cell r="B1261">
            <v>0.1</v>
          </cell>
        </row>
        <row r="1262">
          <cell r="A1262">
            <v>40696</v>
          </cell>
          <cell r="B1262">
            <v>0.1</v>
          </cell>
        </row>
        <row r="1263">
          <cell r="A1263">
            <v>40697</v>
          </cell>
          <cell r="B1263">
            <v>0.11</v>
          </cell>
        </row>
        <row r="1264">
          <cell r="A1264">
            <v>40700</v>
          </cell>
          <cell r="B1264">
            <v>0.1</v>
          </cell>
        </row>
        <row r="1265">
          <cell r="A1265">
            <v>40701</v>
          </cell>
          <cell r="B1265">
            <v>0.09</v>
          </cell>
        </row>
        <row r="1266">
          <cell r="A1266">
            <v>40702</v>
          </cell>
          <cell r="B1266">
            <v>0.09</v>
          </cell>
        </row>
        <row r="1267">
          <cell r="A1267">
            <v>40703</v>
          </cell>
          <cell r="B1267">
            <v>0.09</v>
          </cell>
        </row>
        <row r="1268">
          <cell r="A1268">
            <v>40704</v>
          </cell>
          <cell r="B1268">
            <v>0.09</v>
          </cell>
        </row>
        <row r="1269">
          <cell r="A1269">
            <v>40707</v>
          </cell>
          <cell r="B1269">
            <v>0.1</v>
          </cell>
        </row>
        <row r="1270">
          <cell r="A1270">
            <v>40708</v>
          </cell>
          <cell r="B1270">
            <v>0.1</v>
          </cell>
        </row>
        <row r="1271">
          <cell r="A1271">
            <v>40709</v>
          </cell>
          <cell r="B1271">
            <v>0.1</v>
          </cell>
        </row>
        <row r="1272">
          <cell r="A1272">
            <v>40710</v>
          </cell>
          <cell r="B1272">
            <v>0.1</v>
          </cell>
        </row>
        <row r="1273">
          <cell r="A1273">
            <v>40711</v>
          </cell>
          <cell r="B1273">
            <v>0.1</v>
          </cell>
        </row>
        <row r="1274">
          <cell r="A1274">
            <v>40714</v>
          </cell>
          <cell r="B1274">
            <v>0.09</v>
          </cell>
        </row>
        <row r="1275">
          <cell r="A1275">
            <v>40715</v>
          </cell>
          <cell r="B1275">
            <v>0.09</v>
          </cell>
        </row>
        <row r="1276">
          <cell r="A1276">
            <v>40716</v>
          </cell>
          <cell r="B1276">
            <v>0.09</v>
          </cell>
        </row>
        <row r="1277">
          <cell r="A1277">
            <v>40717</v>
          </cell>
          <cell r="B1277">
            <v>0.08</v>
          </cell>
        </row>
        <row r="1278">
          <cell r="A1278">
            <v>40718</v>
          </cell>
          <cell r="B1278">
            <v>0.08</v>
          </cell>
        </row>
        <row r="1279">
          <cell r="A1279">
            <v>40721</v>
          </cell>
          <cell r="B1279">
            <v>0.08</v>
          </cell>
        </row>
        <row r="1280">
          <cell r="A1280">
            <v>40722</v>
          </cell>
          <cell r="B1280">
            <v>0.08</v>
          </cell>
        </row>
        <row r="1281">
          <cell r="A1281">
            <v>40723</v>
          </cell>
          <cell r="B1281">
            <v>7.0000000000000007E-2</v>
          </cell>
        </row>
        <row r="1282">
          <cell r="A1282">
            <v>40724</v>
          </cell>
          <cell r="B1282">
            <v>7.0000000000000007E-2</v>
          </cell>
        </row>
        <row r="1283">
          <cell r="A1283">
            <v>40725</v>
          </cell>
          <cell r="B1283">
            <v>0.08</v>
          </cell>
        </row>
        <row r="1284">
          <cell r="A1284">
            <v>40728</v>
          </cell>
          <cell r="B1284" t="e">
            <v>#N/A</v>
          </cell>
        </row>
        <row r="1285">
          <cell r="A1285">
            <v>40729</v>
          </cell>
          <cell r="B1285">
            <v>0.08</v>
          </cell>
        </row>
        <row r="1286">
          <cell r="A1286">
            <v>40730</v>
          </cell>
          <cell r="B1286">
            <v>7.0000000000000007E-2</v>
          </cell>
        </row>
        <row r="1287">
          <cell r="A1287">
            <v>40731</v>
          </cell>
          <cell r="B1287">
            <v>7.0000000000000007E-2</v>
          </cell>
        </row>
        <row r="1288">
          <cell r="A1288">
            <v>40732</v>
          </cell>
          <cell r="B1288">
            <v>7.0000000000000007E-2</v>
          </cell>
        </row>
        <row r="1289">
          <cell r="A1289">
            <v>40735</v>
          </cell>
          <cell r="B1289">
            <v>7.0000000000000007E-2</v>
          </cell>
        </row>
        <row r="1290">
          <cell r="A1290">
            <v>40736</v>
          </cell>
          <cell r="B1290">
            <v>0.06</v>
          </cell>
        </row>
        <row r="1291">
          <cell r="A1291">
            <v>40737</v>
          </cell>
          <cell r="B1291">
            <v>0.06</v>
          </cell>
        </row>
        <row r="1292">
          <cell r="A1292">
            <v>40738</v>
          </cell>
          <cell r="B1292">
            <v>0.06</v>
          </cell>
        </row>
        <row r="1293">
          <cell r="A1293">
            <v>40739</v>
          </cell>
          <cell r="B1293">
            <v>0.06</v>
          </cell>
        </row>
        <row r="1294">
          <cell r="A1294">
            <v>40742</v>
          </cell>
          <cell r="B1294">
            <v>0.06</v>
          </cell>
        </row>
        <row r="1295">
          <cell r="A1295">
            <v>40743</v>
          </cell>
          <cell r="B1295">
            <v>0.06</v>
          </cell>
        </row>
        <row r="1296">
          <cell r="A1296">
            <v>40744</v>
          </cell>
          <cell r="B1296">
            <v>0.06</v>
          </cell>
        </row>
        <row r="1297">
          <cell r="A1297">
            <v>40745</v>
          </cell>
          <cell r="B1297">
            <v>0.06</v>
          </cell>
        </row>
        <row r="1298">
          <cell r="A1298">
            <v>40746</v>
          </cell>
          <cell r="B1298">
            <v>0.06</v>
          </cell>
        </row>
        <row r="1299">
          <cell r="A1299">
            <v>40749</v>
          </cell>
          <cell r="B1299">
            <v>0.06</v>
          </cell>
        </row>
        <row r="1300">
          <cell r="A1300">
            <v>40750</v>
          </cell>
          <cell r="B1300">
            <v>0.06</v>
          </cell>
        </row>
        <row r="1301">
          <cell r="A1301">
            <v>40751</v>
          </cell>
          <cell r="B1301">
            <v>7.0000000000000007E-2</v>
          </cell>
        </row>
        <row r="1302">
          <cell r="A1302">
            <v>40752</v>
          </cell>
          <cell r="B1302">
            <v>0.08</v>
          </cell>
        </row>
        <row r="1303">
          <cell r="A1303">
            <v>40753</v>
          </cell>
          <cell r="B1303">
            <v>0.11</v>
          </cell>
        </row>
        <row r="1304">
          <cell r="A1304">
            <v>40756</v>
          </cell>
          <cell r="B1304">
            <v>0.17</v>
          </cell>
        </row>
        <row r="1305">
          <cell r="A1305">
            <v>40757</v>
          </cell>
          <cell r="B1305">
            <v>0.16</v>
          </cell>
        </row>
        <row r="1306">
          <cell r="A1306">
            <v>40758</v>
          </cell>
          <cell r="B1306">
            <v>0.12</v>
          </cell>
        </row>
        <row r="1307">
          <cell r="A1307">
            <v>40759</v>
          </cell>
          <cell r="B1307">
            <v>0.09</v>
          </cell>
        </row>
        <row r="1308">
          <cell r="A1308">
            <v>40760</v>
          </cell>
          <cell r="B1308">
            <v>0.08</v>
          </cell>
        </row>
        <row r="1309">
          <cell r="A1309">
            <v>40763</v>
          </cell>
          <cell r="B1309">
            <v>0.11</v>
          </cell>
        </row>
        <row r="1310">
          <cell r="A1310">
            <v>40764</v>
          </cell>
          <cell r="B1310">
            <v>0.1</v>
          </cell>
        </row>
        <row r="1311">
          <cell r="A1311">
            <v>40765</v>
          </cell>
          <cell r="B1311">
            <v>0.1</v>
          </cell>
        </row>
        <row r="1312">
          <cell r="A1312">
            <v>40766</v>
          </cell>
          <cell r="B1312">
            <v>0.09</v>
          </cell>
        </row>
        <row r="1313">
          <cell r="A1313">
            <v>40767</v>
          </cell>
          <cell r="B1313">
            <v>0.1</v>
          </cell>
        </row>
        <row r="1314">
          <cell r="A1314">
            <v>40770</v>
          </cell>
          <cell r="B1314">
            <v>0.1</v>
          </cell>
        </row>
        <row r="1315">
          <cell r="A1315">
            <v>40771</v>
          </cell>
          <cell r="B1315">
            <v>0.09</v>
          </cell>
        </row>
        <row r="1316">
          <cell r="A1316">
            <v>40772</v>
          </cell>
          <cell r="B1316">
            <v>0.09</v>
          </cell>
        </row>
        <row r="1317">
          <cell r="A1317">
            <v>40773</v>
          </cell>
          <cell r="B1317">
            <v>0.09</v>
          </cell>
        </row>
        <row r="1318">
          <cell r="A1318">
            <v>40774</v>
          </cell>
          <cell r="B1318">
            <v>0.09</v>
          </cell>
        </row>
        <row r="1319">
          <cell r="A1319">
            <v>40777</v>
          </cell>
          <cell r="B1319">
            <v>0.09</v>
          </cell>
        </row>
        <row r="1320">
          <cell r="A1320">
            <v>40778</v>
          </cell>
          <cell r="B1320">
            <v>0.08</v>
          </cell>
        </row>
        <row r="1321">
          <cell r="A1321">
            <v>40779</v>
          </cell>
          <cell r="B1321">
            <v>0.08</v>
          </cell>
        </row>
        <row r="1322">
          <cell r="A1322">
            <v>40780</v>
          </cell>
          <cell r="B1322">
            <v>0.08</v>
          </cell>
        </row>
        <row r="1323">
          <cell r="A1323">
            <v>40781</v>
          </cell>
          <cell r="B1323">
            <v>0.09</v>
          </cell>
        </row>
        <row r="1324">
          <cell r="A1324">
            <v>40784</v>
          </cell>
          <cell r="B1324">
            <v>0.09</v>
          </cell>
        </row>
        <row r="1325">
          <cell r="A1325">
            <v>40785</v>
          </cell>
          <cell r="B1325">
            <v>0.08</v>
          </cell>
        </row>
        <row r="1326">
          <cell r="A1326">
            <v>40786</v>
          </cell>
          <cell r="B1326">
            <v>0.08</v>
          </cell>
        </row>
        <row r="1327">
          <cell r="A1327">
            <v>40787</v>
          </cell>
          <cell r="B1327">
            <v>0.08</v>
          </cell>
        </row>
        <row r="1328">
          <cell r="A1328">
            <v>40788</v>
          </cell>
          <cell r="B1328">
            <v>0.08</v>
          </cell>
        </row>
        <row r="1329">
          <cell r="A1329">
            <v>40791</v>
          </cell>
          <cell r="B1329" t="e">
            <v>#N/A</v>
          </cell>
        </row>
        <row r="1330">
          <cell r="A1330">
            <v>40792</v>
          </cell>
          <cell r="B1330">
            <v>0.09</v>
          </cell>
        </row>
        <row r="1331">
          <cell r="A1331">
            <v>40793</v>
          </cell>
          <cell r="B1331">
            <v>0.09</v>
          </cell>
        </row>
        <row r="1332">
          <cell r="A1332">
            <v>40794</v>
          </cell>
          <cell r="B1332">
            <v>0.09</v>
          </cell>
        </row>
        <row r="1333">
          <cell r="A1333">
            <v>40795</v>
          </cell>
          <cell r="B1333">
            <v>0.09</v>
          </cell>
        </row>
        <row r="1334">
          <cell r="A1334">
            <v>40798</v>
          </cell>
          <cell r="B1334">
            <v>0.09</v>
          </cell>
        </row>
        <row r="1335">
          <cell r="A1335">
            <v>40799</v>
          </cell>
          <cell r="B1335">
            <v>0.09</v>
          </cell>
        </row>
        <row r="1336">
          <cell r="A1336">
            <v>40800</v>
          </cell>
          <cell r="B1336">
            <v>0.08</v>
          </cell>
        </row>
        <row r="1337">
          <cell r="A1337">
            <v>40801</v>
          </cell>
          <cell r="B1337">
            <v>0.09</v>
          </cell>
        </row>
        <row r="1338">
          <cell r="A1338">
            <v>40802</v>
          </cell>
          <cell r="B1338">
            <v>0.09</v>
          </cell>
        </row>
        <row r="1339">
          <cell r="A1339">
            <v>40805</v>
          </cell>
          <cell r="B1339">
            <v>0.09</v>
          </cell>
        </row>
        <row r="1340">
          <cell r="A1340">
            <v>40806</v>
          </cell>
          <cell r="B1340">
            <v>0.09</v>
          </cell>
        </row>
        <row r="1341">
          <cell r="A1341">
            <v>40807</v>
          </cell>
          <cell r="B1341">
            <v>0.08</v>
          </cell>
        </row>
        <row r="1342">
          <cell r="A1342">
            <v>40808</v>
          </cell>
          <cell r="B1342">
            <v>0.08</v>
          </cell>
        </row>
        <row r="1343">
          <cell r="A1343">
            <v>40809</v>
          </cell>
          <cell r="B1343">
            <v>0.08</v>
          </cell>
        </row>
        <row r="1344">
          <cell r="A1344">
            <v>40812</v>
          </cell>
          <cell r="B1344">
            <v>0.08</v>
          </cell>
        </row>
        <row r="1345">
          <cell r="A1345">
            <v>40813</v>
          </cell>
          <cell r="B1345">
            <v>0.08</v>
          </cell>
        </row>
        <row r="1346">
          <cell r="A1346">
            <v>40814</v>
          </cell>
          <cell r="B1346">
            <v>0.08</v>
          </cell>
        </row>
        <row r="1347">
          <cell r="A1347">
            <v>40815</v>
          </cell>
          <cell r="B1347">
            <v>0.08</v>
          </cell>
        </row>
        <row r="1348">
          <cell r="A1348">
            <v>40816</v>
          </cell>
          <cell r="B1348">
            <v>0.06</v>
          </cell>
        </row>
        <row r="1349">
          <cell r="A1349">
            <v>40819</v>
          </cell>
          <cell r="B1349">
            <v>0.08</v>
          </cell>
        </row>
        <row r="1350">
          <cell r="A1350">
            <v>40820</v>
          </cell>
          <cell r="B1350">
            <v>7.0000000000000007E-2</v>
          </cell>
        </row>
        <row r="1351">
          <cell r="A1351">
            <v>40821</v>
          </cell>
          <cell r="B1351">
            <v>7.0000000000000007E-2</v>
          </cell>
        </row>
        <row r="1352">
          <cell r="A1352">
            <v>40822</v>
          </cell>
          <cell r="B1352">
            <v>7.0000000000000007E-2</v>
          </cell>
        </row>
        <row r="1353">
          <cell r="A1353">
            <v>40823</v>
          </cell>
          <cell r="B1353">
            <v>7.0000000000000007E-2</v>
          </cell>
        </row>
        <row r="1354">
          <cell r="A1354">
            <v>40826</v>
          </cell>
          <cell r="B1354" t="e">
            <v>#N/A</v>
          </cell>
        </row>
        <row r="1355">
          <cell r="A1355">
            <v>40827</v>
          </cell>
          <cell r="B1355">
            <v>7.0000000000000007E-2</v>
          </cell>
        </row>
        <row r="1356">
          <cell r="A1356">
            <v>40828</v>
          </cell>
          <cell r="B1356">
            <v>7.0000000000000007E-2</v>
          </cell>
        </row>
        <row r="1357">
          <cell r="A1357">
            <v>40829</v>
          </cell>
          <cell r="B1357">
            <v>7.0000000000000007E-2</v>
          </cell>
        </row>
        <row r="1358">
          <cell r="A1358">
            <v>40830</v>
          </cell>
          <cell r="B1358">
            <v>7.0000000000000007E-2</v>
          </cell>
        </row>
        <row r="1359">
          <cell r="A1359">
            <v>40833</v>
          </cell>
          <cell r="B1359">
            <v>7.0000000000000007E-2</v>
          </cell>
        </row>
        <row r="1360">
          <cell r="A1360">
            <v>40834</v>
          </cell>
          <cell r="B1360">
            <v>7.0000000000000007E-2</v>
          </cell>
        </row>
        <row r="1361">
          <cell r="A1361">
            <v>40835</v>
          </cell>
          <cell r="B1361">
            <v>7.0000000000000007E-2</v>
          </cell>
        </row>
        <row r="1362">
          <cell r="A1362">
            <v>40836</v>
          </cell>
          <cell r="B1362">
            <v>7.0000000000000007E-2</v>
          </cell>
        </row>
        <row r="1363">
          <cell r="A1363">
            <v>40837</v>
          </cell>
          <cell r="B1363">
            <v>7.0000000000000007E-2</v>
          </cell>
        </row>
        <row r="1364">
          <cell r="A1364">
            <v>40840</v>
          </cell>
          <cell r="B1364">
            <v>7.0000000000000007E-2</v>
          </cell>
        </row>
        <row r="1365">
          <cell r="A1365">
            <v>40841</v>
          </cell>
          <cell r="B1365">
            <v>7.0000000000000007E-2</v>
          </cell>
        </row>
        <row r="1366">
          <cell r="A1366">
            <v>40842</v>
          </cell>
          <cell r="B1366">
            <v>0.08</v>
          </cell>
        </row>
        <row r="1367">
          <cell r="A1367">
            <v>40843</v>
          </cell>
          <cell r="B1367">
            <v>7.0000000000000007E-2</v>
          </cell>
        </row>
        <row r="1368">
          <cell r="A1368">
            <v>40844</v>
          </cell>
          <cell r="B1368">
            <v>7.0000000000000007E-2</v>
          </cell>
        </row>
        <row r="1369">
          <cell r="A1369">
            <v>40847</v>
          </cell>
          <cell r="B1369">
            <v>0.09</v>
          </cell>
        </row>
        <row r="1370">
          <cell r="A1370">
            <v>40848</v>
          </cell>
          <cell r="B1370">
            <v>0.08</v>
          </cell>
        </row>
        <row r="1371">
          <cell r="A1371">
            <v>40849</v>
          </cell>
          <cell r="B1371">
            <v>0.08</v>
          </cell>
        </row>
        <row r="1372">
          <cell r="A1372">
            <v>40850</v>
          </cell>
          <cell r="B1372">
            <v>0.09</v>
          </cell>
        </row>
        <row r="1373">
          <cell r="A1373">
            <v>40851</v>
          </cell>
          <cell r="B1373">
            <v>0.08</v>
          </cell>
        </row>
        <row r="1374">
          <cell r="A1374">
            <v>40854</v>
          </cell>
          <cell r="B1374">
            <v>0.08</v>
          </cell>
        </row>
        <row r="1375">
          <cell r="A1375">
            <v>40855</v>
          </cell>
          <cell r="B1375">
            <v>0.08</v>
          </cell>
        </row>
        <row r="1376">
          <cell r="A1376">
            <v>40856</v>
          </cell>
          <cell r="B1376">
            <v>0.08</v>
          </cell>
        </row>
        <row r="1377">
          <cell r="A1377">
            <v>40857</v>
          </cell>
          <cell r="B1377">
            <v>0.08</v>
          </cell>
        </row>
        <row r="1378">
          <cell r="A1378">
            <v>40858</v>
          </cell>
          <cell r="B1378" t="e">
            <v>#N/A</v>
          </cell>
        </row>
        <row r="1379">
          <cell r="A1379">
            <v>40861</v>
          </cell>
          <cell r="B1379">
            <v>0.08</v>
          </cell>
        </row>
        <row r="1380">
          <cell r="A1380">
            <v>40862</v>
          </cell>
          <cell r="B1380">
            <v>0.09</v>
          </cell>
        </row>
        <row r="1381">
          <cell r="A1381">
            <v>40863</v>
          </cell>
          <cell r="B1381">
            <v>0.08</v>
          </cell>
        </row>
        <row r="1382">
          <cell r="A1382">
            <v>40864</v>
          </cell>
          <cell r="B1382">
            <v>0.08</v>
          </cell>
        </row>
        <row r="1383">
          <cell r="A1383">
            <v>40865</v>
          </cell>
          <cell r="B1383">
            <v>0.08</v>
          </cell>
        </row>
        <row r="1384">
          <cell r="A1384">
            <v>40868</v>
          </cell>
          <cell r="B1384">
            <v>0.08</v>
          </cell>
        </row>
        <row r="1385">
          <cell r="A1385">
            <v>40869</v>
          </cell>
          <cell r="B1385">
            <v>0.08</v>
          </cell>
        </row>
        <row r="1386">
          <cell r="A1386">
            <v>40870</v>
          </cell>
          <cell r="B1386">
            <v>0.09</v>
          </cell>
        </row>
        <row r="1387">
          <cell r="A1387">
            <v>40871</v>
          </cell>
          <cell r="B1387" t="e">
            <v>#N/A</v>
          </cell>
        </row>
        <row r="1388">
          <cell r="A1388">
            <v>40872</v>
          </cell>
          <cell r="B1388">
            <v>7.0000000000000007E-2</v>
          </cell>
        </row>
        <row r="1389">
          <cell r="A1389">
            <v>40875</v>
          </cell>
          <cell r="B1389">
            <v>0.08</v>
          </cell>
        </row>
        <row r="1390">
          <cell r="A1390">
            <v>40876</v>
          </cell>
          <cell r="B1390">
            <v>0.08</v>
          </cell>
        </row>
        <row r="1391">
          <cell r="A1391">
            <v>40877</v>
          </cell>
          <cell r="B1391">
            <v>0.1</v>
          </cell>
        </row>
        <row r="1392">
          <cell r="A1392">
            <v>40878</v>
          </cell>
          <cell r="B1392">
            <v>0.08</v>
          </cell>
        </row>
        <row r="1393">
          <cell r="A1393">
            <v>40879</v>
          </cell>
          <cell r="B1393">
            <v>0.08</v>
          </cell>
        </row>
        <row r="1394">
          <cell r="A1394">
            <v>40882</v>
          </cell>
          <cell r="B1394">
            <v>0.08</v>
          </cell>
        </row>
        <row r="1395">
          <cell r="A1395">
            <v>40883</v>
          </cell>
          <cell r="B1395">
            <v>0.08</v>
          </cell>
        </row>
        <row r="1396">
          <cell r="A1396">
            <v>40884</v>
          </cell>
          <cell r="B1396">
            <v>0.08</v>
          </cell>
        </row>
        <row r="1397">
          <cell r="A1397">
            <v>40885</v>
          </cell>
          <cell r="B1397">
            <v>7.0000000000000007E-2</v>
          </cell>
        </row>
        <row r="1398">
          <cell r="A1398">
            <v>40886</v>
          </cell>
          <cell r="B1398">
            <v>7.0000000000000007E-2</v>
          </cell>
        </row>
        <row r="1399">
          <cell r="A1399">
            <v>40889</v>
          </cell>
          <cell r="B1399">
            <v>7.0000000000000007E-2</v>
          </cell>
        </row>
        <row r="1400">
          <cell r="A1400">
            <v>40890</v>
          </cell>
          <cell r="B1400">
            <v>7.0000000000000007E-2</v>
          </cell>
        </row>
        <row r="1401">
          <cell r="A1401">
            <v>40891</v>
          </cell>
          <cell r="B1401">
            <v>7.0000000000000007E-2</v>
          </cell>
        </row>
        <row r="1402">
          <cell r="A1402">
            <v>40892</v>
          </cell>
          <cell r="B1402">
            <v>7.0000000000000007E-2</v>
          </cell>
        </row>
        <row r="1403">
          <cell r="A1403">
            <v>40893</v>
          </cell>
          <cell r="B1403">
            <v>7.0000000000000007E-2</v>
          </cell>
        </row>
        <row r="1404">
          <cell r="A1404">
            <v>40896</v>
          </cell>
          <cell r="B1404">
            <v>7.0000000000000007E-2</v>
          </cell>
        </row>
        <row r="1405">
          <cell r="A1405">
            <v>40897</v>
          </cell>
          <cell r="B1405">
            <v>7.0000000000000007E-2</v>
          </cell>
        </row>
        <row r="1406">
          <cell r="A1406">
            <v>40898</v>
          </cell>
          <cell r="B1406">
            <v>7.0000000000000007E-2</v>
          </cell>
        </row>
        <row r="1407">
          <cell r="A1407">
            <v>40899</v>
          </cell>
          <cell r="B1407">
            <v>7.0000000000000007E-2</v>
          </cell>
        </row>
        <row r="1408">
          <cell r="A1408">
            <v>40900</v>
          </cell>
          <cell r="B1408">
            <v>0.08</v>
          </cell>
        </row>
        <row r="1409">
          <cell r="A1409">
            <v>40903</v>
          </cell>
          <cell r="B1409" t="e">
            <v>#N/A</v>
          </cell>
        </row>
        <row r="1410">
          <cell r="A1410">
            <v>40904</v>
          </cell>
          <cell r="B1410">
            <v>7.0000000000000007E-2</v>
          </cell>
        </row>
        <row r="1411">
          <cell r="A1411">
            <v>40905</v>
          </cell>
          <cell r="B1411">
            <v>7.0000000000000007E-2</v>
          </cell>
        </row>
        <row r="1412">
          <cell r="A1412">
            <v>40906</v>
          </cell>
          <cell r="B1412">
            <v>7.0000000000000007E-2</v>
          </cell>
        </row>
        <row r="1413">
          <cell r="A1413">
            <v>40907</v>
          </cell>
          <cell r="B1413">
            <v>0.04</v>
          </cell>
        </row>
        <row r="1414">
          <cell r="A1414">
            <v>40910</v>
          </cell>
          <cell r="B1414" t="e">
            <v>#N/A</v>
          </cell>
        </row>
        <row r="1415">
          <cell r="A1415">
            <v>40911</v>
          </cell>
          <cell r="B1415">
            <v>7.0000000000000007E-2</v>
          </cell>
        </row>
        <row r="1416">
          <cell r="A1416">
            <v>40912</v>
          </cell>
          <cell r="B1416">
            <v>7.0000000000000007E-2</v>
          </cell>
        </row>
        <row r="1417">
          <cell r="A1417">
            <v>40913</v>
          </cell>
          <cell r="B1417">
            <v>7.0000000000000007E-2</v>
          </cell>
        </row>
        <row r="1418">
          <cell r="A1418">
            <v>40914</v>
          </cell>
          <cell r="B1418">
            <v>7.0000000000000007E-2</v>
          </cell>
        </row>
        <row r="1419">
          <cell r="A1419">
            <v>40917</v>
          </cell>
          <cell r="B1419">
            <v>0.08</v>
          </cell>
        </row>
        <row r="1420">
          <cell r="A1420">
            <v>40918</v>
          </cell>
          <cell r="B1420">
            <v>0.08</v>
          </cell>
        </row>
        <row r="1421">
          <cell r="A1421">
            <v>40919</v>
          </cell>
          <cell r="B1421">
            <v>0.08</v>
          </cell>
        </row>
        <row r="1422">
          <cell r="A1422">
            <v>40920</v>
          </cell>
          <cell r="B1422">
            <v>0.08</v>
          </cell>
        </row>
        <row r="1423">
          <cell r="A1423">
            <v>40921</v>
          </cell>
          <cell r="B1423">
            <v>0.09</v>
          </cell>
        </row>
        <row r="1424">
          <cell r="A1424">
            <v>40924</v>
          </cell>
          <cell r="B1424" t="e">
            <v>#N/A</v>
          </cell>
        </row>
        <row r="1425">
          <cell r="A1425">
            <v>40925</v>
          </cell>
          <cell r="B1425">
            <v>0.09</v>
          </cell>
        </row>
        <row r="1426">
          <cell r="A1426">
            <v>40926</v>
          </cell>
          <cell r="B1426">
            <v>0.09</v>
          </cell>
        </row>
        <row r="1427">
          <cell r="A1427">
            <v>40927</v>
          </cell>
          <cell r="B1427">
            <v>0.1</v>
          </cell>
        </row>
        <row r="1428">
          <cell r="A1428">
            <v>40928</v>
          </cell>
          <cell r="B1428">
            <v>0.09</v>
          </cell>
        </row>
        <row r="1429">
          <cell r="A1429">
            <v>40931</v>
          </cell>
          <cell r="B1429">
            <v>0.09</v>
          </cell>
        </row>
        <row r="1430">
          <cell r="A1430">
            <v>40932</v>
          </cell>
          <cell r="B1430">
            <v>0.09</v>
          </cell>
        </row>
        <row r="1431">
          <cell r="A1431">
            <v>40933</v>
          </cell>
          <cell r="B1431">
            <v>0.08</v>
          </cell>
        </row>
        <row r="1432">
          <cell r="A1432">
            <v>40934</v>
          </cell>
          <cell r="B1432">
            <v>0.08</v>
          </cell>
        </row>
        <row r="1433">
          <cell r="A1433">
            <v>40935</v>
          </cell>
          <cell r="B1433">
            <v>0.09</v>
          </cell>
        </row>
        <row r="1434">
          <cell r="A1434">
            <v>40938</v>
          </cell>
          <cell r="B1434">
            <v>0.09</v>
          </cell>
        </row>
        <row r="1435">
          <cell r="A1435">
            <v>40939</v>
          </cell>
          <cell r="B1435">
            <v>0.11</v>
          </cell>
        </row>
        <row r="1436">
          <cell r="A1436">
            <v>40940</v>
          </cell>
          <cell r="B1436">
            <v>0.11</v>
          </cell>
        </row>
        <row r="1437">
          <cell r="A1437">
            <v>40941</v>
          </cell>
          <cell r="B1437">
            <v>0.11</v>
          </cell>
        </row>
        <row r="1438">
          <cell r="A1438">
            <v>40942</v>
          </cell>
          <cell r="B1438">
            <v>0.11</v>
          </cell>
        </row>
        <row r="1439">
          <cell r="A1439">
            <v>40945</v>
          </cell>
          <cell r="B1439">
            <v>0.11</v>
          </cell>
        </row>
        <row r="1440">
          <cell r="A1440">
            <v>40946</v>
          </cell>
          <cell r="B1440">
            <v>0.11</v>
          </cell>
        </row>
        <row r="1441">
          <cell r="A1441">
            <v>40947</v>
          </cell>
          <cell r="B1441">
            <v>0.11</v>
          </cell>
        </row>
        <row r="1442">
          <cell r="A1442">
            <v>40948</v>
          </cell>
          <cell r="B1442">
            <v>0.11</v>
          </cell>
        </row>
        <row r="1443">
          <cell r="A1443">
            <v>40949</v>
          </cell>
          <cell r="B1443">
            <v>0.12</v>
          </cell>
        </row>
        <row r="1444">
          <cell r="A1444">
            <v>40952</v>
          </cell>
          <cell r="B1444">
            <v>0.12</v>
          </cell>
        </row>
        <row r="1445">
          <cell r="A1445">
            <v>40953</v>
          </cell>
          <cell r="B1445">
            <v>0.12</v>
          </cell>
        </row>
        <row r="1446">
          <cell r="A1446">
            <v>40954</v>
          </cell>
          <cell r="B1446">
            <v>0.12</v>
          </cell>
        </row>
        <row r="1447">
          <cell r="A1447">
            <v>40955</v>
          </cell>
          <cell r="B1447">
            <v>0.11</v>
          </cell>
        </row>
        <row r="1448">
          <cell r="A1448">
            <v>40956</v>
          </cell>
          <cell r="B1448">
            <v>0.09</v>
          </cell>
        </row>
        <row r="1449">
          <cell r="A1449">
            <v>40959</v>
          </cell>
          <cell r="B1449" t="e">
            <v>#N/A</v>
          </cell>
        </row>
        <row r="1450">
          <cell r="A1450">
            <v>40960</v>
          </cell>
          <cell r="B1450">
            <v>0.1</v>
          </cell>
        </row>
        <row r="1451">
          <cell r="A1451">
            <v>40961</v>
          </cell>
          <cell r="B1451">
            <v>0.08</v>
          </cell>
        </row>
        <row r="1452">
          <cell r="A1452">
            <v>40962</v>
          </cell>
          <cell r="B1452">
            <v>0.08</v>
          </cell>
        </row>
        <row r="1453">
          <cell r="A1453">
            <v>40963</v>
          </cell>
          <cell r="B1453">
            <v>0.09</v>
          </cell>
        </row>
        <row r="1454">
          <cell r="A1454">
            <v>40966</v>
          </cell>
          <cell r="B1454">
            <v>0.1</v>
          </cell>
        </row>
        <row r="1455">
          <cell r="A1455">
            <v>40967</v>
          </cell>
          <cell r="B1455">
            <v>0.1</v>
          </cell>
        </row>
        <row r="1456">
          <cell r="A1456">
            <v>40968</v>
          </cell>
          <cell r="B1456">
            <v>0.1</v>
          </cell>
        </row>
        <row r="1457">
          <cell r="A1457">
            <v>40969</v>
          </cell>
          <cell r="B1457">
            <v>0.11</v>
          </cell>
        </row>
        <row r="1458">
          <cell r="A1458">
            <v>40970</v>
          </cell>
          <cell r="B1458">
            <v>0.11</v>
          </cell>
        </row>
        <row r="1459">
          <cell r="A1459">
            <v>40973</v>
          </cell>
          <cell r="B1459">
            <v>0.11</v>
          </cell>
        </row>
        <row r="1460">
          <cell r="A1460">
            <v>40974</v>
          </cell>
          <cell r="B1460">
            <v>0.11</v>
          </cell>
        </row>
        <row r="1461">
          <cell r="A1461">
            <v>40975</v>
          </cell>
          <cell r="B1461">
            <v>0.11</v>
          </cell>
        </row>
        <row r="1462">
          <cell r="A1462">
            <v>40976</v>
          </cell>
          <cell r="B1462">
            <v>0.11</v>
          </cell>
        </row>
        <row r="1463">
          <cell r="A1463">
            <v>40977</v>
          </cell>
          <cell r="B1463">
            <v>0.12</v>
          </cell>
        </row>
        <row r="1464">
          <cell r="A1464">
            <v>40980</v>
          </cell>
          <cell r="B1464">
            <v>0.12</v>
          </cell>
        </row>
        <row r="1465">
          <cell r="A1465">
            <v>40981</v>
          </cell>
          <cell r="B1465">
            <v>0.12</v>
          </cell>
        </row>
        <row r="1466">
          <cell r="A1466">
            <v>40982</v>
          </cell>
          <cell r="B1466">
            <v>0.13</v>
          </cell>
        </row>
        <row r="1467">
          <cell r="A1467">
            <v>40983</v>
          </cell>
          <cell r="B1467">
            <v>0.14000000000000001</v>
          </cell>
        </row>
        <row r="1468">
          <cell r="A1468">
            <v>40984</v>
          </cell>
          <cell r="B1468">
            <v>0.15</v>
          </cell>
        </row>
        <row r="1469">
          <cell r="A1469">
            <v>40987</v>
          </cell>
          <cell r="B1469">
            <v>0.15</v>
          </cell>
        </row>
        <row r="1470">
          <cell r="A1470">
            <v>40988</v>
          </cell>
          <cell r="B1470">
            <v>0.15</v>
          </cell>
        </row>
        <row r="1471">
          <cell r="A1471">
            <v>40989</v>
          </cell>
          <cell r="B1471">
            <v>0.15</v>
          </cell>
        </row>
        <row r="1472">
          <cell r="A1472">
            <v>40990</v>
          </cell>
          <cell r="B1472">
            <v>0.14000000000000001</v>
          </cell>
        </row>
        <row r="1473">
          <cell r="A1473">
            <v>40991</v>
          </cell>
          <cell r="B1473">
            <v>0.14000000000000001</v>
          </cell>
        </row>
        <row r="1474">
          <cell r="A1474">
            <v>40994</v>
          </cell>
          <cell r="B1474">
            <v>0.14000000000000001</v>
          </cell>
        </row>
        <row r="1475">
          <cell r="A1475">
            <v>40995</v>
          </cell>
          <cell r="B1475">
            <v>0.14000000000000001</v>
          </cell>
        </row>
        <row r="1476">
          <cell r="A1476">
            <v>40996</v>
          </cell>
          <cell r="B1476">
            <v>0.13</v>
          </cell>
        </row>
        <row r="1477">
          <cell r="A1477">
            <v>40997</v>
          </cell>
          <cell r="B1477">
            <v>0.13</v>
          </cell>
        </row>
        <row r="1478">
          <cell r="A1478">
            <v>40998</v>
          </cell>
          <cell r="B1478">
            <v>0.09</v>
          </cell>
        </row>
        <row r="1479">
          <cell r="A1479">
            <v>41001</v>
          </cell>
          <cell r="B1479">
            <v>0.15</v>
          </cell>
        </row>
        <row r="1480">
          <cell r="A1480">
            <v>41002</v>
          </cell>
          <cell r="B1480">
            <v>0.15</v>
          </cell>
        </row>
        <row r="1481">
          <cell r="A1481">
            <v>41003</v>
          </cell>
          <cell r="B1481">
            <v>0.15</v>
          </cell>
        </row>
        <row r="1482">
          <cell r="A1482">
            <v>41004</v>
          </cell>
          <cell r="B1482">
            <v>0.15</v>
          </cell>
        </row>
        <row r="1483">
          <cell r="A1483">
            <v>41005</v>
          </cell>
          <cell r="B1483">
            <v>0.12</v>
          </cell>
        </row>
        <row r="1484">
          <cell r="A1484">
            <v>41008</v>
          </cell>
          <cell r="B1484">
            <v>0.16</v>
          </cell>
        </row>
        <row r="1485">
          <cell r="A1485">
            <v>41009</v>
          </cell>
          <cell r="B1485">
            <v>0.15</v>
          </cell>
        </row>
        <row r="1486">
          <cell r="A1486">
            <v>41010</v>
          </cell>
          <cell r="B1486">
            <v>0.16</v>
          </cell>
        </row>
        <row r="1487">
          <cell r="A1487">
            <v>41011</v>
          </cell>
          <cell r="B1487">
            <v>0.15</v>
          </cell>
        </row>
        <row r="1488">
          <cell r="A1488">
            <v>41012</v>
          </cell>
          <cell r="B1488">
            <v>0.15</v>
          </cell>
        </row>
        <row r="1489">
          <cell r="A1489">
            <v>41015</v>
          </cell>
          <cell r="B1489">
            <v>0.15</v>
          </cell>
        </row>
        <row r="1490">
          <cell r="A1490">
            <v>41016</v>
          </cell>
          <cell r="B1490">
            <v>0.16</v>
          </cell>
        </row>
        <row r="1491">
          <cell r="A1491">
            <v>41017</v>
          </cell>
          <cell r="B1491">
            <v>0.15</v>
          </cell>
        </row>
        <row r="1492">
          <cell r="A1492">
            <v>41018</v>
          </cell>
          <cell r="B1492">
            <v>0.13</v>
          </cell>
        </row>
        <row r="1493">
          <cell r="A1493">
            <v>41019</v>
          </cell>
          <cell r="B1493">
            <v>0.12</v>
          </cell>
        </row>
        <row r="1494">
          <cell r="A1494">
            <v>41022</v>
          </cell>
          <cell r="B1494">
            <v>0.13</v>
          </cell>
        </row>
        <row r="1495">
          <cell r="A1495">
            <v>41023</v>
          </cell>
          <cell r="B1495">
            <v>0.14000000000000001</v>
          </cell>
        </row>
        <row r="1496">
          <cell r="A1496">
            <v>41024</v>
          </cell>
          <cell r="B1496">
            <v>0.15</v>
          </cell>
        </row>
        <row r="1497">
          <cell r="A1497">
            <v>41025</v>
          </cell>
          <cell r="B1497">
            <v>0.14000000000000001</v>
          </cell>
        </row>
        <row r="1498">
          <cell r="A1498">
            <v>41026</v>
          </cell>
          <cell r="B1498">
            <v>0.13</v>
          </cell>
        </row>
        <row r="1499">
          <cell r="A1499">
            <v>41029</v>
          </cell>
          <cell r="B1499">
            <v>0.16</v>
          </cell>
        </row>
        <row r="1500">
          <cell r="A1500">
            <v>41030</v>
          </cell>
          <cell r="B1500">
            <v>0.16</v>
          </cell>
        </row>
        <row r="1501">
          <cell r="A1501">
            <v>41031</v>
          </cell>
          <cell r="B1501">
            <v>0.15</v>
          </cell>
        </row>
        <row r="1502">
          <cell r="A1502">
            <v>41032</v>
          </cell>
          <cell r="B1502">
            <v>0.15</v>
          </cell>
        </row>
        <row r="1503">
          <cell r="A1503">
            <v>41033</v>
          </cell>
          <cell r="B1503">
            <v>0.16</v>
          </cell>
        </row>
        <row r="1504">
          <cell r="A1504">
            <v>41036</v>
          </cell>
          <cell r="B1504">
            <v>0.16</v>
          </cell>
        </row>
        <row r="1505">
          <cell r="A1505">
            <v>41037</v>
          </cell>
          <cell r="B1505">
            <v>0.16</v>
          </cell>
        </row>
        <row r="1506">
          <cell r="A1506">
            <v>41038</v>
          </cell>
          <cell r="B1506">
            <v>0.15</v>
          </cell>
        </row>
        <row r="1507">
          <cell r="A1507">
            <v>41039</v>
          </cell>
          <cell r="B1507">
            <v>0.15</v>
          </cell>
        </row>
        <row r="1508">
          <cell r="A1508">
            <v>41040</v>
          </cell>
          <cell r="B1508">
            <v>0.15</v>
          </cell>
        </row>
        <row r="1509">
          <cell r="A1509">
            <v>41043</v>
          </cell>
          <cell r="B1509">
            <v>0.16</v>
          </cell>
        </row>
        <row r="1510">
          <cell r="A1510">
            <v>41044</v>
          </cell>
          <cell r="B1510">
            <v>0.16</v>
          </cell>
        </row>
        <row r="1511">
          <cell r="A1511">
            <v>41045</v>
          </cell>
          <cell r="B1511">
            <v>0.16</v>
          </cell>
        </row>
        <row r="1512">
          <cell r="A1512">
            <v>41046</v>
          </cell>
          <cell r="B1512">
            <v>0.16</v>
          </cell>
        </row>
        <row r="1513">
          <cell r="A1513">
            <v>41047</v>
          </cell>
          <cell r="B1513">
            <v>0.16</v>
          </cell>
        </row>
        <row r="1514">
          <cell r="A1514">
            <v>41050</v>
          </cell>
          <cell r="B1514">
            <v>0.16</v>
          </cell>
        </row>
        <row r="1515">
          <cell r="A1515">
            <v>41051</v>
          </cell>
          <cell r="B1515">
            <v>0.16</v>
          </cell>
        </row>
        <row r="1516">
          <cell r="A1516">
            <v>41052</v>
          </cell>
          <cell r="B1516">
            <v>0.15</v>
          </cell>
        </row>
        <row r="1517">
          <cell r="A1517">
            <v>41053</v>
          </cell>
          <cell r="B1517">
            <v>0.15</v>
          </cell>
        </row>
        <row r="1518">
          <cell r="A1518">
            <v>41054</v>
          </cell>
          <cell r="B1518">
            <v>0.15</v>
          </cell>
        </row>
        <row r="1519">
          <cell r="A1519">
            <v>41057</v>
          </cell>
          <cell r="B1519" t="e">
            <v>#N/A</v>
          </cell>
        </row>
        <row r="1520">
          <cell r="A1520">
            <v>41058</v>
          </cell>
          <cell r="B1520">
            <v>0.16</v>
          </cell>
        </row>
        <row r="1521">
          <cell r="A1521">
            <v>41059</v>
          </cell>
          <cell r="B1521">
            <v>0.16</v>
          </cell>
        </row>
        <row r="1522">
          <cell r="A1522">
            <v>41060</v>
          </cell>
          <cell r="B1522">
            <v>0.16</v>
          </cell>
        </row>
        <row r="1523">
          <cell r="A1523">
            <v>41061</v>
          </cell>
          <cell r="B1523">
            <v>0.16</v>
          </cell>
        </row>
        <row r="1524">
          <cell r="A1524">
            <v>41064</v>
          </cell>
          <cell r="B1524">
            <v>0.17</v>
          </cell>
        </row>
        <row r="1525">
          <cell r="A1525">
            <v>41065</v>
          </cell>
          <cell r="B1525">
            <v>0.17</v>
          </cell>
        </row>
        <row r="1526">
          <cell r="A1526">
            <v>41066</v>
          </cell>
          <cell r="B1526">
            <v>0.16</v>
          </cell>
        </row>
        <row r="1527">
          <cell r="A1527">
            <v>41067</v>
          </cell>
          <cell r="B1527">
            <v>0.16</v>
          </cell>
        </row>
        <row r="1528">
          <cell r="A1528">
            <v>41068</v>
          </cell>
          <cell r="B1528">
            <v>0.17</v>
          </cell>
        </row>
        <row r="1529">
          <cell r="A1529">
            <v>41071</v>
          </cell>
          <cell r="B1529">
            <v>0.17</v>
          </cell>
        </row>
        <row r="1530">
          <cell r="A1530">
            <v>41072</v>
          </cell>
          <cell r="B1530">
            <v>0.16</v>
          </cell>
        </row>
        <row r="1531">
          <cell r="A1531">
            <v>41073</v>
          </cell>
          <cell r="B1531">
            <v>0.17</v>
          </cell>
        </row>
        <row r="1532">
          <cell r="A1532">
            <v>41074</v>
          </cell>
          <cell r="B1532">
            <v>0.17</v>
          </cell>
        </row>
        <row r="1533">
          <cell r="A1533">
            <v>41075</v>
          </cell>
          <cell r="B1533">
            <v>0.18</v>
          </cell>
        </row>
        <row r="1534">
          <cell r="A1534">
            <v>41078</v>
          </cell>
          <cell r="B1534">
            <v>0.17</v>
          </cell>
        </row>
        <row r="1535">
          <cell r="A1535">
            <v>41079</v>
          </cell>
          <cell r="B1535">
            <v>0.17</v>
          </cell>
        </row>
        <row r="1536">
          <cell r="A1536">
            <v>41080</v>
          </cell>
          <cell r="B1536">
            <v>0.16</v>
          </cell>
        </row>
        <row r="1537">
          <cell r="A1537">
            <v>41081</v>
          </cell>
          <cell r="B1537">
            <v>0.17</v>
          </cell>
        </row>
        <row r="1538">
          <cell r="A1538">
            <v>41082</v>
          </cell>
          <cell r="B1538">
            <v>0.17</v>
          </cell>
        </row>
        <row r="1539">
          <cell r="A1539">
            <v>41085</v>
          </cell>
          <cell r="B1539">
            <v>0.17</v>
          </cell>
        </row>
        <row r="1540">
          <cell r="A1540">
            <v>41086</v>
          </cell>
          <cell r="B1540">
            <v>0.16</v>
          </cell>
        </row>
        <row r="1541">
          <cell r="A1541">
            <v>41087</v>
          </cell>
          <cell r="B1541">
            <v>0.15</v>
          </cell>
        </row>
        <row r="1542">
          <cell r="A1542">
            <v>41088</v>
          </cell>
          <cell r="B1542">
            <v>0.15</v>
          </cell>
        </row>
        <row r="1543">
          <cell r="A1543">
            <v>41089</v>
          </cell>
          <cell r="B1543">
            <v>0.09</v>
          </cell>
        </row>
        <row r="1544">
          <cell r="A1544">
            <v>41092</v>
          </cell>
          <cell r="B1544">
            <v>0.18</v>
          </cell>
        </row>
        <row r="1545">
          <cell r="A1545">
            <v>41093</v>
          </cell>
          <cell r="B1545">
            <v>0.17</v>
          </cell>
        </row>
        <row r="1546">
          <cell r="A1546">
            <v>41094</v>
          </cell>
          <cell r="B1546" t="e">
            <v>#N/A</v>
          </cell>
        </row>
        <row r="1547">
          <cell r="A1547">
            <v>41095</v>
          </cell>
          <cell r="B1547">
            <v>0.17</v>
          </cell>
        </row>
        <row r="1548">
          <cell r="A1548">
            <v>41096</v>
          </cell>
          <cell r="B1548">
            <v>0.17</v>
          </cell>
        </row>
        <row r="1549">
          <cell r="A1549">
            <v>41099</v>
          </cell>
          <cell r="B1549">
            <v>0.17</v>
          </cell>
        </row>
        <row r="1550">
          <cell r="A1550">
            <v>41100</v>
          </cell>
          <cell r="B1550">
            <v>0.17</v>
          </cell>
        </row>
        <row r="1551">
          <cell r="A1551">
            <v>41101</v>
          </cell>
          <cell r="B1551">
            <v>0.17</v>
          </cell>
        </row>
        <row r="1552">
          <cell r="A1552">
            <v>41102</v>
          </cell>
          <cell r="B1552">
            <v>0.18</v>
          </cell>
        </row>
        <row r="1553">
          <cell r="A1553">
            <v>41103</v>
          </cell>
          <cell r="B1553">
            <v>0.19</v>
          </cell>
        </row>
        <row r="1554">
          <cell r="A1554">
            <v>41106</v>
          </cell>
          <cell r="B1554">
            <v>0.18</v>
          </cell>
        </row>
        <row r="1555">
          <cell r="A1555">
            <v>41107</v>
          </cell>
          <cell r="B1555">
            <v>0.17</v>
          </cell>
        </row>
        <row r="1556">
          <cell r="A1556">
            <v>41108</v>
          </cell>
          <cell r="B1556">
            <v>0.16</v>
          </cell>
        </row>
        <row r="1557">
          <cell r="A1557">
            <v>41109</v>
          </cell>
          <cell r="B1557">
            <v>0.13</v>
          </cell>
        </row>
        <row r="1558">
          <cell r="A1558">
            <v>41110</v>
          </cell>
          <cell r="B1558">
            <v>0.13</v>
          </cell>
        </row>
        <row r="1559">
          <cell r="A1559">
            <v>41113</v>
          </cell>
          <cell r="B1559">
            <v>0.14000000000000001</v>
          </cell>
        </row>
        <row r="1560">
          <cell r="A1560">
            <v>41114</v>
          </cell>
          <cell r="B1560">
            <v>0.15</v>
          </cell>
        </row>
        <row r="1561">
          <cell r="A1561">
            <v>41115</v>
          </cell>
          <cell r="B1561">
            <v>0.15</v>
          </cell>
        </row>
        <row r="1562">
          <cell r="A1562">
            <v>41116</v>
          </cell>
          <cell r="B1562">
            <v>0.14000000000000001</v>
          </cell>
        </row>
        <row r="1563">
          <cell r="A1563">
            <v>41117</v>
          </cell>
          <cell r="B1563">
            <v>0.14000000000000001</v>
          </cell>
        </row>
        <row r="1564">
          <cell r="A1564">
            <v>41120</v>
          </cell>
          <cell r="B1564">
            <v>0.14000000000000001</v>
          </cell>
        </row>
        <row r="1565">
          <cell r="A1565">
            <v>41121</v>
          </cell>
          <cell r="B1565">
            <v>0.13</v>
          </cell>
        </row>
        <row r="1566">
          <cell r="A1566">
            <v>41122</v>
          </cell>
          <cell r="B1566">
            <v>0.14000000000000001</v>
          </cell>
        </row>
        <row r="1567">
          <cell r="A1567">
            <v>41123</v>
          </cell>
          <cell r="B1567">
            <v>0.14000000000000001</v>
          </cell>
        </row>
        <row r="1568">
          <cell r="A1568">
            <v>41124</v>
          </cell>
          <cell r="B1568">
            <v>0.14000000000000001</v>
          </cell>
        </row>
        <row r="1569">
          <cell r="A1569">
            <v>41127</v>
          </cell>
          <cell r="B1569">
            <v>0.14000000000000001</v>
          </cell>
        </row>
        <row r="1570">
          <cell r="A1570">
            <v>41128</v>
          </cell>
          <cell r="B1570">
            <v>0.13</v>
          </cell>
        </row>
        <row r="1571">
          <cell r="A1571">
            <v>41129</v>
          </cell>
          <cell r="B1571">
            <v>0.13</v>
          </cell>
        </row>
        <row r="1572">
          <cell r="A1572">
            <v>41130</v>
          </cell>
          <cell r="B1572">
            <v>0.13</v>
          </cell>
        </row>
        <row r="1573">
          <cell r="A1573">
            <v>41131</v>
          </cell>
          <cell r="B1573">
            <v>0.13</v>
          </cell>
        </row>
        <row r="1574">
          <cell r="A1574">
            <v>41134</v>
          </cell>
          <cell r="B1574">
            <v>0.13</v>
          </cell>
        </row>
        <row r="1575">
          <cell r="A1575">
            <v>41135</v>
          </cell>
          <cell r="B1575">
            <v>0.13</v>
          </cell>
        </row>
        <row r="1576">
          <cell r="A1576">
            <v>41136</v>
          </cell>
          <cell r="B1576">
            <v>0.13</v>
          </cell>
        </row>
        <row r="1577">
          <cell r="A1577">
            <v>41137</v>
          </cell>
          <cell r="B1577">
            <v>0.13</v>
          </cell>
        </row>
        <row r="1578">
          <cell r="A1578">
            <v>41138</v>
          </cell>
          <cell r="B1578">
            <v>0.13</v>
          </cell>
        </row>
        <row r="1579">
          <cell r="A1579">
            <v>41141</v>
          </cell>
          <cell r="B1579">
            <v>0.13</v>
          </cell>
        </row>
        <row r="1580">
          <cell r="A1580">
            <v>41142</v>
          </cell>
          <cell r="B1580">
            <v>0.13</v>
          </cell>
        </row>
        <row r="1581">
          <cell r="A1581">
            <v>41143</v>
          </cell>
          <cell r="B1581">
            <v>0.13</v>
          </cell>
        </row>
        <row r="1582">
          <cell r="A1582">
            <v>41144</v>
          </cell>
          <cell r="B1582">
            <v>0.13</v>
          </cell>
        </row>
        <row r="1583">
          <cell r="A1583">
            <v>41145</v>
          </cell>
          <cell r="B1583">
            <v>0.13</v>
          </cell>
        </row>
        <row r="1584">
          <cell r="A1584">
            <v>41148</v>
          </cell>
          <cell r="B1584">
            <v>0.13</v>
          </cell>
        </row>
        <row r="1585">
          <cell r="A1585">
            <v>41149</v>
          </cell>
          <cell r="B1585">
            <v>0.13</v>
          </cell>
        </row>
        <row r="1586">
          <cell r="A1586">
            <v>41150</v>
          </cell>
          <cell r="B1586">
            <v>0.13</v>
          </cell>
        </row>
        <row r="1587">
          <cell r="A1587">
            <v>41151</v>
          </cell>
          <cell r="B1587">
            <v>0.14000000000000001</v>
          </cell>
        </row>
        <row r="1588">
          <cell r="A1588">
            <v>41152</v>
          </cell>
          <cell r="B1588">
            <v>0.13</v>
          </cell>
        </row>
        <row r="1589">
          <cell r="A1589">
            <v>41155</v>
          </cell>
          <cell r="B1589" t="e">
            <v>#N/A</v>
          </cell>
        </row>
        <row r="1590">
          <cell r="A1590">
            <v>41156</v>
          </cell>
          <cell r="B1590">
            <v>0.14000000000000001</v>
          </cell>
        </row>
        <row r="1591">
          <cell r="A1591">
            <v>41157</v>
          </cell>
          <cell r="B1591">
            <v>0.16</v>
          </cell>
        </row>
        <row r="1592">
          <cell r="A1592">
            <v>41158</v>
          </cell>
          <cell r="B1592">
            <v>0.16</v>
          </cell>
        </row>
        <row r="1593">
          <cell r="A1593">
            <v>41159</v>
          </cell>
          <cell r="B1593">
            <v>0.15</v>
          </cell>
        </row>
        <row r="1594">
          <cell r="A1594">
            <v>41162</v>
          </cell>
          <cell r="B1594">
            <v>0.15</v>
          </cell>
        </row>
        <row r="1595">
          <cell r="A1595">
            <v>41163</v>
          </cell>
          <cell r="B1595">
            <v>0.15</v>
          </cell>
        </row>
        <row r="1596">
          <cell r="A1596">
            <v>41164</v>
          </cell>
          <cell r="B1596">
            <v>0.15</v>
          </cell>
        </row>
        <row r="1597">
          <cell r="A1597">
            <v>41165</v>
          </cell>
          <cell r="B1597">
            <v>0.15</v>
          </cell>
        </row>
        <row r="1598">
          <cell r="A1598">
            <v>41166</v>
          </cell>
          <cell r="B1598">
            <v>0.16</v>
          </cell>
        </row>
        <row r="1599">
          <cell r="A1599">
            <v>41169</v>
          </cell>
          <cell r="B1599">
            <v>0.16</v>
          </cell>
        </row>
        <row r="1600">
          <cell r="A1600">
            <v>41170</v>
          </cell>
          <cell r="B1600">
            <v>0.16</v>
          </cell>
        </row>
        <row r="1601">
          <cell r="A1601">
            <v>41171</v>
          </cell>
          <cell r="B1601">
            <v>0.15</v>
          </cell>
        </row>
        <row r="1602">
          <cell r="A1602">
            <v>41172</v>
          </cell>
          <cell r="B1602">
            <v>0.16</v>
          </cell>
        </row>
        <row r="1603">
          <cell r="A1603">
            <v>41173</v>
          </cell>
          <cell r="B1603">
            <v>0.15</v>
          </cell>
        </row>
        <row r="1604">
          <cell r="A1604">
            <v>41176</v>
          </cell>
          <cell r="B1604">
            <v>0.16</v>
          </cell>
        </row>
        <row r="1605">
          <cell r="A1605">
            <v>41177</v>
          </cell>
          <cell r="B1605">
            <v>0.15</v>
          </cell>
        </row>
        <row r="1606">
          <cell r="A1606">
            <v>41178</v>
          </cell>
          <cell r="B1606">
            <v>0.15</v>
          </cell>
        </row>
        <row r="1607">
          <cell r="A1607">
            <v>41179</v>
          </cell>
          <cell r="B1607">
            <v>0.14000000000000001</v>
          </cell>
        </row>
        <row r="1608">
          <cell r="A1608">
            <v>41180</v>
          </cell>
          <cell r="B1608">
            <v>0.09</v>
          </cell>
        </row>
        <row r="1609">
          <cell r="A1609">
            <v>41183</v>
          </cell>
          <cell r="B1609">
            <v>0.15</v>
          </cell>
        </row>
        <row r="1610">
          <cell r="A1610">
            <v>41184</v>
          </cell>
          <cell r="B1610">
            <v>0.16</v>
          </cell>
        </row>
        <row r="1611">
          <cell r="A1611">
            <v>41185</v>
          </cell>
          <cell r="B1611">
            <v>0.16</v>
          </cell>
        </row>
        <row r="1612">
          <cell r="A1612">
            <v>41186</v>
          </cell>
          <cell r="B1612">
            <v>0.15</v>
          </cell>
        </row>
        <row r="1613">
          <cell r="A1613">
            <v>41187</v>
          </cell>
          <cell r="B1613">
            <v>0.15</v>
          </cell>
        </row>
        <row r="1614">
          <cell r="A1614">
            <v>41190</v>
          </cell>
          <cell r="B1614" t="e">
            <v>#N/A</v>
          </cell>
        </row>
        <row r="1615">
          <cell r="A1615">
            <v>41191</v>
          </cell>
          <cell r="B1615">
            <v>0.16</v>
          </cell>
        </row>
        <row r="1616">
          <cell r="A1616">
            <v>41192</v>
          </cell>
          <cell r="B1616">
            <v>0.16</v>
          </cell>
        </row>
        <row r="1617">
          <cell r="A1617">
            <v>41193</v>
          </cell>
          <cell r="B1617">
            <v>0.16</v>
          </cell>
        </row>
        <row r="1618">
          <cell r="A1618">
            <v>41194</v>
          </cell>
          <cell r="B1618">
            <v>0.16</v>
          </cell>
        </row>
        <row r="1619">
          <cell r="A1619">
            <v>41197</v>
          </cell>
          <cell r="B1619">
            <v>0.16</v>
          </cell>
        </row>
        <row r="1620">
          <cell r="A1620">
            <v>41198</v>
          </cell>
          <cell r="B1620">
            <v>0.16</v>
          </cell>
        </row>
        <row r="1621">
          <cell r="A1621">
            <v>41199</v>
          </cell>
          <cell r="B1621">
            <v>0.15</v>
          </cell>
        </row>
        <row r="1622">
          <cell r="A1622">
            <v>41200</v>
          </cell>
          <cell r="B1622">
            <v>0.15</v>
          </cell>
        </row>
        <row r="1623">
          <cell r="A1623">
            <v>41201</v>
          </cell>
          <cell r="B1623">
            <v>0.16</v>
          </cell>
        </row>
        <row r="1624">
          <cell r="A1624">
            <v>41204</v>
          </cell>
          <cell r="B1624">
            <v>0.15</v>
          </cell>
        </row>
        <row r="1625">
          <cell r="A1625">
            <v>41205</v>
          </cell>
          <cell r="B1625">
            <v>0.15</v>
          </cell>
        </row>
        <row r="1626">
          <cell r="A1626">
            <v>41206</v>
          </cell>
          <cell r="B1626">
            <v>0.17</v>
          </cell>
        </row>
        <row r="1627">
          <cell r="A1627">
            <v>41207</v>
          </cell>
          <cell r="B1627">
            <v>0.16</v>
          </cell>
        </row>
        <row r="1628">
          <cell r="A1628">
            <v>41208</v>
          </cell>
          <cell r="B1628">
            <v>0.16</v>
          </cell>
        </row>
        <row r="1629">
          <cell r="A1629">
            <v>41211</v>
          </cell>
          <cell r="B1629">
            <v>0.17</v>
          </cell>
        </row>
        <row r="1630">
          <cell r="A1630">
            <v>41212</v>
          </cell>
          <cell r="B1630">
            <v>0.17</v>
          </cell>
        </row>
        <row r="1631">
          <cell r="A1631">
            <v>41213</v>
          </cell>
          <cell r="B1631">
            <v>0.18</v>
          </cell>
        </row>
        <row r="1632">
          <cell r="A1632">
            <v>41214</v>
          </cell>
          <cell r="B1632">
            <v>0.17</v>
          </cell>
        </row>
        <row r="1633">
          <cell r="A1633">
            <v>41215</v>
          </cell>
          <cell r="B1633">
            <v>0.16</v>
          </cell>
        </row>
        <row r="1634">
          <cell r="A1634">
            <v>41218</v>
          </cell>
          <cell r="B1634">
            <v>0.17</v>
          </cell>
        </row>
        <row r="1635">
          <cell r="A1635">
            <v>41219</v>
          </cell>
          <cell r="B1635">
            <v>0.16</v>
          </cell>
        </row>
        <row r="1636">
          <cell r="A1636">
            <v>41220</v>
          </cell>
          <cell r="B1636">
            <v>0.16</v>
          </cell>
        </row>
        <row r="1637">
          <cell r="A1637">
            <v>41221</v>
          </cell>
          <cell r="B1637">
            <v>0.16</v>
          </cell>
        </row>
        <row r="1638">
          <cell r="A1638">
            <v>41222</v>
          </cell>
          <cell r="B1638">
            <v>0.16</v>
          </cell>
        </row>
        <row r="1639">
          <cell r="A1639">
            <v>41225</v>
          </cell>
          <cell r="B1639" t="e">
            <v>#N/A</v>
          </cell>
        </row>
        <row r="1640">
          <cell r="A1640">
            <v>41226</v>
          </cell>
          <cell r="B1640">
            <v>0.16</v>
          </cell>
        </row>
        <row r="1641">
          <cell r="A1641">
            <v>41227</v>
          </cell>
          <cell r="B1641">
            <v>0.16</v>
          </cell>
        </row>
        <row r="1642">
          <cell r="A1642">
            <v>41228</v>
          </cell>
          <cell r="B1642">
            <v>0.16</v>
          </cell>
        </row>
        <row r="1643">
          <cell r="A1643">
            <v>41229</v>
          </cell>
          <cell r="B1643">
            <v>0.16</v>
          </cell>
        </row>
        <row r="1644">
          <cell r="A1644">
            <v>41232</v>
          </cell>
          <cell r="B1644">
            <v>0.16</v>
          </cell>
        </row>
        <row r="1645">
          <cell r="A1645">
            <v>41233</v>
          </cell>
          <cell r="B1645">
            <v>0.16</v>
          </cell>
        </row>
        <row r="1646">
          <cell r="A1646">
            <v>41234</v>
          </cell>
          <cell r="B1646">
            <v>0.16</v>
          </cell>
        </row>
        <row r="1647">
          <cell r="A1647">
            <v>41235</v>
          </cell>
          <cell r="B1647" t="e">
            <v>#N/A</v>
          </cell>
        </row>
        <row r="1648">
          <cell r="A1648">
            <v>41236</v>
          </cell>
          <cell r="B1648">
            <v>0.16</v>
          </cell>
        </row>
        <row r="1649">
          <cell r="A1649">
            <v>41239</v>
          </cell>
          <cell r="B1649">
            <v>0.16</v>
          </cell>
        </row>
        <row r="1650">
          <cell r="A1650">
            <v>41240</v>
          </cell>
          <cell r="B1650">
            <v>0.16</v>
          </cell>
        </row>
        <row r="1651">
          <cell r="A1651">
            <v>41241</v>
          </cell>
          <cell r="B1651">
            <v>0.16</v>
          </cell>
        </row>
        <row r="1652">
          <cell r="A1652">
            <v>41242</v>
          </cell>
          <cell r="B1652">
            <v>0.16</v>
          </cell>
        </row>
        <row r="1653">
          <cell r="A1653">
            <v>41243</v>
          </cell>
          <cell r="B1653">
            <v>0.16</v>
          </cell>
        </row>
        <row r="1654">
          <cell r="A1654">
            <v>41246</v>
          </cell>
          <cell r="B1654">
            <v>0.16</v>
          </cell>
        </row>
        <row r="1655">
          <cell r="A1655">
            <v>41247</v>
          </cell>
          <cell r="B1655">
            <v>0.17</v>
          </cell>
        </row>
        <row r="1656">
          <cell r="A1656">
            <v>41248</v>
          </cell>
          <cell r="B1656">
            <v>0.16</v>
          </cell>
        </row>
        <row r="1657">
          <cell r="A1657">
            <v>41249</v>
          </cell>
          <cell r="B1657">
            <v>0.16</v>
          </cell>
        </row>
        <row r="1658">
          <cell r="A1658">
            <v>41250</v>
          </cell>
          <cell r="B1658">
            <v>0.16</v>
          </cell>
        </row>
        <row r="1659">
          <cell r="A1659">
            <v>41253</v>
          </cell>
          <cell r="B1659">
            <v>0.16</v>
          </cell>
        </row>
        <row r="1660">
          <cell r="A1660">
            <v>41254</v>
          </cell>
          <cell r="B1660">
            <v>0.17</v>
          </cell>
        </row>
        <row r="1661">
          <cell r="A1661">
            <v>41255</v>
          </cell>
          <cell r="B1661">
            <v>0.17</v>
          </cell>
        </row>
        <row r="1662">
          <cell r="A1662">
            <v>41256</v>
          </cell>
          <cell r="B1662">
            <v>0.16</v>
          </cell>
        </row>
        <row r="1663">
          <cell r="A1663">
            <v>41257</v>
          </cell>
          <cell r="B1663">
            <v>0.17</v>
          </cell>
        </row>
        <row r="1664">
          <cell r="A1664">
            <v>41260</v>
          </cell>
          <cell r="B1664">
            <v>0.16</v>
          </cell>
        </row>
        <row r="1665">
          <cell r="A1665">
            <v>41261</v>
          </cell>
          <cell r="B1665">
            <v>0.17</v>
          </cell>
        </row>
        <row r="1666">
          <cell r="A1666">
            <v>41262</v>
          </cell>
          <cell r="B1666">
            <v>0.17</v>
          </cell>
        </row>
        <row r="1667">
          <cell r="A1667">
            <v>41263</v>
          </cell>
          <cell r="B1667">
            <v>0.17</v>
          </cell>
        </row>
        <row r="1668">
          <cell r="A1668">
            <v>41264</v>
          </cell>
          <cell r="B1668">
            <v>0.17</v>
          </cell>
        </row>
        <row r="1669">
          <cell r="A1669">
            <v>41267</v>
          </cell>
          <cell r="B1669">
            <v>0.18</v>
          </cell>
        </row>
        <row r="1670">
          <cell r="A1670">
            <v>41268</v>
          </cell>
          <cell r="B1670" t="e">
            <v>#N/A</v>
          </cell>
        </row>
        <row r="1671">
          <cell r="A1671">
            <v>41269</v>
          </cell>
          <cell r="B1671">
            <v>0.17</v>
          </cell>
        </row>
        <row r="1672">
          <cell r="A1672">
            <v>41270</v>
          </cell>
          <cell r="B1672">
            <v>0.17</v>
          </cell>
        </row>
        <row r="1673">
          <cell r="A1673">
            <v>41271</v>
          </cell>
          <cell r="B1673">
            <v>0.17</v>
          </cell>
        </row>
        <row r="1674">
          <cell r="A1674">
            <v>41274</v>
          </cell>
          <cell r="B1674">
            <v>0.09</v>
          </cell>
        </row>
        <row r="1675">
          <cell r="A1675">
            <v>41275</v>
          </cell>
          <cell r="B1675" t="e">
            <v>#N/A</v>
          </cell>
        </row>
        <row r="1676">
          <cell r="A1676">
            <v>41276</v>
          </cell>
          <cell r="B1676">
            <v>0.17</v>
          </cell>
        </row>
        <row r="1677">
          <cell r="A1677">
            <v>41277</v>
          </cell>
          <cell r="B1677">
            <v>0.17</v>
          </cell>
        </row>
        <row r="1678">
          <cell r="A1678">
            <v>41278</v>
          </cell>
          <cell r="B1678">
            <v>0.16</v>
          </cell>
        </row>
        <row r="1679">
          <cell r="A1679">
            <v>41281</v>
          </cell>
          <cell r="B1679">
            <v>0.16</v>
          </cell>
        </row>
        <row r="1680">
          <cell r="A1680">
            <v>41282</v>
          </cell>
          <cell r="B1680">
            <v>0.15</v>
          </cell>
        </row>
        <row r="1681">
          <cell r="A1681">
            <v>41283</v>
          </cell>
          <cell r="B1681">
            <v>0.14000000000000001</v>
          </cell>
        </row>
        <row r="1682">
          <cell r="A1682">
            <v>41284</v>
          </cell>
          <cell r="B1682">
            <v>0.14000000000000001</v>
          </cell>
        </row>
        <row r="1683">
          <cell r="A1683">
            <v>41285</v>
          </cell>
          <cell r="B1683">
            <v>0.14000000000000001</v>
          </cell>
        </row>
        <row r="1684">
          <cell r="A1684">
            <v>41288</v>
          </cell>
          <cell r="B1684">
            <v>0.14000000000000001</v>
          </cell>
        </row>
        <row r="1685">
          <cell r="A1685">
            <v>41289</v>
          </cell>
          <cell r="B1685">
            <v>0.15</v>
          </cell>
        </row>
        <row r="1686">
          <cell r="A1686">
            <v>41290</v>
          </cell>
          <cell r="B1686">
            <v>0.14000000000000001</v>
          </cell>
        </row>
        <row r="1687">
          <cell r="A1687">
            <v>41291</v>
          </cell>
          <cell r="B1687">
            <v>0.14000000000000001</v>
          </cell>
        </row>
        <row r="1688">
          <cell r="A1688">
            <v>41292</v>
          </cell>
          <cell r="B1688">
            <v>0.14000000000000001</v>
          </cell>
        </row>
        <row r="1689">
          <cell r="A1689">
            <v>41295</v>
          </cell>
          <cell r="B1689" t="e">
            <v>#N/A</v>
          </cell>
        </row>
        <row r="1690">
          <cell r="A1690">
            <v>41296</v>
          </cell>
          <cell r="B1690">
            <v>0.14000000000000001</v>
          </cell>
        </row>
        <row r="1691">
          <cell r="A1691">
            <v>41297</v>
          </cell>
          <cell r="B1691">
            <v>0.13</v>
          </cell>
        </row>
        <row r="1692">
          <cell r="A1692">
            <v>41298</v>
          </cell>
          <cell r="B1692">
            <v>0.15</v>
          </cell>
        </row>
        <row r="1693">
          <cell r="A1693">
            <v>41299</v>
          </cell>
          <cell r="B1693">
            <v>0.14000000000000001</v>
          </cell>
        </row>
        <row r="1694">
          <cell r="A1694">
            <v>41302</v>
          </cell>
          <cell r="B1694">
            <v>0.14000000000000001</v>
          </cell>
        </row>
        <row r="1695">
          <cell r="A1695">
            <v>41303</v>
          </cell>
          <cell r="B1695">
            <v>0.12</v>
          </cell>
        </row>
        <row r="1696">
          <cell r="A1696">
            <v>41304</v>
          </cell>
          <cell r="B1696">
            <v>0.12</v>
          </cell>
        </row>
        <row r="1697">
          <cell r="A1697">
            <v>41305</v>
          </cell>
          <cell r="B1697">
            <v>0.15</v>
          </cell>
        </row>
        <row r="1698">
          <cell r="A1698">
            <v>41306</v>
          </cell>
          <cell r="B1698">
            <v>0.14000000000000001</v>
          </cell>
        </row>
        <row r="1699">
          <cell r="A1699">
            <v>41309</v>
          </cell>
          <cell r="B1699">
            <v>0.13</v>
          </cell>
        </row>
        <row r="1700">
          <cell r="A1700">
            <v>41310</v>
          </cell>
          <cell r="B1700">
            <v>0.13</v>
          </cell>
        </row>
        <row r="1701">
          <cell r="A1701">
            <v>41311</v>
          </cell>
          <cell r="B1701">
            <v>0.13</v>
          </cell>
        </row>
        <row r="1702">
          <cell r="A1702">
            <v>41312</v>
          </cell>
          <cell r="B1702">
            <v>0.13</v>
          </cell>
        </row>
        <row r="1703">
          <cell r="A1703">
            <v>41313</v>
          </cell>
          <cell r="B1703">
            <v>0.14000000000000001</v>
          </cell>
        </row>
        <row r="1704">
          <cell r="A1704">
            <v>41316</v>
          </cell>
          <cell r="B1704">
            <v>0.14000000000000001</v>
          </cell>
        </row>
        <row r="1705">
          <cell r="A1705">
            <v>41317</v>
          </cell>
          <cell r="B1705">
            <v>0.13</v>
          </cell>
        </row>
        <row r="1706">
          <cell r="A1706">
            <v>41318</v>
          </cell>
          <cell r="B1706">
            <v>0.14000000000000001</v>
          </cell>
        </row>
        <row r="1707">
          <cell r="A1707">
            <v>41319</v>
          </cell>
          <cell r="B1707">
            <v>0.14000000000000001</v>
          </cell>
        </row>
        <row r="1708">
          <cell r="A1708">
            <v>41320</v>
          </cell>
          <cell r="B1708">
            <v>0.16</v>
          </cell>
        </row>
        <row r="1709">
          <cell r="A1709">
            <v>41323</v>
          </cell>
          <cell r="B1709" t="e">
            <v>#N/A</v>
          </cell>
        </row>
        <row r="1710">
          <cell r="A1710">
            <v>41324</v>
          </cell>
          <cell r="B1710">
            <v>0.15</v>
          </cell>
        </row>
        <row r="1711">
          <cell r="A1711">
            <v>41325</v>
          </cell>
          <cell r="B1711">
            <v>0.15</v>
          </cell>
        </row>
        <row r="1712">
          <cell r="A1712">
            <v>41326</v>
          </cell>
          <cell r="B1712">
            <v>0.16</v>
          </cell>
        </row>
        <row r="1713">
          <cell r="A1713">
            <v>41327</v>
          </cell>
          <cell r="B1713">
            <v>0.16</v>
          </cell>
        </row>
        <row r="1714">
          <cell r="A1714">
            <v>41330</v>
          </cell>
          <cell r="B1714">
            <v>0.15</v>
          </cell>
        </row>
        <row r="1715">
          <cell r="A1715">
            <v>41331</v>
          </cell>
          <cell r="B1715">
            <v>0.14000000000000001</v>
          </cell>
        </row>
        <row r="1716">
          <cell r="A1716">
            <v>41332</v>
          </cell>
          <cell r="B1716">
            <v>0.14000000000000001</v>
          </cell>
        </row>
        <row r="1717">
          <cell r="A1717">
            <v>41333</v>
          </cell>
          <cell r="B1717">
            <v>0.14000000000000001</v>
          </cell>
        </row>
        <row r="1718">
          <cell r="A1718">
            <v>41334</v>
          </cell>
          <cell r="B1718">
            <v>0.14000000000000001</v>
          </cell>
        </row>
        <row r="1719">
          <cell r="A1719">
            <v>41337</v>
          </cell>
          <cell r="B1719">
            <v>0.16</v>
          </cell>
        </row>
        <row r="1720">
          <cell r="A1720">
            <v>41338</v>
          </cell>
          <cell r="B1720">
            <v>0.15</v>
          </cell>
        </row>
        <row r="1721">
          <cell r="A1721">
            <v>41339</v>
          </cell>
          <cell r="B1721">
            <v>0.15</v>
          </cell>
        </row>
        <row r="1722">
          <cell r="A1722">
            <v>41340</v>
          </cell>
          <cell r="B1722">
            <v>0.16</v>
          </cell>
        </row>
        <row r="1723">
          <cell r="A1723">
            <v>41341</v>
          </cell>
          <cell r="B1723">
            <v>0.15</v>
          </cell>
        </row>
        <row r="1724">
          <cell r="A1724">
            <v>41344</v>
          </cell>
          <cell r="B1724">
            <v>0.16</v>
          </cell>
        </row>
        <row r="1725">
          <cell r="A1725">
            <v>41345</v>
          </cell>
          <cell r="B1725">
            <v>0.15</v>
          </cell>
        </row>
        <row r="1726">
          <cell r="A1726">
            <v>41346</v>
          </cell>
          <cell r="B1726">
            <v>0.14000000000000001</v>
          </cell>
        </row>
        <row r="1727">
          <cell r="A1727">
            <v>41347</v>
          </cell>
          <cell r="B1727">
            <v>0.15</v>
          </cell>
        </row>
        <row r="1728">
          <cell r="A1728">
            <v>41348</v>
          </cell>
          <cell r="B1728">
            <v>0.16</v>
          </cell>
        </row>
        <row r="1729">
          <cell r="A1729">
            <v>41351</v>
          </cell>
          <cell r="B1729">
            <v>0.16</v>
          </cell>
        </row>
        <row r="1730">
          <cell r="A1730">
            <v>41352</v>
          </cell>
          <cell r="B1730">
            <v>0.15</v>
          </cell>
        </row>
        <row r="1731">
          <cell r="A1731">
            <v>41353</v>
          </cell>
          <cell r="B1731">
            <v>0.15</v>
          </cell>
        </row>
        <row r="1732">
          <cell r="A1732">
            <v>41354</v>
          </cell>
          <cell r="B1732">
            <v>0.16</v>
          </cell>
        </row>
        <row r="1733">
          <cell r="A1733">
            <v>41355</v>
          </cell>
          <cell r="B1733">
            <v>0.15</v>
          </cell>
        </row>
        <row r="1734">
          <cell r="A1734">
            <v>41358</v>
          </cell>
          <cell r="B1734">
            <v>0.15</v>
          </cell>
        </row>
        <row r="1735">
          <cell r="A1735">
            <v>41359</v>
          </cell>
          <cell r="B1735">
            <v>0.14000000000000001</v>
          </cell>
        </row>
        <row r="1736">
          <cell r="A1736">
            <v>41360</v>
          </cell>
          <cell r="B1736">
            <v>0.12</v>
          </cell>
        </row>
        <row r="1737">
          <cell r="A1737">
            <v>41361</v>
          </cell>
          <cell r="B1737">
            <v>0.13</v>
          </cell>
        </row>
        <row r="1738">
          <cell r="A1738">
            <v>41362</v>
          </cell>
          <cell r="B1738">
            <v>0.09</v>
          </cell>
        </row>
        <row r="1739">
          <cell r="A1739">
            <v>41365</v>
          </cell>
          <cell r="B1739">
            <v>0.16</v>
          </cell>
        </row>
        <row r="1740">
          <cell r="A1740">
            <v>41366</v>
          </cell>
          <cell r="B1740">
            <v>0.15</v>
          </cell>
        </row>
        <row r="1741">
          <cell r="A1741">
            <v>41367</v>
          </cell>
          <cell r="B1741">
            <v>0.14000000000000001</v>
          </cell>
        </row>
        <row r="1742">
          <cell r="A1742">
            <v>41368</v>
          </cell>
          <cell r="B1742">
            <v>0.14000000000000001</v>
          </cell>
        </row>
        <row r="1743">
          <cell r="A1743">
            <v>41369</v>
          </cell>
          <cell r="B1743">
            <v>0.15</v>
          </cell>
        </row>
        <row r="1744">
          <cell r="A1744">
            <v>41372</v>
          </cell>
          <cell r="B1744">
            <v>0.15</v>
          </cell>
        </row>
        <row r="1745">
          <cell r="A1745">
            <v>41373</v>
          </cell>
          <cell r="B1745">
            <v>0.15</v>
          </cell>
        </row>
        <row r="1746">
          <cell r="A1746">
            <v>41374</v>
          </cell>
          <cell r="B1746">
            <v>0.15</v>
          </cell>
        </row>
        <row r="1747">
          <cell r="A1747">
            <v>41375</v>
          </cell>
          <cell r="B1747">
            <v>0.15</v>
          </cell>
        </row>
        <row r="1748">
          <cell r="A1748">
            <v>41376</v>
          </cell>
          <cell r="B1748">
            <v>0.15</v>
          </cell>
        </row>
        <row r="1749">
          <cell r="A1749">
            <v>41379</v>
          </cell>
          <cell r="B1749">
            <v>0.15</v>
          </cell>
        </row>
        <row r="1750">
          <cell r="A1750">
            <v>41380</v>
          </cell>
          <cell r="B1750">
            <v>0.15</v>
          </cell>
        </row>
        <row r="1751">
          <cell r="A1751">
            <v>41381</v>
          </cell>
          <cell r="B1751">
            <v>0.15</v>
          </cell>
        </row>
        <row r="1752">
          <cell r="A1752">
            <v>41382</v>
          </cell>
          <cell r="B1752">
            <v>0.15</v>
          </cell>
        </row>
        <row r="1753">
          <cell r="A1753">
            <v>41383</v>
          </cell>
          <cell r="B1753">
            <v>0.15</v>
          </cell>
        </row>
        <row r="1754">
          <cell r="A1754">
            <v>41386</v>
          </cell>
          <cell r="B1754">
            <v>0.15</v>
          </cell>
        </row>
        <row r="1755">
          <cell r="A1755">
            <v>41387</v>
          </cell>
          <cell r="B1755">
            <v>0.14000000000000001</v>
          </cell>
        </row>
        <row r="1756">
          <cell r="A1756">
            <v>41388</v>
          </cell>
          <cell r="B1756">
            <v>0.13</v>
          </cell>
        </row>
        <row r="1757">
          <cell r="A1757">
            <v>41389</v>
          </cell>
          <cell r="B1757">
            <v>0.13</v>
          </cell>
        </row>
        <row r="1758">
          <cell r="A1758">
            <v>41390</v>
          </cell>
          <cell r="B1758">
            <v>0.13</v>
          </cell>
        </row>
        <row r="1759">
          <cell r="A1759">
            <v>41393</v>
          </cell>
          <cell r="B1759">
            <v>0.13</v>
          </cell>
        </row>
        <row r="1760">
          <cell r="A1760">
            <v>41394</v>
          </cell>
          <cell r="B1760">
            <v>0.14000000000000001</v>
          </cell>
        </row>
        <row r="1761">
          <cell r="A1761">
            <v>41395</v>
          </cell>
          <cell r="B1761">
            <v>0.14000000000000001</v>
          </cell>
        </row>
        <row r="1762">
          <cell r="A1762">
            <v>41396</v>
          </cell>
          <cell r="B1762">
            <v>0.15</v>
          </cell>
        </row>
        <row r="1763">
          <cell r="A1763">
            <v>41397</v>
          </cell>
          <cell r="B1763">
            <v>0.14000000000000001</v>
          </cell>
        </row>
        <row r="1764">
          <cell r="A1764">
            <v>41400</v>
          </cell>
          <cell r="B1764">
            <v>0.14000000000000001</v>
          </cell>
        </row>
        <row r="1765">
          <cell r="A1765">
            <v>41401</v>
          </cell>
          <cell r="B1765">
            <v>0.12</v>
          </cell>
        </row>
        <row r="1766">
          <cell r="A1766">
            <v>41402</v>
          </cell>
          <cell r="B1766">
            <v>0.12</v>
          </cell>
        </row>
        <row r="1767">
          <cell r="A1767">
            <v>41403</v>
          </cell>
          <cell r="B1767">
            <v>0.12</v>
          </cell>
        </row>
        <row r="1768">
          <cell r="A1768">
            <v>41404</v>
          </cell>
          <cell r="B1768">
            <v>0.12</v>
          </cell>
        </row>
        <row r="1769">
          <cell r="A1769">
            <v>41407</v>
          </cell>
          <cell r="B1769">
            <v>0.12</v>
          </cell>
        </row>
        <row r="1770">
          <cell r="A1770">
            <v>41408</v>
          </cell>
          <cell r="B1770">
            <v>0.11</v>
          </cell>
        </row>
        <row r="1771">
          <cell r="A1771">
            <v>41409</v>
          </cell>
          <cell r="B1771">
            <v>0.12</v>
          </cell>
        </row>
        <row r="1772">
          <cell r="A1772">
            <v>41410</v>
          </cell>
          <cell r="B1772">
            <v>0.11</v>
          </cell>
        </row>
        <row r="1773">
          <cell r="A1773">
            <v>41411</v>
          </cell>
          <cell r="B1773">
            <v>0.1</v>
          </cell>
        </row>
        <row r="1774">
          <cell r="A1774">
            <v>41414</v>
          </cell>
          <cell r="B1774">
            <v>0.1</v>
          </cell>
        </row>
        <row r="1775">
          <cell r="A1775">
            <v>41415</v>
          </cell>
          <cell r="B1775">
            <v>0.09</v>
          </cell>
        </row>
        <row r="1776">
          <cell r="A1776">
            <v>41416</v>
          </cell>
          <cell r="B1776">
            <v>0.08</v>
          </cell>
        </row>
        <row r="1777">
          <cell r="A1777">
            <v>41417</v>
          </cell>
          <cell r="B1777">
            <v>0.08</v>
          </cell>
        </row>
        <row r="1778">
          <cell r="A1778">
            <v>41418</v>
          </cell>
          <cell r="B1778">
            <v>0.09</v>
          </cell>
        </row>
        <row r="1779">
          <cell r="A1779">
            <v>41421</v>
          </cell>
          <cell r="B1779" t="e">
            <v>#N/A</v>
          </cell>
        </row>
        <row r="1780">
          <cell r="A1780">
            <v>41422</v>
          </cell>
          <cell r="B1780">
            <v>0.09</v>
          </cell>
        </row>
        <row r="1781">
          <cell r="A1781">
            <v>41423</v>
          </cell>
          <cell r="B1781">
            <v>0.08</v>
          </cell>
        </row>
        <row r="1782">
          <cell r="A1782">
            <v>41424</v>
          </cell>
          <cell r="B1782">
            <v>0.08</v>
          </cell>
        </row>
        <row r="1783">
          <cell r="A1783">
            <v>41425</v>
          </cell>
          <cell r="B1783">
            <v>0.09</v>
          </cell>
        </row>
        <row r="1784">
          <cell r="A1784">
            <v>41428</v>
          </cell>
          <cell r="B1784">
            <v>0.1</v>
          </cell>
        </row>
        <row r="1785">
          <cell r="A1785">
            <v>41429</v>
          </cell>
          <cell r="B1785">
            <v>0.11</v>
          </cell>
        </row>
        <row r="1786">
          <cell r="A1786">
            <v>41430</v>
          </cell>
          <cell r="B1786">
            <v>0.09</v>
          </cell>
        </row>
        <row r="1787">
          <cell r="A1787">
            <v>41431</v>
          </cell>
          <cell r="B1787">
            <v>0.1</v>
          </cell>
        </row>
        <row r="1788">
          <cell r="A1788">
            <v>41432</v>
          </cell>
          <cell r="B1788">
            <v>0.09</v>
          </cell>
        </row>
        <row r="1789">
          <cell r="A1789">
            <v>41435</v>
          </cell>
          <cell r="B1789">
            <v>0.09</v>
          </cell>
        </row>
        <row r="1790">
          <cell r="A1790">
            <v>41436</v>
          </cell>
          <cell r="B1790">
            <v>0.09</v>
          </cell>
        </row>
        <row r="1791">
          <cell r="A1791">
            <v>41437</v>
          </cell>
          <cell r="B1791">
            <v>0.08</v>
          </cell>
        </row>
        <row r="1792">
          <cell r="A1792">
            <v>41438</v>
          </cell>
          <cell r="B1792">
            <v>0.09</v>
          </cell>
        </row>
        <row r="1793">
          <cell r="A1793">
            <v>41439</v>
          </cell>
          <cell r="B1793">
            <v>0.1</v>
          </cell>
        </row>
        <row r="1794">
          <cell r="A1794">
            <v>41442</v>
          </cell>
          <cell r="B1794">
            <v>0.11</v>
          </cell>
        </row>
        <row r="1795">
          <cell r="A1795">
            <v>41443</v>
          </cell>
          <cell r="B1795">
            <v>0.12</v>
          </cell>
        </row>
        <row r="1796">
          <cell r="A1796">
            <v>41444</v>
          </cell>
          <cell r="B1796">
            <v>0.1</v>
          </cell>
        </row>
        <row r="1797">
          <cell r="A1797">
            <v>41445</v>
          </cell>
          <cell r="B1797">
            <v>0.1</v>
          </cell>
        </row>
        <row r="1798">
          <cell r="A1798">
            <v>41446</v>
          </cell>
          <cell r="B1798">
            <v>0.1</v>
          </cell>
        </row>
        <row r="1799">
          <cell r="A1799">
            <v>41449</v>
          </cell>
          <cell r="B1799">
            <v>0.1</v>
          </cell>
        </row>
        <row r="1800">
          <cell r="A1800">
            <v>41450</v>
          </cell>
          <cell r="B1800">
            <v>0.09</v>
          </cell>
        </row>
        <row r="1801">
          <cell r="A1801">
            <v>41451</v>
          </cell>
          <cell r="B1801">
            <v>0.09</v>
          </cell>
        </row>
        <row r="1802">
          <cell r="A1802">
            <v>41452</v>
          </cell>
          <cell r="B1802">
            <v>0.09</v>
          </cell>
        </row>
        <row r="1803">
          <cell r="A1803">
            <v>41453</v>
          </cell>
          <cell r="B1803">
            <v>7.0000000000000007E-2</v>
          </cell>
        </row>
        <row r="1804">
          <cell r="A1804">
            <v>41456</v>
          </cell>
          <cell r="B1804">
            <v>0.1</v>
          </cell>
        </row>
        <row r="1805">
          <cell r="A1805">
            <v>41457</v>
          </cell>
          <cell r="B1805">
            <v>0.1</v>
          </cell>
        </row>
        <row r="1806">
          <cell r="A1806">
            <v>41458</v>
          </cell>
          <cell r="B1806">
            <v>0.1</v>
          </cell>
        </row>
        <row r="1807">
          <cell r="A1807">
            <v>41459</v>
          </cell>
          <cell r="B1807" t="e">
            <v>#N/A</v>
          </cell>
        </row>
        <row r="1808">
          <cell r="A1808">
            <v>41460</v>
          </cell>
          <cell r="B1808">
            <v>0.1</v>
          </cell>
        </row>
        <row r="1809">
          <cell r="A1809">
            <v>41463</v>
          </cell>
          <cell r="B1809">
            <v>0.1</v>
          </cell>
        </row>
        <row r="1810">
          <cell r="A1810">
            <v>41464</v>
          </cell>
          <cell r="B1810">
            <v>0.1</v>
          </cell>
        </row>
        <row r="1811">
          <cell r="A1811">
            <v>41465</v>
          </cell>
          <cell r="B1811">
            <v>0.09</v>
          </cell>
        </row>
        <row r="1812">
          <cell r="A1812">
            <v>41466</v>
          </cell>
          <cell r="B1812">
            <v>0.09</v>
          </cell>
        </row>
        <row r="1813">
          <cell r="A1813">
            <v>41467</v>
          </cell>
          <cell r="B1813">
            <v>0.09</v>
          </cell>
        </row>
        <row r="1814">
          <cell r="A1814">
            <v>41470</v>
          </cell>
          <cell r="B1814">
            <v>0.09</v>
          </cell>
        </row>
        <row r="1815">
          <cell r="A1815">
            <v>41471</v>
          </cell>
          <cell r="B1815">
            <v>0.09</v>
          </cell>
        </row>
        <row r="1816">
          <cell r="A1816">
            <v>41472</v>
          </cell>
          <cell r="B1816">
            <v>0.09</v>
          </cell>
        </row>
        <row r="1817">
          <cell r="A1817">
            <v>41473</v>
          </cell>
          <cell r="B1817">
            <v>0.09</v>
          </cell>
        </row>
        <row r="1818">
          <cell r="A1818">
            <v>41474</v>
          </cell>
          <cell r="B1818">
            <v>0.09</v>
          </cell>
        </row>
        <row r="1819">
          <cell r="A1819">
            <v>41477</v>
          </cell>
          <cell r="B1819">
            <v>0.09</v>
          </cell>
        </row>
        <row r="1820">
          <cell r="A1820">
            <v>41478</v>
          </cell>
          <cell r="B1820">
            <v>0.09</v>
          </cell>
        </row>
        <row r="1821">
          <cell r="A1821">
            <v>41479</v>
          </cell>
          <cell r="B1821">
            <v>0.09</v>
          </cell>
        </row>
        <row r="1822">
          <cell r="A1822">
            <v>41480</v>
          </cell>
          <cell r="B1822">
            <v>0.09</v>
          </cell>
        </row>
        <row r="1823">
          <cell r="A1823">
            <v>41481</v>
          </cell>
          <cell r="B1823">
            <v>0.09</v>
          </cell>
        </row>
        <row r="1824">
          <cell r="A1824">
            <v>41484</v>
          </cell>
          <cell r="B1824">
            <v>0.08</v>
          </cell>
        </row>
        <row r="1825">
          <cell r="A1825">
            <v>41485</v>
          </cell>
          <cell r="B1825">
            <v>0.09</v>
          </cell>
        </row>
        <row r="1826">
          <cell r="A1826">
            <v>41486</v>
          </cell>
          <cell r="B1826">
            <v>0.09</v>
          </cell>
        </row>
        <row r="1827">
          <cell r="A1827">
            <v>41487</v>
          </cell>
          <cell r="B1827">
            <v>0.08</v>
          </cell>
        </row>
        <row r="1828">
          <cell r="A1828">
            <v>41488</v>
          </cell>
          <cell r="B1828">
            <v>0.09</v>
          </cell>
        </row>
        <row r="1829">
          <cell r="A1829">
            <v>41491</v>
          </cell>
          <cell r="B1829">
            <v>0.08</v>
          </cell>
        </row>
        <row r="1830">
          <cell r="A1830">
            <v>41492</v>
          </cell>
          <cell r="B1830">
            <v>0.09</v>
          </cell>
        </row>
        <row r="1831">
          <cell r="A1831">
            <v>41493</v>
          </cell>
          <cell r="B1831">
            <v>0.09</v>
          </cell>
        </row>
        <row r="1832">
          <cell r="A1832">
            <v>41494</v>
          </cell>
          <cell r="B1832">
            <v>0.09</v>
          </cell>
        </row>
        <row r="1833">
          <cell r="A1833">
            <v>41495</v>
          </cell>
          <cell r="B1833">
            <v>0.08</v>
          </cell>
        </row>
        <row r="1834">
          <cell r="A1834">
            <v>41498</v>
          </cell>
          <cell r="B1834">
            <v>0.08</v>
          </cell>
        </row>
        <row r="1835">
          <cell r="A1835">
            <v>41499</v>
          </cell>
          <cell r="B1835">
            <v>0.08</v>
          </cell>
        </row>
        <row r="1836">
          <cell r="A1836">
            <v>41500</v>
          </cell>
          <cell r="B1836">
            <v>0.09</v>
          </cell>
        </row>
        <row r="1837">
          <cell r="A1837">
            <v>41501</v>
          </cell>
          <cell r="B1837">
            <v>0.08</v>
          </cell>
        </row>
        <row r="1838">
          <cell r="A1838">
            <v>41502</v>
          </cell>
          <cell r="B1838">
            <v>0.09</v>
          </cell>
        </row>
        <row r="1839">
          <cell r="A1839">
            <v>41505</v>
          </cell>
          <cell r="B1839">
            <v>0.09</v>
          </cell>
        </row>
        <row r="1840">
          <cell r="A1840">
            <v>41506</v>
          </cell>
          <cell r="B1840">
            <v>0.09</v>
          </cell>
        </row>
        <row r="1841">
          <cell r="A1841">
            <v>41507</v>
          </cell>
          <cell r="B1841">
            <v>0.08</v>
          </cell>
        </row>
        <row r="1842">
          <cell r="A1842">
            <v>41508</v>
          </cell>
          <cell r="B1842">
            <v>0.09</v>
          </cell>
        </row>
        <row r="1843">
          <cell r="A1843">
            <v>41509</v>
          </cell>
          <cell r="B1843">
            <v>0.08</v>
          </cell>
        </row>
        <row r="1844">
          <cell r="A1844">
            <v>41512</v>
          </cell>
          <cell r="B1844">
            <v>0.08</v>
          </cell>
        </row>
        <row r="1845">
          <cell r="A1845">
            <v>41513</v>
          </cell>
          <cell r="B1845">
            <v>7.0000000000000007E-2</v>
          </cell>
        </row>
        <row r="1846">
          <cell r="A1846">
            <v>41514</v>
          </cell>
          <cell r="B1846">
            <v>7.0000000000000007E-2</v>
          </cell>
        </row>
        <row r="1847">
          <cell r="A1847">
            <v>41515</v>
          </cell>
          <cell r="B1847">
            <v>0.08</v>
          </cell>
        </row>
        <row r="1848">
          <cell r="A1848">
            <v>41516</v>
          </cell>
          <cell r="B1848">
            <v>7.0000000000000007E-2</v>
          </cell>
        </row>
        <row r="1849">
          <cell r="A1849">
            <v>41519</v>
          </cell>
          <cell r="B1849" t="e">
            <v>#N/A</v>
          </cell>
        </row>
        <row r="1850">
          <cell r="A1850">
            <v>41520</v>
          </cell>
          <cell r="B1850">
            <v>0.09</v>
          </cell>
        </row>
        <row r="1851">
          <cell r="A1851">
            <v>41521</v>
          </cell>
          <cell r="B1851">
            <v>0.08</v>
          </cell>
        </row>
        <row r="1852">
          <cell r="A1852">
            <v>41522</v>
          </cell>
          <cell r="B1852">
            <v>0.08</v>
          </cell>
        </row>
        <row r="1853">
          <cell r="A1853">
            <v>41523</v>
          </cell>
          <cell r="B1853">
            <v>0.08</v>
          </cell>
        </row>
        <row r="1854">
          <cell r="A1854">
            <v>41526</v>
          </cell>
          <cell r="B1854">
            <v>0.08</v>
          </cell>
        </row>
        <row r="1855">
          <cell r="A1855">
            <v>41527</v>
          </cell>
          <cell r="B1855">
            <v>0.08</v>
          </cell>
        </row>
        <row r="1856">
          <cell r="A1856">
            <v>41528</v>
          </cell>
          <cell r="B1856">
            <v>0.08</v>
          </cell>
        </row>
        <row r="1857">
          <cell r="A1857">
            <v>41529</v>
          </cell>
          <cell r="B1857">
            <v>0.08</v>
          </cell>
        </row>
        <row r="1858">
          <cell r="A1858">
            <v>41530</v>
          </cell>
          <cell r="B1858">
            <v>0.08</v>
          </cell>
        </row>
        <row r="1859">
          <cell r="A1859">
            <v>41533</v>
          </cell>
          <cell r="B1859">
            <v>0.08</v>
          </cell>
        </row>
        <row r="1860">
          <cell r="A1860">
            <v>41534</v>
          </cell>
          <cell r="B1860">
            <v>0.08</v>
          </cell>
        </row>
        <row r="1861">
          <cell r="A1861">
            <v>41535</v>
          </cell>
          <cell r="B1861">
            <v>0.08</v>
          </cell>
        </row>
        <row r="1862">
          <cell r="A1862">
            <v>41536</v>
          </cell>
          <cell r="B1862">
            <v>0.09</v>
          </cell>
        </row>
        <row r="1863">
          <cell r="A1863">
            <v>41537</v>
          </cell>
          <cell r="B1863">
            <v>0.08</v>
          </cell>
        </row>
        <row r="1864">
          <cell r="A1864">
            <v>41540</v>
          </cell>
          <cell r="B1864">
            <v>0.09</v>
          </cell>
        </row>
        <row r="1865">
          <cell r="A1865">
            <v>41541</v>
          </cell>
          <cell r="B1865">
            <v>0.09</v>
          </cell>
        </row>
        <row r="1866">
          <cell r="A1866">
            <v>41542</v>
          </cell>
          <cell r="B1866">
            <v>0.08</v>
          </cell>
        </row>
        <row r="1867">
          <cell r="A1867">
            <v>41543</v>
          </cell>
          <cell r="B1867">
            <v>0.08</v>
          </cell>
        </row>
        <row r="1868">
          <cell r="A1868">
            <v>41544</v>
          </cell>
          <cell r="B1868">
            <v>0.08</v>
          </cell>
        </row>
        <row r="1869">
          <cell r="A1869">
            <v>41547</v>
          </cell>
          <cell r="B1869">
            <v>0.06</v>
          </cell>
        </row>
        <row r="1870">
          <cell r="A1870">
            <v>41548</v>
          </cell>
          <cell r="B1870">
            <v>0.08</v>
          </cell>
        </row>
        <row r="1871">
          <cell r="A1871">
            <v>41549</v>
          </cell>
          <cell r="B1871">
            <v>7.0000000000000007E-2</v>
          </cell>
        </row>
        <row r="1872">
          <cell r="A1872">
            <v>41550</v>
          </cell>
          <cell r="B1872">
            <v>0.08</v>
          </cell>
        </row>
        <row r="1873">
          <cell r="A1873">
            <v>41551</v>
          </cell>
          <cell r="B1873">
            <v>0.08</v>
          </cell>
        </row>
        <row r="1874">
          <cell r="A1874">
            <v>41554</v>
          </cell>
          <cell r="B1874">
            <v>0.08</v>
          </cell>
        </row>
        <row r="1875">
          <cell r="A1875">
            <v>41555</v>
          </cell>
          <cell r="B1875">
            <v>0.08</v>
          </cell>
        </row>
        <row r="1876">
          <cell r="A1876">
            <v>41556</v>
          </cell>
          <cell r="B1876">
            <v>0.09</v>
          </cell>
        </row>
        <row r="1877">
          <cell r="A1877">
            <v>41557</v>
          </cell>
          <cell r="B1877">
            <v>0.09</v>
          </cell>
        </row>
        <row r="1878">
          <cell r="A1878">
            <v>41558</v>
          </cell>
          <cell r="B1878">
            <v>0.1</v>
          </cell>
        </row>
        <row r="1879">
          <cell r="A1879">
            <v>41561</v>
          </cell>
          <cell r="B1879" t="e">
            <v>#N/A</v>
          </cell>
        </row>
        <row r="1880">
          <cell r="A1880">
            <v>41562</v>
          </cell>
          <cell r="B1880">
            <v>0.1</v>
          </cell>
        </row>
        <row r="1881">
          <cell r="A1881">
            <v>41563</v>
          </cell>
          <cell r="B1881">
            <v>0.11</v>
          </cell>
        </row>
        <row r="1882">
          <cell r="A1882">
            <v>41564</v>
          </cell>
          <cell r="B1882">
            <v>0.1</v>
          </cell>
        </row>
        <row r="1883">
          <cell r="A1883">
            <v>41565</v>
          </cell>
          <cell r="B1883">
            <v>0.1</v>
          </cell>
        </row>
        <row r="1884">
          <cell r="A1884">
            <v>41568</v>
          </cell>
          <cell r="B1884">
            <v>0.09</v>
          </cell>
        </row>
        <row r="1885">
          <cell r="A1885">
            <v>41569</v>
          </cell>
          <cell r="B1885">
            <v>0.08</v>
          </cell>
        </row>
        <row r="1886">
          <cell r="A1886">
            <v>41570</v>
          </cell>
          <cell r="B1886">
            <v>0.08</v>
          </cell>
        </row>
        <row r="1887">
          <cell r="A1887">
            <v>41571</v>
          </cell>
          <cell r="B1887">
            <v>0.08</v>
          </cell>
        </row>
        <row r="1888">
          <cell r="A1888">
            <v>41572</v>
          </cell>
          <cell r="B1888">
            <v>0.08</v>
          </cell>
        </row>
        <row r="1889">
          <cell r="A1889">
            <v>41575</v>
          </cell>
          <cell r="B1889">
            <v>0.08</v>
          </cell>
        </row>
        <row r="1890">
          <cell r="A1890">
            <v>41576</v>
          </cell>
          <cell r="B1890">
            <v>0.08</v>
          </cell>
        </row>
        <row r="1891">
          <cell r="A1891">
            <v>41577</v>
          </cell>
          <cell r="B1891">
            <v>0.08</v>
          </cell>
        </row>
        <row r="1892">
          <cell r="A1892">
            <v>41578</v>
          </cell>
          <cell r="B1892">
            <v>7.0000000000000007E-2</v>
          </cell>
        </row>
        <row r="1893">
          <cell r="A1893">
            <v>41579</v>
          </cell>
          <cell r="B1893">
            <v>0.08</v>
          </cell>
        </row>
        <row r="1894">
          <cell r="A1894">
            <v>41582</v>
          </cell>
          <cell r="B1894">
            <v>0.08</v>
          </cell>
        </row>
        <row r="1895">
          <cell r="A1895">
            <v>41583</v>
          </cell>
          <cell r="B1895">
            <v>0.08</v>
          </cell>
        </row>
        <row r="1896">
          <cell r="A1896">
            <v>41584</v>
          </cell>
          <cell r="B1896">
            <v>0.08</v>
          </cell>
        </row>
        <row r="1897">
          <cell r="A1897">
            <v>41585</v>
          </cell>
          <cell r="B1897">
            <v>0.08</v>
          </cell>
        </row>
        <row r="1898">
          <cell r="A1898">
            <v>41586</v>
          </cell>
          <cell r="B1898">
            <v>0.08</v>
          </cell>
        </row>
        <row r="1899">
          <cell r="A1899">
            <v>41589</v>
          </cell>
          <cell r="B1899" t="e">
            <v>#N/A</v>
          </cell>
        </row>
        <row r="1900">
          <cell r="A1900">
            <v>41590</v>
          </cell>
          <cell r="B1900">
            <v>0.08</v>
          </cell>
        </row>
        <row r="1901">
          <cell r="A1901">
            <v>41591</v>
          </cell>
          <cell r="B1901">
            <v>0.08</v>
          </cell>
        </row>
        <row r="1902">
          <cell r="A1902">
            <v>41592</v>
          </cell>
          <cell r="B1902">
            <v>0.09</v>
          </cell>
        </row>
        <row r="1903">
          <cell r="A1903">
            <v>41593</v>
          </cell>
          <cell r="B1903">
            <v>0.09</v>
          </cell>
        </row>
        <row r="1904">
          <cell r="A1904">
            <v>41596</v>
          </cell>
          <cell r="B1904">
            <v>0.09</v>
          </cell>
        </row>
        <row r="1905">
          <cell r="A1905">
            <v>41597</v>
          </cell>
          <cell r="B1905">
            <v>0.09</v>
          </cell>
        </row>
        <row r="1906">
          <cell r="A1906">
            <v>41598</v>
          </cell>
          <cell r="B1906">
            <v>0.09</v>
          </cell>
        </row>
        <row r="1907">
          <cell r="A1907">
            <v>41599</v>
          </cell>
          <cell r="B1907">
            <v>0.09</v>
          </cell>
        </row>
        <row r="1908">
          <cell r="A1908">
            <v>41600</v>
          </cell>
          <cell r="B1908">
            <v>0.09</v>
          </cell>
        </row>
        <row r="1909">
          <cell r="A1909">
            <v>41603</v>
          </cell>
          <cell r="B1909">
            <v>0.09</v>
          </cell>
        </row>
        <row r="1910">
          <cell r="A1910">
            <v>41604</v>
          </cell>
          <cell r="B1910">
            <v>0.09</v>
          </cell>
        </row>
        <row r="1911">
          <cell r="A1911">
            <v>41605</v>
          </cell>
          <cell r="B1911">
            <v>0.09</v>
          </cell>
        </row>
        <row r="1912">
          <cell r="A1912">
            <v>41606</v>
          </cell>
          <cell r="B1912" t="e">
            <v>#N/A</v>
          </cell>
        </row>
        <row r="1913">
          <cell r="A1913">
            <v>41607</v>
          </cell>
          <cell r="B1913">
            <v>7.0000000000000007E-2</v>
          </cell>
        </row>
        <row r="1914">
          <cell r="A1914">
            <v>41610</v>
          </cell>
          <cell r="B1914">
            <v>0.09</v>
          </cell>
        </row>
        <row r="1915">
          <cell r="A1915">
            <v>41611</v>
          </cell>
          <cell r="B1915">
            <v>0.09</v>
          </cell>
        </row>
        <row r="1916">
          <cell r="A1916">
            <v>41612</v>
          </cell>
          <cell r="B1916">
            <v>0.09</v>
          </cell>
        </row>
        <row r="1917">
          <cell r="A1917">
            <v>41613</v>
          </cell>
          <cell r="B1917">
            <v>0.09</v>
          </cell>
        </row>
        <row r="1918">
          <cell r="A1918">
            <v>41614</v>
          </cell>
          <cell r="B1918">
            <v>0.09</v>
          </cell>
        </row>
        <row r="1919">
          <cell r="A1919">
            <v>41617</v>
          </cell>
          <cell r="B1919">
            <v>0.09</v>
          </cell>
        </row>
        <row r="1920">
          <cell r="A1920">
            <v>41618</v>
          </cell>
          <cell r="B1920">
            <v>0.09</v>
          </cell>
        </row>
        <row r="1921">
          <cell r="A1921">
            <v>41619</v>
          </cell>
          <cell r="B1921">
            <v>0.08</v>
          </cell>
        </row>
        <row r="1922">
          <cell r="A1922">
            <v>41620</v>
          </cell>
          <cell r="B1922">
            <v>0.09</v>
          </cell>
        </row>
        <row r="1923">
          <cell r="A1923">
            <v>41621</v>
          </cell>
          <cell r="B1923">
            <v>0.08</v>
          </cell>
        </row>
        <row r="1924">
          <cell r="A1924">
            <v>41624</v>
          </cell>
          <cell r="B1924">
            <v>0.09</v>
          </cell>
        </row>
        <row r="1925">
          <cell r="A1925">
            <v>41625</v>
          </cell>
          <cell r="B1925">
            <v>0.09</v>
          </cell>
        </row>
        <row r="1926">
          <cell r="A1926">
            <v>41626</v>
          </cell>
          <cell r="B1926">
            <v>0.09</v>
          </cell>
        </row>
        <row r="1927">
          <cell r="A1927">
            <v>41627</v>
          </cell>
          <cell r="B1927">
            <v>0.09</v>
          </cell>
        </row>
        <row r="1928">
          <cell r="A1928">
            <v>41628</v>
          </cell>
          <cell r="B1928">
            <v>0.09</v>
          </cell>
        </row>
        <row r="1929">
          <cell r="A1929">
            <v>41631</v>
          </cell>
          <cell r="B1929">
            <v>0.09</v>
          </cell>
        </row>
        <row r="1930">
          <cell r="A1930">
            <v>41632</v>
          </cell>
          <cell r="B1930">
            <v>0.08</v>
          </cell>
        </row>
        <row r="1931">
          <cell r="A1931">
            <v>41633</v>
          </cell>
          <cell r="B1931" t="e">
            <v>#N/A</v>
          </cell>
        </row>
        <row r="1932">
          <cell r="A1932">
            <v>41634</v>
          </cell>
          <cell r="B1932">
            <v>0.08</v>
          </cell>
        </row>
        <row r="1933">
          <cell r="A1933">
            <v>41635</v>
          </cell>
          <cell r="B1933">
            <v>0.08</v>
          </cell>
        </row>
        <row r="1934">
          <cell r="A1934">
            <v>41638</v>
          </cell>
          <cell r="B1934">
            <v>0.08</v>
          </cell>
        </row>
        <row r="1935">
          <cell r="A1935">
            <v>41639</v>
          </cell>
          <cell r="B1935">
            <v>7.0000000000000007E-2</v>
          </cell>
        </row>
        <row r="1936">
          <cell r="A1936">
            <v>41640</v>
          </cell>
          <cell r="B1936" t="e">
            <v>#N/A</v>
          </cell>
        </row>
        <row r="1937">
          <cell r="A1937">
            <v>41641</v>
          </cell>
          <cell r="B1937">
            <v>0.08</v>
          </cell>
        </row>
        <row r="1938">
          <cell r="A1938">
            <v>41642</v>
          </cell>
          <cell r="B1938">
            <v>0.08</v>
          </cell>
        </row>
        <row r="1939">
          <cell r="A1939">
            <v>41645</v>
          </cell>
          <cell r="B1939">
            <v>0.08</v>
          </cell>
        </row>
        <row r="1940">
          <cell r="A1940">
            <v>41646</v>
          </cell>
          <cell r="B1940">
            <v>7.0000000000000007E-2</v>
          </cell>
        </row>
        <row r="1941">
          <cell r="A1941">
            <v>41647</v>
          </cell>
          <cell r="B1941">
            <v>7.0000000000000007E-2</v>
          </cell>
        </row>
        <row r="1942">
          <cell r="A1942">
            <v>41648</v>
          </cell>
          <cell r="B1942">
            <v>7.0000000000000007E-2</v>
          </cell>
        </row>
        <row r="1943">
          <cell r="A1943">
            <v>41649</v>
          </cell>
          <cell r="B1943">
            <v>7.0000000000000007E-2</v>
          </cell>
        </row>
        <row r="1944">
          <cell r="A1944">
            <v>41652</v>
          </cell>
          <cell r="B1944">
            <v>7.0000000000000007E-2</v>
          </cell>
        </row>
        <row r="1945">
          <cell r="A1945">
            <v>41653</v>
          </cell>
          <cell r="B1945">
            <v>7.0000000000000007E-2</v>
          </cell>
        </row>
        <row r="1946">
          <cell r="A1946">
            <v>41654</v>
          </cell>
          <cell r="B1946">
            <v>7.0000000000000007E-2</v>
          </cell>
        </row>
        <row r="1947">
          <cell r="A1947">
            <v>41655</v>
          </cell>
          <cell r="B1947">
            <v>7.0000000000000007E-2</v>
          </cell>
        </row>
        <row r="1948">
          <cell r="A1948">
            <v>41656</v>
          </cell>
          <cell r="B1948">
            <v>7.0000000000000007E-2</v>
          </cell>
        </row>
        <row r="1949">
          <cell r="A1949">
            <v>41659</v>
          </cell>
          <cell r="B1949" t="e">
            <v>#N/A</v>
          </cell>
        </row>
        <row r="1950">
          <cell r="A1950">
            <v>41660</v>
          </cell>
          <cell r="B1950">
            <v>7.0000000000000007E-2</v>
          </cell>
        </row>
        <row r="1951">
          <cell r="A1951">
            <v>41661</v>
          </cell>
          <cell r="B1951">
            <v>7.0000000000000007E-2</v>
          </cell>
        </row>
        <row r="1952">
          <cell r="A1952">
            <v>41662</v>
          </cell>
          <cell r="B1952">
            <v>7.0000000000000007E-2</v>
          </cell>
        </row>
        <row r="1953">
          <cell r="A1953">
            <v>41663</v>
          </cell>
          <cell r="B1953">
            <v>7.0000000000000007E-2</v>
          </cell>
        </row>
        <row r="1954">
          <cell r="A1954">
            <v>41666</v>
          </cell>
          <cell r="B1954">
            <v>7.0000000000000007E-2</v>
          </cell>
        </row>
        <row r="1955">
          <cell r="A1955">
            <v>41667</v>
          </cell>
          <cell r="B1955">
            <v>7.0000000000000007E-2</v>
          </cell>
        </row>
        <row r="1956">
          <cell r="A1956">
            <v>41668</v>
          </cell>
          <cell r="B1956">
            <v>7.0000000000000007E-2</v>
          </cell>
        </row>
        <row r="1957">
          <cell r="A1957">
            <v>41669</v>
          </cell>
          <cell r="B1957">
            <v>7.0000000000000007E-2</v>
          </cell>
        </row>
        <row r="1958">
          <cell r="A1958">
            <v>41670</v>
          </cell>
          <cell r="B1958">
            <v>7.0000000000000007E-2</v>
          </cell>
        </row>
        <row r="1959">
          <cell r="A1959">
            <v>41673</v>
          </cell>
          <cell r="B1959">
            <v>7.0000000000000007E-2</v>
          </cell>
        </row>
        <row r="1960">
          <cell r="A1960">
            <v>41674</v>
          </cell>
          <cell r="B1960">
            <v>7.0000000000000007E-2</v>
          </cell>
        </row>
        <row r="1961">
          <cell r="A1961">
            <v>41675</v>
          </cell>
          <cell r="B1961">
            <v>7.0000000000000007E-2</v>
          </cell>
        </row>
        <row r="1962">
          <cell r="A1962">
            <v>41676</v>
          </cell>
          <cell r="B1962">
            <v>7.0000000000000007E-2</v>
          </cell>
        </row>
        <row r="1963">
          <cell r="A1963">
            <v>41677</v>
          </cell>
          <cell r="B1963">
            <v>0.06</v>
          </cell>
        </row>
        <row r="1964">
          <cell r="A1964">
            <v>41680</v>
          </cell>
          <cell r="B1964">
            <v>7.0000000000000007E-2</v>
          </cell>
        </row>
        <row r="1965">
          <cell r="A1965">
            <v>41681</v>
          </cell>
          <cell r="B1965">
            <v>0.06</v>
          </cell>
        </row>
        <row r="1966">
          <cell r="A1966">
            <v>41682</v>
          </cell>
          <cell r="B1966">
            <v>7.0000000000000007E-2</v>
          </cell>
        </row>
        <row r="1967">
          <cell r="A1967">
            <v>41683</v>
          </cell>
          <cell r="B1967">
            <v>0.06</v>
          </cell>
        </row>
        <row r="1968">
          <cell r="A1968">
            <v>41684</v>
          </cell>
          <cell r="B1968">
            <v>0.06</v>
          </cell>
        </row>
        <row r="1969">
          <cell r="A1969">
            <v>41687</v>
          </cell>
          <cell r="B1969" t="e">
            <v>#N/A</v>
          </cell>
        </row>
        <row r="1970">
          <cell r="A1970">
            <v>41688</v>
          </cell>
          <cell r="B1970">
            <v>7.0000000000000007E-2</v>
          </cell>
        </row>
        <row r="1971">
          <cell r="A1971">
            <v>41689</v>
          </cell>
          <cell r="B1971">
            <v>7.0000000000000007E-2</v>
          </cell>
        </row>
        <row r="1972">
          <cell r="A1972">
            <v>41690</v>
          </cell>
          <cell r="B1972">
            <v>7.0000000000000007E-2</v>
          </cell>
        </row>
        <row r="1973">
          <cell r="A1973">
            <v>41691</v>
          </cell>
          <cell r="B1973">
            <v>7.0000000000000007E-2</v>
          </cell>
        </row>
        <row r="1974">
          <cell r="A1974">
            <v>41694</v>
          </cell>
          <cell r="B1974">
            <v>7.0000000000000007E-2</v>
          </cell>
        </row>
        <row r="1975">
          <cell r="A1975">
            <v>41695</v>
          </cell>
          <cell r="B1975">
            <v>7.0000000000000007E-2</v>
          </cell>
        </row>
        <row r="1976">
          <cell r="A1976">
            <v>41696</v>
          </cell>
          <cell r="B1976">
            <v>7.0000000000000007E-2</v>
          </cell>
        </row>
        <row r="1977">
          <cell r="A1977">
            <v>41697</v>
          </cell>
          <cell r="B1977">
            <v>7.0000000000000007E-2</v>
          </cell>
        </row>
        <row r="1978">
          <cell r="A1978">
            <v>41698</v>
          </cell>
          <cell r="B1978">
            <v>0.06</v>
          </cell>
        </row>
        <row r="1979">
          <cell r="A1979">
            <v>41701</v>
          </cell>
          <cell r="B1979">
            <v>7.0000000000000007E-2</v>
          </cell>
        </row>
        <row r="1980">
          <cell r="A1980">
            <v>41702</v>
          </cell>
          <cell r="B1980">
            <v>7.0000000000000007E-2</v>
          </cell>
        </row>
        <row r="1981">
          <cell r="A1981">
            <v>41703</v>
          </cell>
          <cell r="B1981">
            <v>0.08</v>
          </cell>
        </row>
        <row r="1982">
          <cell r="A1982">
            <v>41704</v>
          </cell>
          <cell r="B1982">
            <v>0.08</v>
          </cell>
        </row>
        <row r="1983">
          <cell r="A1983">
            <v>41705</v>
          </cell>
          <cell r="B1983">
            <v>0.08</v>
          </cell>
        </row>
        <row r="1984">
          <cell r="A1984">
            <v>41708</v>
          </cell>
          <cell r="B1984">
            <v>0.08</v>
          </cell>
        </row>
        <row r="1985">
          <cell r="A1985">
            <v>41709</v>
          </cell>
          <cell r="B1985">
            <v>0.08</v>
          </cell>
        </row>
        <row r="1986">
          <cell r="A1986">
            <v>41710</v>
          </cell>
          <cell r="B1986">
            <v>0.08</v>
          </cell>
        </row>
        <row r="1987">
          <cell r="A1987">
            <v>41711</v>
          </cell>
          <cell r="B1987">
            <v>0.08</v>
          </cell>
        </row>
        <row r="1988">
          <cell r="A1988">
            <v>41712</v>
          </cell>
          <cell r="B1988">
            <v>0.08</v>
          </cell>
        </row>
        <row r="1989">
          <cell r="A1989">
            <v>41715</v>
          </cell>
          <cell r="B1989">
            <v>0.08</v>
          </cell>
        </row>
        <row r="1990">
          <cell r="A1990">
            <v>41716</v>
          </cell>
          <cell r="B1990">
            <v>0.08</v>
          </cell>
        </row>
        <row r="1991">
          <cell r="A1991">
            <v>41717</v>
          </cell>
          <cell r="B1991">
            <v>0.08</v>
          </cell>
        </row>
        <row r="1992">
          <cell r="A1992">
            <v>41718</v>
          </cell>
          <cell r="B1992">
            <v>0.08</v>
          </cell>
        </row>
        <row r="1993">
          <cell r="A1993">
            <v>41719</v>
          </cell>
          <cell r="B1993">
            <v>0.08</v>
          </cell>
        </row>
        <row r="1994">
          <cell r="A1994">
            <v>41722</v>
          </cell>
          <cell r="B1994">
            <v>0.09</v>
          </cell>
        </row>
        <row r="1995">
          <cell r="A1995">
            <v>41723</v>
          </cell>
          <cell r="B1995">
            <v>0.09</v>
          </cell>
        </row>
        <row r="1996">
          <cell r="A1996">
            <v>41724</v>
          </cell>
          <cell r="B1996">
            <v>0.08</v>
          </cell>
        </row>
        <row r="1997">
          <cell r="A1997">
            <v>41725</v>
          </cell>
          <cell r="B1997">
            <v>0.08</v>
          </cell>
        </row>
        <row r="1998">
          <cell r="A1998">
            <v>41726</v>
          </cell>
          <cell r="B1998">
            <v>0.08</v>
          </cell>
        </row>
        <row r="1999">
          <cell r="A1999">
            <v>41729</v>
          </cell>
          <cell r="B1999">
            <v>0.06</v>
          </cell>
        </row>
        <row r="2000">
          <cell r="A2000">
            <v>41730</v>
          </cell>
          <cell r="B2000">
            <v>0.08</v>
          </cell>
        </row>
        <row r="2001">
          <cell r="A2001">
            <v>41731</v>
          </cell>
          <cell r="B2001">
            <v>0.09</v>
          </cell>
        </row>
        <row r="2002">
          <cell r="A2002">
            <v>41732</v>
          </cell>
          <cell r="B2002">
            <v>0.08</v>
          </cell>
        </row>
        <row r="2003">
          <cell r="A2003">
            <v>41733</v>
          </cell>
          <cell r="B2003">
            <v>0.08</v>
          </cell>
        </row>
        <row r="2004">
          <cell r="A2004">
            <v>41736</v>
          </cell>
          <cell r="B2004">
            <v>0.09</v>
          </cell>
        </row>
        <row r="2005">
          <cell r="A2005">
            <v>41737</v>
          </cell>
          <cell r="B2005">
            <v>0.08</v>
          </cell>
        </row>
        <row r="2006">
          <cell r="A2006">
            <v>41738</v>
          </cell>
          <cell r="B2006">
            <v>0.08</v>
          </cell>
        </row>
        <row r="2007">
          <cell r="A2007">
            <v>41739</v>
          </cell>
          <cell r="B2007">
            <v>0.08</v>
          </cell>
        </row>
        <row r="2008">
          <cell r="A2008">
            <v>41740</v>
          </cell>
          <cell r="B2008">
            <v>0.09</v>
          </cell>
        </row>
        <row r="2009">
          <cell r="A2009">
            <v>41743</v>
          </cell>
          <cell r="B2009">
            <v>0.09</v>
          </cell>
        </row>
        <row r="2010">
          <cell r="A2010">
            <v>41744</v>
          </cell>
          <cell r="B2010">
            <v>0.1</v>
          </cell>
        </row>
        <row r="2011">
          <cell r="A2011">
            <v>41745</v>
          </cell>
          <cell r="B2011">
            <v>0.09</v>
          </cell>
        </row>
        <row r="2012">
          <cell r="A2012">
            <v>41746</v>
          </cell>
          <cell r="B2012">
            <v>0.09</v>
          </cell>
        </row>
        <row r="2013">
          <cell r="A2013">
            <v>41747</v>
          </cell>
          <cell r="B2013">
            <v>0.1</v>
          </cell>
        </row>
        <row r="2014">
          <cell r="A2014">
            <v>41750</v>
          </cell>
          <cell r="B2014">
            <v>0.1</v>
          </cell>
        </row>
        <row r="2015">
          <cell r="A2015">
            <v>41751</v>
          </cell>
          <cell r="B2015">
            <v>0.1</v>
          </cell>
        </row>
        <row r="2016">
          <cell r="A2016">
            <v>41752</v>
          </cell>
          <cell r="B2016">
            <v>0.1</v>
          </cell>
        </row>
        <row r="2017">
          <cell r="A2017">
            <v>41753</v>
          </cell>
          <cell r="B2017">
            <v>0.1</v>
          </cell>
        </row>
        <row r="2018">
          <cell r="A2018">
            <v>41754</v>
          </cell>
          <cell r="B2018">
            <v>0.09</v>
          </cell>
        </row>
        <row r="2019">
          <cell r="A2019">
            <v>41757</v>
          </cell>
          <cell r="B2019">
            <v>0.09</v>
          </cell>
        </row>
        <row r="2020">
          <cell r="A2020">
            <v>41758</v>
          </cell>
          <cell r="B2020">
            <v>0.1</v>
          </cell>
        </row>
        <row r="2021">
          <cell r="A2021">
            <v>41759</v>
          </cell>
          <cell r="B2021">
            <v>0.09</v>
          </cell>
        </row>
        <row r="2022">
          <cell r="A2022">
            <v>41760</v>
          </cell>
          <cell r="B2022">
            <v>0.09</v>
          </cell>
        </row>
        <row r="2023">
          <cell r="A2023">
            <v>41761</v>
          </cell>
          <cell r="B2023">
            <v>0.09</v>
          </cell>
        </row>
        <row r="2024">
          <cell r="A2024">
            <v>41764</v>
          </cell>
          <cell r="B2024">
            <v>0.09</v>
          </cell>
        </row>
        <row r="2025">
          <cell r="A2025">
            <v>41765</v>
          </cell>
          <cell r="B2025">
            <v>0.09</v>
          </cell>
        </row>
        <row r="2026">
          <cell r="A2026">
            <v>41766</v>
          </cell>
          <cell r="B2026">
            <v>0.08</v>
          </cell>
        </row>
        <row r="2027">
          <cell r="A2027">
            <v>41767</v>
          </cell>
          <cell r="B2027">
            <v>0.08</v>
          </cell>
        </row>
        <row r="2028">
          <cell r="A2028">
            <v>41768</v>
          </cell>
          <cell r="B2028">
            <v>0.08</v>
          </cell>
        </row>
        <row r="2029">
          <cell r="A2029">
            <v>41771</v>
          </cell>
          <cell r="B2029">
            <v>0.08</v>
          </cell>
        </row>
        <row r="2030">
          <cell r="A2030">
            <v>41772</v>
          </cell>
          <cell r="B2030">
            <v>0.09</v>
          </cell>
        </row>
        <row r="2031">
          <cell r="A2031">
            <v>41773</v>
          </cell>
          <cell r="B2031">
            <v>0.08</v>
          </cell>
        </row>
        <row r="2032">
          <cell r="A2032">
            <v>41774</v>
          </cell>
          <cell r="B2032">
            <v>0.09</v>
          </cell>
        </row>
        <row r="2033">
          <cell r="A2033">
            <v>41775</v>
          </cell>
          <cell r="B2033">
            <v>0.09</v>
          </cell>
        </row>
        <row r="2034">
          <cell r="A2034">
            <v>41778</v>
          </cell>
          <cell r="B2034">
            <v>0.09</v>
          </cell>
        </row>
        <row r="2035">
          <cell r="A2035">
            <v>41779</v>
          </cell>
          <cell r="B2035">
            <v>0.09</v>
          </cell>
        </row>
        <row r="2036">
          <cell r="A2036">
            <v>41780</v>
          </cell>
          <cell r="B2036">
            <v>0.09</v>
          </cell>
        </row>
        <row r="2037">
          <cell r="A2037">
            <v>41781</v>
          </cell>
          <cell r="B2037">
            <v>0.09</v>
          </cell>
        </row>
        <row r="2038">
          <cell r="A2038">
            <v>41782</v>
          </cell>
          <cell r="B2038">
            <v>0.09</v>
          </cell>
        </row>
        <row r="2039">
          <cell r="A2039">
            <v>41785</v>
          </cell>
          <cell r="B2039" t="e">
            <v>#N/A</v>
          </cell>
        </row>
        <row r="2040">
          <cell r="A2040">
            <v>41786</v>
          </cell>
          <cell r="B2040">
            <v>0.09</v>
          </cell>
        </row>
        <row r="2041">
          <cell r="A2041">
            <v>41787</v>
          </cell>
          <cell r="B2041">
            <v>0.09</v>
          </cell>
        </row>
        <row r="2042">
          <cell r="A2042">
            <v>41788</v>
          </cell>
          <cell r="B2042">
            <v>0.09</v>
          </cell>
        </row>
        <row r="2043">
          <cell r="A2043">
            <v>41789</v>
          </cell>
          <cell r="B2043">
            <v>0.08</v>
          </cell>
        </row>
        <row r="2044">
          <cell r="A2044">
            <v>41792</v>
          </cell>
          <cell r="B2044">
            <v>0.09</v>
          </cell>
        </row>
        <row r="2045">
          <cell r="A2045">
            <v>41793</v>
          </cell>
          <cell r="B2045">
            <v>0.1</v>
          </cell>
        </row>
        <row r="2046">
          <cell r="A2046">
            <v>41794</v>
          </cell>
          <cell r="B2046">
            <v>0.09</v>
          </cell>
        </row>
        <row r="2047">
          <cell r="A2047">
            <v>41795</v>
          </cell>
          <cell r="B2047">
            <v>0.09</v>
          </cell>
        </row>
        <row r="2048">
          <cell r="A2048">
            <v>41796</v>
          </cell>
          <cell r="B2048">
            <v>0.09</v>
          </cell>
        </row>
        <row r="2049">
          <cell r="A2049">
            <v>41799</v>
          </cell>
          <cell r="B2049">
            <v>0.09</v>
          </cell>
        </row>
        <row r="2050">
          <cell r="A2050">
            <v>41800</v>
          </cell>
          <cell r="B2050">
            <v>0.09</v>
          </cell>
        </row>
        <row r="2051">
          <cell r="A2051">
            <v>41801</v>
          </cell>
          <cell r="B2051">
            <v>0.09</v>
          </cell>
        </row>
        <row r="2052">
          <cell r="A2052">
            <v>41802</v>
          </cell>
          <cell r="B2052">
            <v>0.09</v>
          </cell>
        </row>
        <row r="2053">
          <cell r="A2053">
            <v>41803</v>
          </cell>
          <cell r="B2053">
            <v>0.1</v>
          </cell>
        </row>
        <row r="2054">
          <cell r="A2054">
            <v>41806</v>
          </cell>
          <cell r="B2054">
            <v>0.1</v>
          </cell>
        </row>
        <row r="2055">
          <cell r="A2055">
            <v>41807</v>
          </cell>
          <cell r="B2055">
            <v>0.1</v>
          </cell>
        </row>
        <row r="2056">
          <cell r="A2056">
            <v>41808</v>
          </cell>
          <cell r="B2056">
            <v>0.1</v>
          </cell>
        </row>
        <row r="2057">
          <cell r="A2057">
            <v>41809</v>
          </cell>
          <cell r="B2057">
            <v>0.1</v>
          </cell>
        </row>
        <row r="2058">
          <cell r="A2058">
            <v>41810</v>
          </cell>
          <cell r="B2058">
            <v>0.1</v>
          </cell>
        </row>
        <row r="2059">
          <cell r="A2059">
            <v>41813</v>
          </cell>
          <cell r="B2059">
            <v>0.1</v>
          </cell>
        </row>
        <row r="2060">
          <cell r="A2060">
            <v>41814</v>
          </cell>
          <cell r="B2060">
            <v>0.1</v>
          </cell>
        </row>
        <row r="2061">
          <cell r="A2061">
            <v>41815</v>
          </cell>
          <cell r="B2061">
            <v>0.1</v>
          </cell>
        </row>
        <row r="2062">
          <cell r="A2062">
            <v>41816</v>
          </cell>
          <cell r="B2062">
            <v>0.1</v>
          </cell>
        </row>
        <row r="2063">
          <cell r="A2063">
            <v>41817</v>
          </cell>
          <cell r="B2063">
            <v>0.1</v>
          </cell>
        </row>
        <row r="2064">
          <cell r="A2064">
            <v>41820</v>
          </cell>
          <cell r="B2064">
            <v>0.09</v>
          </cell>
        </row>
        <row r="2065">
          <cell r="A2065">
            <v>41821</v>
          </cell>
          <cell r="B2065">
            <v>0.1</v>
          </cell>
        </row>
        <row r="2066">
          <cell r="A2066">
            <v>41822</v>
          </cell>
          <cell r="B2066">
            <v>0.1</v>
          </cell>
        </row>
        <row r="2067">
          <cell r="A2067">
            <v>41823</v>
          </cell>
          <cell r="B2067">
            <v>0.09</v>
          </cell>
        </row>
        <row r="2068">
          <cell r="A2068">
            <v>41824</v>
          </cell>
          <cell r="B2068" t="e">
            <v>#N/A</v>
          </cell>
        </row>
        <row r="2069">
          <cell r="A2069">
            <v>41827</v>
          </cell>
          <cell r="B2069">
            <v>0.1</v>
          </cell>
        </row>
        <row r="2070">
          <cell r="A2070">
            <v>41828</v>
          </cell>
          <cell r="B2070">
            <v>0.09</v>
          </cell>
        </row>
        <row r="2071">
          <cell r="A2071">
            <v>41829</v>
          </cell>
          <cell r="B2071">
            <v>0.09</v>
          </cell>
        </row>
        <row r="2072">
          <cell r="A2072">
            <v>41830</v>
          </cell>
          <cell r="B2072">
            <v>0.09</v>
          </cell>
        </row>
        <row r="2073">
          <cell r="A2073">
            <v>41831</v>
          </cell>
          <cell r="B2073">
            <v>0.09</v>
          </cell>
        </row>
        <row r="2074">
          <cell r="A2074">
            <v>41834</v>
          </cell>
          <cell r="B2074">
            <v>0.09</v>
          </cell>
        </row>
        <row r="2075">
          <cell r="A2075">
            <v>41835</v>
          </cell>
          <cell r="B2075">
            <v>0.09</v>
          </cell>
        </row>
        <row r="2076">
          <cell r="A2076">
            <v>41836</v>
          </cell>
          <cell r="B2076">
            <v>0.09</v>
          </cell>
        </row>
        <row r="2077">
          <cell r="A2077">
            <v>41837</v>
          </cell>
          <cell r="B2077">
            <v>0.09</v>
          </cell>
        </row>
        <row r="2078">
          <cell r="A2078">
            <v>41838</v>
          </cell>
          <cell r="B2078">
            <v>0.09</v>
          </cell>
        </row>
        <row r="2079">
          <cell r="A2079">
            <v>41841</v>
          </cell>
          <cell r="B2079">
            <v>0.1</v>
          </cell>
        </row>
        <row r="2080">
          <cell r="A2080">
            <v>41842</v>
          </cell>
          <cell r="B2080">
            <v>0.09</v>
          </cell>
        </row>
        <row r="2081">
          <cell r="A2081">
            <v>41843</v>
          </cell>
          <cell r="B2081">
            <v>0.09</v>
          </cell>
        </row>
        <row r="2082">
          <cell r="A2082">
            <v>41844</v>
          </cell>
          <cell r="B2082">
            <v>0.09</v>
          </cell>
        </row>
        <row r="2083">
          <cell r="A2083">
            <v>41845</v>
          </cell>
          <cell r="B2083">
            <v>0.09</v>
          </cell>
        </row>
        <row r="2084">
          <cell r="A2084">
            <v>41848</v>
          </cell>
          <cell r="B2084">
            <v>0.09</v>
          </cell>
        </row>
        <row r="2085">
          <cell r="A2085">
            <v>41849</v>
          </cell>
          <cell r="B2085">
            <v>0.09</v>
          </cell>
        </row>
        <row r="2086">
          <cell r="A2086">
            <v>41850</v>
          </cell>
          <cell r="B2086">
            <v>0.09</v>
          </cell>
        </row>
        <row r="2087">
          <cell r="A2087">
            <v>41851</v>
          </cell>
          <cell r="B2087">
            <v>0.08</v>
          </cell>
        </row>
        <row r="2088">
          <cell r="A2088">
            <v>41852</v>
          </cell>
          <cell r="B2088">
            <v>0.09</v>
          </cell>
        </row>
        <row r="2089">
          <cell r="A2089">
            <v>41855</v>
          </cell>
          <cell r="B2089">
            <v>0.09</v>
          </cell>
        </row>
        <row r="2090">
          <cell r="A2090">
            <v>41856</v>
          </cell>
          <cell r="B2090">
            <v>0.09</v>
          </cell>
        </row>
        <row r="2091">
          <cell r="A2091">
            <v>41857</v>
          </cell>
          <cell r="B2091">
            <v>0.09</v>
          </cell>
        </row>
        <row r="2092">
          <cell r="A2092">
            <v>41858</v>
          </cell>
          <cell r="B2092">
            <v>0.09</v>
          </cell>
        </row>
        <row r="2093">
          <cell r="A2093">
            <v>41859</v>
          </cell>
          <cell r="B2093">
            <v>0.09</v>
          </cell>
        </row>
        <row r="2094">
          <cell r="A2094">
            <v>41862</v>
          </cell>
          <cell r="B2094">
            <v>0.09</v>
          </cell>
        </row>
        <row r="2095">
          <cell r="A2095">
            <v>41863</v>
          </cell>
          <cell r="B2095">
            <v>0.09</v>
          </cell>
        </row>
        <row r="2096">
          <cell r="A2096">
            <v>41864</v>
          </cell>
          <cell r="B2096">
            <v>0.09</v>
          </cell>
        </row>
        <row r="2097">
          <cell r="A2097">
            <v>41865</v>
          </cell>
          <cell r="B2097">
            <v>0.09</v>
          </cell>
        </row>
        <row r="2098">
          <cell r="A2098">
            <v>41866</v>
          </cell>
          <cell r="B2098">
            <v>0.09</v>
          </cell>
        </row>
        <row r="2099">
          <cell r="A2099">
            <v>41869</v>
          </cell>
          <cell r="B2099">
            <v>0.09</v>
          </cell>
        </row>
        <row r="2100">
          <cell r="A2100">
            <v>41870</v>
          </cell>
          <cell r="B2100">
            <v>0.09</v>
          </cell>
        </row>
        <row r="2101">
          <cell r="A2101">
            <v>41871</v>
          </cell>
          <cell r="B2101">
            <v>0.09</v>
          </cell>
        </row>
        <row r="2102">
          <cell r="A2102">
            <v>41872</v>
          </cell>
          <cell r="B2102">
            <v>0.09</v>
          </cell>
        </row>
        <row r="2103">
          <cell r="A2103">
            <v>41873</v>
          </cell>
          <cell r="B2103">
            <v>0.09</v>
          </cell>
        </row>
        <row r="2104">
          <cell r="A2104">
            <v>41876</v>
          </cell>
          <cell r="B2104">
            <v>0.09</v>
          </cell>
        </row>
        <row r="2105">
          <cell r="A2105">
            <v>41877</v>
          </cell>
          <cell r="B2105">
            <v>0.09</v>
          </cell>
        </row>
        <row r="2106">
          <cell r="A2106">
            <v>41878</v>
          </cell>
          <cell r="B2106">
            <v>0.09</v>
          </cell>
        </row>
        <row r="2107">
          <cell r="A2107">
            <v>41879</v>
          </cell>
          <cell r="B2107">
            <v>0.09</v>
          </cell>
        </row>
        <row r="2108">
          <cell r="A2108">
            <v>41880</v>
          </cell>
          <cell r="B2108">
            <v>7.0000000000000007E-2</v>
          </cell>
        </row>
        <row r="2109">
          <cell r="A2109">
            <v>41883</v>
          </cell>
          <cell r="B2109" t="e">
            <v>#N/A</v>
          </cell>
        </row>
        <row r="2110">
          <cell r="A2110">
            <v>41884</v>
          </cell>
          <cell r="B2110">
            <v>0.09</v>
          </cell>
        </row>
        <row r="2111">
          <cell r="A2111">
            <v>41885</v>
          </cell>
          <cell r="B2111">
            <v>0.09</v>
          </cell>
        </row>
        <row r="2112">
          <cell r="A2112">
            <v>41886</v>
          </cell>
          <cell r="B2112">
            <v>0.09</v>
          </cell>
        </row>
        <row r="2113">
          <cell r="A2113">
            <v>41887</v>
          </cell>
          <cell r="B2113">
            <v>0.09</v>
          </cell>
        </row>
        <row r="2114">
          <cell r="A2114">
            <v>41890</v>
          </cell>
          <cell r="B2114">
            <v>0.09</v>
          </cell>
        </row>
        <row r="2115">
          <cell r="A2115">
            <v>41891</v>
          </cell>
          <cell r="B2115">
            <v>0.09</v>
          </cell>
        </row>
        <row r="2116">
          <cell r="A2116">
            <v>41892</v>
          </cell>
          <cell r="B2116">
            <v>0.09</v>
          </cell>
        </row>
        <row r="2117">
          <cell r="A2117">
            <v>41893</v>
          </cell>
          <cell r="B2117">
            <v>0.09</v>
          </cell>
        </row>
        <row r="2118">
          <cell r="A2118">
            <v>41894</v>
          </cell>
          <cell r="B2118">
            <v>0.09</v>
          </cell>
        </row>
        <row r="2119">
          <cell r="A2119">
            <v>41897</v>
          </cell>
          <cell r="B2119">
            <v>0.09</v>
          </cell>
        </row>
        <row r="2120">
          <cell r="A2120">
            <v>41898</v>
          </cell>
          <cell r="B2120">
            <v>0.09</v>
          </cell>
        </row>
        <row r="2121">
          <cell r="A2121">
            <v>41899</v>
          </cell>
          <cell r="B2121">
            <v>0.09</v>
          </cell>
        </row>
        <row r="2122">
          <cell r="A2122">
            <v>41900</v>
          </cell>
          <cell r="B2122">
            <v>0.09</v>
          </cell>
        </row>
        <row r="2123">
          <cell r="A2123">
            <v>41901</v>
          </cell>
          <cell r="B2123">
            <v>0.09</v>
          </cell>
        </row>
        <row r="2124">
          <cell r="A2124">
            <v>41904</v>
          </cell>
          <cell r="B2124">
            <v>0.09</v>
          </cell>
        </row>
        <row r="2125">
          <cell r="A2125">
            <v>41905</v>
          </cell>
          <cell r="B2125">
            <v>0.09</v>
          </cell>
        </row>
        <row r="2126">
          <cell r="A2126">
            <v>41906</v>
          </cell>
          <cell r="B2126">
            <v>0.09</v>
          </cell>
        </row>
        <row r="2127">
          <cell r="A2127">
            <v>41907</v>
          </cell>
          <cell r="B2127">
            <v>0.09</v>
          </cell>
        </row>
        <row r="2128">
          <cell r="A2128">
            <v>41908</v>
          </cell>
          <cell r="B2128">
            <v>0.09</v>
          </cell>
        </row>
        <row r="2129">
          <cell r="A2129">
            <v>41911</v>
          </cell>
          <cell r="B2129">
            <v>0.08</v>
          </cell>
        </row>
        <row r="2130">
          <cell r="A2130">
            <v>41912</v>
          </cell>
          <cell r="B2130">
            <v>7.0000000000000007E-2</v>
          </cell>
        </row>
        <row r="2131">
          <cell r="A2131">
            <v>41913</v>
          </cell>
          <cell r="B2131">
            <v>0.09</v>
          </cell>
        </row>
        <row r="2132">
          <cell r="A2132">
            <v>41914</v>
          </cell>
          <cell r="B2132">
            <v>0.09</v>
          </cell>
        </row>
        <row r="2133">
          <cell r="A2133">
            <v>41915</v>
          </cell>
          <cell r="B2133">
            <v>0.09</v>
          </cell>
        </row>
        <row r="2134">
          <cell r="A2134">
            <v>41918</v>
          </cell>
          <cell r="B2134">
            <v>0.09</v>
          </cell>
        </row>
        <row r="2135">
          <cell r="A2135">
            <v>41919</v>
          </cell>
          <cell r="B2135">
            <v>0.09</v>
          </cell>
        </row>
        <row r="2136">
          <cell r="A2136">
            <v>41920</v>
          </cell>
          <cell r="B2136">
            <v>0.09</v>
          </cell>
        </row>
        <row r="2137">
          <cell r="A2137">
            <v>41921</v>
          </cell>
          <cell r="B2137">
            <v>0.08</v>
          </cell>
        </row>
        <row r="2138">
          <cell r="A2138">
            <v>41922</v>
          </cell>
          <cell r="B2138">
            <v>0.09</v>
          </cell>
        </row>
        <row r="2139">
          <cell r="A2139">
            <v>41925</v>
          </cell>
          <cell r="B2139" t="e">
            <v>#N/A</v>
          </cell>
        </row>
        <row r="2140">
          <cell r="A2140">
            <v>41926</v>
          </cell>
          <cell r="B2140">
            <v>0.09</v>
          </cell>
        </row>
        <row r="2141">
          <cell r="A2141">
            <v>41927</v>
          </cell>
          <cell r="B2141">
            <v>0.09</v>
          </cell>
        </row>
        <row r="2142">
          <cell r="A2142">
            <v>41928</v>
          </cell>
          <cell r="B2142">
            <v>0.09</v>
          </cell>
        </row>
        <row r="2143">
          <cell r="A2143">
            <v>41929</v>
          </cell>
          <cell r="B2143">
            <v>0.09</v>
          </cell>
        </row>
        <row r="2144">
          <cell r="A2144">
            <v>41932</v>
          </cell>
          <cell r="B2144">
            <v>0.09</v>
          </cell>
        </row>
        <row r="2145">
          <cell r="A2145">
            <v>41933</v>
          </cell>
          <cell r="B2145">
            <v>0.09</v>
          </cell>
        </row>
        <row r="2146">
          <cell r="A2146">
            <v>41934</v>
          </cell>
          <cell r="B2146">
            <v>0.09</v>
          </cell>
        </row>
        <row r="2147">
          <cell r="A2147">
            <v>41935</v>
          </cell>
          <cell r="B2147">
            <v>0.09</v>
          </cell>
        </row>
        <row r="2148">
          <cell r="A2148">
            <v>41936</v>
          </cell>
          <cell r="B2148">
            <v>0.09</v>
          </cell>
        </row>
        <row r="2149">
          <cell r="A2149">
            <v>41939</v>
          </cell>
          <cell r="B2149">
            <v>0.09</v>
          </cell>
        </row>
        <row r="2150">
          <cell r="A2150">
            <v>41940</v>
          </cell>
          <cell r="B2150">
            <v>0.09</v>
          </cell>
        </row>
        <row r="2151">
          <cell r="A2151">
            <v>41941</v>
          </cell>
          <cell r="B2151">
            <v>0.09</v>
          </cell>
        </row>
        <row r="2152">
          <cell r="A2152">
            <v>41942</v>
          </cell>
          <cell r="B2152">
            <v>0.09</v>
          </cell>
        </row>
        <row r="2153">
          <cell r="A2153">
            <v>41943</v>
          </cell>
          <cell r="B2153">
            <v>7.0000000000000007E-2</v>
          </cell>
        </row>
        <row r="2154">
          <cell r="A2154">
            <v>41946</v>
          </cell>
          <cell r="B2154">
            <v>0.09</v>
          </cell>
        </row>
        <row r="2155">
          <cell r="A2155">
            <v>41947</v>
          </cell>
          <cell r="B2155">
            <v>0.1</v>
          </cell>
        </row>
        <row r="2156">
          <cell r="A2156">
            <v>41948</v>
          </cell>
          <cell r="B2156">
            <v>0.09</v>
          </cell>
        </row>
        <row r="2157">
          <cell r="A2157">
            <v>41949</v>
          </cell>
          <cell r="B2157">
            <v>0.09</v>
          </cell>
        </row>
        <row r="2158">
          <cell r="A2158">
            <v>41950</v>
          </cell>
          <cell r="B2158">
            <v>0.09</v>
          </cell>
        </row>
        <row r="2159">
          <cell r="A2159">
            <v>41953</v>
          </cell>
          <cell r="B2159">
            <v>0.09</v>
          </cell>
        </row>
        <row r="2160">
          <cell r="A2160">
            <v>41954</v>
          </cell>
          <cell r="B2160" t="e">
            <v>#N/A</v>
          </cell>
        </row>
        <row r="2161">
          <cell r="A2161">
            <v>41955</v>
          </cell>
          <cell r="B2161">
            <v>0.09</v>
          </cell>
        </row>
        <row r="2162">
          <cell r="A2162">
            <v>41956</v>
          </cell>
          <cell r="B2162">
            <v>0.09</v>
          </cell>
        </row>
        <row r="2163">
          <cell r="A2163">
            <v>41957</v>
          </cell>
          <cell r="B2163">
            <v>0.09</v>
          </cell>
        </row>
        <row r="2164">
          <cell r="A2164">
            <v>41960</v>
          </cell>
          <cell r="B2164">
            <v>0.1</v>
          </cell>
        </row>
        <row r="2165">
          <cell r="A2165">
            <v>41961</v>
          </cell>
          <cell r="B2165">
            <v>0.11</v>
          </cell>
        </row>
        <row r="2166">
          <cell r="A2166">
            <v>41962</v>
          </cell>
          <cell r="B2166">
            <v>0.1</v>
          </cell>
        </row>
        <row r="2167">
          <cell r="A2167">
            <v>41963</v>
          </cell>
          <cell r="B2167">
            <v>0.1</v>
          </cell>
        </row>
        <row r="2168">
          <cell r="A2168">
            <v>41964</v>
          </cell>
          <cell r="B2168">
            <v>0.1</v>
          </cell>
        </row>
        <row r="2169">
          <cell r="A2169">
            <v>41967</v>
          </cell>
          <cell r="B2169">
            <v>0.1</v>
          </cell>
        </row>
        <row r="2170">
          <cell r="A2170">
            <v>41968</v>
          </cell>
          <cell r="B2170">
            <v>0.1</v>
          </cell>
        </row>
        <row r="2171">
          <cell r="A2171">
            <v>41969</v>
          </cell>
          <cell r="B2171">
            <v>0.1</v>
          </cell>
        </row>
        <row r="2172">
          <cell r="A2172">
            <v>41970</v>
          </cell>
          <cell r="B2172" t="e">
            <v>#N/A</v>
          </cell>
        </row>
        <row r="2173">
          <cell r="A2173">
            <v>41971</v>
          </cell>
          <cell r="B2173">
            <v>0.08</v>
          </cell>
        </row>
        <row r="2174">
          <cell r="A2174">
            <v>41974</v>
          </cell>
          <cell r="B2174">
            <v>0.13</v>
          </cell>
        </row>
        <row r="2175">
          <cell r="A2175">
            <v>41975</v>
          </cell>
          <cell r="B2175">
            <v>0.12</v>
          </cell>
        </row>
        <row r="2176">
          <cell r="A2176">
            <v>41976</v>
          </cell>
          <cell r="B2176">
            <v>0.12</v>
          </cell>
        </row>
        <row r="2177">
          <cell r="A2177">
            <v>41977</v>
          </cell>
          <cell r="B2177">
            <v>0.12</v>
          </cell>
        </row>
        <row r="2178">
          <cell r="A2178">
            <v>41978</v>
          </cell>
          <cell r="B2178">
            <v>0.12</v>
          </cell>
        </row>
        <row r="2179">
          <cell r="A2179">
            <v>41981</v>
          </cell>
          <cell r="B2179">
            <v>0.12</v>
          </cell>
        </row>
        <row r="2180">
          <cell r="A2180">
            <v>41982</v>
          </cell>
          <cell r="B2180">
            <v>0.12</v>
          </cell>
        </row>
        <row r="2181">
          <cell r="A2181">
            <v>41983</v>
          </cell>
          <cell r="B2181">
            <v>0.12</v>
          </cell>
        </row>
        <row r="2182">
          <cell r="A2182">
            <v>41984</v>
          </cell>
          <cell r="B2182">
            <v>0.12</v>
          </cell>
        </row>
        <row r="2183">
          <cell r="A2183">
            <v>41985</v>
          </cell>
          <cell r="B2183">
            <v>0.12</v>
          </cell>
        </row>
        <row r="2184">
          <cell r="A2184">
            <v>41988</v>
          </cell>
          <cell r="B2184">
            <v>0.11</v>
          </cell>
        </row>
        <row r="2185">
          <cell r="A2185">
            <v>41989</v>
          </cell>
          <cell r="B2185">
            <v>0.12</v>
          </cell>
        </row>
        <row r="2186">
          <cell r="A2186">
            <v>41990</v>
          </cell>
          <cell r="B2186">
            <v>0.13</v>
          </cell>
        </row>
        <row r="2187">
          <cell r="A2187">
            <v>41991</v>
          </cell>
          <cell r="B2187">
            <v>0.13</v>
          </cell>
        </row>
        <row r="2188">
          <cell r="A2188">
            <v>41992</v>
          </cell>
          <cell r="B2188">
            <v>0.13</v>
          </cell>
        </row>
        <row r="2189">
          <cell r="A2189">
            <v>41995</v>
          </cell>
          <cell r="B2189">
            <v>0.13</v>
          </cell>
        </row>
        <row r="2190">
          <cell r="A2190">
            <v>41996</v>
          </cell>
          <cell r="B2190">
            <v>0.13</v>
          </cell>
        </row>
        <row r="2191">
          <cell r="A2191">
            <v>41997</v>
          </cell>
          <cell r="B2191">
            <v>0.13</v>
          </cell>
        </row>
        <row r="2192">
          <cell r="A2192">
            <v>41998</v>
          </cell>
          <cell r="B2192" t="e">
            <v>#N/A</v>
          </cell>
        </row>
        <row r="2193">
          <cell r="A2193">
            <v>41999</v>
          </cell>
          <cell r="B2193">
            <v>0.13</v>
          </cell>
        </row>
        <row r="2194">
          <cell r="A2194">
            <v>42002</v>
          </cell>
          <cell r="B2194">
            <v>0.13</v>
          </cell>
        </row>
        <row r="2195">
          <cell r="A2195">
            <v>42003</v>
          </cell>
          <cell r="B2195">
            <v>0.13</v>
          </cell>
        </row>
        <row r="2196">
          <cell r="A2196">
            <v>42004</v>
          </cell>
          <cell r="B2196">
            <v>0.06</v>
          </cell>
        </row>
        <row r="2197">
          <cell r="A2197">
            <v>42005</v>
          </cell>
          <cell r="B2197" t="e">
            <v>#N/A</v>
          </cell>
        </row>
        <row r="2198">
          <cell r="A2198">
            <v>42006</v>
          </cell>
          <cell r="B2198">
            <v>0.12</v>
          </cell>
        </row>
        <row r="2199">
          <cell r="A2199">
            <v>42009</v>
          </cell>
          <cell r="B2199">
            <v>0.12</v>
          </cell>
        </row>
        <row r="2200">
          <cell r="A2200">
            <v>42010</v>
          </cell>
          <cell r="B2200">
            <v>0.12</v>
          </cell>
        </row>
        <row r="2201">
          <cell r="A2201">
            <v>42011</v>
          </cell>
          <cell r="B2201">
            <v>0.12</v>
          </cell>
        </row>
        <row r="2202">
          <cell r="A2202">
            <v>42012</v>
          </cell>
          <cell r="B2202">
            <v>0.12</v>
          </cell>
        </row>
        <row r="2203">
          <cell r="A2203">
            <v>42013</v>
          </cell>
          <cell r="B2203">
            <v>0.12</v>
          </cell>
        </row>
        <row r="2204">
          <cell r="A2204">
            <v>42016</v>
          </cell>
          <cell r="B2204">
            <v>0.12</v>
          </cell>
        </row>
        <row r="2205">
          <cell r="A2205">
            <v>42017</v>
          </cell>
          <cell r="B2205">
            <v>0.12</v>
          </cell>
        </row>
        <row r="2206">
          <cell r="A2206">
            <v>42018</v>
          </cell>
          <cell r="B2206">
            <v>0.12</v>
          </cell>
        </row>
        <row r="2207">
          <cell r="A2207">
            <v>42019</v>
          </cell>
          <cell r="B2207">
            <v>0.12</v>
          </cell>
        </row>
        <row r="2208">
          <cell r="A2208">
            <v>42020</v>
          </cell>
          <cell r="B2208">
            <v>0.13</v>
          </cell>
        </row>
        <row r="2209">
          <cell r="A2209">
            <v>42023</v>
          </cell>
          <cell r="B2209" t="e">
            <v>#N/A</v>
          </cell>
        </row>
        <row r="2210">
          <cell r="A2210">
            <v>42024</v>
          </cell>
          <cell r="B2210">
            <v>0.12</v>
          </cell>
        </row>
        <row r="2211">
          <cell r="A2211">
            <v>42025</v>
          </cell>
          <cell r="B2211">
            <v>0.12</v>
          </cell>
        </row>
        <row r="2212">
          <cell r="A2212">
            <v>42026</v>
          </cell>
          <cell r="B2212">
            <v>0.12</v>
          </cell>
        </row>
        <row r="2213">
          <cell r="A2213">
            <v>42027</v>
          </cell>
          <cell r="B2213">
            <v>0.12</v>
          </cell>
        </row>
        <row r="2214">
          <cell r="A2214">
            <v>42030</v>
          </cell>
          <cell r="B2214">
            <v>0.12</v>
          </cell>
        </row>
        <row r="2215">
          <cell r="A2215">
            <v>42031</v>
          </cell>
          <cell r="B2215">
            <v>0.11</v>
          </cell>
        </row>
        <row r="2216">
          <cell r="A2216">
            <v>42032</v>
          </cell>
          <cell r="B2216">
            <v>0.12</v>
          </cell>
        </row>
        <row r="2217">
          <cell r="A2217">
            <v>42033</v>
          </cell>
          <cell r="B2217">
            <v>0.11</v>
          </cell>
        </row>
        <row r="2218">
          <cell r="A2218">
            <v>42034</v>
          </cell>
          <cell r="B2218">
            <v>0.06</v>
          </cell>
        </row>
        <row r="2219">
          <cell r="A2219">
            <v>42037</v>
          </cell>
          <cell r="B2219">
            <v>0.12</v>
          </cell>
        </row>
        <row r="2220">
          <cell r="A2220">
            <v>42038</v>
          </cell>
          <cell r="B2220">
            <v>0.12</v>
          </cell>
        </row>
        <row r="2221">
          <cell r="A2221">
            <v>42039</v>
          </cell>
          <cell r="B2221">
            <v>0.11</v>
          </cell>
        </row>
        <row r="2222">
          <cell r="A2222">
            <v>42040</v>
          </cell>
          <cell r="B2222">
            <v>0.12</v>
          </cell>
        </row>
        <row r="2223">
          <cell r="A2223">
            <v>42041</v>
          </cell>
          <cell r="B2223">
            <v>0.11</v>
          </cell>
        </row>
        <row r="2224">
          <cell r="A2224">
            <v>42044</v>
          </cell>
          <cell r="B2224">
            <v>0.12</v>
          </cell>
        </row>
        <row r="2225">
          <cell r="A2225">
            <v>42045</v>
          </cell>
          <cell r="B2225">
            <v>0.12</v>
          </cell>
        </row>
        <row r="2226">
          <cell r="A2226">
            <v>42046</v>
          </cell>
          <cell r="B2226">
            <v>0.12</v>
          </cell>
        </row>
        <row r="2227">
          <cell r="A2227">
            <v>42047</v>
          </cell>
          <cell r="B2227">
            <v>0.12</v>
          </cell>
        </row>
        <row r="2228">
          <cell r="A2228">
            <v>42048</v>
          </cell>
          <cell r="B2228">
            <v>0.12</v>
          </cell>
        </row>
        <row r="2229">
          <cell r="A2229">
            <v>42051</v>
          </cell>
          <cell r="B2229" t="e">
            <v>#N/A</v>
          </cell>
        </row>
        <row r="2230">
          <cell r="A2230">
            <v>42052</v>
          </cell>
          <cell r="B2230">
            <v>0.12</v>
          </cell>
        </row>
        <row r="2231">
          <cell r="A2231">
            <v>42053</v>
          </cell>
          <cell r="B2231">
            <v>0.12</v>
          </cell>
        </row>
        <row r="2232">
          <cell r="A2232">
            <v>42054</v>
          </cell>
          <cell r="B2232">
            <v>0.12</v>
          </cell>
        </row>
        <row r="2233">
          <cell r="A2233">
            <v>42055</v>
          </cell>
          <cell r="B2233">
            <v>0.12</v>
          </cell>
        </row>
        <row r="2234">
          <cell r="A2234">
            <v>42058</v>
          </cell>
          <cell r="B2234">
            <v>0.11</v>
          </cell>
        </row>
        <row r="2235">
          <cell r="A2235">
            <v>42059</v>
          </cell>
          <cell r="B2235">
            <v>0.11</v>
          </cell>
        </row>
        <row r="2236">
          <cell r="A2236">
            <v>42060</v>
          </cell>
          <cell r="B2236">
            <v>0.11</v>
          </cell>
        </row>
        <row r="2237">
          <cell r="A2237">
            <v>42061</v>
          </cell>
          <cell r="B2237">
            <v>0.11</v>
          </cell>
        </row>
        <row r="2238">
          <cell r="A2238">
            <v>42062</v>
          </cell>
          <cell r="B2238">
            <v>0.06</v>
          </cell>
        </row>
        <row r="2239">
          <cell r="A2239">
            <v>42065</v>
          </cell>
          <cell r="B2239">
            <v>0.12</v>
          </cell>
        </row>
        <row r="2240">
          <cell r="A2240">
            <v>42066</v>
          </cell>
          <cell r="B2240">
            <v>0.12</v>
          </cell>
        </row>
        <row r="2241">
          <cell r="A2241">
            <v>42067</v>
          </cell>
          <cell r="B2241">
            <v>0.11</v>
          </cell>
        </row>
        <row r="2242">
          <cell r="A2242">
            <v>42068</v>
          </cell>
          <cell r="B2242">
            <v>0.11</v>
          </cell>
        </row>
        <row r="2243">
          <cell r="A2243">
            <v>42069</v>
          </cell>
          <cell r="B2243">
            <v>0.12</v>
          </cell>
        </row>
        <row r="2244">
          <cell r="A2244">
            <v>42072</v>
          </cell>
          <cell r="B2244">
            <v>0.12</v>
          </cell>
        </row>
        <row r="2245">
          <cell r="A2245">
            <v>42073</v>
          </cell>
          <cell r="B2245">
            <v>0.12</v>
          </cell>
        </row>
        <row r="2246">
          <cell r="A2246">
            <v>42074</v>
          </cell>
          <cell r="B2246">
            <v>0.11</v>
          </cell>
        </row>
        <row r="2247">
          <cell r="A2247">
            <v>42075</v>
          </cell>
          <cell r="B2247">
            <v>0.11</v>
          </cell>
        </row>
        <row r="2248">
          <cell r="A2248">
            <v>42076</v>
          </cell>
          <cell r="B2248">
            <v>0.11</v>
          </cell>
        </row>
        <row r="2249">
          <cell r="A2249">
            <v>42079</v>
          </cell>
          <cell r="B2249">
            <v>0.12</v>
          </cell>
        </row>
        <row r="2250">
          <cell r="A2250">
            <v>42080</v>
          </cell>
          <cell r="B2250">
            <v>0.12</v>
          </cell>
        </row>
        <row r="2251">
          <cell r="A2251">
            <v>42081</v>
          </cell>
          <cell r="B2251">
            <v>0.11</v>
          </cell>
        </row>
        <row r="2252">
          <cell r="A2252">
            <v>42082</v>
          </cell>
          <cell r="B2252">
            <v>0.12</v>
          </cell>
        </row>
        <row r="2253">
          <cell r="A2253">
            <v>42083</v>
          </cell>
          <cell r="B2253">
            <v>0.12</v>
          </cell>
        </row>
        <row r="2254">
          <cell r="A2254">
            <v>42086</v>
          </cell>
          <cell r="B2254">
            <v>0.12</v>
          </cell>
        </row>
        <row r="2255">
          <cell r="A2255">
            <v>42087</v>
          </cell>
          <cell r="B2255">
            <v>0.11</v>
          </cell>
        </row>
        <row r="2256">
          <cell r="A2256">
            <v>42088</v>
          </cell>
          <cell r="B2256">
            <v>0.12</v>
          </cell>
        </row>
        <row r="2257">
          <cell r="A2257">
            <v>42089</v>
          </cell>
          <cell r="B2257">
            <v>0.11</v>
          </cell>
        </row>
        <row r="2258">
          <cell r="A2258">
            <v>42090</v>
          </cell>
          <cell r="B2258">
            <v>0.12</v>
          </cell>
        </row>
        <row r="2259">
          <cell r="A2259">
            <v>42093</v>
          </cell>
          <cell r="B2259">
            <v>0.12</v>
          </cell>
        </row>
        <row r="2260">
          <cell r="A2260">
            <v>42094</v>
          </cell>
          <cell r="B2260">
            <v>0.06</v>
          </cell>
        </row>
        <row r="2261">
          <cell r="A2261">
            <v>42095</v>
          </cell>
          <cell r="B2261">
            <v>0.12</v>
          </cell>
        </row>
        <row r="2262">
          <cell r="A2262">
            <v>42096</v>
          </cell>
          <cell r="B2262">
            <v>0.12</v>
          </cell>
        </row>
        <row r="2263">
          <cell r="A2263">
            <v>42097</v>
          </cell>
          <cell r="B2263">
            <v>0.12</v>
          </cell>
        </row>
        <row r="2264">
          <cell r="A2264">
            <v>42100</v>
          </cell>
          <cell r="B2264">
            <v>0.13</v>
          </cell>
        </row>
        <row r="2265">
          <cell r="A2265">
            <v>42101</v>
          </cell>
          <cell r="B2265">
            <v>0.12</v>
          </cell>
        </row>
        <row r="2266">
          <cell r="A2266">
            <v>42102</v>
          </cell>
          <cell r="B2266">
            <v>0.12</v>
          </cell>
        </row>
        <row r="2267">
          <cell r="A2267">
            <v>42103</v>
          </cell>
          <cell r="B2267">
            <v>0.12</v>
          </cell>
        </row>
        <row r="2268">
          <cell r="A2268">
            <v>42104</v>
          </cell>
          <cell r="B2268">
            <v>0.12</v>
          </cell>
        </row>
        <row r="2269">
          <cell r="A2269">
            <v>42107</v>
          </cell>
          <cell r="B2269">
            <v>0.13</v>
          </cell>
        </row>
        <row r="2270">
          <cell r="A2270">
            <v>42108</v>
          </cell>
          <cell r="B2270">
            <v>0.13</v>
          </cell>
        </row>
        <row r="2271">
          <cell r="A2271">
            <v>42109</v>
          </cell>
          <cell r="B2271">
            <v>0.13</v>
          </cell>
        </row>
        <row r="2272">
          <cell r="A2272">
            <v>42110</v>
          </cell>
          <cell r="B2272">
            <v>0.13</v>
          </cell>
        </row>
        <row r="2273">
          <cell r="A2273">
            <v>42111</v>
          </cell>
          <cell r="B2273">
            <v>0.13</v>
          </cell>
        </row>
        <row r="2274">
          <cell r="A2274">
            <v>42114</v>
          </cell>
          <cell r="B2274">
            <v>0.13</v>
          </cell>
        </row>
        <row r="2275">
          <cell r="A2275">
            <v>42115</v>
          </cell>
          <cell r="B2275">
            <v>0.13</v>
          </cell>
        </row>
        <row r="2276">
          <cell r="A2276">
            <v>42116</v>
          </cell>
          <cell r="B2276">
            <v>0.13</v>
          </cell>
        </row>
        <row r="2277">
          <cell r="A2277">
            <v>42117</v>
          </cell>
          <cell r="B2277">
            <v>0.13</v>
          </cell>
        </row>
        <row r="2278">
          <cell r="A2278">
            <v>42118</v>
          </cell>
          <cell r="B2278">
            <v>0.13</v>
          </cell>
        </row>
        <row r="2279">
          <cell r="A2279">
            <v>42121</v>
          </cell>
          <cell r="B2279">
            <v>0.13</v>
          </cell>
        </row>
        <row r="2280">
          <cell r="A2280">
            <v>42122</v>
          </cell>
          <cell r="B2280">
            <v>0.13</v>
          </cell>
        </row>
        <row r="2281">
          <cell r="A2281">
            <v>42123</v>
          </cell>
          <cell r="B2281">
            <v>0.13</v>
          </cell>
        </row>
        <row r="2282">
          <cell r="A2282">
            <v>42124</v>
          </cell>
          <cell r="B2282">
            <v>0.08</v>
          </cell>
        </row>
        <row r="2283">
          <cell r="A2283">
            <v>42125</v>
          </cell>
          <cell r="B2283">
            <v>0.13</v>
          </cell>
        </row>
        <row r="2284">
          <cell r="A2284">
            <v>42128</v>
          </cell>
          <cell r="B2284">
            <v>0.13</v>
          </cell>
        </row>
        <row r="2285">
          <cell r="A2285">
            <v>42129</v>
          </cell>
          <cell r="B2285">
            <v>0.13</v>
          </cell>
        </row>
        <row r="2286">
          <cell r="A2286">
            <v>42130</v>
          </cell>
          <cell r="B2286">
            <v>0.13</v>
          </cell>
        </row>
        <row r="2287">
          <cell r="A2287">
            <v>42131</v>
          </cell>
          <cell r="B2287">
            <v>0.13</v>
          </cell>
        </row>
        <row r="2288">
          <cell r="A2288">
            <v>42132</v>
          </cell>
          <cell r="B2288">
            <v>0.13</v>
          </cell>
        </row>
        <row r="2289">
          <cell r="A2289">
            <v>42135</v>
          </cell>
          <cell r="B2289">
            <v>0.13</v>
          </cell>
        </row>
        <row r="2290">
          <cell r="A2290">
            <v>42136</v>
          </cell>
          <cell r="B2290">
            <v>0.13</v>
          </cell>
        </row>
        <row r="2291">
          <cell r="A2291">
            <v>42137</v>
          </cell>
          <cell r="B2291">
            <v>0.13</v>
          </cell>
        </row>
        <row r="2292">
          <cell r="A2292">
            <v>42138</v>
          </cell>
          <cell r="B2292">
            <v>0.13</v>
          </cell>
        </row>
        <row r="2293">
          <cell r="A2293">
            <v>42139</v>
          </cell>
          <cell r="B2293">
            <v>0.13</v>
          </cell>
        </row>
        <row r="2294">
          <cell r="A2294">
            <v>42142</v>
          </cell>
          <cell r="B2294">
            <v>0.13</v>
          </cell>
        </row>
        <row r="2295">
          <cell r="A2295">
            <v>42143</v>
          </cell>
          <cell r="B2295">
            <v>0.12</v>
          </cell>
        </row>
        <row r="2296">
          <cell r="A2296">
            <v>42144</v>
          </cell>
          <cell r="B2296">
            <v>0.12</v>
          </cell>
        </row>
        <row r="2297">
          <cell r="A2297">
            <v>42145</v>
          </cell>
          <cell r="B2297">
            <v>0.12</v>
          </cell>
        </row>
        <row r="2298">
          <cell r="A2298">
            <v>42146</v>
          </cell>
          <cell r="B2298">
            <v>0.13</v>
          </cell>
        </row>
        <row r="2299">
          <cell r="A2299">
            <v>42149</v>
          </cell>
          <cell r="B2299" t="e">
            <v>#N/A</v>
          </cell>
        </row>
        <row r="2300">
          <cell r="A2300">
            <v>42150</v>
          </cell>
          <cell r="B2300">
            <v>0.12</v>
          </cell>
        </row>
        <row r="2301">
          <cell r="A2301">
            <v>42151</v>
          </cell>
          <cell r="B2301">
            <v>0.12</v>
          </cell>
        </row>
        <row r="2302">
          <cell r="A2302">
            <v>42152</v>
          </cell>
          <cell r="B2302">
            <v>0.12</v>
          </cell>
        </row>
        <row r="2303">
          <cell r="A2303">
            <v>42153</v>
          </cell>
          <cell r="B2303">
            <v>0.08</v>
          </cell>
        </row>
        <row r="2304">
          <cell r="A2304">
            <v>42156</v>
          </cell>
          <cell r="B2304">
            <v>0.12</v>
          </cell>
        </row>
        <row r="2305">
          <cell r="A2305">
            <v>42157</v>
          </cell>
          <cell r="B2305">
            <v>0.12</v>
          </cell>
        </row>
        <row r="2306">
          <cell r="A2306">
            <v>42158</v>
          </cell>
          <cell r="B2306">
            <v>0.13</v>
          </cell>
        </row>
        <row r="2307">
          <cell r="A2307">
            <v>42159</v>
          </cell>
          <cell r="B2307">
            <v>0.13</v>
          </cell>
        </row>
        <row r="2308">
          <cell r="A2308">
            <v>42160</v>
          </cell>
          <cell r="B2308">
            <v>0.13</v>
          </cell>
        </row>
        <row r="2309">
          <cell r="A2309">
            <v>42163</v>
          </cell>
          <cell r="B2309">
            <v>0.13</v>
          </cell>
        </row>
        <row r="2310">
          <cell r="A2310">
            <v>42164</v>
          </cell>
          <cell r="B2310">
            <v>0.13</v>
          </cell>
        </row>
        <row r="2311">
          <cell r="A2311">
            <v>42165</v>
          </cell>
          <cell r="B2311">
            <v>0.13</v>
          </cell>
        </row>
        <row r="2312">
          <cell r="A2312">
            <v>42166</v>
          </cell>
          <cell r="B2312">
            <v>0.13</v>
          </cell>
        </row>
        <row r="2313">
          <cell r="A2313">
            <v>42167</v>
          </cell>
          <cell r="B2313">
            <v>0.13</v>
          </cell>
        </row>
        <row r="2314">
          <cell r="A2314">
            <v>42170</v>
          </cell>
          <cell r="B2314">
            <v>0.13</v>
          </cell>
        </row>
        <row r="2315">
          <cell r="A2315">
            <v>42171</v>
          </cell>
          <cell r="B2315">
            <v>0.14000000000000001</v>
          </cell>
        </row>
        <row r="2316">
          <cell r="A2316">
            <v>42172</v>
          </cell>
          <cell r="B2316">
            <v>0.14000000000000001</v>
          </cell>
        </row>
        <row r="2317">
          <cell r="A2317">
            <v>42173</v>
          </cell>
          <cell r="B2317">
            <v>0.14000000000000001</v>
          </cell>
        </row>
        <row r="2318">
          <cell r="A2318">
            <v>42174</v>
          </cell>
          <cell r="B2318">
            <v>0.13</v>
          </cell>
        </row>
        <row r="2319">
          <cell r="A2319">
            <v>42177</v>
          </cell>
          <cell r="B2319">
            <v>0.13</v>
          </cell>
        </row>
        <row r="2320">
          <cell r="A2320">
            <v>42178</v>
          </cell>
          <cell r="B2320">
            <v>0.13</v>
          </cell>
        </row>
        <row r="2321">
          <cell r="A2321">
            <v>42179</v>
          </cell>
          <cell r="B2321">
            <v>0.13</v>
          </cell>
        </row>
        <row r="2322">
          <cell r="A2322">
            <v>42180</v>
          </cell>
          <cell r="B2322">
            <v>0.13</v>
          </cell>
        </row>
        <row r="2323">
          <cell r="A2323">
            <v>42181</v>
          </cell>
          <cell r="B2323">
            <v>0.13</v>
          </cell>
        </row>
        <row r="2324">
          <cell r="A2324">
            <v>42184</v>
          </cell>
          <cell r="B2324">
            <v>0.14000000000000001</v>
          </cell>
        </row>
        <row r="2325">
          <cell r="A2325">
            <v>42185</v>
          </cell>
          <cell r="B2325">
            <v>0.08</v>
          </cell>
        </row>
        <row r="2326">
          <cell r="A2326">
            <v>42186</v>
          </cell>
          <cell r="B2326">
            <v>0.13</v>
          </cell>
        </row>
        <row r="2327">
          <cell r="A2327">
            <v>42187</v>
          </cell>
          <cell r="B2327">
            <v>0.13</v>
          </cell>
        </row>
        <row r="2328">
          <cell r="A2328">
            <v>42188</v>
          </cell>
          <cell r="B2328">
            <v>0.13</v>
          </cell>
        </row>
        <row r="2329">
          <cell r="A2329">
            <v>42191</v>
          </cell>
          <cell r="B2329">
            <v>0.13</v>
          </cell>
        </row>
        <row r="2330">
          <cell r="A2330">
            <v>42192</v>
          </cell>
          <cell r="B2330">
            <v>0.13</v>
          </cell>
        </row>
        <row r="2331">
          <cell r="A2331">
            <v>42193</v>
          </cell>
          <cell r="B2331">
            <v>0.13</v>
          </cell>
        </row>
        <row r="2332">
          <cell r="A2332">
            <v>42194</v>
          </cell>
          <cell r="B2332">
            <v>0.13</v>
          </cell>
        </row>
        <row r="2333">
          <cell r="A2333">
            <v>42195</v>
          </cell>
          <cell r="B2333">
            <v>0.13</v>
          </cell>
        </row>
        <row r="2334">
          <cell r="A2334">
            <v>42198</v>
          </cell>
          <cell r="B2334">
            <v>0.13</v>
          </cell>
        </row>
        <row r="2335">
          <cell r="A2335">
            <v>42199</v>
          </cell>
          <cell r="B2335">
            <v>0.13</v>
          </cell>
        </row>
        <row r="2336">
          <cell r="A2336">
            <v>42200</v>
          </cell>
          <cell r="B2336">
            <v>0.13</v>
          </cell>
        </row>
        <row r="2337">
          <cell r="A2337">
            <v>42201</v>
          </cell>
          <cell r="B2337">
            <v>0.14000000000000001</v>
          </cell>
        </row>
        <row r="2338">
          <cell r="A2338">
            <v>42202</v>
          </cell>
          <cell r="B2338">
            <v>0.13</v>
          </cell>
        </row>
        <row r="2339">
          <cell r="A2339">
            <v>42205</v>
          </cell>
          <cell r="B2339">
            <v>0.14000000000000001</v>
          </cell>
        </row>
        <row r="2340">
          <cell r="A2340">
            <v>42206</v>
          </cell>
          <cell r="B2340">
            <v>0.13</v>
          </cell>
        </row>
        <row r="2341">
          <cell r="A2341">
            <v>42207</v>
          </cell>
          <cell r="B2341">
            <v>0.13</v>
          </cell>
        </row>
        <row r="2342">
          <cell r="A2342">
            <v>42208</v>
          </cell>
          <cell r="B2342">
            <v>0.13</v>
          </cell>
        </row>
        <row r="2343">
          <cell r="A2343">
            <v>42209</v>
          </cell>
          <cell r="B2343">
            <v>0.13</v>
          </cell>
        </row>
        <row r="2344">
          <cell r="A2344">
            <v>42212</v>
          </cell>
          <cell r="B2344">
            <v>0.14000000000000001</v>
          </cell>
        </row>
        <row r="2345">
          <cell r="A2345">
            <v>42213</v>
          </cell>
          <cell r="B2345">
            <v>0.14000000000000001</v>
          </cell>
        </row>
        <row r="2346">
          <cell r="A2346">
            <v>42214</v>
          </cell>
          <cell r="B2346">
            <v>0.14000000000000001</v>
          </cell>
        </row>
        <row r="2347">
          <cell r="A2347">
            <v>42215</v>
          </cell>
          <cell r="B2347">
            <v>0.14000000000000001</v>
          </cell>
        </row>
        <row r="2348">
          <cell r="A2348">
            <v>42216</v>
          </cell>
          <cell r="B2348">
            <v>0.08</v>
          </cell>
        </row>
        <row r="2349">
          <cell r="A2349">
            <v>42219</v>
          </cell>
          <cell r="B2349">
            <v>0.14000000000000001</v>
          </cell>
        </row>
        <row r="2350">
          <cell r="A2350">
            <v>42220</v>
          </cell>
          <cell r="B2350">
            <v>0.14000000000000001</v>
          </cell>
        </row>
        <row r="2351">
          <cell r="A2351">
            <v>42221</v>
          </cell>
          <cell r="B2351">
            <v>0.14000000000000001</v>
          </cell>
        </row>
        <row r="2352">
          <cell r="A2352">
            <v>42222</v>
          </cell>
          <cell r="B2352">
            <v>0.14000000000000001</v>
          </cell>
        </row>
        <row r="2353">
          <cell r="A2353">
            <v>42223</v>
          </cell>
          <cell r="B2353">
            <v>0.14000000000000001</v>
          </cell>
        </row>
        <row r="2354">
          <cell r="A2354">
            <v>42226</v>
          </cell>
          <cell r="B2354">
            <v>0.14000000000000001</v>
          </cell>
        </row>
        <row r="2355">
          <cell r="A2355">
            <v>42227</v>
          </cell>
          <cell r="B2355">
            <v>0.15</v>
          </cell>
        </row>
        <row r="2356">
          <cell r="A2356">
            <v>42228</v>
          </cell>
          <cell r="B2356">
            <v>0.15</v>
          </cell>
        </row>
        <row r="2357">
          <cell r="A2357">
            <v>42229</v>
          </cell>
          <cell r="B2357">
            <v>0.15</v>
          </cell>
        </row>
        <row r="2358">
          <cell r="A2358">
            <v>42230</v>
          </cell>
          <cell r="B2358">
            <v>0.14000000000000001</v>
          </cell>
        </row>
        <row r="2359">
          <cell r="A2359">
            <v>42233</v>
          </cell>
          <cell r="B2359">
            <v>0.15</v>
          </cell>
        </row>
        <row r="2360">
          <cell r="A2360">
            <v>42234</v>
          </cell>
          <cell r="B2360">
            <v>0.15</v>
          </cell>
        </row>
        <row r="2361">
          <cell r="A2361">
            <v>42235</v>
          </cell>
          <cell r="B2361">
            <v>0.15</v>
          </cell>
        </row>
        <row r="2362">
          <cell r="A2362">
            <v>42236</v>
          </cell>
          <cell r="B2362">
            <v>0.15</v>
          </cell>
        </row>
        <row r="2363">
          <cell r="A2363">
            <v>42237</v>
          </cell>
          <cell r="B2363">
            <v>0.15</v>
          </cell>
        </row>
        <row r="2364">
          <cell r="A2364">
            <v>42240</v>
          </cell>
          <cell r="B2364">
            <v>0.15</v>
          </cell>
        </row>
        <row r="2365">
          <cell r="A2365">
            <v>42241</v>
          </cell>
          <cell r="B2365">
            <v>0.15</v>
          </cell>
        </row>
        <row r="2366">
          <cell r="A2366">
            <v>42242</v>
          </cell>
          <cell r="B2366">
            <v>0.14000000000000001</v>
          </cell>
        </row>
        <row r="2367">
          <cell r="A2367">
            <v>42243</v>
          </cell>
          <cell r="B2367">
            <v>0.14000000000000001</v>
          </cell>
        </row>
        <row r="2368">
          <cell r="A2368">
            <v>42244</v>
          </cell>
          <cell r="B2368">
            <v>0.14000000000000001</v>
          </cell>
        </row>
        <row r="2369">
          <cell r="A2369">
            <v>42247</v>
          </cell>
          <cell r="B2369">
            <v>0.08</v>
          </cell>
        </row>
        <row r="2370">
          <cell r="A2370">
            <v>42248</v>
          </cell>
          <cell r="B2370">
            <v>0.14000000000000001</v>
          </cell>
        </row>
        <row r="2371">
          <cell r="A2371">
            <v>42249</v>
          </cell>
          <cell r="B2371">
            <v>0.14000000000000001</v>
          </cell>
        </row>
        <row r="2372">
          <cell r="A2372">
            <v>42250</v>
          </cell>
          <cell r="B2372">
            <v>0.14000000000000001</v>
          </cell>
        </row>
        <row r="2373">
          <cell r="A2373">
            <v>42251</v>
          </cell>
          <cell r="B2373">
            <v>0.14000000000000001</v>
          </cell>
        </row>
        <row r="2374">
          <cell r="A2374">
            <v>42254</v>
          </cell>
          <cell r="B2374" t="e">
            <v>#N/A</v>
          </cell>
        </row>
        <row r="2375">
          <cell r="A2375">
            <v>42255</v>
          </cell>
          <cell r="B2375">
            <v>0.14000000000000001</v>
          </cell>
        </row>
        <row r="2376">
          <cell r="A2376">
            <v>42256</v>
          </cell>
          <cell r="B2376">
            <v>0.14000000000000001</v>
          </cell>
        </row>
        <row r="2377">
          <cell r="A2377">
            <v>42257</v>
          </cell>
          <cell r="B2377">
            <v>0.14000000000000001</v>
          </cell>
        </row>
        <row r="2378">
          <cell r="A2378">
            <v>42258</v>
          </cell>
          <cell r="B2378">
            <v>0.14000000000000001</v>
          </cell>
        </row>
        <row r="2379">
          <cell r="A2379">
            <v>42261</v>
          </cell>
          <cell r="B2379">
            <v>0.14000000000000001</v>
          </cell>
        </row>
        <row r="2380">
          <cell r="A2380">
            <v>42262</v>
          </cell>
          <cell r="B2380">
            <v>0.14000000000000001</v>
          </cell>
        </row>
        <row r="2381">
          <cell r="A2381">
            <v>42263</v>
          </cell>
          <cell r="B2381">
            <v>0.14000000000000001</v>
          </cell>
        </row>
        <row r="2382">
          <cell r="A2382">
            <v>42264</v>
          </cell>
          <cell r="B2382">
            <v>0.14000000000000001</v>
          </cell>
        </row>
        <row r="2383">
          <cell r="A2383">
            <v>42265</v>
          </cell>
          <cell r="B2383">
            <v>0.14000000000000001</v>
          </cell>
        </row>
        <row r="2384">
          <cell r="A2384">
            <v>42268</v>
          </cell>
          <cell r="B2384">
            <v>0.14000000000000001</v>
          </cell>
        </row>
        <row r="2385">
          <cell r="A2385">
            <v>42269</v>
          </cell>
          <cell r="B2385">
            <v>0.14000000000000001</v>
          </cell>
        </row>
        <row r="2386">
          <cell r="A2386">
            <v>42270</v>
          </cell>
          <cell r="B2386">
            <v>0.14000000000000001</v>
          </cell>
        </row>
        <row r="2387">
          <cell r="A2387">
            <v>42271</v>
          </cell>
          <cell r="B2387">
            <v>0.14000000000000001</v>
          </cell>
        </row>
        <row r="2388">
          <cell r="A2388">
            <v>42272</v>
          </cell>
          <cell r="B2388">
            <v>0.13</v>
          </cell>
        </row>
        <row r="2389">
          <cell r="A2389">
            <v>42275</v>
          </cell>
          <cell r="B2389">
            <v>0.13</v>
          </cell>
        </row>
        <row r="2390">
          <cell r="A2390">
            <v>42276</v>
          </cell>
          <cell r="B2390">
            <v>0.13</v>
          </cell>
        </row>
        <row r="2391">
          <cell r="A2391">
            <v>42277</v>
          </cell>
          <cell r="B2391">
            <v>7.0000000000000007E-2</v>
          </cell>
        </row>
        <row r="2392">
          <cell r="A2392">
            <v>42278</v>
          </cell>
          <cell r="B2392">
            <v>0.13</v>
          </cell>
        </row>
        <row r="2393">
          <cell r="A2393">
            <v>42279</v>
          </cell>
          <cell r="B2393">
            <v>0.13</v>
          </cell>
        </row>
        <row r="2394">
          <cell r="A2394">
            <v>42282</v>
          </cell>
          <cell r="B2394">
            <v>0.13</v>
          </cell>
        </row>
        <row r="2395">
          <cell r="A2395">
            <v>42283</v>
          </cell>
          <cell r="B2395">
            <v>0.13</v>
          </cell>
        </row>
        <row r="2396">
          <cell r="A2396">
            <v>42284</v>
          </cell>
          <cell r="B2396">
            <v>0.13</v>
          </cell>
        </row>
        <row r="2397">
          <cell r="A2397">
            <v>42285</v>
          </cell>
          <cell r="B2397">
            <v>0.13</v>
          </cell>
        </row>
        <row r="2398">
          <cell r="A2398">
            <v>42286</v>
          </cell>
          <cell r="B2398">
            <v>0.13</v>
          </cell>
        </row>
        <row r="2399">
          <cell r="A2399">
            <v>42289</v>
          </cell>
          <cell r="B2399" t="e">
            <v>#N/A</v>
          </cell>
        </row>
        <row r="2400">
          <cell r="A2400">
            <v>42290</v>
          </cell>
          <cell r="B2400">
            <v>0.13</v>
          </cell>
        </row>
        <row r="2401">
          <cell r="A2401">
            <v>42291</v>
          </cell>
          <cell r="B2401">
            <v>0.13</v>
          </cell>
        </row>
        <row r="2402">
          <cell r="A2402">
            <v>42292</v>
          </cell>
          <cell r="B2402">
            <v>0.13</v>
          </cell>
        </row>
        <row r="2403">
          <cell r="A2403">
            <v>42293</v>
          </cell>
          <cell r="B2403">
            <v>0.13</v>
          </cell>
        </row>
        <row r="2404">
          <cell r="A2404">
            <v>42296</v>
          </cell>
          <cell r="B2404">
            <v>0.13</v>
          </cell>
        </row>
        <row r="2405">
          <cell r="A2405">
            <v>42297</v>
          </cell>
          <cell r="B2405">
            <v>0.13</v>
          </cell>
        </row>
        <row r="2406">
          <cell r="A2406">
            <v>42298</v>
          </cell>
          <cell r="B2406">
            <v>0.13</v>
          </cell>
        </row>
        <row r="2407">
          <cell r="A2407">
            <v>42299</v>
          </cell>
          <cell r="B2407">
            <v>0.12</v>
          </cell>
        </row>
        <row r="2408">
          <cell r="A2408">
            <v>42300</v>
          </cell>
          <cell r="B2408">
            <v>0.12</v>
          </cell>
        </row>
        <row r="2409">
          <cell r="A2409">
            <v>42303</v>
          </cell>
          <cell r="B2409">
            <v>0.12</v>
          </cell>
        </row>
        <row r="2410">
          <cell r="A2410">
            <v>42304</v>
          </cell>
          <cell r="B2410">
            <v>0.12</v>
          </cell>
        </row>
        <row r="2411">
          <cell r="A2411">
            <v>42305</v>
          </cell>
          <cell r="B2411">
            <v>0.12</v>
          </cell>
        </row>
        <row r="2412">
          <cell r="A2412">
            <v>42306</v>
          </cell>
          <cell r="B2412">
            <v>0.12</v>
          </cell>
        </row>
        <row r="2413">
          <cell r="A2413">
            <v>42307</v>
          </cell>
          <cell r="B2413">
            <v>7.0000000000000007E-2</v>
          </cell>
        </row>
        <row r="2414">
          <cell r="A2414">
            <v>42310</v>
          </cell>
          <cell r="B2414">
            <v>0.12</v>
          </cell>
        </row>
        <row r="2415">
          <cell r="A2415">
            <v>42311</v>
          </cell>
          <cell r="B2415">
            <v>0.12</v>
          </cell>
        </row>
        <row r="2416">
          <cell r="A2416">
            <v>42312</v>
          </cell>
          <cell r="B2416">
            <v>0.12</v>
          </cell>
        </row>
        <row r="2417">
          <cell r="A2417">
            <v>42313</v>
          </cell>
          <cell r="B2417">
            <v>0.12</v>
          </cell>
        </row>
        <row r="2418">
          <cell r="A2418">
            <v>42314</v>
          </cell>
          <cell r="B2418">
            <v>0.12</v>
          </cell>
        </row>
        <row r="2419">
          <cell r="A2419">
            <v>42317</v>
          </cell>
          <cell r="B2419">
            <v>0.12</v>
          </cell>
        </row>
        <row r="2420">
          <cell r="A2420">
            <v>42318</v>
          </cell>
          <cell r="B2420">
            <v>0.12</v>
          </cell>
        </row>
        <row r="2421">
          <cell r="A2421">
            <v>42319</v>
          </cell>
          <cell r="B2421" t="e">
            <v>#N/A</v>
          </cell>
        </row>
        <row r="2422">
          <cell r="A2422">
            <v>42320</v>
          </cell>
          <cell r="B2422">
            <v>0.12</v>
          </cell>
        </row>
        <row r="2423">
          <cell r="A2423">
            <v>42321</v>
          </cell>
          <cell r="B2423">
            <v>0.12</v>
          </cell>
        </row>
        <row r="2424">
          <cell r="A2424">
            <v>42324</v>
          </cell>
          <cell r="B2424">
            <v>0.13</v>
          </cell>
        </row>
        <row r="2425">
          <cell r="A2425">
            <v>42325</v>
          </cell>
          <cell r="B2425">
            <v>0.13</v>
          </cell>
        </row>
        <row r="2426">
          <cell r="A2426">
            <v>42326</v>
          </cell>
          <cell r="B2426">
            <v>0.12</v>
          </cell>
        </row>
        <row r="2427">
          <cell r="A2427">
            <v>42327</v>
          </cell>
          <cell r="B2427">
            <v>0.12</v>
          </cell>
        </row>
        <row r="2428">
          <cell r="A2428">
            <v>42328</v>
          </cell>
          <cell r="B2428">
            <v>0.12</v>
          </cell>
        </row>
        <row r="2429">
          <cell r="A2429">
            <v>42331</v>
          </cell>
          <cell r="B2429">
            <v>0.12</v>
          </cell>
        </row>
        <row r="2430">
          <cell r="A2430">
            <v>42332</v>
          </cell>
          <cell r="B2430">
            <v>0.12</v>
          </cell>
        </row>
        <row r="2431">
          <cell r="A2431">
            <v>42333</v>
          </cell>
          <cell r="B2431">
            <v>0.12</v>
          </cell>
        </row>
        <row r="2432">
          <cell r="A2432">
            <v>42334</v>
          </cell>
          <cell r="B2432" t="e">
            <v>#N/A</v>
          </cell>
        </row>
        <row r="2433">
          <cell r="A2433">
            <v>42335</v>
          </cell>
          <cell r="B2433">
            <v>0.12</v>
          </cell>
        </row>
        <row r="2434">
          <cell r="A2434">
            <v>42338</v>
          </cell>
          <cell r="B2434">
            <v>0.08</v>
          </cell>
        </row>
        <row r="2435">
          <cell r="A2435">
            <v>42339</v>
          </cell>
          <cell r="B2435">
            <v>0.13</v>
          </cell>
        </row>
        <row r="2436">
          <cell r="A2436">
            <v>42340</v>
          </cell>
          <cell r="B2436">
            <v>0.13</v>
          </cell>
        </row>
        <row r="2437">
          <cell r="A2437">
            <v>42341</v>
          </cell>
          <cell r="B2437">
            <v>0.13</v>
          </cell>
        </row>
        <row r="2438">
          <cell r="A2438">
            <v>42342</v>
          </cell>
          <cell r="B2438">
            <v>0.13</v>
          </cell>
        </row>
        <row r="2439">
          <cell r="A2439">
            <v>42345</v>
          </cell>
          <cell r="B2439">
            <v>0.13</v>
          </cell>
        </row>
        <row r="2440">
          <cell r="A2440">
            <v>42346</v>
          </cell>
          <cell r="B2440">
            <v>0.13</v>
          </cell>
        </row>
        <row r="2441">
          <cell r="A2441">
            <v>42347</v>
          </cell>
          <cell r="B2441">
            <v>0.14000000000000001</v>
          </cell>
        </row>
        <row r="2442">
          <cell r="A2442">
            <v>42348</v>
          </cell>
          <cell r="B2442">
            <v>0.14000000000000001</v>
          </cell>
        </row>
        <row r="2443">
          <cell r="A2443">
            <v>42349</v>
          </cell>
          <cell r="B2443">
            <v>0.14000000000000001</v>
          </cell>
        </row>
        <row r="2444">
          <cell r="A2444">
            <v>42352</v>
          </cell>
          <cell r="B2444">
            <v>0.15</v>
          </cell>
        </row>
        <row r="2445">
          <cell r="A2445">
            <v>42353</v>
          </cell>
          <cell r="B2445">
            <v>0.15</v>
          </cell>
        </row>
        <row r="2446">
          <cell r="A2446">
            <v>42354</v>
          </cell>
          <cell r="B2446">
            <v>0.15</v>
          </cell>
        </row>
        <row r="2447">
          <cell r="A2447">
            <v>42355</v>
          </cell>
          <cell r="B2447">
            <v>0.37</v>
          </cell>
        </row>
        <row r="2448">
          <cell r="A2448">
            <v>42356</v>
          </cell>
          <cell r="B2448">
            <v>0.37</v>
          </cell>
        </row>
        <row r="2449">
          <cell r="A2449">
            <v>42359</v>
          </cell>
          <cell r="B2449">
            <v>0.36</v>
          </cell>
        </row>
        <row r="2450">
          <cell r="A2450">
            <v>42360</v>
          </cell>
          <cell r="B2450">
            <v>0.36</v>
          </cell>
        </row>
        <row r="2451">
          <cell r="A2451">
            <v>42361</v>
          </cell>
          <cell r="B2451">
            <v>0.36</v>
          </cell>
        </row>
        <row r="2452">
          <cell r="A2452">
            <v>42362</v>
          </cell>
          <cell r="B2452">
            <v>0.36</v>
          </cell>
        </row>
        <row r="2453">
          <cell r="A2453">
            <v>42363</v>
          </cell>
          <cell r="B2453" t="e">
            <v>#N/A</v>
          </cell>
        </row>
        <row r="2454">
          <cell r="A2454">
            <v>42366</v>
          </cell>
          <cell r="B2454">
            <v>0.36</v>
          </cell>
        </row>
        <row r="2455">
          <cell r="A2455">
            <v>42367</v>
          </cell>
          <cell r="B2455">
            <v>0.36</v>
          </cell>
        </row>
        <row r="2456">
          <cell r="A2456">
            <v>42368</v>
          </cell>
          <cell r="B2456">
            <v>0.35</v>
          </cell>
        </row>
        <row r="2457">
          <cell r="A2457">
            <v>42369</v>
          </cell>
          <cell r="B2457">
            <v>0.2</v>
          </cell>
        </row>
        <row r="2458">
          <cell r="A2458">
            <v>42370</v>
          </cell>
          <cell r="B2458" t="e">
            <v>#N/A</v>
          </cell>
        </row>
        <row r="2459">
          <cell r="A2459">
            <v>42373</v>
          </cell>
          <cell r="B2459">
            <v>0.36</v>
          </cell>
        </row>
        <row r="2460">
          <cell r="A2460">
            <v>42374</v>
          </cell>
          <cell r="B2460">
            <v>0.36</v>
          </cell>
        </row>
        <row r="2461">
          <cell r="A2461">
            <v>42375</v>
          </cell>
          <cell r="B2461">
            <v>0.36</v>
          </cell>
        </row>
        <row r="2462">
          <cell r="A2462">
            <v>42376</v>
          </cell>
          <cell r="B2462">
            <v>0.36</v>
          </cell>
        </row>
        <row r="2463">
          <cell r="A2463">
            <v>42377</v>
          </cell>
          <cell r="B2463">
            <v>0.36</v>
          </cell>
        </row>
        <row r="2464">
          <cell r="A2464">
            <v>42380</v>
          </cell>
          <cell r="B2464">
            <v>0.36</v>
          </cell>
        </row>
        <row r="2465">
          <cell r="A2465">
            <v>42381</v>
          </cell>
          <cell r="B2465">
            <v>0.36</v>
          </cell>
        </row>
        <row r="2466">
          <cell r="A2466">
            <v>42382</v>
          </cell>
          <cell r="B2466">
            <v>0.36</v>
          </cell>
        </row>
        <row r="2467">
          <cell r="A2467">
            <v>42383</v>
          </cell>
          <cell r="B2467">
            <v>0.36</v>
          </cell>
        </row>
        <row r="2468">
          <cell r="A2468">
            <v>42384</v>
          </cell>
          <cell r="B2468">
            <v>0.36</v>
          </cell>
        </row>
        <row r="2469">
          <cell r="A2469">
            <v>42387</v>
          </cell>
          <cell r="B2469" t="e">
            <v>#N/A</v>
          </cell>
        </row>
        <row r="2470">
          <cell r="A2470">
            <v>42388</v>
          </cell>
          <cell r="B2470">
            <v>0.36</v>
          </cell>
        </row>
        <row r="2471">
          <cell r="A2471">
            <v>42389</v>
          </cell>
          <cell r="B2471">
            <v>0.37</v>
          </cell>
        </row>
        <row r="2472">
          <cell r="A2472">
            <v>42390</v>
          </cell>
          <cell r="B2472">
            <v>0.37</v>
          </cell>
        </row>
        <row r="2473">
          <cell r="A2473">
            <v>42391</v>
          </cell>
          <cell r="B2473">
            <v>0.38</v>
          </cell>
        </row>
        <row r="2474">
          <cell r="A2474">
            <v>42394</v>
          </cell>
          <cell r="B2474">
            <v>0.38</v>
          </cell>
        </row>
        <row r="2475">
          <cell r="A2475">
            <v>42395</v>
          </cell>
          <cell r="B2475">
            <v>0.38</v>
          </cell>
        </row>
        <row r="2476">
          <cell r="A2476">
            <v>42396</v>
          </cell>
          <cell r="B2476">
            <v>0.38</v>
          </cell>
        </row>
        <row r="2477">
          <cell r="A2477">
            <v>42397</v>
          </cell>
          <cell r="B2477">
            <v>0.38</v>
          </cell>
        </row>
        <row r="2478">
          <cell r="A2478">
            <v>42398</v>
          </cell>
          <cell r="B2478">
            <v>0.28999999999999998</v>
          </cell>
        </row>
        <row r="2479">
          <cell r="A2479">
            <v>42401</v>
          </cell>
          <cell r="B2479">
            <v>0.38</v>
          </cell>
        </row>
        <row r="2480">
          <cell r="A2480">
            <v>42402</v>
          </cell>
          <cell r="B2480">
            <v>0.38</v>
          </cell>
        </row>
        <row r="2481">
          <cell r="A2481">
            <v>42403</v>
          </cell>
          <cell r="B2481">
            <v>0.38</v>
          </cell>
        </row>
        <row r="2482">
          <cell r="A2482">
            <v>42404</v>
          </cell>
          <cell r="B2482">
            <v>0.38</v>
          </cell>
        </row>
        <row r="2483">
          <cell r="A2483">
            <v>42405</v>
          </cell>
          <cell r="B2483">
            <v>0.38</v>
          </cell>
        </row>
        <row r="2484">
          <cell r="A2484">
            <v>42408</v>
          </cell>
          <cell r="B2484">
            <v>0.38</v>
          </cell>
        </row>
        <row r="2485">
          <cell r="A2485">
            <v>42409</v>
          </cell>
          <cell r="B2485">
            <v>0.38</v>
          </cell>
        </row>
        <row r="2486">
          <cell r="A2486">
            <v>42410</v>
          </cell>
          <cell r="B2486">
            <v>0.38</v>
          </cell>
        </row>
        <row r="2487">
          <cell r="A2487">
            <v>42411</v>
          </cell>
          <cell r="B2487">
            <v>0.38</v>
          </cell>
        </row>
        <row r="2488">
          <cell r="A2488">
            <v>42412</v>
          </cell>
          <cell r="B2488">
            <v>0.38</v>
          </cell>
        </row>
        <row r="2489">
          <cell r="A2489">
            <v>42415</v>
          </cell>
          <cell r="B2489" t="e">
            <v>#N/A</v>
          </cell>
        </row>
        <row r="2490">
          <cell r="A2490">
            <v>42416</v>
          </cell>
          <cell r="B2490">
            <v>0.38</v>
          </cell>
        </row>
        <row r="2491">
          <cell r="A2491">
            <v>42417</v>
          </cell>
          <cell r="B2491">
            <v>0.37</v>
          </cell>
        </row>
        <row r="2492">
          <cell r="A2492">
            <v>42418</v>
          </cell>
          <cell r="B2492">
            <v>0.38</v>
          </cell>
        </row>
        <row r="2493">
          <cell r="A2493">
            <v>42419</v>
          </cell>
          <cell r="B2493">
            <v>0.38</v>
          </cell>
        </row>
        <row r="2494">
          <cell r="A2494">
            <v>42422</v>
          </cell>
          <cell r="B2494">
            <v>0.38</v>
          </cell>
        </row>
        <row r="2495">
          <cell r="A2495">
            <v>42423</v>
          </cell>
          <cell r="B2495">
            <v>0.38</v>
          </cell>
        </row>
        <row r="2496">
          <cell r="A2496">
            <v>42424</v>
          </cell>
          <cell r="B2496">
            <v>0.38</v>
          </cell>
        </row>
        <row r="2497">
          <cell r="A2497">
            <v>42425</v>
          </cell>
          <cell r="B2497">
            <v>0.37</v>
          </cell>
        </row>
        <row r="2498">
          <cell r="A2498">
            <v>42426</v>
          </cell>
          <cell r="B2498">
            <v>0.37</v>
          </cell>
        </row>
        <row r="2499">
          <cell r="A2499">
            <v>42429</v>
          </cell>
          <cell r="B2499">
            <v>0.28999999999999998</v>
          </cell>
        </row>
        <row r="2500">
          <cell r="A2500">
            <v>42430</v>
          </cell>
          <cell r="B2500">
            <v>0.36</v>
          </cell>
        </row>
        <row r="2501">
          <cell r="A2501">
            <v>42431</v>
          </cell>
          <cell r="B2501">
            <v>0.37</v>
          </cell>
        </row>
        <row r="2502">
          <cell r="A2502">
            <v>42432</v>
          </cell>
          <cell r="B2502">
            <v>0.37</v>
          </cell>
        </row>
        <row r="2503">
          <cell r="A2503">
            <v>42433</v>
          </cell>
          <cell r="B2503">
            <v>0.36</v>
          </cell>
        </row>
        <row r="2504">
          <cell r="A2504">
            <v>42436</v>
          </cell>
          <cell r="B2504">
            <v>0.36</v>
          </cell>
        </row>
        <row r="2505">
          <cell r="A2505">
            <v>42437</v>
          </cell>
          <cell r="B2505">
            <v>0.36</v>
          </cell>
        </row>
        <row r="2506">
          <cell r="A2506">
            <v>42438</v>
          </cell>
          <cell r="B2506">
            <v>0.36</v>
          </cell>
        </row>
        <row r="2507">
          <cell r="A2507">
            <v>42439</v>
          </cell>
          <cell r="B2507">
            <v>0.36</v>
          </cell>
        </row>
        <row r="2508">
          <cell r="A2508">
            <v>42440</v>
          </cell>
          <cell r="B2508">
            <v>0.36</v>
          </cell>
        </row>
        <row r="2509">
          <cell r="A2509">
            <v>42443</v>
          </cell>
          <cell r="B2509">
            <v>0.36</v>
          </cell>
        </row>
        <row r="2510">
          <cell r="A2510">
            <v>42444</v>
          </cell>
          <cell r="B2510">
            <v>0.37</v>
          </cell>
        </row>
        <row r="2511">
          <cell r="A2511">
            <v>42445</v>
          </cell>
          <cell r="B2511">
            <v>0.37</v>
          </cell>
        </row>
        <row r="2512">
          <cell r="A2512">
            <v>42446</v>
          </cell>
          <cell r="B2512">
            <v>0.37</v>
          </cell>
        </row>
        <row r="2513">
          <cell r="A2513">
            <v>42447</v>
          </cell>
          <cell r="B2513">
            <v>0.37</v>
          </cell>
        </row>
        <row r="2514">
          <cell r="A2514">
            <v>42450</v>
          </cell>
          <cell r="B2514">
            <v>0.37</v>
          </cell>
        </row>
        <row r="2515">
          <cell r="A2515">
            <v>42451</v>
          </cell>
          <cell r="B2515">
            <v>0.37</v>
          </cell>
        </row>
        <row r="2516">
          <cell r="A2516">
            <v>42452</v>
          </cell>
          <cell r="B2516">
            <v>0.37</v>
          </cell>
        </row>
        <row r="2517">
          <cell r="A2517">
            <v>42453</v>
          </cell>
          <cell r="B2517">
            <v>0.37</v>
          </cell>
        </row>
        <row r="2518">
          <cell r="A2518">
            <v>42454</v>
          </cell>
          <cell r="B2518">
            <v>0.37</v>
          </cell>
        </row>
        <row r="2519">
          <cell r="A2519">
            <v>42457</v>
          </cell>
          <cell r="B2519">
            <v>0.37</v>
          </cell>
        </row>
        <row r="2520">
          <cell r="A2520">
            <v>42458</v>
          </cell>
          <cell r="B2520">
            <v>0.37</v>
          </cell>
        </row>
        <row r="2521">
          <cell r="A2521">
            <v>42459</v>
          </cell>
          <cell r="B2521">
            <v>0.37</v>
          </cell>
        </row>
        <row r="2522">
          <cell r="A2522">
            <v>42460</v>
          </cell>
          <cell r="B2522">
            <v>0.25</v>
          </cell>
        </row>
        <row r="2523">
          <cell r="A2523">
            <v>42461</v>
          </cell>
          <cell r="B2523">
            <v>0.37</v>
          </cell>
        </row>
        <row r="2524">
          <cell r="A2524">
            <v>42464</v>
          </cell>
          <cell r="B2524">
            <v>0.37</v>
          </cell>
        </row>
        <row r="2525">
          <cell r="A2525">
            <v>42465</v>
          </cell>
          <cell r="B2525">
            <v>0.37</v>
          </cell>
        </row>
        <row r="2526">
          <cell r="A2526">
            <v>42466</v>
          </cell>
          <cell r="B2526">
            <v>0.37</v>
          </cell>
        </row>
        <row r="2527">
          <cell r="A2527">
            <v>42467</v>
          </cell>
          <cell r="B2527">
            <v>0.37</v>
          </cell>
        </row>
        <row r="2528">
          <cell r="A2528">
            <v>42468</v>
          </cell>
          <cell r="B2528">
            <v>0.37</v>
          </cell>
        </row>
        <row r="2529">
          <cell r="A2529">
            <v>42471</v>
          </cell>
          <cell r="B2529">
            <v>0.37</v>
          </cell>
        </row>
        <row r="2530">
          <cell r="A2530">
            <v>42472</v>
          </cell>
          <cell r="B2530">
            <v>0.37</v>
          </cell>
        </row>
        <row r="2531">
          <cell r="A2531">
            <v>42473</v>
          </cell>
          <cell r="B2531">
            <v>0.37</v>
          </cell>
        </row>
        <row r="2532">
          <cell r="A2532">
            <v>42474</v>
          </cell>
          <cell r="B2532">
            <v>0.37</v>
          </cell>
        </row>
        <row r="2533">
          <cell r="A2533">
            <v>42475</v>
          </cell>
          <cell r="B2533">
            <v>0.37</v>
          </cell>
        </row>
        <row r="2534">
          <cell r="A2534">
            <v>42478</v>
          </cell>
          <cell r="B2534">
            <v>0.37</v>
          </cell>
        </row>
        <row r="2535">
          <cell r="A2535">
            <v>42479</v>
          </cell>
          <cell r="B2535">
            <v>0.37</v>
          </cell>
        </row>
        <row r="2536">
          <cell r="A2536">
            <v>42480</v>
          </cell>
          <cell r="B2536">
            <v>0.37</v>
          </cell>
        </row>
        <row r="2537">
          <cell r="A2537">
            <v>42481</v>
          </cell>
          <cell r="B2537">
            <v>0.37</v>
          </cell>
        </row>
        <row r="2538">
          <cell r="A2538">
            <v>42482</v>
          </cell>
          <cell r="B2538">
            <v>0.37</v>
          </cell>
        </row>
        <row r="2539">
          <cell r="A2539">
            <v>42485</v>
          </cell>
          <cell r="B2539">
            <v>0.37</v>
          </cell>
        </row>
        <row r="2540">
          <cell r="A2540">
            <v>42486</v>
          </cell>
          <cell r="B2540">
            <v>0.37</v>
          </cell>
        </row>
        <row r="2541">
          <cell r="A2541">
            <v>42487</v>
          </cell>
          <cell r="B2541">
            <v>0.37</v>
          </cell>
        </row>
        <row r="2542">
          <cell r="A2542">
            <v>42488</v>
          </cell>
          <cell r="B2542">
            <v>0.37</v>
          </cell>
        </row>
        <row r="2543">
          <cell r="A2543">
            <v>42489</v>
          </cell>
          <cell r="B2543">
            <v>0.3</v>
          </cell>
        </row>
        <row r="2544">
          <cell r="A2544">
            <v>42492</v>
          </cell>
          <cell r="B2544">
            <v>0.37</v>
          </cell>
        </row>
        <row r="2545">
          <cell r="A2545">
            <v>42493</v>
          </cell>
          <cell r="B2545">
            <v>0.37</v>
          </cell>
        </row>
        <row r="2546">
          <cell r="A2546">
            <v>42494</v>
          </cell>
          <cell r="B2546">
            <v>0.37</v>
          </cell>
        </row>
        <row r="2547">
          <cell r="A2547">
            <v>42495</v>
          </cell>
          <cell r="B2547">
            <v>0.37</v>
          </cell>
        </row>
        <row r="2548">
          <cell r="A2548">
            <v>42496</v>
          </cell>
          <cell r="B2548">
            <v>0.37</v>
          </cell>
        </row>
        <row r="2549">
          <cell r="A2549">
            <v>42499</v>
          </cell>
          <cell r="B2549">
            <v>0.37</v>
          </cell>
        </row>
        <row r="2550">
          <cell r="A2550">
            <v>42500</v>
          </cell>
          <cell r="B2550">
            <v>0.37</v>
          </cell>
        </row>
        <row r="2551">
          <cell r="A2551">
            <v>42501</v>
          </cell>
          <cell r="B2551">
            <v>0.37</v>
          </cell>
        </row>
        <row r="2552">
          <cell r="A2552">
            <v>42502</v>
          </cell>
          <cell r="B2552">
            <v>0.37</v>
          </cell>
        </row>
        <row r="2553">
          <cell r="A2553">
            <v>42503</v>
          </cell>
          <cell r="B2553">
            <v>0.37</v>
          </cell>
        </row>
        <row r="2554">
          <cell r="A2554">
            <v>42506</v>
          </cell>
          <cell r="B2554">
            <v>0.37</v>
          </cell>
        </row>
        <row r="2555">
          <cell r="A2555">
            <v>42507</v>
          </cell>
          <cell r="B2555">
            <v>0.37</v>
          </cell>
        </row>
        <row r="2556">
          <cell r="A2556">
            <v>42508</v>
          </cell>
          <cell r="B2556">
            <v>0.37</v>
          </cell>
        </row>
        <row r="2557">
          <cell r="A2557">
            <v>42509</v>
          </cell>
          <cell r="B2557">
            <v>0.37</v>
          </cell>
        </row>
        <row r="2558">
          <cell r="A2558">
            <v>42510</v>
          </cell>
          <cell r="B2558">
            <v>0.37</v>
          </cell>
        </row>
        <row r="2559">
          <cell r="A2559">
            <v>42513</v>
          </cell>
          <cell r="B2559">
            <v>0.37</v>
          </cell>
        </row>
        <row r="2560">
          <cell r="A2560">
            <v>42514</v>
          </cell>
          <cell r="B2560">
            <v>0.37</v>
          </cell>
        </row>
        <row r="2561">
          <cell r="A2561">
            <v>42515</v>
          </cell>
          <cell r="B2561">
            <v>0.37</v>
          </cell>
        </row>
        <row r="2562">
          <cell r="A2562">
            <v>42516</v>
          </cell>
          <cell r="B2562">
            <v>0.37</v>
          </cell>
        </row>
        <row r="2563">
          <cell r="A2563">
            <v>42517</v>
          </cell>
          <cell r="B2563">
            <v>0.37</v>
          </cell>
        </row>
        <row r="2564">
          <cell r="A2564">
            <v>42520</v>
          </cell>
          <cell r="B2564" t="e">
            <v>#N/A</v>
          </cell>
        </row>
        <row r="2565">
          <cell r="A2565">
            <v>42521</v>
          </cell>
          <cell r="B2565">
            <v>0.28999999999999998</v>
          </cell>
        </row>
        <row r="2566">
          <cell r="A2566">
            <v>42522</v>
          </cell>
          <cell r="B2566">
            <v>0.37</v>
          </cell>
        </row>
        <row r="2567">
          <cell r="A2567">
            <v>42523</v>
          </cell>
          <cell r="B2567">
            <v>0.37</v>
          </cell>
        </row>
        <row r="2568">
          <cell r="A2568">
            <v>42524</v>
          </cell>
          <cell r="B2568">
            <v>0.37</v>
          </cell>
        </row>
        <row r="2569">
          <cell r="A2569">
            <v>42527</v>
          </cell>
          <cell r="B2569">
            <v>0.37</v>
          </cell>
        </row>
        <row r="2570">
          <cell r="A2570">
            <v>42528</v>
          </cell>
          <cell r="B2570">
            <v>0.37</v>
          </cell>
        </row>
        <row r="2571">
          <cell r="A2571">
            <v>42529</v>
          </cell>
          <cell r="B2571">
            <v>0.37</v>
          </cell>
        </row>
        <row r="2572">
          <cell r="A2572">
            <v>42530</v>
          </cell>
          <cell r="B2572">
            <v>0.37</v>
          </cell>
        </row>
        <row r="2573">
          <cell r="A2573">
            <v>42531</v>
          </cell>
          <cell r="B2573">
            <v>0.37</v>
          </cell>
        </row>
        <row r="2574">
          <cell r="A2574">
            <v>42534</v>
          </cell>
          <cell r="B2574">
            <v>0.37</v>
          </cell>
        </row>
        <row r="2575">
          <cell r="A2575">
            <v>42535</v>
          </cell>
          <cell r="B2575">
            <v>0.37</v>
          </cell>
        </row>
        <row r="2576">
          <cell r="A2576">
            <v>42536</v>
          </cell>
          <cell r="B2576">
            <v>0.37</v>
          </cell>
        </row>
        <row r="2577">
          <cell r="A2577">
            <v>42537</v>
          </cell>
          <cell r="B2577">
            <v>0.38</v>
          </cell>
        </row>
        <row r="2578">
          <cell r="A2578">
            <v>42538</v>
          </cell>
          <cell r="B2578">
            <v>0.38</v>
          </cell>
        </row>
        <row r="2579">
          <cell r="A2579">
            <v>42541</v>
          </cell>
          <cell r="B2579">
            <v>0.38</v>
          </cell>
        </row>
        <row r="2580">
          <cell r="A2580">
            <v>42542</v>
          </cell>
          <cell r="B2580">
            <v>0.38</v>
          </cell>
        </row>
        <row r="2581">
          <cell r="A2581">
            <v>42543</v>
          </cell>
          <cell r="B2581">
            <v>0.38</v>
          </cell>
        </row>
        <row r="2582">
          <cell r="A2582">
            <v>42544</v>
          </cell>
          <cell r="B2582">
            <v>0.39</v>
          </cell>
        </row>
        <row r="2583">
          <cell r="A2583">
            <v>42545</v>
          </cell>
          <cell r="B2583">
            <v>0.4</v>
          </cell>
        </row>
        <row r="2584">
          <cell r="A2584">
            <v>42548</v>
          </cell>
          <cell r="B2584">
            <v>0.41</v>
          </cell>
        </row>
        <row r="2585">
          <cell r="A2585">
            <v>42549</v>
          </cell>
          <cell r="B2585">
            <v>0.41</v>
          </cell>
        </row>
        <row r="2586">
          <cell r="A2586">
            <v>42550</v>
          </cell>
          <cell r="B2586">
            <v>0.41</v>
          </cell>
        </row>
        <row r="2587">
          <cell r="A2587">
            <v>42551</v>
          </cell>
          <cell r="B2587">
            <v>0.3</v>
          </cell>
        </row>
        <row r="2588">
          <cell r="A2588">
            <v>42552</v>
          </cell>
          <cell r="B2588">
            <v>0.41</v>
          </cell>
        </row>
        <row r="2589">
          <cell r="A2589">
            <v>42555</v>
          </cell>
          <cell r="B2589" t="e">
            <v>#N/A</v>
          </cell>
        </row>
        <row r="2590">
          <cell r="A2590">
            <v>42556</v>
          </cell>
          <cell r="B2590">
            <v>0.4</v>
          </cell>
        </row>
        <row r="2591">
          <cell r="A2591">
            <v>42557</v>
          </cell>
          <cell r="B2591">
            <v>0.4</v>
          </cell>
        </row>
        <row r="2592">
          <cell r="A2592">
            <v>42558</v>
          </cell>
          <cell r="B2592">
            <v>0.4</v>
          </cell>
        </row>
        <row r="2593">
          <cell r="A2593">
            <v>42559</v>
          </cell>
          <cell r="B2593">
            <v>0.4</v>
          </cell>
        </row>
        <row r="2594">
          <cell r="A2594">
            <v>42562</v>
          </cell>
          <cell r="B2594">
            <v>0.4</v>
          </cell>
        </row>
        <row r="2595">
          <cell r="A2595">
            <v>42563</v>
          </cell>
          <cell r="B2595">
            <v>0.4</v>
          </cell>
        </row>
        <row r="2596">
          <cell r="A2596">
            <v>42564</v>
          </cell>
          <cell r="B2596">
            <v>0.4</v>
          </cell>
        </row>
        <row r="2597">
          <cell r="A2597">
            <v>42565</v>
          </cell>
          <cell r="B2597">
            <v>0.4</v>
          </cell>
        </row>
        <row r="2598">
          <cell r="A2598">
            <v>42566</v>
          </cell>
          <cell r="B2598">
            <v>0.4</v>
          </cell>
        </row>
        <row r="2599">
          <cell r="A2599">
            <v>42569</v>
          </cell>
          <cell r="B2599">
            <v>0.4</v>
          </cell>
        </row>
        <row r="2600">
          <cell r="A2600">
            <v>42570</v>
          </cell>
          <cell r="B2600">
            <v>0.4</v>
          </cell>
        </row>
        <row r="2601">
          <cell r="A2601">
            <v>42571</v>
          </cell>
          <cell r="B2601">
            <v>0.4</v>
          </cell>
        </row>
        <row r="2602">
          <cell r="A2602">
            <v>42572</v>
          </cell>
          <cell r="B2602">
            <v>0.4</v>
          </cell>
        </row>
        <row r="2603">
          <cell r="A2603">
            <v>42573</v>
          </cell>
          <cell r="B2603">
            <v>0.4</v>
          </cell>
        </row>
        <row r="2604">
          <cell r="A2604">
            <v>42576</v>
          </cell>
          <cell r="B2604">
            <v>0.4</v>
          </cell>
        </row>
        <row r="2605">
          <cell r="A2605">
            <v>42577</v>
          </cell>
          <cell r="B2605">
            <v>0.4</v>
          </cell>
        </row>
        <row r="2606">
          <cell r="A2606">
            <v>42578</v>
          </cell>
          <cell r="B2606">
            <v>0.4</v>
          </cell>
        </row>
        <row r="2607">
          <cell r="A2607">
            <v>42579</v>
          </cell>
          <cell r="B2607">
            <v>0.4</v>
          </cell>
        </row>
        <row r="2608">
          <cell r="A2608">
            <v>42580</v>
          </cell>
          <cell r="B2608">
            <v>0.3</v>
          </cell>
        </row>
        <row r="2609">
          <cell r="A2609">
            <v>42583</v>
          </cell>
          <cell r="B2609">
            <v>0.4</v>
          </cell>
        </row>
        <row r="2610">
          <cell r="A2610">
            <v>42584</v>
          </cell>
          <cell r="B2610">
            <v>0.4</v>
          </cell>
        </row>
        <row r="2611">
          <cell r="A2611">
            <v>42585</v>
          </cell>
          <cell r="B2611">
            <v>0.4</v>
          </cell>
        </row>
        <row r="2612">
          <cell r="A2612">
            <v>42586</v>
          </cell>
          <cell r="B2612">
            <v>0.4</v>
          </cell>
        </row>
        <row r="2613">
          <cell r="A2613">
            <v>42587</v>
          </cell>
          <cell r="B2613">
            <v>0.4</v>
          </cell>
        </row>
        <row r="2614">
          <cell r="A2614">
            <v>42590</v>
          </cell>
          <cell r="B2614">
            <v>0.4</v>
          </cell>
        </row>
        <row r="2615">
          <cell r="A2615">
            <v>42591</v>
          </cell>
          <cell r="B2615">
            <v>0.4</v>
          </cell>
        </row>
        <row r="2616">
          <cell r="A2616">
            <v>42592</v>
          </cell>
          <cell r="B2616">
            <v>0.4</v>
          </cell>
        </row>
        <row r="2617">
          <cell r="A2617">
            <v>42593</v>
          </cell>
          <cell r="B2617">
            <v>0.4</v>
          </cell>
        </row>
        <row r="2618">
          <cell r="A2618">
            <v>42594</v>
          </cell>
          <cell r="B2618">
            <v>0.4</v>
          </cell>
        </row>
        <row r="2619">
          <cell r="A2619">
            <v>42597</v>
          </cell>
          <cell r="B2619">
            <v>0.4</v>
          </cell>
        </row>
        <row r="2620">
          <cell r="A2620">
            <v>42598</v>
          </cell>
          <cell r="B2620">
            <v>0.4</v>
          </cell>
        </row>
        <row r="2621">
          <cell r="A2621">
            <v>42599</v>
          </cell>
          <cell r="B2621">
            <v>0.4</v>
          </cell>
        </row>
        <row r="2622">
          <cell r="A2622">
            <v>42600</v>
          </cell>
          <cell r="B2622">
            <v>0.4</v>
          </cell>
        </row>
        <row r="2623">
          <cell r="A2623">
            <v>42601</v>
          </cell>
          <cell r="B2623">
            <v>0.4</v>
          </cell>
        </row>
        <row r="2624">
          <cell r="A2624">
            <v>42604</v>
          </cell>
          <cell r="B2624">
            <v>0.4</v>
          </cell>
        </row>
        <row r="2625">
          <cell r="A2625">
            <v>42605</v>
          </cell>
          <cell r="B2625">
            <v>0.4</v>
          </cell>
        </row>
        <row r="2626">
          <cell r="A2626">
            <v>42606</v>
          </cell>
          <cell r="B2626">
            <v>0.4</v>
          </cell>
        </row>
        <row r="2627">
          <cell r="A2627">
            <v>42607</v>
          </cell>
          <cell r="B2627">
            <v>0.4</v>
          </cell>
        </row>
        <row r="2628">
          <cell r="A2628">
            <v>42608</v>
          </cell>
          <cell r="B2628">
            <v>0.4</v>
          </cell>
        </row>
        <row r="2629">
          <cell r="A2629">
            <v>42611</v>
          </cell>
          <cell r="B2629">
            <v>0.4</v>
          </cell>
        </row>
        <row r="2630">
          <cell r="A2630">
            <v>42612</v>
          </cell>
          <cell r="B2630">
            <v>0.4</v>
          </cell>
        </row>
        <row r="2631">
          <cell r="A2631">
            <v>42613</v>
          </cell>
          <cell r="B2631">
            <v>0.3</v>
          </cell>
        </row>
        <row r="2632">
          <cell r="A2632">
            <v>42614</v>
          </cell>
          <cell r="B2632">
            <v>0.4</v>
          </cell>
        </row>
        <row r="2633">
          <cell r="A2633">
            <v>42615</v>
          </cell>
          <cell r="B2633">
            <v>0.4</v>
          </cell>
        </row>
        <row r="2634">
          <cell r="A2634">
            <v>42618</v>
          </cell>
          <cell r="B2634" t="e">
            <v>#N/A</v>
          </cell>
        </row>
        <row r="2635">
          <cell r="A2635">
            <v>42619</v>
          </cell>
          <cell r="B2635">
            <v>0.4</v>
          </cell>
        </row>
        <row r="2636">
          <cell r="A2636">
            <v>42620</v>
          </cell>
          <cell r="B2636">
            <v>0.4</v>
          </cell>
        </row>
        <row r="2637">
          <cell r="A2637">
            <v>42621</v>
          </cell>
          <cell r="B2637">
            <v>0.4</v>
          </cell>
        </row>
        <row r="2638">
          <cell r="A2638">
            <v>42622</v>
          </cell>
          <cell r="B2638">
            <v>0.4</v>
          </cell>
        </row>
        <row r="2639">
          <cell r="A2639">
            <v>42625</v>
          </cell>
          <cell r="B2639">
            <v>0.4</v>
          </cell>
        </row>
        <row r="2640">
          <cell r="A2640">
            <v>42626</v>
          </cell>
          <cell r="B2640">
            <v>0.4</v>
          </cell>
        </row>
        <row r="2641">
          <cell r="A2641">
            <v>42627</v>
          </cell>
          <cell r="B2641">
            <v>0.4</v>
          </cell>
        </row>
        <row r="2642">
          <cell r="A2642">
            <v>42628</v>
          </cell>
          <cell r="B2642">
            <v>0.4</v>
          </cell>
        </row>
        <row r="2643">
          <cell r="A2643">
            <v>42629</v>
          </cell>
          <cell r="B2643">
            <v>0.4</v>
          </cell>
        </row>
        <row r="2644">
          <cell r="A2644">
            <v>42632</v>
          </cell>
          <cell r="B2644">
            <v>0.4</v>
          </cell>
        </row>
        <row r="2645">
          <cell r="A2645">
            <v>42633</v>
          </cell>
          <cell r="B2645">
            <v>0.4</v>
          </cell>
        </row>
        <row r="2646">
          <cell r="A2646">
            <v>42634</v>
          </cell>
          <cell r="B2646">
            <v>0.4</v>
          </cell>
        </row>
        <row r="2647">
          <cell r="A2647">
            <v>42635</v>
          </cell>
          <cell r="B2647">
            <v>0.4</v>
          </cell>
        </row>
        <row r="2648">
          <cell r="A2648">
            <v>42636</v>
          </cell>
          <cell r="B2648">
            <v>0.4</v>
          </cell>
        </row>
        <row r="2649">
          <cell r="A2649">
            <v>42639</v>
          </cell>
          <cell r="B2649">
            <v>0.4</v>
          </cell>
        </row>
        <row r="2650">
          <cell r="A2650">
            <v>42640</v>
          </cell>
          <cell r="B2650">
            <v>0.4</v>
          </cell>
        </row>
        <row r="2651">
          <cell r="A2651">
            <v>42641</v>
          </cell>
          <cell r="B2651">
            <v>0.4</v>
          </cell>
        </row>
        <row r="2652">
          <cell r="A2652">
            <v>42642</v>
          </cell>
          <cell r="B2652">
            <v>0.4</v>
          </cell>
        </row>
        <row r="2653">
          <cell r="A2653">
            <v>42643</v>
          </cell>
          <cell r="B2653">
            <v>0.28999999999999998</v>
          </cell>
        </row>
        <row r="2654">
          <cell r="A2654">
            <v>42646</v>
          </cell>
          <cell r="B2654">
            <v>0.4</v>
          </cell>
        </row>
        <row r="2655">
          <cell r="A2655">
            <v>42647</v>
          </cell>
          <cell r="B2655">
            <v>0.4</v>
          </cell>
        </row>
        <row r="2656">
          <cell r="A2656">
            <v>42648</v>
          </cell>
          <cell r="B2656">
            <v>0.4</v>
          </cell>
        </row>
        <row r="2657">
          <cell r="A2657">
            <v>42649</v>
          </cell>
          <cell r="B2657">
            <v>0.4</v>
          </cell>
        </row>
        <row r="2658">
          <cell r="A2658">
            <v>42650</v>
          </cell>
          <cell r="B2658">
            <v>0.4</v>
          </cell>
        </row>
        <row r="2659">
          <cell r="A2659">
            <v>42653</v>
          </cell>
          <cell r="B2659" t="e">
            <v>#N/A</v>
          </cell>
        </row>
        <row r="2660">
          <cell r="A2660">
            <v>42654</v>
          </cell>
          <cell r="B2660">
            <v>0.41</v>
          </cell>
        </row>
        <row r="2661">
          <cell r="A2661">
            <v>42655</v>
          </cell>
          <cell r="B2661">
            <v>0.41</v>
          </cell>
        </row>
        <row r="2662">
          <cell r="A2662">
            <v>42656</v>
          </cell>
          <cell r="B2662">
            <v>0.41</v>
          </cell>
        </row>
        <row r="2663">
          <cell r="A2663">
            <v>42657</v>
          </cell>
          <cell r="B2663">
            <v>0.41</v>
          </cell>
        </row>
        <row r="2664">
          <cell r="A2664">
            <v>42660</v>
          </cell>
          <cell r="B2664">
            <v>0.41</v>
          </cell>
        </row>
        <row r="2665">
          <cell r="A2665">
            <v>42661</v>
          </cell>
          <cell r="B2665">
            <v>0.41</v>
          </cell>
        </row>
        <row r="2666">
          <cell r="A2666">
            <v>42662</v>
          </cell>
          <cell r="B2666">
            <v>0.41</v>
          </cell>
        </row>
        <row r="2667">
          <cell r="A2667">
            <v>42663</v>
          </cell>
          <cell r="B2667">
            <v>0.41</v>
          </cell>
        </row>
        <row r="2668">
          <cell r="A2668">
            <v>42664</v>
          </cell>
          <cell r="B2668">
            <v>0.41</v>
          </cell>
        </row>
        <row r="2669">
          <cell r="A2669">
            <v>42667</v>
          </cell>
          <cell r="B2669">
            <v>0.41</v>
          </cell>
        </row>
        <row r="2670">
          <cell r="A2670">
            <v>42668</v>
          </cell>
          <cell r="B2670">
            <v>0.41</v>
          </cell>
        </row>
        <row r="2671">
          <cell r="A2671">
            <v>42669</v>
          </cell>
          <cell r="B2671">
            <v>0.41</v>
          </cell>
        </row>
        <row r="2672">
          <cell r="A2672">
            <v>42670</v>
          </cell>
          <cell r="B2672">
            <v>0.41</v>
          </cell>
        </row>
        <row r="2673">
          <cell r="A2673">
            <v>42671</v>
          </cell>
          <cell r="B2673">
            <v>0.41</v>
          </cell>
        </row>
        <row r="2674">
          <cell r="A2674">
            <v>42674</v>
          </cell>
          <cell r="B2674">
            <v>0.31</v>
          </cell>
        </row>
        <row r="2675">
          <cell r="A2675">
            <v>42675</v>
          </cell>
          <cell r="B2675">
            <v>0.41</v>
          </cell>
        </row>
        <row r="2676">
          <cell r="A2676">
            <v>42676</v>
          </cell>
          <cell r="B2676">
            <v>0.41</v>
          </cell>
        </row>
        <row r="2677">
          <cell r="A2677">
            <v>42677</v>
          </cell>
          <cell r="B2677">
            <v>0.41</v>
          </cell>
        </row>
        <row r="2678">
          <cell r="A2678">
            <v>42678</v>
          </cell>
          <cell r="B2678">
            <v>0.41</v>
          </cell>
        </row>
        <row r="2679">
          <cell r="A2679">
            <v>42681</v>
          </cell>
          <cell r="B2679">
            <v>0.41</v>
          </cell>
        </row>
        <row r="2680">
          <cell r="A2680">
            <v>42682</v>
          </cell>
          <cell r="B2680">
            <v>0.41</v>
          </cell>
        </row>
        <row r="2681">
          <cell r="A2681">
            <v>42683</v>
          </cell>
          <cell r="B2681">
            <v>0.41</v>
          </cell>
        </row>
        <row r="2682">
          <cell r="A2682">
            <v>42684</v>
          </cell>
          <cell r="B2682">
            <v>0.41</v>
          </cell>
        </row>
        <row r="2683">
          <cell r="A2683">
            <v>42685</v>
          </cell>
          <cell r="B2683" t="e">
            <v>#N/A</v>
          </cell>
        </row>
        <row r="2684">
          <cell r="A2684">
            <v>42688</v>
          </cell>
          <cell r="B2684">
            <v>0.41</v>
          </cell>
        </row>
        <row r="2685">
          <cell r="A2685">
            <v>42689</v>
          </cell>
          <cell r="B2685">
            <v>0.41</v>
          </cell>
        </row>
        <row r="2686">
          <cell r="A2686">
            <v>42690</v>
          </cell>
          <cell r="B2686">
            <v>0.41</v>
          </cell>
        </row>
        <row r="2687">
          <cell r="A2687">
            <v>42691</v>
          </cell>
          <cell r="B2687">
            <v>0.41</v>
          </cell>
        </row>
        <row r="2688">
          <cell r="A2688">
            <v>42692</v>
          </cell>
          <cell r="B2688">
            <v>0.41</v>
          </cell>
        </row>
        <row r="2689">
          <cell r="A2689">
            <v>42695</v>
          </cell>
          <cell r="B2689">
            <v>0.41</v>
          </cell>
        </row>
        <row r="2690">
          <cell r="A2690">
            <v>42696</v>
          </cell>
          <cell r="B2690">
            <v>0.41</v>
          </cell>
        </row>
        <row r="2691">
          <cell r="A2691">
            <v>42697</v>
          </cell>
          <cell r="B2691">
            <v>0.41</v>
          </cell>
        </row>
        <row r="2692">
          <cell r="A2692">
            <v>42698</v>
          </cell>
          <cell r="B2692" t="e">
            <v>#N/A</v>
          </cell>
        </row>
        <row r="2693">
          <cell r="A2693">
            <v>42699</v>
          </cell>
          <cell r="B2693">
            <v>0.41</v>
          </cell>
        </row>
        <row r="2694">
          <cell r="A2694">
            <v>42702</v>
          </cell>
          <cell r="B2694">
            <v>0.41</v>
          </cell>
        </row>
        <row r="2695">
          <cell r="A2695">
            <v>42703</v>
          </cell>
          <cell r="B2695">
            <v>0.41</v>
          </cell>
        </row>
        <row r="2696">
          <cell r="A2696">
            <v>42704</v>
          </cell>
          <cell r="B2696">
            <v>0.31</v>
          </cell>
        </row>
        <row r="2697">
          <cell r="A2697">
            <v>42705</v>
          </cell>
          <cell r="B2697">
            <v>0.41</v>
          </cell>
        </row>
        <row r="2698">
          <cell r="A2698">
            <v>42706</v>
          </cell>
          <cell r="B2698">
            <v>0.41</v>
          </cell>
        </row>
        <row r="2699">
          <cell r="A2699">
            <v>42709</v>
          </cell>
          <cell r="B2699">
            <v>0.41</v>
          </cell>
        </row>
        <row r="2700">
          <cell r="A2700">
            <v>42710</v>
          </cell>
          <cell r="B2700">
            <v>0.41</v>
          </cell>
        </row>
        <row r="2701">
          <cell r="A2701">
            <v>42711</v>
          </cell>
          <cell r="B2701">
            <v>0.41</v>
          </cell>
        </row>
        <row r="2702">
          <cell r="A2702">
            <v>42712</v>
          </cell>
          <cell r="B2702">
            <v>0.41</v>
          </cell>
        </row>
        <row r="2703">
          <cell r="A2703">
            <v>42713</v>
          </cell>
          <cell r="B2703">
            <v>0.41</v>
          </cell>
        </row>
        <row r="2704">
          <cell r="A2704">
            <v>42716</v>
          </cell>
          <cell r="B2704">
            <v>0.41</v>
          </cell>
        </row>
        <row r="2705">
          <cell r="A2705">
            <v>42717</v>
          </cell>
          <cell r="B2705">
            <v>0.41</v>
          </cell>
        </row>
        <row r="2706">
          <cell r="A2706">
            <v>42718</v>
          </cell>
          <cell r="B2706">
            <v>0.41</v>
          </cell>
        </row>
        <row r="2707">
          <cell r="A2707">
            <v>42719</v>
          </cell>
          <cell r="B2707">
            <v>0.66</v>
          </cell>
        </row>
        <row r="2708">
          <cell r="A2708">
            <v>42720</v>
          </cell>
          <cell r="B2708">
            <v>0.66</v>
          </cell>
        </row>
        <row r="2709">
          <cell r="A2709">
            <v>42723</v>
          </cell>
          <cell r="B2709">
            <v>0.66</v>
          </cell>
        </row>
        <row r="2710">
          <cell r="A2710">
            <v>42724</v>
          </cell>
          <cell r="B2710">
            <v>0.66</v>
          </cell>
        </row>
        <row r="2711">
          <cell r="A2711">
            <v>42725</v>
          </cell>
          <cell r="B2711">
            <v>0.66</v>
          </cell>
        </row>
        <row r="2712">
          <cell r="A2712">
            <v>42726</v>
          </cell>
          <cell r="B2712">
            <v>0.66</v>
          </cell>
        </row>
        <row r="2713">
          <cell r="A2713">
            <v>42727</v>
          </cell>
          <cell r="B2713">
            <v>0.66</v>
          </cell>
        </row>
        <row r="2714">
          <cell r="A2714">
            <v>42730</v>
          </cell>
          <cell r="B2714" t="e">
            <v>#N/A</v>
          </cell>
        </row>
        <row r="2715">
          <cell r="A2715">
            <v>42731</v>
          </cell>
          <cell r="B2715">
            <v>0.66</v>
          </cell>
        </row>
        <row r="2716">
          <cell r="A2716">
            <v>42732</v>
          </cell>
          <cell r="B2716">
            <v>0.66</v>
          </cell>
        </row>
        <row r="2717">
          <cell r="A2717">
            <v>42733</v>
          </cell>
          <cell r="B2717">
            <v>0.66</v>
          </cell>
        </row>
        <row r="2718">
          <cell r="A2718">
            <v>42734</v>
          </cell>
          <cell r="B2718">
            <v>0.55000000000000004</v>
          </cell>
        </row>
        <row r="2719">
          <cell r="A2719">
            <v>42737</v>
          </cell>
          <cell r="B2719" t="e">
            <v>#N/A</v>
          </cell>
        </row>
        <row r="2720">
          <cell r="A2720">
            <v>42738</v>
          </cell>
          <cell r="B2720">
            <v>0.66</v>
          </cell>
        </row>
        <row r="2721">
          <cell r="A2721">
            <v>42739</v>
          </cell>
          <cell r="B2721">
            <v>0.66</v>
          </cell>
        </row>
        <row r="2722">
          <cell r="A2722">
            <v>42740</v>
          </cell>
          <cell r="B2722">
            <v>0.66</v>
          </cell>
        </row>
        <row r="2723">
          <cell r="A2723">
            <v>42741</v>
          </cell>
          <cell r="B2723">
            <v>0.66</v>
          </cell>
        </row>
        <row r="2724">
          <cell r="A2724">
            <v>42744</v>
          </cell>
          <cell r="B2724">
            <v>0.66</v>
          </cell>
        </row>
        <row r="2725">
          <cell r="A2725">
            <v>42745</v>
          </cell>
          <cell r="B2725">
            <v>0.66</v>
          </cell>
        </row>
        <row r="2726">
          <cell r="A2726">
            <v>42746</v>
          </cell>
          <cell r="B2726">
            <v>0.66</v>
          </cell>
        </row>
        <row r="2727">
          <cell r="A2727">
            <v>42747</v>
          </cell>
          <cell r="B2727">
            <v>0.66</v>
          </cell>
        </row>
        <row r="2728">
          <cell r="A2728">
            <v>42748</v>
          </cell>
          <cell r="B2728">
            <v>0.66</v>
          </cell>
        </row>
        <row r="2729">
          <cell r="A2729">
            <v>42751</v>
          </cell>
          <cell r="B2729" t="e">
            <v>#N/A</v>
          </cell>
        </row>
        <row r="2730">
          <cell r="A2730">
            <v>42752</v>
          </cell>
          <cell r="B2730">
            <v>0.66</v>
          </cell>
        </row>
        <row r="2731">
          <cell r="A2731">
            <v>42753</v>
          </cell>
          <cell r="B2731">
            <v>0.66</v>
          </cell>
        </row>
        <row r="2732">
          <cell r="A2732">
            <v>42754</v>
          </cell>
          <cell r="B2732">
            <v>0.66</v>
          </cell>
        </row>
        <row r="2733">
          <cell r="A2733">
            <v>42755</v>
          </cell>
          <cell r="B2733">
            <v>0.66</v>
          </cell>
        </row>
        <row r="2734">
          <cell r="A2734">
            <v>42758</v>
          </cell>
          <cell r="B2734">
            <v>0.66</v>
          </cell>
        </row>
        <row r="2735">
          <cell r="A2735">
            <v>42759</v>
          </cell>
          <cell r="B2735">
            <v>0.66</v>
          </cell>
        </row>
        <row r="2736">
          <cell r="A2736">
            <v>42760</v>
          </cell>
          <cell r="B2736">
            <v>0.66</v>
          </cell>
        </row>
        <row r="2737">
          <cell r="A2737">
            <v>42761</v>
          </cell>
          <cell r="B2737">
            <v>0.66</v>
          </cell>
        </row>
        <row r="2738">
          <cell r="A2738">
            <v>42762</v>
          </cell>
          <cell r="B2738">
            <v>0.66</v>
          </cell>
        </row>
        <row r="2739">
          <cell r="A2739">
            <v>42765</v>
          </cell>
          <cell r="B2739">
            <v>0.66</v>
          </cell>
        </row>
        <row r="2740">
          <cell r="A2740">
            <v>42766</v>
          </cell>
          <cell r="B2740">
            <v>0.56000000000000005</v>
          </cell>
        </row>
        <row r="2741">
          <cell r="A2741">
            <v>42767</v>
          </cell>
          <cell r="B2741">
            <v>0.66</v>
          </cell>
        </row>
        <row r="2742">
          <cell r="A2742">
            <v>42768</v>
          </cell>
          <cell r="B2742">
            <v>0.66</v>
          </cell>
        </row>
        <row r="2743">
          <cell r="A2743">
            <v>42769</v>
          </cell>
          <cell r="B2743">
            <v>0.66</v>
          </cell>
        </row>
        <row r="2744">
          <cell r="A2744">
            <v>42772</v>
          </cell>
          <cell r="B2744">
            <v>0.66</v>
          </cell>
        </row>
        <row r="2745">
          <cell r="A2745">
            <v>42773</v>
          </cell>
          <cell r="B2745">
            <v>0.66</v>
          </cell>
        </row>
        <row r="2746">
          <cell r="A2746">
            <v>42774</v>
          </cell>
          <cell r="B2746">
            <v>0.66</v>
          </cell>
        </row>
        <row r="2747">
          <cell r="A2747">
            <v>42775</v>
          </cell>
          <cell r="B2747">
            <v>0.66</v>
          </cell>
        </row>
        <row r="2748">
          <cell r="A2748">
            <v>42776</v>
          </cell>
          <cell r="B2748">
            <v>0.66</v>
          </cell>
        </row>
        <row r="2749">
          <cell r="A2749">
            <v>42779</v>
          </cell>
          <cell r="B2749">
            <v>0.66</v>
          </cell>
        </row>
        <row r="2750">
          <cell r="A2750">
            <v>42780</v>
          </cell>
          <cell r="B2750">
            <v>0.66</v>
          </cell>
        </row>
        <row r="2751">
          <cell r="A2751">
            <v>42781</v>
          </cell>
          <cell r="B2751">
            <v>0.66</v>
          </cell>
        </row>
        <row r="2752">
          <cell r="A2752">
            <v>42782</v>
          </cell>
          <cell r="B2752">
            <v>0.66</v>
          </cell>
        </row>
        <row r="2753">
          <cell r="A2753">
            <v>42783</v>
          </cell>
          <cell r="B2753">
            <v>0.66</v>
          </cell>
        </row>
        <row r="2754">
          <cell r="A2754">
            <v>42786</v>
          </cell>
          <cell r="B2754" t="e">
            <v>#N/A</v>
          </cell>
        </row>
        <row r="2755">
          <cell r="A2755">
            <v>42787</v>
          </cell>
          <cell r="B2755">
            <v>0.66</v>
          </cell>
        </row>
        <row r="2756">
          <cell r="A2756">
            <v>42788</v>
          </cell>
          <cell r="B2756">
            <v>0.66</v>
          </cell>
        </row>
        <row r="2757">
          <cell r="A2757">
            <v>42789</v>
          </cell>
          <cell r="B2757">
            <v>0.66</v>
          </cell>
        </row>
        <row r="2758">
          <cell r="A2758">
            <v>42790</v>
          </cell>
          <cell r="B2758">
            <v>0.66</v>
          </cell>
        </row>
        <row r="2759">
          <cell r="A2759">
            <v>42793</v>
          </cell>
          <cell r="B2759">
            <v>0.66</v>
          </cell>
        </row>
        <row r="2760">
          <cell r="A2760">
            <v>42794</v>
          </cell>
          <cell r="B2760">
            <v>0.56999999999999995</v>
          </cell>
        </row>
        <row r="2761">
          <cell r="A2761">
            <v>42795</v>
          </cell>
          <cell r="B2761">
            <v>0.66</v>
          </cell>
        </row>
        <row r="2762">
          <cell r="A2762">
            <v>42796</v>
          </cell>
          <cell r="B2762">
            <v>0.66</v>
          </cell>
        </row>
        <row r="2763">
          <cell r="A2763">
            <v>42797</v>
          </cell>
          <cell r="B2763">
            <v>0.66</v>
          </cell>
        </row>
        <row r="2764">
          <cell r="A2764">
            <v>42800</v>
          </cell>
          <cell r="B2764">
            <v>0.66</v>
          </cell>
        </row>
        <row r="2765">
          <cell r="A2765">
            <v>42801</v>
          </cell>
          <cell r="B2765">
            <v>0.66</v>
          </cell>
        </row>
        <row r="2766">
          <cell r="A2766">
            <v>42802</v>
          </cell>
          <cell r="B2766">
            <v>0.66</v>
          </cell>
        </row>
        <row r="2767">
          <cell r="A2767">
            <v>42803</v>
          </cell>
          <cell r="B2767">
            <v>0.66</v>
          </cell>
        </row>
        <row r="2768">
          <cell r="A2768">
            <v>42804</v>
          </cell>
          <cell r="B2768">
            <v>0.66</v>
          </cell>
        </row>
        <row r="2769">
          <cell r="A2769">
            <v>42807</v>
          </cell>
          <cell r="B2769">
            <v>0.66</v>
          </cell>
        </row>
        <row r="2770">
          <cell r="A2770">
            <v>42808</v>
          </cell>
          <cell r="B2770">
            <v>0.66</v>
          </cell>
        </row>
        <row r="2771">
          <cell r="A2771">
            <v>42809</v>
          </cell>
          <cell r="B2771">
            <v>0.66</v>
          </cell>
        </row>
        <row r="2772">
          <cell r="A2772">
            <v>42810</v>
          </cell>
          <cell r="B2772">
            <v>0.91</v>
          </cell>
        </row>
        <row r="2773">
          <cell r="A2773">
            <v>42811</v>
          </cell>
          <cell r="B2773">
            <v>0.91</v>
          </cell>
        </row>
        <row r="2774">
          <cell r="A2774">
            <v>42814</v>
          </cell>
          <cell r="B2774">
            <v>0.91</v>
          </cell>
        </row>
        <row r="2775">
          <cell r="A2775">
            <v>42815</v>
          </cell>
          <cell r="B2775">
            <v>0.91</v>
          </cell>
        </row>
        <row r="2776">
          <cell r="A2776">
            <v>42816</v>
          </cell>
          <cell r="B2776">
            <v>0.91</v>
          </cell>
        </row>
        <row r="2777">
          <cell r="A2777">
            <v>42817</v>
          </cell>
          <cell r="B2777">
            <v>0.91</v>
          </cell>
        </row>
        <row r="2778">
          <cell r="A2778">
            <v>42818</v>
          </cell>
          <cell r="B2778">
            <v>0.91</v>
          </cell>
        </row>
        <row r="2779">
          <cell r="A2779">
            <v>42821</v>
          </cell>
          <cell r="B2779">
            <v>0.91</v>
          </cell>
        </row>
        <row r="2780">
          <cell r="A2780">
            <v>42822</v>
          </cell>
          <cell r="B2780">
            <v>0.91</v>
          </cell>
        </row>
        <row r="2781">
          <cell r="A2781">
            <v>42823</v>
          </cell>
          <cell r="B2781">
            <v>0.91</v>
          </cell>
        </row>
        <row r="2782">
          <cell r="A2782">
            <v>42824</v>
          </cell>
          <cell r="B2782">
            <v>0.91</v>
          </cell>
        </row>
        <row r="2783">
          <cell r="A2783">
            <v>42825</v>
          </cell>
          <cell r="B2783">
            <v>0.82</v>
          </cell>
        </row>
        <row r="2784">
          <cell r="A2784">
            <v>42828</v>
          </cell>
          <cell r="B2784">
            <v>0.91</v>
          </cell>
        </row>
        <row r="2785">
          <cell r="A2785">
            <v>42829</v>
          </cell>
          <cell r="B2785">
            <v>0.91</v>
          </cell>
        </row>
        <row r="2786">
          <cell r="A2786">
            <v>42830</v>
          </cell>
          <cell r="B2786">
            <v>0.91</v>
          </cell>
        </row>
        <row r="2787">
          <cell r="A2787">
            <v>42831</v>
          </cell>
          <cell r="B2787">
            <v>0.91</v>
          </cell>
        </row>
        <row r="2788">
          <cell r="A2788">
            <v>42832</v>
          </cell>
          <cell r="B2788">
            <v>0.91</v>
          </cell>
        </row>
        <row r="2789">
          <cell r="A2789">
            <v>42835</v>
          </cell>
          <cell r="B2789">
            <v>0.91</v>
          </cell>
        </row>
        <row r="2790">
          <cell r="A2790">
            <v>42836</v>
          </cell>
          <cell r="B2790">
            <v>0.91</v>
          </cell>
        </row>
        <row r="2791">
          <cell r="A2791">
            <v>42837</v>
          </cell>
          <cell r="B2791">
            <v>0.91</v>
          </cell>
        </row>
        <row r="2792">
          <cell r="A2792">
            <v>42838</v>
          </cell>
          <cell r="B2792">
            <v>0.91</v>
          </cell>
        </row>
        <row r="2793">
          <cell r="A2793">
            <v>42839</v>
          </cell>
          <cell r="B2793">
            <v>0.91</v>
          </cell>
        </row>
        <row r="2794">
          <cell r="A2794">
            <v>42842</v>
          </cell>
          <cell r="B2794">
            <v>0.91</v>
          </cell>
        </row>
        <row r="2795">
          <cell r="A2795">
            <v>42843</v>
          </cell>
          <cell r="B2795">
            <v>0.91</v>
          </cell>
        </row>
        <row r="2796">
          <cell r="A2796">
            <v>42844</v>
          </cell>
          <cell r="B2796">
            <v>0.91</v>
          </cell>
        </row>
        <row r="2797">
          <cell r="A2797">
            <v>42845</v>
          </cell>
          <cell r="B2797">
            <v>0.91</v>
          </cell>
        </row>
        <row r="2798">
          <cell r="A2798">
            <v>42846</v>
          </cell>
          <cell r="B2798">
            <v>0.91</v>
          </cell>
        </row>
        <row r="2799">
          <cell r="A2799">
            <v>42849</v>
          </cell>
          <cell r="B2799">
            <v>0.91</v>
          </cell>
        </row>
        <row r="2800">
          <cell r="A2800">
            <v>42850</v>
          </cell>
          <cell r="B2800">
            <v>0.91</v>
          </cell>
        </row>
        <row r="2801">
          <cell r="A2801">
            <v>42851</v>
          </cell>
          <cell r="B2801">
            <v>0.91</v>
          </cell>
        </row>
        <row r="2802">
          <cell r="A2802">
            <v>42852</v>
          </cell>
          <cell r="B2802">
            <v>0.91</v>
          </cell>
        </row>
        <row r="2803">
          <cell r="A2803">
            <v>42853</v>
          </cell>
          <cell r="B2803">
            <v>0.83</v>
          </cell>
        </row>
        <row r="2804">
          <cell r="A2804">
            <v>42856</v>
          </cell>
          <cell r="B2804">
            <v>0.91</v>
          </cell>
        </row>
        <row r="2805">
          <cell r="A2805">
            <v>42857</v>
          </cell>
          <cell r="B2805">
            <v>0.91</v>
          </cell>
        </row>
        <row r="2806">
          <cell r="A2806">
            <v>42858</v>
          </cell>
          <cell r="B2806">
            <v>0.91</v>
          </cell>
        </row>
        <row r="2807">
          <cell r="A2807">
            <v>42859</v>
          </cell>
          <cell r="B2807">
            <v>0.91</v>
          </cell>
        </row>
        <row r="2808">
          <cell r="A2808">
            <v>42860</v>
          </cell>
          <cell r="B2808">
            <v>0.91</v>
          </cell>
        </row>
        <row r="2809">
          <cell r="A2809">
            <v>42863</v>
          </cell>
          <cell r="B2809">
            <v>0.91</v>
          </cell>
        </row>
        <row r="2810">
          <cell r="A2810">
            <v>42864</v>
          </cell>
          <cell r="B2810">
            <v>0.91</v>
          </cell>
        </row>
        <row r="2811">
          <cell r="A2811">
            <v>42865</v>
          </cell>
          <cell r="B2811">
            <v>0.91</v>
          </cell>
        </row>
        <row r="2812">
          <cell r="A2812">
            <v>42866</v>
          </cell>
          <cell r="B2812">
            <v>0.91</v>
          </cell>
        </row>
        <row r="2813">
          <cell r="A2813">
            <v>42867</v>
          </cell>
          <cell r="B2813">
            <v>0.91</v>
          </cell>
        </row>
        <row r="2814">
          <cell r="A2814">
            <v>42870</v>
          </cell>
          <cell r="B2814">
            <v>0.91</v>
          </cell>
        </row>
        <row r="2815">
          <cell r="A2815">
            <v>42871</v>
          </cell>
          <cell r="B2815">
            <v>0.91</v>
          </cell>
        </row>
        <row r="2816">
          <cell r="A2816">
            <v>42872</v>
          </cell>
          <cell r="B2816">
            <v>0.91</v>
          </cell>
        </row>
        <row r="2817">
          <cell r="A2817">
            <v>42873</v>
          </cell>
          <cell r="B2817">
            <v>0.91</v>
          </cell>
        </row>
        <row r="2818">
          <cell r="A2818">
            <v>42874</v>
          </cell>
          <cell r="B2818">
            <v>0.91</v>
          </cell>
        </row>
        <row r="2819">
          <cell r="A2819">
            <v>42877</v>
          </cell>
          <cell r="B2819">
            <v>0.91</v>
          </cell>
        </row>
        <row r="2820">
          <cell r="A2820">
            <v>42878</v>
          </cell>
          <cell r="B2820">
            <v>0.91</v>
          </cell>
        </row>
        <row r="2821">
          <cell r="A2821">
            <v>42879</v>
          </cell>
          <cell r="B2821">
            <v>0.91</v>
          </cell>
        </row>
        <row r="2822">
          <cell r="A2822">
            <v>42880</v>
          </cell>
          <cell r="B2822">
            <v>0.91</v>
          </cell>
        </row>
        <row r="2823">
          <cell r="A2823">
            <v>42881</v>
          </cell>
          <cell r="B2823">
            <v>0.91</v>
          </cell>
        </row>
        <row r="2824">
          <cell r="A2824">
            <v>42884</v>
          </cell>
          <cell r="B2824" t="e">
            <v>#N/A</v>
          </cell>
        </row>
        <row r="2825">
          <cell r="A2825">
            <v>42885</v>
          </cell>
          <cell r="B2825">
            <v>0.91</v>
          </cell>
        </row>
        <row r="2826">
          <cell r="A2826">
            <v>42886</v>
          </cell>
          <cell r="B2826">
            <v>0.83</v>
          </cell>
        </row>
        <row r="2827">
          <cell r="A2827">
            <v>42887</v>
          </cell>
          <cell r="B2827">
            <v>0.91</v>
          </cell>
        </row>
        <row r="2828">
          <cell r="A2828">
            <v>42888</v>
          </cell>
          <cell r="B2828">
            <v>0.91</v>
          </cell>
        </row>
        <row r="2829">
          <cell r="A2829">
            <v>42891</v>
          </cell>
          <cell r="B2829">
            <v>0.91</v>
          </cell>
        </row>
        <row r="2830">
          <cell r="A2830">
            <v>42892</v>
          </cell>
          <cell r="B2830">
            <v>0.91</v>
          </cell>
        </row>
        <row r="2831">
          <cell r="A2831">
            <v>42893</v>
          </cell>
          <cell r="B2831">
            <v>0.91</v>
          </cell>
        </row>
        <row r="2832">
          <cell r="A2832">
            <v>42894</v>
          </cell>
          <cell r="B2832">
            <v>0.91</v>
          </cell>
        </row>
        <row r="2833">
          <cell r="A2833">
            <v>42895</v>
          </cell>
          <cell r="B2833">
            <v>0.91</v>
          </cell>
        </row>
        <row r="2834">
          <cell r="A2834">
            <v>42898</v>
          </cell>
          <cell r="B2834">
            <v>0.91</v>
          </cell>
        </row>
        <row r="2835">
          <cell r="A2835">
            <v>42899</v>
          </cell>
          <cell r="B2835">
            <v>0.91</v>
          </cell>
        </row>
        <row r="2836">
          <cell r="A2836">
            <v>42900</v>
          </cell>
          <cell r="B2836">
            <v>0.91</v>
          </cell>
        </row>
        <row r="2837">
          <cell r="A2837">
            <v>42901</v>
          </cell>
          <cell r="B2837">
            <v>1.1599999999999999</v>
          </cell>
        </row>
        <row r="2838">
          <cell r="A2838">
            <v>42902</v>
          </cell>
          <cell r="B2838">
            <v>1.1599999999999999</v>
          </cell>
        </row>
        <row r="2839">
          <cell r="A2839">
            <v>42905</v>
          </cell>
          <cell r="B2839">
            <v>1.1599999999999999</v>
          </cell>
        </row>
        <row r="2840">
          <cell r="A2840">
            <v>42906</v>
          </cell>
          <cell r="B2840">
            <v>1.1599999999999999</v>
          </cell>
        </row>
        <row r="2841">
          <cell r="A2841">
            <v>42907</v>
          </cell>
          <cell r="B2841">
            <v>1.1599999999999999</v>
          </cell>
        </row>
        <row r="2842">
          <cell r="A2842">
            <v>42908</v>
          </cell>
          <cell r="B2842">
            <v>1.1599999999999999</v>
          </cell>
        </row>
        <row r="2843">
          <cell r="A2843">
            <v>42909</v>
          </cell>
          <cell r="B2843">
            <v>1.1599999999999999</v>
          </cell>
        </row>
        <row r="2844">
          <cell r="A2844">
            <v>42912</v>
          </cell>
          <cell r="B2844">
            <v>1.1599999999999999</v>
          </cell>
        </row>
        <row r="2845">
          <cell r="A2845">
            <v>42913</v>
          </cell>
          <cell r="B2845">
            <v>1.1599999999999999</v>
          </cell>
        </row>
        <row r="2846">
          <cell r="A2846">
            <v>42914</v>
          </cell>
          <cell r="B2846">
            <v>1.1599999999999999</v>
          </cell>
        </row>
        <row r="2847">
          <cell r="A2847">
            <v>42915</v>
          </cell>
          <cell r="B2847">
            <v>1.1599999999999999</v>
          </cell>
        </row>
        <row r="2848">
          <cell r="A2848">
            <v>42916</v>
          </cell>
          <cell r="B2848">
            <v>1.06</v>
          </cell>
        </row>
        <row r="2849">
          <cell r="A2849">
            <v>42919</v>
          </cell>
          <cell r="B2849">
            <v>1.1599999999999999</v>
          </cell>
        </row>
        <row r="2850">
          <cell r="A2850">
            <v>42920</v>
          </cell>
          <cell r="B2850" t="e">
            <v>#N/A</v>
          </cell>
        </row>
        <row r="2851">
          <cell r="A2851">
            <v>42921</v>
          </cell>
          <cell r="B2851">
            <v>1.1599999999999999</v>
          </cell>
        </row>
        <row r="2852">
          <cell r="A2852">
            <v>42922</v>
          </cell>
          <cell r="B2852">
            <v>1.1599999999999999</v>
          </cell>
        </row>
        <row r="2853">
          <cell r="A2853">
            <v>42923</v>
          </cell>
          <cell r="B2853">
            <v>1.1599999999999999</v>
          </cell>
        </row>
        <row r="2854">
          <cell r="A2854">
            <v>42926</v>
          </cell>
          <cell r="B2854">
            <v>1.1599999999999999</v>
          </cell>
        </row>
        <row r="2855">
          <cell r="A2855">
            <v>42927</v>
          </cell>
          <cell r="B2855">
            <v>1.1599999999999999</v>
          </cell>
        </row>
        <row r="2856">
          <cell r="A2856">
            <v>42928</v>
          </cell>
          <cell r="B2856">
            <v>1.1599999999999999</v>
          </cell>
        </row>
        <row r="2857">
          <cell r="A2857">
            <v>42929</v>
          </cell>
          <cell r="B2857">
            <v>1.1599999999999999</v>
          </cell>
        </row>
        <row r="2858">
          <cell r="A2858">
            <v>42930</v>
          </cell>
          <cell r="B2858">
            <v>1.1599999999999999</v>
          </cell>
        </row>
        <row r="2859">
          <cell r="A2859">
            <v>42933</v>
          </cell>
          <cell r="B2859">
            <v>1.1599999999999999</v>
          </cell>
        </row>
        <row r="2860">
          <cell r="A2860">
            <v>42934</v>
          </cell>
          <cell r="B2860">
            <v>1.1599999999999999</v>
          </cell>
        </row>
        <row r="2861">
          <cell r="A2861">
            <v>42935</v>
          </cell>
          <cell r="B2861">
            <v>1.1599999999999999</v>
          </cell>
        </row>
        <row r="2862">
          <cell r="A2862">
            <v>42936</v>
          </cell>
          <cell r="B2862">
            <v>1.1599999999999999</v>
          </cell>
        </row>
        <row r="2863">
          <cell r="A2863">
            <v>42937</v>
          </cell>
          <cell r="B2863">
            <v>1.1599999999999999</v>
          </cell>
        </row>
        <row r="2864">
          <cell r="A2864">
            <v>42940</v>
          </cell>
          <cell r="B2864">
            <v>1.1599999999999999</v>
          </cell>
        </row>
        <row r="2865">
          <cell r="A2865">
            <v>42941</v>
          </cell>
          <cell r="B2865">
            <v>1.1599999999999999</v>
          </cell>
        </row>
        <row r="2866">
          <cell r="A2866">
            <v>42942</v>
          </cell>
          <cell r="B2866">
            <v>1.1599999999999999</v>
          </cell>
        </row>
        <row r="2867">
          <cell r="A2867">
            <v>42943</v>
          </cell>
          <cell r="B2867">
            <v>1.1599999999999999</v>
          </cell>
        </row>
        <row r="2868">
          <cell r="A2868">
            <v>42944</v>
          </cell>
          <cell r="B2868">
            <v>1.1599999999999999</v>
          </cell>
        </row>
        <row r="2869">
          <cell r="A2869">
            <v>42947</v>
          </cell>
          <cell r="B2869">
            <v>1.07</v>
          </cell>
        </row>
        <row r="2870">
          <cell r="A2870">
            <v>42948</v>
          </cell>
          <cell r="B2870">
            <v>1.1599999999999999</v>
          </cell>
        </row>
        <row r="2871">
          <cell r="A2871">
            <v>42949</v>
          </cell>
          <cell r="B2871">
            <v>1.1599999999999999</v>
          </cell>
        </row>
        <row r="2872">
          <cell r="A2872">
            <v>42950</v>
          </cell>
          <cell r="B2872">
            <v>1.1599999999999999</v>
          </cell>
        </row>
        <row r="2873">
          <cell r="A2873">
            <v>42951</v>
          </cell>
          <cell r="B2873">
            <v>1.1599999999999999</v>
          </cell>
        </row>
        <row r="2874">
          <cell r="A2874">
            <v>42954</v>
          </cell>
          <cell r="B2874">
            <v>1.1599999999999999</v>
          </cell>
        </row>
        <row r="2875">
          <cell r="A2875">
            <v>42955</v>
          </cell>
          <cell r="B2875">
            <v>1.1599999999999999</v>
          </cell>
        </row>
        <row r="2876">
          <cell r="A2876">
            <v>42956</v>
          </cell>
          <cell r="B2876">
            <v>1.1599999999999999</v>
          </cell>
        </row>
        <row r="2877">
          <cell r="A2877">
            <v>42957</v>
          </cell>
          <cell r="B2877">
            <v>1.1599999999999999</v>
          </cell>
        </row>
        <row r="2878">
          <cell r="A2878">
            <v>42958</v>
          </cell>
          <cell r="B2878">
            <v>1.1599999999999999</v>
          </cell>
        </row>
        <row r="2879">
          <cell r="A2879">
            <v>42961</v>
          </cell>
          <cell r="B2879">
            <v>1.1599999999999999</v>
          </cell>
        </row>
        <row r="2880">
          <cell r="A2880">
            <v>42962</v>
          </cell>
          <cell r="B2880">
            <v>1.1599999999999999</v>
          </cell>
        </row>
        <row r="2881">
          <cell r="A2881">
            <v>42963</v>
          </cell>
          <cell r="B2881">
            <v>1.1599999999999999</v>
          </cell>
        </row>
        <row r="2882">
          <cell r="A2882">
            <v>42964</v>
          </cell>
          <cell r="B2882">
            <v>1.1599999999999999</v>
          </cell>
        </row>
        <row r="2883">
          <cell r="A2883">
            <v>42965</v>
          </cell>
          <cell r="B2883">
            <v>1.1599999999999999</v>
          </cell>
        </row>
        <row r="2884">
          <cell r="A2884">
            <v>42968</v>
          </cell>
          <cell r="B2884">
            <v>1.1599999999999999</v>
          </cell>
        </row>
        <row r="2885">
          <cell r="A2885">
            <v>42969</v>
          </cell>
          <cell r="B2885">
            <v>1.1599999999999999</v>
          </cell>
        </row>
        <row r="2886">
          <cell r="A2886">
            <v>42970</v>
          </cell>
          <cell r="B2886">
            <v>1.1599999999999999</v>
          </cell>
        </row>
        <row r="2887">
          <cell r="A2887">
            <v>42971</v>
          </cell>
          <cell r="B2887">
            <v>1.1599999999999999</v>
          </cell>
        </row>
        <row r="2888">
          <cell r="A2888">
            <v>42972</v>
          </cell>
          <cell r="B2888">
            <v>1.1599999999999999</v>
          </cell>
        </row>
        <row r="2889">
          <cell r="A2889">
            <v>42975</v>
          </cell>
          <cell r="B2889">
            <v>1.1599999999999999</v>
          </cell>
        </row>
        <row r="2890">
          <cell r="A2890">
            <v>42976</v>
          </cell>
          <cell r="B2890">
            <v>1.1599999999999999</v>
          </cell>
        </row>
        <row r="2891">
          <cell r="A2891">
            <v>42977</v>
          </cell>
          <cell r="B2891">
            <v>1.1599999999999999</v>
          </cell>
        </row>
        <row r="2892">
          <cell r="A2892">
            <v>42978</v>
          </cell>
          <cell r="B2892">
            <v>1.07</v>
          </cell>
        </row>
        <row r="2893">
          <cell r="A2893">
            <v>42979</v>
          </cell>
          <cell r="B2893">
            <v>1.1599999999999999</v>
          </cell>
        </row>
        <row r="2894">
          <cell r="A2894">
            <v>42982</v>
          </cell>
          <cell r="B2894" t="e">
            <v>#N/A</v>
          </cell>
        </row>
        <row r="2895">
          <cell r="A2895">
            <v>42983</v>
          </cell>
          <cell r="B2895">
            <v>1.1599999999999999</v>
          </cell>
        </row>
        <row r="2896">
          <cell r="A2896">
            <v>42984</v>
          </cell>
          <cell r="B2896">
            <v>1.1599999999999999</v>
          </cell>
        </row>
        <row r="2897">
          <cell r="A2897">
            <v>42985</v>
          </cell>
          <cell r="B2897">
            <v>1.1599999999999999</v>
          </cell>
        </row>
        <row r="2898">
          <cell r="A2898">
            <v>42986</v>
          </cell>
          <cell r="B2898">
            <v>1.1599999999999999</v>
          </cell>
        </row>
        <row r="2899">
          <cell r="A2899">
            <v>42989</v>
          </cell>
          <cell r="B2899">
            <v>1.1599999999999999</v>
          </cell>
        </row>
        <row r="2900">
          <cell r="A2900">
            <v>42990</v>
          </cell>
          <cell r="B2900">
            <v>1.1599999999999999</v>
          </cell>
        </row>
        <row r="2901">
          <cell r="A2901">
            <v>42991</v>
          </cell>
          <cell r="B2901">
            <v>1.1599999999999999</v>
          </cell>
        </row>
        <row r="2902">
          <cell r="A2902">
            <v>42992</v>
          </cell>
          <cell r="B2902">
            <v>1.1599999999999999</v>
          </cell>
        </row>
        <row r="2903">
          <cell r="A2903">
            <v>42993</v>
          </cell>
          <cell r="B2903">
            <v>1.1599999999999999</v>
          </cell>
        </row>
        <row r="2904">
          <cell r="A2904">
            <v>42996</v>
          </cell>
          <cell r="B2904">
            <v>1.1599999999999999</v>
          </cell>
        </row>
        <row r="2905">
          <cell r="A2905">
            <v>42997</v>
          </cell>
          <cell r="B2905">
            <v>1.1599999999999999</v>
          </cell>
        </row>
        <row r="2906">
          <cell r="A2906">
            <v>42998</v>
          </cell>
          <cell r="B2906">
            <v>1.1599999999999999</v>
          </cell>
        </row>
        <row r="2907">
          <cell r="A2907">
            <v>42999</v>
          </cell>
          <cell r="B2907">
            <v>1.1599999999999999</v>
          </cell>
        </row>
        <row r="2908">
          <cell r="A2908">
            <v>43000</v>
          </cell>
          <cell r="B2908">
            <v>1.1599999999999999</v>
          </cell>
        </row>
        <row r="2909">
          <cell r="A2909">
            <v>43003</v>
          </cell>
          <cell r="B2909">
            <v>1.1599999999999999</v>
          </cell>
        </row>
        <row r="2910">
          <cell r="A2910">
            <v>43004</v>
          </cell>
          <cell r="B2910">
            <v>1.1599999999999999</v>
          </cell>
        </row>
        <row r="2911">
          <cell r="A2911">
            <v>43005</v>
          </cell>
          <cell r="B2911">
            <v>1.1599999999999999</v>
          </cell>
        </row>
        <row r="2912">
          <cell r="A2912">
            <v>43006</v>
          </cell>
          <cell r="B2912">
            <v>1.1599999999999999</v>
          </cell>
        </row>
        <row r="2913">
          <cell r="A2913">
            <v>43007</v>
          </cell>
          <cell r="B2913">
            <v>1.06</v>
          </cell>
        </row>
        <row r="2914">
          <cell r="A2914">
            <v>43010</v>
          </cell>
          <cell r="B2914">
            <v>1.1599999999999999</v>
          </cell>
        </row>
        <row r="2915">
          <cell r="A2915">
            <v>43011</v>
          </cell>
          <cell r="B2915">
            <v>1.1599999999999999</v>
          </cell>
        </row>
        <row r="2916">
          <cell r="A2916">
            <v>43012</v>
          </cell>
          <cell r="B2916">
            <v>1.1599999999999999</v>
          </cell>
        </row>
        <row r="2917">
          <cell r="A2917">
            <v>43013</v>
          </cell>
          <cell r="B2917">
            <v>1.1599999999999999</v>
          </cell>
        </row>
        <row r="2918">
          <cell r="A2918">
            <v>43014</v>
          </cell>
          <cell r="B2918">
            <v>1.1599999999999999</v>
          </cell>
        </row>
        <row r="2919">
          <cell r="A2919">
            <v>43017</v>
          </cell>
          <cell r="B2919" t="e">
            <v>#N/A</v>
          </cell>
        </row>
        <row r="2920">
          <cell r="A2920">
            <v>43018</v>
          </cell>
          <cell r="B2920">
            <v>1.1599999999999999</v>
          </cell>
        </row>
        <row r="2921">
          <cell r="A2921">
            <v>43019</v>
          </cell>
          <cell r="B2921">
            <v>1.1599999999999999</v>
          </cell>
        </row>
        <row r="2922">
          <cell r="A2922">
            <v>43020</v>
          </cell>
          <cell r="B2922">
            <v>1.1599999999999999</v>
          </cell>
        </row>
        <row r="2923">
          <cell r="A2923">
            <v>43021</v>
          </cell>
          <cell r="B2923">
            <v>1.1599999999999999</v>
          </cell>
        </row>
        <row r="2924">
          <cell r="A2924">
            <v>43024</v>
          </cell>
          <cell r="B2924">
            <v>1.1599999999999999</v>
          </cell>
        </row>
        <row r="2925">
          <cell r="A2925">
            <v>43025</v>
          </cell>
          <cell r="B2925">
            <v>1.1599999999999999</v>
          </cell>
        </row>
        <row r="2926">
          <cell r="A2926">
            <v>43026</v>
          </cell>
          <cell r="B2926">
            <v>1.1599999999999999</v>
          </cell>
        </row>
        <row r="2927">
          <cell r="A2927">
            <v>43027</v>
          </cell>
          <cell r="B2927">
            <v>1.1599999999999999</v>
          </cell>
        </row>
        <row r="2928">
          <cell r="A2928">
            <v>43028</v>
          </cell>
          <cell r="B2928">
            <v>1.1599999999999999</v>
          </cell>
        </row>
        <row r="2929">
          <cell r="A2929">
            <v>43031</v>
          </cell>
          <cell r="B2929">
            <v>1.1599999999999999</v>
          </cell>
        </row>
        <row r="2930">
          <cell r="A2930">
            <v>43032</v>
          </cell>
          <cell r="B2930">
            <v>1.1599999999999999</v>
          </cell>
        </row>
        <row r="2931">
          <cell r="A2931">
            <v>43033</v>
          </cell>
          <cell r="B2931">
            <v>1.1599999999999999</v>
          </cell>
        </row>
        <row r="2932">
          <cell r="A2932">
            <v>43034</v>
          </cell>
          <cell r="B2932">
            <v>1.1599999999999999</v>
          </cell>
        </row>
        <row r="2933">
          <cell r="A2933">
            <v>43035</v>
          </cell>
          <cell r="B2933">
            <v>1.1599999999999999</v>
          </cell>
        </row>
        <row r="2934">
          <cell r="A2934">
            <v>43038</v>
          </cell>
          <cell r="B2934">
            <v>1.1599999999999999</v>
          </cell>
        </row>
        <row r="2935">
          <cell r="A2935">
            <v>43039</v>
          </cell>
          <cell r="B2935">
            <v>1.07</v>
          </cell>
        </row>
        <row r="2936">
          <cell r="A2936">
            <v>43040</v>
          </cell>
          <cell r="B2936">
            <v>1.1599999999999999</v>
          </cell>
        </row>
        <row r="2937">
          <cell r="A2937">
            <v>43041</v>
          </cell>
          <cell r="B2937">
            <v>1.1599999999999999</v>
          </cell>
        </row>
        <row r="2938">
          <cell r="A2938">
            <v>43042</v>
          </cell>
          <cell r="B2938">
            <v>1.1599999999999999</v>
          </cell>
        </row>
        <row r="2939">
          <cell r="A2939">
            <v>43045</v>
          </cell>
          <cell r="B2939">
            <v>1.1599999999999999</v>
          </cell>
        </row>
        <row r="2940">
          <cell r="A2940">
            <v>43046</v>
          </cell>
          <cell r="B2940">
            <v>1.1599999999999999</v>
          </cell>
        </row>
        <row r="2941">
          <cell r="A2941">
            <v>43047</v>
          </cell>
          <cell r="B2941">
            <v>1.1599999999999999</v>
          </cell>
        </row>
        <row r="2942">
          <cell r="A2942">
            <v>43048</v>
          </cell>
          <cell r="B2942">
            <v>1.1599999999999999</v>
          </cell>
        </row>
        <row r="2943">
          <cell r="A2943">
            <v>43049</v>
          </cell>
          <cell r="B2943">
            <v>1.1599999999999999</v>
          </cell>
        </row>
        <row r="2944">
          <cell r="A2944">
            <v>43052</v>
          </cell>
          <cell r="B2944">
            <v>1.1599999999999999</v>
          </cell>
        </row>
        <row r="2945">
          <cell r="A2945">
            <v>43053</v>
          </cell>
          <cell r="B2945">
            <v>1.1599999999999999</v>
          </cell>
        </row>
        <row r="2946">
          <cell r="A2946">
            <v>43054</v>
          </cell>
          <cell r="B2946">
            <v>1.1599999999999999</v>
          </cell>
        </row>
        <row r="2947">
          <cell r="A2947">
            <v>43055</v>
          </cell>
          <cell r="B2947">
            <v>1.1599999999999999</v>
          </cell>
        </row>
        <row r="2948">
          <cell r="A2948">
            <v>43056</v>
          </cell>
          <cell r="B2948">
            <v>1.1599999999999999</v>
          </cell>
        </row>
        <row r="2949">
          <cell r="A2949">
            <v>43059</v>
          </cell>
          <cell r="B2949">
            <v>1.1599999999999999</v>
          </cell>
        </row>
        <row r="2950">
          <cell r="A2950">
            <v>43060</v>
          </cell>
          <cell r="B2950">
            <v>1.1599999999999999</v>
          </cell>
        </row>
        <row r="2951">
          <cell r="A2951">
            <v>43061</v>
          </cell>
          <cell r="B2951">
            <v>1.1599999999999999</v>
          </cell>
        </row>
        <row r="2952">
          <cell r="A2952">
            <v>43062</v>
          </cell>
          <cell r="B2952" t="e">
            <v>#N/A</v>
          </cell>
        </row>
        <row r="2953">
          <cell r="A2953">
            <v>43063</v>
          </cell>
          <cell r="B2953">
            <v>1.1599999999999999</v>
          </cell>
        </row>
        <row r="2954">
          <cell r="A2954">
            <v>43066</v>
          </cell>
          <cell r="B2954">
            <v>1.1599999999999999</v>
          </cell>
        </row>
        <row r="2955">
          <cell r="A2955">
            <v>43067</v>
          </cell>
          <cell r="B2955">
            <v>1.1599999999999999</v>
          </cell>
        </row>
        <row r="2956">
          <cell r="A2956">
            <v>43068</v>
          </cell>
          <cell r="B2956">
            <v>1.1599999999999999</v>
          </cell>
        </row>
        <row r="2957">
          <cell r="A2957">
            <v>43069</v>
          </cell>
          <cell r="B2957">
            <v>1.07</v>
          </cell>
        </row>
        <row r="2958">
          <cell r="A2958">
            <v>43070</v>
          </cell>
          <cell r="B2958">
            <v>1.1599999999999999</v>
          </cell>
        </row>
        <row r="2959">
          <cell r="A2959">
            <v>43073</v>
          </cell>
          <cell r="B2959">
            <v>1.1599999999999999</v>
          </cell>
        </row>
        <row r="2960">
          <cell r="A2960">
            <v>43074</v>
          </cell>
          <cell r="B2960">
            <v>1.1599999999999999</v>
          </cell>
        </row>
        <row r="2961">
          <cell r="A2961">
            <v>43075</v>
          </cell>
          <cell r="B2961">
            <v>1.1599999999999999</v>
          </cell>
        </row>
        <row r="2962">
          <cell r="A2962">
            <v>43076</v>
          </cell>
          <cell r="B2962">
            <v>1.1599999999999999</v>
          </cell>
        </row>
        <row r="2963">
          <cell r="A2963">
            <v>43077</v>
          </cell>
          <cell r="B2963">
            <v>1.1599999999999999</v>
          </cell>
        </row>
        <row r="2964">
          <cell r="A2964">
            <v>43080</v>
          </cell>
          <cell r="B2964">
            <v>1.1599999999999999</v>
          </cell>
        </row>
        <row r="2965">
          <cell r="A2965">
            <v>43081</v>
          </cell>
          <cell r="B2965">
            <v>1.17</v>
          </cell>
        </row>
        <row r="2966">
          <cell r="A2966">
            <v>43082</v>
          </cell>
          <cell r="B2966">
            <v>1.17</v>
          </cell>
        </row>
        <row r="2967">
          <cell r="A2967">
            <v>43083</v>
          </cell>
          <cell r="B2967">
            <v>1.41</v>
          </cell>
        </row>
        <row r="2968">
          <cell r="A2968">
            <v>43084</v>
          </cell>
          <cell r="B2968">
            <v>1.41</v>
          </cell>
        </row>
        <row r="2969">
          <cell r="A2969">
            <v>43087</v>
          </cell>
          <cell r="B2969">
            <v>1.42</v>
          </cell>
        </row>
        <row r="2970">
          <cell r="A2970">
            <v>43088</v>
          </cell>
          <cell r="B2970">
            <v>1.42</v>
          </cell>
        </row>
        <row r="2971">
          <cell r="A2971">
            <v>43089</v>
          </cell>
          <cell r="B2971">
            <v>1.42</v>
          </cell>
        </row>
        <row r="2972">
          <cell r="A2972">
            <v>43090</v>
          </cell>
          <cell r="B2972">
            <v>1.42</v>
          </cell>
        </row>
        <row r="2973">
          <cell r="A2973">
            <v>43091</v>
          </cell>
          <cell r="B2973">
            <v>1.42</v>
          </cell>
        </row>
        <row r="2974">
          <cell r="A2974">
            <v>43094</v>
          </cell>
          <cell r="B2974" t="e">
            <v>#N/A</v>
          </cell>
        </row>
        <row r="2975">
          <cell r="A2975">
            <v>43095</v>
          </cell>
          <cell r="B2975">
            <v>1.42</v>
          </cell>
        </row>
        <row r="2976">
          <cell r="A2976">
            <v>43096</v>
          </cell>
          <cell r="B2976">
            <v>1.42</v>
          </cell>
        </row>
        <row r="2977">
          <cell r="A2977">
            <v>43097</v>
          </cell>
          <cell r="B2977">
            <v>1.42</v>
          </cell>
        </row>
        <row r="2978">
          <cell r="A2978">
            <v>43098</v>
          </cell>
          <cell r="B2978">
            <v>1.33</v>
          </cell>
        </row>
        <row r="2979">
          <cell r="A2979">
            <v>43101</v>
          </cell>
          <cell r="B2979" t="e">
            <v>#N/A</v>
          </cell>
        </row>
        <row r="2980">
          <cell r="A2980">
            <v>43102</v>
          </cell>
          <cell r="B2980">
            <v>1.42</v>
          </cell>
        </row>
        <row r="2981">
          <cell r="A2981">
            <v>43103</v>
          </cell>
          <cell r="B2981">
            <v>1.42</v>
          </cell>
        </row>
        <row r="2982">
          <cell r="A2982">
            <v>43104</v>
          </cell>
          <cell r="B2982">
            <v>1.42</v>
          </cell>
        </row>
        <row r="2983">
          <cell r="A2983">
            <v>43105</v>
          </cell>
          <cell r="B2983">
            <v>1.42</v>
          </cell>
        </row>
        <row r="2984">
          <cell r="A2984">
            <v>43108</v>
          </cell>
          <cell r="B2984">
            <v>1.42</v>
          </cell>
        </row>
        <row r="2985">
          <cell r="A2985">
            <v>43109</v>
          </cell>
          <cell r="B2985">
            <v>1.42</v>
          </cell>
        </row>
        <row r="2986">
          <cell r="A2986">
            <v>43110</v>
          </cell>
          <cell r="B2986">
            <v>1.42</v>
          </cell>
        </row>
        <row r="2987">
          <cell r="A2987">
            <v>43111</v>
          </cell>
          <cell r="B2987">
            <v>1.42</v>
          </cell>
        </row>
        <row r="2988">
          <cell r="A2988">
            <v>43112</v>
          </cell>
          <cell r="B2988">
            <v>1.42</v>
          </cell>
        </row>
        <row r="2989">
          <cell r="A2989">
            <v>43115</v>
          </cell>
          <cell r="B2989" t="e">
            <v>#N/A</v>
          </cell>
        </row>
        <row r="2990">
          <cell r="A2990">
            <v>43116</v>
          </cell>
          <cell r="B2990">
            <v>1.42</v>
          </cell>
        </row>
        <row r="2991">
          <cell r="A2991">
            <v>43117</v>
          </cell>
          <cell r="B2991">
            <v>1.42</v>
          </cell>
        </row>
        <row r="2992">
          <cell r="A2992">
            <v>43118</v>
          </cell>
          <cell r="B2992">
            <v>1.42</v>
          </cell>
        </row>
        <row r="2993">
          <cell r="A2993">
            <v>43119</v>
          </cell>
          <cell r="B2993">
            <v>1.42</v>
          </cell>
        </row>
        <row r="2994">
          <cell r="A2994">
            <v>43122</v>
          </cell>
          <cell r="B2994">
            <v>1.42</v>
          </cell>
        </row>
        <row r="2995">
          <cell r="A2995">
            <v>43123</v>
          </cell>
          <cell r="B2995">
            <v>1.42</v>
          </cell>
        </row>
        <row r="2996">
          <cell r="A2996">
            <v>43124</v>
          </cell>
          <cell r="B2996">
            <v>1.42</v>
          </cell>
        </row>
        <row r="2997">
          <cell r="A2997">
            <v>43125</v>
          </cell>
          <cell r="B2997">
            <v>1.42</v>
          </cell>
        </row>
        <row r="2998">
          <cell r="A2998">
            <v>43126</v>
          </cell>
          <cell r="B2998">
            <v>1.42</v>
          </cell>
        </row>
        <row r="2999">
          <cell r="A2999">
            <v>43129</v>
          </cell>
          <cell r="B2999">
            <v>1.42</v>
          </cell>
        </row>
        <row r="3000">
          <cell r="A3000">
            <v>43130</v>
          </cell>
          <cell r="B3000">
            <v>1.42</v>
          </cell>
        </row>
        <row r="3001">
          <cell r="A3001">
            <v>43131</v>
          </cell>
          <cell r="B3001">
            <v>1.34</v>
          </cell>
        </row>
        <row r="3002">
          <cell r="A3002">
            <v>43132</v>
          </cell>
          <cell r="B3002">
            <v>1.42</v>
          </cell>
        </row>
        <row r="3003">
          <cell r="A3003">
            <v>43133</v>
          </cell>
          <cell r="B3003">
            <v>1.42</v>
          </cell>
        </row>
        <row r="3004">
          <cell r="A3004">
            <v>43136</v>
          </cell>
          <cell r="B3004">
            <v>1.42</v>
          </cell>
        </row>
        <row r="3005">
          <cell r="A3005">
            <v>43137</v>
          </cell>
          <cell r="B3005">
            <v>1.42</v>
          </cell>
        </row>
        <row r="3006">
          <cell r="A3006">
            <v>43138</v>
          </cell>
          <cell r="B3006">
            <v>1.42</v>
          </cell>
        </row>
        <row r="3007">
          <cell r="A3007">
            <v>43139</v>
          </cell>
          <cell r="B3007">
            <v>1.42</v>
          </cell>
        </row>
        <row r="3008">
          <cell r="A3008">
            <v>43140</v>
          </cell>
          <cell r="B3008">
            <v>1.42</v>
          </cell>
        </row>
        <row r="3009">
          <cell r="A3009">
            <v>43143</v>
          </cell>
          <cell r="B3009">
            <v>1.42</v>
          </cell>
        </row>
        <row r="3010">
          <cell r="A3010">
            <v>43144</v>
          </cell>
          <cell r="B3010">
            <v>1.42</v>
          </cell>
        </row>
        <row r="3011">
          <cell r="A3011">
            <v>43145</v>
          </cell>
          <cell r="B3011">
            <v>1.42</v>
          </cell>
        </row>
        <row r="3012">
          <cell r="A3012">
            <v>43146</v>
          </cell>
          <cell r="B3012">
            <v>1.42</v>
          </cell>
        </row>
        <row r="3013">
          <cell r="A3013">
            <v>43147</v>
          </cell>
          <cell r="B3013">
            <v>1.42</v>
          </cell>
        </row>
        <row r="3014">
          <cell r="A3014">
            <v>43150</v>
          </cell>
          <cell r="B3014" t="e">
            <v>#N/A</v>
          </cell>
        </row>
        <row r="3015">
          <cell r="A3015">
            <v>43151</v>
          </cell>
          <cell r="B3015">
            <v>1.42</v>
          </cell>
        </row>
        <row r="3016">
          <cell r="A3016">
            <v>43152</v>
          </cell>
          <cell r="B3016">
            <v>1.42</v>
          </cell>
        </row>
        <row r="3017">
          <cell r="A3017">
            <v>43153</v>
          </cell>
          <cell r="B3017">
            <v>1.42</v>
          </cell>
        </row>
        <row r="3018">
          <cell r="A3018">
            <v>43154</v>
          </cell>
          <cell r="B3018">
            <v>1.42</v>
          </cell>
        </row>
        <row r="3019">
          <cell r="A3019">
            <v>43157</v>
          </cell>
          <cell r="B3019">
            <v>1.42</v>
          </cell>
        </row>
        <row r="3020">
          <cell r="A3020">
            <v>43158</v>
          </cell>
          <cell r="B3020">
            <v>1.42</v>
          </cell>
        </row>
        <row r="3021">
          <cell r="A3021">
            <v>43159</v>
          </cell>
          <cell r="B3021">
            <v>1.35</v>
          </cell>
        </row>
        <row r="3022">
          <cell r="A3022">
            <v>43160</v>
          </cell>
          <cell r="B3022">
            <v>1.42</v>
          </cell>
        </row>
        <row r="3023">
          <cell r="A3023">
            <v>43161</v>
          </cell>
          <cell r="B3023">
            <v>1.42</v>
          </cell>
        </row>
        <row r="3024">
          <cell r="A3024">
            <v>43164</v>
          </cell>
          <cell r="B3024">
            <v>1.42</v>
          </cell>
        </row>
        <row r="3025">
          <cell r="A3025">
            <v>43165</v>
          </cell>
          <cell r="B3025">
            <v>1.42</v>
          </cell>
        </row>
        <row r="3026">
          <cell r="A3026">
            <v>43166</v>
          </cell>
          <cell r="B3026">
            <v>1.42</v>
          </cell>
        </row>
        <row r="3027">
          <cell r="A3027">
            <v>43167</v>
          </cell>
          <cell r="B3027">
            <v>1.42</v>
          </cell>
        </row>
        <row r="3028">
          <cell r="A3028">
            <v>43168</v>
          </cell>
          <cell r="B3028">
            <v>1.42</v>
          </cell>
        </row>
        <row r="3029">
          <cell r="A3029">
            <v>43171</v>
          </cell>
          <cell r="B3029">
            <v>1.42</v>
          </cell>
        </row>
        <row r="3030">
          <cell r="A3030">
            <v>43172</v>
          </cell>
          <cell r="B3030">
            <v>1.42</v>
          </cell>
        </row>
        <row r="3031">
          <cell r="A3031">
            <v>43173</v>
          </cell>
          <cell r="B3031">
            <v>1.42</v>
          </cell>
        </row>
        <row r="3032">
          <cell r="A3032">
            <v>43174</v>
          </cell>
          <cell r="B3032">
            <v>1.43</v>
          </cell>
        </row>
        <row r="3033">
          <cell r="A3033">
            <v>43175</v>
          </cell>
          <cell r="B3033">
            <v>1.43</v>
          </cell>
        </row>
        <row r="3034">
          <cell r="A3034">
            <v>43178</v>
          </cell>
          <cell r="B3034">
            <v>1.43</v>
          </cell>
        </row>
        <row r="3035">
          <cell r="A3035">
            <v>43179</v>
          </cell>
          <cell r="B3035">
            <v>1.44</v>
          </cell>
        </row>
        <row r="3036">
          <cell r="A3036">
            <v>43180</v>
          </cell>
          <cell r="B3036">
            <v>1.44</v>
          </cell>
        </row>
        <row r="3037">
          <cell r="A3037">
            <v>43181</v>
          </cell>
          <cell r="B3037">
            <v>1.68</v>
          </cell>
        </row>
        <row r="3038">
          <cell r="A3038">
            <v>43182</v>
          </cell>
          <cell r="B3038">
            <v>1.68</v>
          </cell>
        </row>
        <row r="3039">
          <cell r="A3039">
            <v>43185</v>
          </cell>
          <cell r="B3039">
            <v>1.68</v>
          </cell>
        </row>
        <row r="3040">
          <cell r="A3040">
            <v>43186</v>
          </cell>
          <cell r="B3040">
            <v>1.68</v>
          </cell>
        </row>
        <row r="3041">
          <cell r="A3041">
            <v>43187</v>
          </cell>
          <cell r="B3041">
            <v>1.68</v>
          </cell>
        </row>
        <row r="3042">
          <cell r="A3042">
            <v>43188</v>
          </cell>
          <cell r="B3042">
            <v>1.68</v>
          </cell>
        </row>
        <row r="3043">
          <cell r="A3043">
            <v>43189</v>
          </cell>
          <cell r="B3043">
            <v>1.67</v>
          </cell>
        </row>
        <row r="3044">
          <cell r="A3044">
            <v>43192</v>
          </cell>
          <cell r="B3044">
            <v>1.68</v>
          </cell>
        </row>
        <row r="3045">
          <cell r="A3045">
            <v>43193</v>
          </cell>
          <cell r="B3045">
            <v>1.69</v>
          </cell>
        </row>
        <row r="3046">
          <cell r="A3046">
            <v>43194</v>
          </cell>
          <cell r="B3046">
            <v>1.69</v>
          </cell>
        </row>
        <row r="3047">
          <cell r="A3047">
            <v>43195</v>
          </cell>
          <cell r="B3047">
            <v>1.69</v>
          </cell>
        </row>
        <row r="3048">
          <cell r="A3048">
            <v>43196</v>
          </cell>
          <cell r="B3048">
            <v>1.69</v>
          </cell>
        </row>
        <row r="3049">
          <cell r="A3049">
            <v>43199</v>
          </cell>
          <cell r="B3049">
            <v>1.69</v>
          </cell>
        </row>
        <row r="3050">
          <cell r="A3050">
            <v>43200</v>
          </cell>
          <cell r="B3050">
            <v>1.69</v>
          </cell>
        </row>
        <row r="3051">
          <cell r="A3051">
            <v>43201</v>
          </cell>
          <cell r="B3051">
            <v>1.69</v>
          </cell>
        </row>
        <row r="3052">
          <cell r="A3052">
            <v>43202</v>
          </cell>
          <cell r="B3052">
            <v>1.69</v>
          </cell>
        </row>
        <row r="3053">
          <cell r="A3053">
            <v>43203</v>
          </cell>
          <cell r="B3053">
            <v>1.69</v>
          </cell>
        </row>
        <row r="3054">
          <cell r="A3054">
            <v>43206</v>
          </cell>
          <cell r="B3054">
            <v>1.69</v>
          </cell>
        </row>
        <row r="3055">
          <cell r="A3055">
            <v>43207</v>
          </cell>
          <cell r="B3055">
            <v>1.69</v>
          </cell>
        </row>
        <row r="3056">
          <cell r="A3056">
            <v>43208</v>
          </cell>
          <cell r="B3056">
            <v>1.69</v>
          </cell>
        </row>
        <row r="3057">
          <cell r="A3057">
            <v>43209</v>
          </cell>
          <cell r="B3057">
            <v>1.69</v>
          </cell>
        </row>
        <row r="3058">
          <cell r="A3058">
            <v>43210</v>
          </cell>
          <cell r="B3058">
            <v>1.7</v>
          </cell>
        </row>
        <row r="3059">
          <cell r="A3059">
            <v>43213</v>
          </cell>
          <cell r="B3059">
            <v>1.7</v>
          </cell>
        </row>
        <row r="3060">
          <cell r="A3060">
            <v>43214</v>
          </cell>
          <cell r="B3060">
            <v>1.7</v>
          </cell>
        </row>
        <row r="3061">
          <cell r="A3061">
            <v>43215</v>
          </cell>
          <cell r="B3061">
            <v>1.7</v>
          </cell>
        </row>
        <row r="3062">
          <cell r="A3062">
            <v>43216</v>
          </cell>
          <cell r="B3062">
            <v>1.7</v>
          </cell>
        </row>
        <row r="3063">
          <cell r="A3063">
            <v>43217</v>
          </cell>
          <cell r="B3063">
            <v>1.7</v>
          </cell>
        </row>
        <row r="3064">
          <cell r="A3064">
            <v>43220</v>
          </cell>
          <cell r="B3064">
            <v>1.69</v>
          </cell>
        </row>
        <row r="3065">
          <cell r="A3065">
            <v>43221</v>
          </cell>
          <cell r="B3065">
            <v>1.7</v>
          </cell>
        </row>
        <row r="3066">
          <cell r="A3066">
            <v>43222</v>
          </cell>
          <cell r="B3066">
            <v>1.7</v>
          </cell>
        </row>
        <row r="3067">
          <cell r="A3067">
            <v>43223</v>
          </cell>
          <cell r="B3067">
            <v>1.7</v>
          </cell>
        </row>
        <row r="3068">
          <cell r="A3068">
            <v>43224</v>
          </cell>
          <cell r="B3068">
            <v>1.7</v>
          </cell>
        </row>
        <row r="3069">
          <cell r="A3069">
            <v>43227</v>
          </cell>
          <cell r="B3069">
            <v>1.7</v>
          </cell>
        </row>
        <row r="3070">
          <cell r="A3070">
            <v>43228</v>
          </cell>
          <cell r="B3070">
            <v>1.7</v>
          </cell>
        </row>
        <row r="3071">
          <cell r="A3071">
            <v>43229</v>
          </cell>
          <cell r="B3071">
            <v>1.7</v>
          </cell>
        </row>
        <row r="3072">
          <cell r="A3072">
            <v>43230</v>
          </cell>
          <cell r="B3072">
            <v>1.7</v>
          </cell>
        </row>
        <row r="3073">
          <cell r="A3073">
            <v>43231</v>
          </cell>
          <cell r="B3073">
            <v>1.7</v>
          </cell>
        </row>
        <row r="3074">
          <cell r="A3074">
            <v>43234</v>
          </cell>
          <cell r="B3074">
            <v>1.7</v>
          </cell>
        </row>
        <row r="3075">
          <cell r="A3075">
            <v>43235</v>
          </cell>
          <cell r="B3075">
            <v>1.7</v>
          </cell>
        </row>
        <row r="3076">
          <cell r="A3076">
            <v>43236</v>
          </cell>
          <cell r="B3076">
            <v>1.7</v>
          </cell>
        </row>
        <row r="3077">
          <cell r="A3077">
            <v>43237</v>
          </cell>
          <cell r="B3077">
            <v>1.7</v>
          </cell>
        </row>
        <row r="3078">
          <cell r="A3078">
            <v>43238</v>
          </cell>
          <cell r="B3078">
            <v>1.7</v>
          </cell>
        </row>
        <row r="3079">
          <cell r="A3079">
            <v>43241</v>
          </cell>
          <cell r="B3079">
            <v>1.7</v>
          </cell>
        </row>
        <row r="3080">
          <cell r="A3080">
            <v>43242</v>
          </cell>
          <cell r="B3080">
            <v>1.7</v>
          </cell>
        </row>
        <row r="3081">
          <cell r="A3081">
            <v>43243</v>
          </cell>
          <cell r="B3081">
            <v>1.7</v>
          </cell>
        </row>
        <row r="3082">
          <cell r="A3082">
            <v>43244</v>
          </cell>
          <cell r="B3082">
            <v>1.7</v>
          </cell>
        </row>
        <row r="3083">
          <cell r="A3083">
            <v>43245</v>
          </cell>
          <cell r="B3083">
            <v>1.7</v>
          </cell>
        </row>
        <row r="3084">
          <cell r="A3084">
            <v>43248</v>
          </cell>
          <cell r="B3084" t="e">
            <v>#N/A</v>
          </cell>
        </row>
        <row r="3085">
          <cell r="A3085">
            <v>43249</v>
          </cell>
          <cell r="B3085">
            <v>1.7</v>
          </cell>
        </row>
        <row r="3086">
          <cell r="A3086">
            <v>43250</v>
          </cell>
          <cell r="B3086">
            <v>1.7</v>
          </cell>
        </row>
        <row r="3087">
          <cell r="A3087">
            <v>43251</v>
          </cell>
          <cell r="B3087">
            <v>1.7</v>
          </cell>
        </row>
        <row r="3088">
          <cell r="A3088">
            <v>43252</v>
          </cell>
          <cell r="B3088">
            <v>1.7</v>
          </cell>
        </row>
        <row r="3089">
          <cell r="A3089">
            <v>43255</v>
          </cell>
          <cell r="B3089">
            <v>1.7</v>
          </cell>
        </row>
        <row r="3090">
          <cell r="A3090">
            <v>43256</v>
          </cell>
          <cell r="B3090">
            <v>1.7</v>
          </cell>
        </row>
        <row r="3091">
          <cell r="A3091">
            <v>43257</v>
          </cell>
          <cell r="B3091">
            <v>1.7</v>
          </cell>
        </row>
        <row r="3092">
          <cell r="A3092">
            <v>43258</v>
          </cell>
          <cell r="B3092">
            <v>1.7</v>
          </cell>
        </row>
        <row r="3093">
          <cell r="A3093">
            <v>43259</v>
          </cell>
          <cell r="B3093">
            <v>1.7</v>
          </cell>
        </row>
        <row r="3094">
          <cell r="A3094">
            <v>43262</v>
          </cell>
          <cell r="B3094">
            <v>1.7</v>
          </cell>
        </row>
        <row r="3095">
          <cell r="A3095">
            <v>43263</v>
          </cell>
          <cell r="B3095">
            <v>1.7</v>
          </cell>
        </row>
        <row r="3096">
          <cell r="A3096">
            <v>43264</v>
          </cell>
          <cell r="B3096">
            <v>1.7</v>
          </cell>
        </row>
        <row r="3097">
          <cell r="A3097">
            <v>43265</v>
          </cell>
          <cell r="B3097">
            <v>1.9</v>
          </cell>
        </row>
        <row r="3098">
          <cell r="A3098">
            <v>43266</v>
          </cell>
          <cell r="B3098">
            <v>1.9</v>
          </cell>
        </row>
        <row r="3099">
          <cell r="A3099">
            <v>43269</v>
          </cell>
          <cell r="B3099">
            <v>1.9</v>
          </cell>
        </row>
        <row r="3100">
          <cell r="A3100">
            <v>43270</v>
          </cell>
          <cell r="B3100">
            <v>1.91</v>
          </cell>
        </row>
        <row r="3101">
          <cell r="A3101">
            <v>43271</v>
          </cell>
          <cell r="B3101">
            <v>1.92</v>
          </cell>
        </row>
        <row r="3102">
          <cell r="A3102">
            <v>43272</v>
          </cell>
          <cell r="B3102">
            <v>1.92</v>
          </cell>
        </row>
        <row r="3103">
          <cell r="A3103">
            <v>43273</v>
          </cell>
          <cell r="B3103">
            <v>1.92</v>
          </cell>
        </row>
        <row r="3104">
          <cell r="A3104">
            <v>43276</v>
          </cell>
          <cell r="B3104">
            <v>1.92</v>
          </cell>
        </row>
        <row r="3105">
          <cell r="A3105">
            <v>43277</v>
          </cell>
          <cell r="B3105">
            <v>1.92</v>
          </cell>
        </row>
        <row r="3106">
          <cell r="A3106">
            <v>43278</v>
          </cell>
          <cell r="B3106">
            <v>1.91</v>
          </cell>
        </row>
        <row r="3107">
          <cell r="A3107">
            <v>43279</v>
          </cell>
          <cell r="B3107">
            <v>1.91</v>
          </cell>
        </row>
        <row r="3108">
          <cell r="A3108">
            <v>43280</v>
          </cell>
          <cell r="B3108">
            <v>1.91</v>
          </cell>
        </row>
        <row r="3109">
          <cell r="A3109">
            <v>43283</v>
          </cell>
          <cell r="B3109">
            <v>1.91</v>
          </cell>
        </row>
        <row r="3110">
          <cell r="A3110">
            <v>43284</v>
          </cell>
          <cell r="B3110">
            <v>1.91</v>
          </cell>
        </row>
        <row r="3111">
          <cell r="A3111">
            <v>43285</v>
          </cell>
          <cell r="B3111" t="e">
            <v>#N/A</v>
          </cell>
        </row>
        <row r="3112">
          <cell r="A3112">
            <v>43286</v>
          </cell>
          <cell r="B3112">
            <v>1.91</v>
          </cell>
        </row>
        <row r="3113">
          <cell r="A3113">
            <v>43287</v>
          </cell>
          <cell r="B3113">
            <v>1.91</v>
          </cell>
        </row>
        <row r="3114">
          <cell r="A3114">
            <v>43290</v>
          </cell>
          <cell r="B3114">
            <v>1.91</v>
          </cell>
        </row>
        <row r="3115">
          <cell r="A3115">
            <v>43291</v>
          </cell>
          <cell r="B3115">
            <v>1.91</v>
          </cell>
        </row>
        <row r="3116">
          <cell r="A3116">
            <v>43292</v>
          </cell>
          <cell r="B3116">
            <v>1.91</v>
          </cell>
        </row>
        <row r="3117">
          <cell r="A3117">
            <v>43293</v>
          </cell>
          <cell r="B3117">
            <v>1.91</v>
          </cell>
        </row>
        <row r="3118">
          <cell r="A3118">
            <v>43294</v>
          </cell>
          <cell r="B3118">
            <v>1.91</v>
          </cell>
        </row>
        <row r="3119">
          <cell r="A3119">
            <v>43297</v>
          </cell>
          <cell r="B3119">
            <v>1.91</v>
          </cell>
        </row>
        <row r="3120">
          <cell r="A3120">
            <v>43298</v>
          </cell>
          <cell r="B3120">
            <v>1.91</v>
          </cell>
        </row>
        <row r="3121">
          <cell r="A3121">
            <v>43299</v>
          </cell>
          <cell r="B3121">
            <v>1.91</v>
          </cell>
        </row>
        <row r="3122">
          <cell r="A3122">
            <v>43300</v>
          </cell>
          <cell r="B3122">
            <v>1.91</v>
          </cell>
        </row>
        <row r="3123">
          <cell r="A3123">
            <v>43301</v>
          </cell>
          <cell r="B3123">
            <v>1.91</v>
          </cell>
        </row>
        <row r="3124">
          <cell r="A3124">
            <v>43304</v>
          </cell>
          <cell r="B3124">
            <v>1.91</v>
          </cell>
        </row>
        <row r="3125">
          <cell r="A3125">
            <v>43305</v>
          </cell>
          <cell r="B3125">
            <v>1.91</v>
          </cell>
        </row>
        <row r="3126">
          <cell r="A3126">
            <v>43306</v>
          </cell>
          <cell r="B3126">
            <v>1.91</v>
          </cell>
        </row>
        <row r="3127">
          <cell r="A3127">
            <v>43307</v>
          </cell>
          <cell r="B3127">
            <v>1.91</v>
          </cell>
        </row>
        <row r="3128">
          <cell r="A3128">
            <v>43308</v>
          </cell>
          <cell r="B3128">
            <v>1.91</v>
          </cell>
        </row>
        <row r="3129">
          <cell r="A3129">
            <v>43311</v>
          </cell>
          <cell r="B3129">
            <v>1.91</v>
          </cell>
        </row>
        <row r="3130">
          <cell r="A3130">
            <v>43312</v>
          </cell>
          <cell r="B3130">
            <v>1.91</v>
          </cell>
        </row>
        <row r="3131">
          <cell r="A3131">
            <v>43313</v>
          </cell>
          <cell r="B3131">
            <v>1.91</v>
          </cell>
        </row>
        <row r="3132">
          <cell r="A3132">
            <v>43314</v>
          </cell>
          <cell r="B3132">
            <v>1.91</v>
          </cell>
        </row>
        <row r="3133">
          <cell r="A3133">
            <v>43315</v>
          </cell>
          <cell r="B3133">
            <v>1.91</v>
          </cell>
        </row>
        <row r="3134">
          <cell r="A3134">
            <v>43318</v>
          </cell>
          <cell r="B3134">
            <v>1.91</v>
          </cell>
        </row>
        <row r="3135">
          <cell r="A3135">
            <v>43319</v>
          </cell>
          <cell r="B3135">
            <v>1.91</v>
          </cell>
        </row>
        <row r="3136">
          <cell r="A3136">
            <v>43320</v>
          </cell>
          <cell r="B3136">
            <v>1.91</v>
          </cell>
        </row>
        <row r="3137">
          <cell r="A3137">
            <v>43321</v>
          </cell>
          <cell r="B3137">
            <v>1.91</v>
          </cell>
        </row>
        <row r="3138">
          <cell r="A3138">
            <v>43322</v>
          </cell>
          <cell r="B3138">
            <v>1.91</v>
          </cell>
        </row>
        <row r="3139">
          <cell r="A3139">
            <v>43325</v>
          </cell>
          <cell r="B3139">
            <v>1.91</v>
          </cell>
        </row>
        <row r="3140">
          <cell r="A3140">
            <v>43326</v>
          </cell>
          <cell r="B3140">
            <v>1.91</v>
          </cell>
        </row>
        <row r="3141">
          <cell r="A3141">
            <v>43327</v>
          </cell>
          <cell r="B3141">
            <v>1.91</v>
          </cell>
        </row>
        <row r="3142">
          <cell r="A3142">
            <v>43328</v>
          </cell>
          <cell r="B3142">
            <v>1.92</v>
          </cell>
        </row>
        <row r="3143">
          <cell r="A3143">
            <v>43329</v>
          </cell>
          <cell r="B3143">
            <v>1.92</v>
          </cell>
        </row>
        <row r="3144">
          <cell r="A3144">
            <v>43332</v>
          </cell>
          <cell r="B3144">
            <v>1.92</v>
          </cell>
        </row>
        <row r="3145">
          <cell r="A3145">
            <v>43333</v>
          </cell>
          <cell r="B3145">
            <v>1.92</v>
          </cell>
        </row>
        <row r="3146">
          <cell r="A3146">
            <v>43334</v>
          </cell>
          <cell r="B3146">
            <v>1.92</v>
          </cell>
        </row>
        <row r="3147">
          <cell r="A3147">
            <v>43335</v>
          </cell>
          <cell r="B3147">
            <v>1.92</v>
          </cell>
        </row>
        <row r="3148">
          <cell r="A3148">
            <v>43336</v>
          </cell>
          <cell r="B3148">
            <v>1.92</v>
          </cell>
        </row>
        <row r="3149">
          <cell r="A3149">
            <v>43339</v>
          </cell>
          <cell r="B3149">
            <v>1.92</v>
          </cell>
        </row>
        <row r="3150">
          <cell r="A3150">
            <v>43340</v>
          </cell>
          <cell r="B3150">
            <v>1.92</v>
          </cell>
        </row>
        <row r="3151">
          <cell r="A3151">
            <v>43341</v>
          </cell>
          <cell r="B3151">
            <v>1.92</v>
          </cell>
        </row>
        <row r="3152">
          <cell r="A3152">
            <v>43342</v>
          </cell>
          <cell r="B3152">
            <v>1.92</v>
          </cell>
        </row>
        <row r="3153">
          <cell r="A3153">
            <v>43343</v>
          </cell>
          <cell r="B3153">
            <v>1.91</v>
          </cell>
        </row>
        <row r="3154">
          <cell r="A3154">
            <v>43346</v>
          </cell>
          <cell r="B3154" t="e">
            <v>#N/A</v>
          </cell>
        </row>
        <row r="3155">
          <cell r="A3155">
            <v>43347</v>
          </cell>
          <cell r="B3155">
            <v>1.92</v>
          </cell>
        </row>
        <row r="3156">
          <cell r="A3156">
            <v>43348</v>
          </cell>
          <cell r="B3156">
            <v>1.92</v>
          </cell>
        </row>
        <row r="3157">
          <cell r="A3157">
            <v>43349</v>
          </cell>
          <cell r="B3157">
            <v>1.92</v>
          </cell>
        </row>
        <row r="3158">
          <cell r="A3158">
            <v>43350</v>
          </cell>
          <cell r="B3158">
            <v>1.92</v>
          </cell>
        </row>
        <row r="3159">
          <cell r="A3159">
            <v>43353</v>
          </cell>
          <cell r="B3159">
            <v>1.92</v>
          </cell>
        </row>
        <row r="3160">
          <cell r="A3160">
            <v>43354</v>
          </cell>
          <cell r="B3160">
            <v>1.92</v>
          </cell>
        </row>
        <row r="3161">
          <cell r="A3161">
            <v>43355</v>
          </cell>
          <cell r="B3161">
            <v>1.92</v>
          </cell>
        </row>
        <row r="3162">
          <cell r="A3162">
            <v>43356</v>
          </cell>
          <cell r="B3162">
            <v>1.92</v>
          </cell>
        </row>
        <row r="3163">
          <cell r="A3163">
            <v>43357</v>
          </cell>
          <cell r="B3163">
            <v>1.92</v>
          </cell>
        </row>
        <row r="3164">
          <cell r="A3164">
            <v>43360</v>
          </cell>
          <cell r="B3164">
            <v>1.92</v>
          </cell>
        </row>
        <row r="3165">
          <cell r="A3165">
            <v>43361</v>
          </cell>
          <cell r="B3165">
            <v>1.92</v>
          </cell>
        </row>
        <row r="3166">
          <cell r="A3166">
            <v>43362</v>
          </cell>
          <cell r="B3166">
            <v>1.92</v>
          </cell>
        </row>
        <row r="3167">
          <cell r="A3167">
            <v>43363</v>
          </cell>
          <cell r="B3167">
            <v>1.92</v>
          </cell>
        </row>
        <row r="3168">
          <cell r="A3168">
            <v>43364</v>
          </cell>
          <cell r="B3168">
            <v>1.92</v>
          </cell>
        </row>
        <row r="3169">
          <cell r="A3169">
            <v>43367</v>
          </cell>
          <cell r="B3169">
            <v>1.93</v>
          </cell>
        </row>
        <row r="3170">
          <cell r="A3170">
            <v>43368</v>
          </cell>
          <cell r="B3170">
            <v>1.93</v>
          </cell>
        </row>
        <row r="3171">
          <cell r="A3171">
            <v>43369</v>
          </cell>
          <cell r="B3171">
            <v>1.93</v>
          </cell>
        </row>
        <row r="3172">
          <cell r="A3172">
            <v>43370</v>
          </cell>
          <cell r="B3172">
            <v>2.1800000000000002</v>
          </cell>
        </row>
        <row r="3173">
          <cell r="A3173">
            <v>43371</v>
          </cell>
          <cell r="B3173">
            <v>2.1800000000000002</v>
          </cell>
        </row>
        <row r="3174">
          <cell r="A3174">
            <v>43374</v>
          </cell>
          <cell r="B3174">
            <v>2.1800000000000002</v>
          </cell>
        </row>
        <row r="3175">
          <cell r="A3175">
            <v>43375</v>
          </cell>
          <cell r="B3175">
            <v>2.1800000000000002</v>
          </cell>
        </row>
        <row r="3176">
          <cell r="A3176">
            <v>43376</v>
          </cell>
          <cell r="B3176">
            <v>2.1800000000000002</v>
          </cell>
        </row>
        <row r="3177">
          <cell r="A3177">
            <v>43377</v>
          </cell>
          <cell r="B3177">
            <v>2.1800000000000002</v>
          </cell>
        </row>
        <row r="3178">
          <cell r="A3178">
            <v>43378</v>
          </cell>
          <cell r="B3178">
            <v>2.1800000000000002</v>
          </cell>
        </row>
        <row r="3179">
          <cell r="A3179">
            <v>43381</v>
          </cell>
          <cell r="B3179" t="e">
            <v>#N/A</v>
          </cell>
        </row>
        <row r="3180">
          <cell r="A3180">
            <v>43382</v>
          </cell>
          <cell r="B3180">
            <v>2.1800000000000002</v>
          </cell>
        </row>
        <row r="3181">
          <cell r="A3181">
            <v>43383</v>
          </cell>
          <cell r="B3181">
            <v>2.1800000000000002</v>
          </cell>
        </row>
        <row r="3182">
          <cell r="A3182">
            <v>43384</v>
          </cell>
          <cell r="B3182">
            <v>2.1800000000000002</v>
          </cell>
        </row>
        <row r="3183">
          <cell r="A3183">
            <v>43385</v>
          </cell>
          <cell r="B3183">
            <v>2.1800000000000002</v>
          </cell>
        </row>
        <row r="3184">
          <cell r="A3184">
            <v>43388</v>
          </cell>
          <cell r="B3184">
            <v>2.1800000000000002</v>
          </cell>
        </row>
        <row r="3185">
          <cell r="A3185">
            <v>43389</v>
          </cell>
          <cell r="B3185">
            <v>2.1800000000000002</v>
          </cell>
        </row>
        <row r="3186">
          <cell r="A3186">
            <v>43390</v>
          </cell>
          <cell r="B3186">
            <v>2.19</v>
          </cell>
        </row>
        <row r="3187">
          <cell r="A3187">
            <v>43391</v>
          </cell>
          <cell r="B3187">
            <v>2.19</v>
          </cell>
        </row>
        <row r="3188">
          <cell r="A3188">
            <v>43392</v>
          </cell>
          <cell r="B3188">
            <v>2.19</v>
          </cell>
        </row>
        <row r="3189">
          <cell r="A3189">
            <v>43395</v>
          </cell>
          <cell r="B3189">
            <v>2.19</v>
          </cell>
        </row>
        <row r="3190">
          <cell r="A3190">
            <v>43396</v>
          </cell>
          <cell r="B3190">
            <v>2.2000000000000002</v>
          </cell>
        </row>
        <row r="3191">
          <cell r="A3191">
            <v>43397</v>
          </cell>
          <cell r="B3191">
            <v>2.2000000000000002</v>
          </cell>
        </row>
        <row r="3192">
          <cell r="A3192">
            <v>43398</v>
          </cell>
          <cell r="B3192">
            <v>2.2000000000000002</v>
          </cell>
        </row>
        <row r="3193">
          <cell r="A3193">
            <v>43399</v>
          </cell>
          <cell r="B3193">
            <v>2.2000000000000002</v>
          </cell>
        </row>
        <row r="3194">
          <cell r="A3194">
            <v>43402</v>
          </cell>
          <cell r="B3194">
            <v>2.2000000000000002</v>
          </cell>
        </row>
        <row r="3195">
          <cell r="A3195">
            <v>43403</v>
          </cell>
          <cell r="B3195">
            <v>2.2000000000000002</v>
          </cell>
        </row>
        <row r="3196">
          <cell r="A3196">
            <v>43404</v>
          </cell>
          <cell r="B3196">
            <v>2.2000000000000002</v>
          </cell>
        </row>
        <row r="3197">
          <cell r="A3197">
            <v>43405</v>
          </cell>
          <cell r="B3197">
            <v>2.2000000000000002</v>
          </cell>
        </row>
        <row r="3198">
          <cell r="A3198">
            <v>43406</v>
          </cell>
          <cell r="B3198">
            <v>2.19</v>
          </cell>
        </row>
        <row r="3199">
          <cell r="A3199">
            <v>43409</v>
          </cell>
          <cell r="B3199">
            <v>2.2000000000000002</v>
          </cell>
        </row>
        <row r="3200">
          <cell r="A3200">
            <v>43410</v>
          </cell>
          <cell r="B3200">
            <v>2.2000000000000002</v>
          </cell>
        </row>
        <row r="3201">
          <cell r="A3201">
            <v>43411</v>
          </cell>
          <cell r="B3201">
            <v>2.2000000000000002</v>
          </cell>
        </row>
        <row r="3202">
          <cell r="A3202">
            <v>43412</v>
          </cell>
          <cell r="B3202">
            <v>2.2000000000000002</v>
          </cell>
        </row>
        <row r="3203">
          <cell r="A3203">
            <v>43413</v>
          </cell>
          <cell r="B3203">
            <v>2.19</v>
          </cell>
        </row>
        <row r="3204">
          <cell r="A3204">
            <v>43416</v>
          </cell>
          <cell r="B3204" t="e">
            <v>#N/A</v>
          </cell>
        </row>
        <row r="3205">
          <cell r="A3205">
            <v>43417</v>
          </cell>
          <cell r="B3205">
            <v>2.2000000000000002</v>
          </cell>
        </row>
        <row r="3206">
          <cell r="A3206">
            <v>43418</v>
          </cell>
          <cell r="B3206">
            <v>2.2000000000000002</v>
          </cell>
        </row>
        <row r="3207">
          <cell r="A3207">
            <v>43419</v>
          </cell>
          <cell r="B3207">
            <v>2.2000000000000002</v>
          </cell>
        </row>
        <row r="3208">
          <cell r="A3208">
            <v>43420</v>
          </cell>
          <cell r="B3208">
            <v>2.2000000000000002</v>
          </cell>
        </row>
        <row r="3209">
          <cell r="A3209">
            <v>43423</v>
          </cell>
          <cell r="B3209">
            <v>2.2000000000000002</v>
          </cell>
        </row>
        <row r="3210">
          <cell r="A3210">
            <v>43424</v>
          </cell>
          <cell r="B3210">
            <v>2.2000000000000002</v>
          </cell>
        </row>
        <row r="3211">
          <cell r="A3211">
            <v>43425</v>
          </cell>
          <cell r="B3211">
            <v>2.2000000000000002</v>
          </cell>
        </row>
        <row r="3212">
          <cell r="A3212">
            <v>43426</v>
          </cell>
          <cell r="B3212" t="e">
            <v>#N/A</v>
          </cell>
        </row>
        <row r="3213">
          <cell r="A3213">
            <v>43427</v>
          </cell>
          <cell r="B3213">
            <v>2.2000000000000002</v>
          </cell>
        </row>
        <row r="3214">
          <cell r="A3214">
            <v>43430</v>
          </cell>
          <cell r="B3214">
            <v>2.2000000000000002</v>
          </cell>
        </row>
        <row r="3215">
          <cell r="A3215">
            <v>43431</v>
          </cell>
          <cell r="B3215">
            <v>2.2000000000000002</v>
          </cell>
        </row>
        <row r="3216">
          <cell r="A3216">
            <v>43432</v>
          </cell>
          <cell r="B3216">
            <v>2.2000000000000002</v>
          </cell>
        </row>
        <row r="3217">
          <cell r="A3217">
            <v>43433</v>
          </cell>
          <cell r="B3217">
            <v>2.2000000000000002</v>
          </cell>
        </row>
        <row r="3218">
          <cell r="A3218">
            <v>43434</v>
          </cell>
          <cell r="B3218">
            <v>2.2000000000000002</v>
          </cell>
        </row>
        <row r="3219">
          <cell r="A3219">
            <v>43437</v>
          </cell>
          <cell r="B3219">
            <v>2.19</v>
          </cell>
        </row>
        <row r="3220">
          <cell r="A3220">
            <v>43438</v>
          </cell>
          <cell r="B3220">
            <v>2.2000000000000002</v>
          </cell>
        </row>
        <row r="3221">
          <cell r="A3221">
            <v>43439</v>
          </cell>
          <cell r="B3221">
            <v>2.2000000000000002</v>
          </cell>
        </row>
        <row r="3222">
          <cell r="A3222">
            <v>43440</v>
          </cell>
          <cell r="B3222">
            <v>2.2000000000000002</v>
          </cell>
        </row>
        <row r="3223">
          <cell r="A3223">
            <v>43441</v>
          </cell>
          <cell r="B3223">
            <v>2.19</v>
          </cell>
        </row>
        <row r="3224">
          <cell r="A3224">
            <v>43444</v>
          </cell>
          <cell r="B3224">
            <v>2.2000000000000002</v>
          </cell>
        </row>
        <row r="3225">
          <cell r="A3225">
            <v>43445</v>
          </cell>
          <cell r="B3225">
            <v>2.19</v>
          </cell>
        </row>
        <row r="3226">
          <cell r="A3226">
            <v>43446</v>
          </cell>
          <cell r="B3226">
            <v>2.19</v>
          </cell>
        </row>
        <row r="3227">
          <cell r="A3227">
            <v>43447</v>
          </cell>
          <cell r="B3227">
            <v>2.19</v>
          </cell>
        </row>
        <row r="3228">
          <cell r="A3228">
            <v>43448</v>
          </cell>
          <cell r="B3228">
            <v>2.19</v>
          </cell>
        </row>
        <row r="3229">
          <cell r="A3229">
            <v>43451</v>
          </cell>
          <cell r="B3229">
            <v>2.2000000000000002</v>
          </cell>
        </row>
        <row r="3230">
          <cell r="A3230">
            <v>43452</v>
          </cell>
          <cell r="B3230">
            <v>2.2000000000000002</v>
          </cell>
        </row>
        <row r="3231">
          <cell r="A3231">
            <v>43453</v>
          </cell>
          <cell r="B3231">
            <v>2.2000000000000002</v>
          </cell>
        </row>
        <row r="3232">
          <cell r="A3232">
            <v>43454</v>
          </cell>
          <cell r="B3232">
            <v>2.4</v>
          </cell>
        </row>
        <row r="3233">
          <cell r="A3233">
            <v>43455</v>
          </cell>
          <cell r="B3233">
            <v>2.4</v>
          </cell>
        </row>
        <row r="3234">
          <cell r="A3234">
            <v>43458</v>
          </cell>
          <cell r="B3234">
            <v>2.4</v>
          </cell>
        </row>
        <row r="3235">
          <cell r="A3235">
            <v>43459</v>
          </cell>
          <cell r="B3235" t="e">
            <v>#N/A</v>
          </cell>
        </row>
        <row r="3236">
          <cell r="A3236">
            <v>43460</v>
          </cell>
          <cell r="B3236">
            <v>2.4</v>
          </cell>
        </row>
        <row r="3237">
          <cell r="A3237">
            <v>43461</v>
          </cell>
          <cell r="B3237">
            <v>2.4</v>
          </cell>
        </row>
        <row r="3238">
          <cell r="A3238">
            <v>43462</v>
          </cell>
          <cell r="B3238">
            <v>2.4</v>
          </cell>
        </row>
        <row r="3239">
          <cell r="A3239">
            <v>43465</v>
          </cell>
          <cell r="B3239">
            <v>2.4</v>
          </cell>
        </row>
        <row r="3240">
          <cell r="A3240">
            <v>43466</v>
          </cell>
          <cell r="B3240" t="e">
            <v>#N/A</v>
          </cell>
        </row>
        <row r="3241">
          <cell r="A3241">
            <v>43467</v>
          </cell>
          <cell r="B3241">
            <v>2.4</v>
          </cell>
        </row>
        <row r="3242">
          <cell r="A3242">
            <v>43468</v>
          </cell>
          <cell r="B3242">
            <v>2.4</v>
          </cell>
        </row>
        <row r="3243">
          <cell r="A3243">
            <v>43469</v>
          </cell>
          <cell r="B3243">
            <v>2.4</v>
          </cell>
        </row>
        <row r="3244">
          <cell r="A3244">
            <v>43472</v>
          </cell>
          <cell r="B3244">
            <v>2.4</v>
          </cell>
        </row>
        <row r="3245">
          <cell r="A3245">
            <v>43473</v>
          </cell>
          <cell r="B3245">
            <v>2.4</v>
          </cell>
        </row>
        <row r="3246">
          <cell r="A3246">
            <v>43474</v>
          </cell>
          <cell r="B3246">
            <v>2.4</v>
          </cell>
        </row>
        <row r="3247">
          <cell r="A3247">
            <v>43475</v>
          </cell>
          <cell r="B3247">
            <v>2.4</v>
          </cell>
        </row>
        <row r="3248">
          <cell r="A3248">
            <v>43476</v>
          </cell>
          <cell r="B3248">
            <v>2.4</v>
          </cell>
        </row>
        <row r="3249">
          <cell r="A3249">
            <v>43479</v>
          </cell>
          <cell r="B3249">
            <v>2.4</v>
          </cell>
        </row>
        <row r="3250">
          <cell r="A3250">
            <v>43480</v>
          </cell>
          <cell r="B3250">
            <v>2.4</v>
          </cell>
        </row>
        <row r="3251">
          <cell r="A3251">
            <v>43481</v>
          </cell>
          <cell r="B3251">
            <v>2.4</v>
          </cell>
        </row>
        <row r="3252">
          <cell r="A3252">
            <v>43482</v>
          </cell>
          <cell r="B3252">
            <v>2.4</v>
          </cell>
        </row>
        <row r="3253">
          <cell r="A3253">
            <v>43483</v>
          </cell>
          <cell r="B3253">
            <v>2.4</v>
          </cell>
        </row>
        <row r="3254">
          <cell r="A3254">
            <v>43486</v>
          </cell>
          <cell r="B3254" t="e">
            <v>#N/A</v>
          </cell>
        </row>
        <row r="3255">
          <cell r="A3255">
            <v>43487</v>
          </cell>
          <cell r="B3255">
            <v>2.4</v>
          </cell>
        </row>
        <row r="3256">
          <cell r="A3256">
            <v>43488</v>
          </cell>
          <cell r="B3256">
            <v>2.4</v>
          </cell>
        </row>
        <row r="3257">
          <cell r="A3257">
            <v>43489</v>
          </cell>
          <cell r="B3257">
            <v>2.4</v>
          </cell>
        </row>
        <row r="3258">
          <cell r="A3258">
            <v>43490</v>
          </cell>
          <cell r="B3258">
            <v>2.4</v>
          </cell>
        </row>
        <row r="3259">
          <cell r="A3259">
            <v>43493</v>
          </cell>
          <cell r="B3259">
            <v>2.4</v>
          </cell>
        </row>
        <row r="3260">
          <cell r="A3260">
            <v>43494</v>
          </cell>
          <cell r="B3260">
            <v>2.4</v>
          </cell>
        </row>
        <row r="3261">
          <cell r="A3261">
            <v>43495</v>
          </cell>
          <cell r="B3261">
            <v>2.4</v>
          </cell>
        </row>
        <row r="3262">
          <cell r="A3262">
            <v>43496</v>
          </cell>
          <cell r="B3262">
            <v>2.4</v>
          </cell>
        </row>
        <row r="3263">
          <cell r="A3263">
            <v>43497</v>
          </cell>
          <cell r="B3263">
            <v>2.4</v>
          </cell>
        </row>
        <row r="3264">
          <cell r="A3264">
            <v>43500</v>
          </cell>
          <cell r="B3264">
            <v>2.4</v>
          </cell>
        </row>
        <row r="3265">
          <cell r="A3265">
            <v>43501</v>
          </cell>
          <cell r="B3265">
            <v>2.4</v>
          </cell>
        </row>
        <row r="3266">
          <cell r="A3266">
            <v>43502</v>
          </cell>
          <cell r="B3266">
            <v>2.4</v>
          </cell>
        </row>
        <row r="3267">
          <cell r="A3267">
            <v>43503</v>
          </cell>
          <cell r="B3267">
            <v>2.4</v>
          </cell>
        </row>
        <row r="3268">
          <cell r="A3268">
            <v>43504</v>
          </cell>
          <cell r="B3268">
            <v>2.4</v>
          </cell>
        </row>
        <row r="3269">
          <cell r="A3269">
            <v>43507</v>
          </cell>
          <cell r="B3269">
            <v>2.4</v>
          </cell>
        </row>
        <row r="3270">
          <cell r="A3270">
            <v>43508</v>
          </cell>
          <cell r="B3270">
            <v>2.4</v>
          </cell>
        </row>
        <row r="3271">
          <cell r="A3271">
            <v>43509</v>
          </cell>
          <cell r="B3271">
            <v>2.4</v>
          </cell>
        </row>
        <row r="3272">
          <cell r="A3272">
            <v>43510</v>
          </cell>
          <cell r="B3272">
            <v>2.4</v>
          </cell>
        </row>
        <row r="3273">
          <cell r="A3273">
            <v>43511</v>
          </cell>
          <cell r="B3273">
            <v>2.4</v>
          </cell>
        </row>
        <row r="3274">
          <cell r="A3274">
            <v>43514</v>
          </cell>
          <cell r="B3274" t="e">
            <v>#N/A</v>
          </cell>
        </row>
        <row r="3275">
          <cell r="A3275">
            <v>43515</v>
          </cell>
          <cell r="B3275">
            <v>2.4</v>
          </cell>
        </row>
        <row r="3276">
          <cell r="A3276">
            <v>43516</v>
          </cell>
          <cell r="B3276">
            <v>2.4</v>
          </cell>
        </row>
        <row r="3277">
          <cell r="A3277">
            <v>43517</v>
          </cell>
          <cell r="B3277">
            <v>2.4</v>
          </cell>
        </row>
        <row r="3278">
          <cell r="A3278">
            <v>43518</v>
          </cell>
          <cell r="B3278">
            <v>2.4</v>
          </cell>
        </row>
        <row r="3279">
          <cell r="A3279">
            <v>43521</v>
          </cell>
          <cell r="B3279">
            <v>2.4</v>
          </cell>
        </row>
        <row r="3280">
          <cell r="A3280">
            <v>43522</v>
          </cell>
          <cell r="B3280">
            <v>2.4</v>
          </cell>
        </row>
        <row r="3281">
          <cell r="A3281">
            <v>43523</v>
          </cell>
          <cell r="B3281">
            <v>2.4</v>
          </cell>
        </row>
        <row r="3282">
          <cell r="A3282">
            <v>43524</v>
          </cell>
          <cell r="B3282">
            <v>2.4</v>
          </cell>
        </row>
        <row r="3283">
          <cell r="A3283">
            <v>43525</v>
          </cell>
          <cell r="B3283">
            <v>2.4</v>
          </cell>
        </row>
        <row r="3284">
          <cell r="A3284">
            <v>43528</v>
          </cell>
          <cell r="B3284">
            <v>2.4</v>
          </cell>
        </row>
        <row r="3285">
          <cell r="A3285">
            <v>43529</v>
          </cell>
          <cell r="B3285">
            <v>2.4</v>
          </cell>
        </row>
        <row r="3286">
          <cell r="A3286">
            <v>43530</v>
          </cell>
          <cell r="B3286">
            <v>2.4</v>
          </cell>
        </row>
        <row r="3287">
          <cell r="A3287">
            <v>43531</v>
          </cell>
          <cell r="B3287">
            <v>2.4</v>
          </cell>
        </row>
        <row r="3288">
          <cell r="A3288">
            <v>43532</v>
          </cell>
          <cell r="B3288">
            <v>2.4</v>
          </cell>
        </row>
        <row r="3289">
          <cell r="A3289">
            <v>43535</v>
          </cell>
          <cell r="B3289">
            <v>2.4</v>
          </cell>
        </row>
        <row r="3290">
          <cell r="A3290">
            <v>43536</v>
          </cell>
          <cell r="B3290">
            <v>2.4</v>
          </cell>
        </row>
        <row r="3291">
          <cell r="A3291">
            <v>43537</v>
          </cell>
          <cell r="B3291">
            <v>2.4</v>
          </cell>
        </row>
        <row r="3292">
          <cell r="A3292">
            <v>43538</v>
          </cell>
          <cell r="B3292">
            <v>2.4</v>
          </cell>
        </row>
        <row r="3293">
          <cell r="A3293">
            <v>43539</v>
          </cell>
          <cell r="B3293">
            <v>2.4</v>
          </cell>
        </row>
        <row r="3294">
          <cell r="A3294">
            <v>43542</v>
          </cell>
          <cell r="B3294">
            <v>2.4</v>
          </cell>
        </row>
        <row r="3295">
          <cell r="A3295">
            <v>43543</v>
          </cell>
          <cell r="B3295">
            <v>2.4</v>
          </cell>
        </row>
        <row r="3296">
          <cell r="A3296">
            <v>43544</v>
          </cell>
          <cell r="B3296">
            <v>2.41</v>
          </cell>
        </row>
        <row r="3297">
          <cell r="A3297">
            <v>43545</v>
          </cell>
          <cell r="B3297">
            <v>2.41</v>
          </cell>
        </row>
        <row r="3298">
          <cell r="A3298">
            <v>43546</v>
          </cell>
          <cell r="B3298">
            <v>2.41</v>
          </cell>
        </row>
        <row r="3299">
          <cell r="A3299">
            <v>43549</v>
          </cell>
          <cell r="B3299">
            <v>2.4</v>
          </cell>
        </row>
        <row r="3300">
          <cell r="A3300">
            <v>43550</v>
          </cell>
          <cell r="B3300">
            <v>2.4</v>
          </cell>
        </row>
        <row r="3301">
          <cell r="A3301">
            <v>43551</v>
          </cell>
          <cell r="B3301">
            <v>2.41</v>
          </cell>
        </row>
        <row r="3302">
          <cell r="A3302">
            <v>43552</v>
          </cell>
          <cell r="B3302">
            <v>2.41</v>
          </cell>
        </row>
        <row r="3303">
          <cell r="A3303">
            <v>43553</v>
          </cell>
          <cell r="B3303">
            <v>2.4300000000000002</v>
          </cell>
        </row>
        <row r="3304">
          <cell r="A3304">
            <v>43556</v>
          </cell>
          <cell r="B3304">
            <v>2.41</v>
          </cell>
        </row>
        <row r="3305">
          <cell r="A3305">
            <v>43557</v>
          </cell>
          <cell r="B3305">
            <v>2.41</v>
          </cell>
        </row>
        <row r="3306">
          <cell r="A3306">
            <v>43558</v>
          </cell>
          <cell r="B3306">
            <v>2.41</v>
          </cell>
        </row>
        <row r="3307">
          <cell r="A3307">
            <v>43559</v>
          </cell>
          <cell r="B3307">
            <v>2.41</v>
          </cell>
        </row>
        <row r="3308">
          <cell r="A3308">
            <v>43560</v>
          </cell>
          <cell r="B3308">
            <v>2.41</v>
          </cell>
        </row>
        <row r="3309">
          <cell r="A3309">
            <v>43563</v>
          </cell>
          <cell r="B3309">
            <v>2.41</v>
          </cell>
        </row>
        <row r="3310">
          <cell r="A3310">
            <v>43564</v>
          </cell>
          <cell r="B3310">
            <v>2.41</v>
          </cell>
        </row>
        <row r="3311">
          <cell r="A3311">
            <v>43565</v>
          </cell>
          <cell r="B3311">
            <v>2.41</v>
          </cell>
        </row>
        <row r="3312">
          <cell r="A3312">
            <v>43566</v>
          </cell>
          <cell r="B3312">
            <v>2.41</v>
          </cell>
        </row>
        <row r="3313">
          <cell r="A3313">
            <v>43567</v>
          </cell>
          <cell r="B3313">
            <v>2.41</v>
          </cell>
        </row>
        <row r="3314">
          <cell r="A3314">
            <v>43570</v>
          </cell>
          <cell r="B3314">
            <v>2.41</v>
          </cell>
        </row>
        <row r="3315">
          <cell r="A3315">
            <v>43571</v>
          </cell>
          <cell r="B3315">
            <v>2.41</v>
          </cell>
        </row>
        <row r="3316">
          <cell r="A3316">
            <v>43572</v>
          </cell>
          <cell r="B3316">
            <v>2.42</v>
          </cell>
        </row>
        <row r="3317">
          <cell r="A3317">
            <v>43573</v>
          </cell>
          <cell r="B3317">
            <v>2.4300000000000002</v>
          </cell>
        </row>
        <row r="3318">
          <cell r="A3318">
            <v>43574</v>
          </cell>
          <cell r="B3318">
            <v>2.44</v>
          </cell>
        </row>
        <row r="3319">
          <cell r="A3319">
            <v>43577</v>
          </cell>
          <cell r="B3319">
            <v>2.44</v>
          </cell>
        </row>
        <row r="3320">
          <cell r="A3320">
            <v>43578</v>
          </cell>
          <cell r="B3320">
            <v>2.44</v>
          </cell>
        </row>
        <row r="3321">
          <cell r="A3321">
            <v>43579</v>
          </cell>
          <cell r="B3321">
            <v>2.44</v>
          </cell>
        </row>
        <row r="3322">
          <cell r="A3322">
            <v>43580</v>
          </cell>
          <cell r="B3322">
            <v>2.44</v>
          </cell>
        </row>
        <row r="3323">
          <cell r="A3323">
            <v>43581</v>
          </cell>
          <cell r="B3323">
            <v>2.44</v>
          </cell>
        </row>
        <row r="3324">
          <cell r="A3324">
            <v>43584</v>
          </cell>
          <cell r="B3324">
            <v>2.4500000000000002</v>
          </cell>
        </row>
        <row r="3325">
          <cell r="A3325">
            <v>43585</v>
          </cell>
          <cell r="B3325">
            <v>2.4500000000000002</v>
          </cell>
        </row>
        <row r="3326">
          <cell r="A3326">
            <v>43586</v>
          </cell>
          <cell r="B3326">
            <v>2.4500000000000002</v>
          </cell>
        </row>
        <row r="3327">
          <cell r="A3327">
            <v>43587</v>
          </cell>
          <cell r="B3327">
            <v>2.41</v>
          </cell>
        </row>
        <row r="3328">
          <cell r="A3328">
            <v>43588</v>
          </cell>
          <cell r="B3328">
            <v>2.4</v>
          </cell>
        </row>
        <row r="3329">
          <cell r="A3329">
            <v>43591</v>
          </cell>
          <cell r="B3329">
            <v>2.4</v>
          </cell>
        </row>
        <row r="3330">
          <cell r="A3330">
            <v>43592</v>
          </cell>
          <cell r="B3330">
            <v>2.4</v>
          </cell>
        </row>
        <row r="3331">
          <cell r="A3331">
            <v>43593</v>
          </cell>
          <cell r="B3331">
            <v>2.39</v>
          </cell>
        </row>
        <row r="3332">
          <cell r="A3332">
            <v>43594</v>
          </cell>
          <cell r="B3332">
            <v>2.38</v>
          </cell>
        </row>
        <row r="3333">
          <cell r="A3333">
            <v>43595</v>
          </cell>
          <cell r="B3333">
            <v>2.38</v>
          </cell>
        </row>
        <row r="3334">
          <cell r="A3334">
            <v>43598</v>
          </cell>
          <cell r="B3334">
            <v>2.38</v>
          </cell>
        </row>
        <row r="3335">
          <cell r="A3335">
            <v>43599</v>
          </cell>
          <cell r="B3335">
            <v>2.38</v>
          </cell>
        </row>
        <row r="3336">
          <cell r="A3336">
            <v>43600</v>
          </cell>
          <cell r="B3336">
            <v>2.4</v>
          </cell>
        </row>
        <row r="3337">
          <cell r="A3337">
            <v>43601</v>
          </cell>
          <cell r="B3337">
            <v>2.39</v>
          </cell>
        </row>
        <row r="3338">
          <cell r="A3338">
            <v>43602</v>
          </cell>
          <cell r="B3338">
            <v>2.39</v>
          </cell>
        </row>
        <row r="3339">
          <cell r="A3339">
            <v>43605</v>
          </cell>
          <cell r="B3339">
            <v>2.39</v>
          </cell>
        </row>
        <row r="3340">
          <cell r="A3340">
            <v>43606</v>
          </cell>
          <cell r="B3340">
            <v>2.39</v>
          </cell>
        </row>
        <row r="3341">
          <cell r="A3341">
            <v>43607</v>
          </cell>
          <cell r="B3341">
            <v>2.38</v>
          </cell>
        </row>
        <row r="3342">
          <cell r="A3342">
            <v>43608</v>
          </cell>
          <cell r="B3342">
            <v>2.38</v>
          </cell>
        </row>
        <row r="3343">
          <cell r="A3343">
            <v>43609</v>
          </cell>
          <cell r="B3343">
            <v>2.38</v>
          </cell>
        </row>
        <row r="3344">
          <cell r="A3344">
            <v>43612</v>
          </cell>
          <cell r="B3344" t="e">
            <v>#N/A</v>
          </cell>
        </row>
        <row r="3345">
          <cell r="A3345">
            <v>43613</v>
          </cell>
          <cell r="B3345">
            <v>2.39</v>
          </cell>
        </row>
        <row r="3346">
          <cell r="A3346">
            <v>43614</v>
          </cell>
          <cell r="B3346">
            <v>2.39</v>
          </cell>
        </row>
        <row r="3347">
          <cell r="A3347">
            <v>43615</v>
          </cell>
          <cell r="B3347">
            <v>2.39</v>
          </cell>
        </row>
        <row r="3348">
          <cell r="A3348">
            <v>43616</v>
          </cell>
          <cell r="B3348">
            <v>2.4</v>
          </cell>
        </row>
        <row r="3349">
          <cell r="A3349">
            <v>43619</v>
          </cell>
          <cell r="B3349">
            <v>2.38</v>
          </cell>
        </row>
        <row r="3350">
          <cell r="A3350">
            <v>43620</v>
          </cell>
          <cell r="B3350">
            <v>2.38</v>
          </cell>
        </row>
        <row r="3351">
          <cell r="A3351">
            <v>43621</v>
          </cell>
          <cell r="B3351">
            <v>2.38</v>
          </cell>
        </row>
        <row r="3352">
          <cell r="A3352">
            <v>43622</v>
          </cell>
          <cell r="B3352">
            <v>2.37</v>
          </cell>
        </row>
        <row r="3353">
          <cell r="A3353">
            <v>43623</v>
          </cell>
          <cell r="B3353">
            <v>2.37</v>
          </cell>
        </row>
        <row r="3354">
          <cell r="A3354">
            <v>43626</v>
          </cell>
          <cell r="B3354">
            <v>2.37</v>
          </cell>
        </row>
        <row r="3355">
          <cell r="A3355">
            <v>43627</v>
          </cell>
          <cell r="B3355">
            <v>2.37</v>
          </cell>
        </row>
        <row r="3356">
          <cell r="A3356">
            <v>43628</v>
          </cell>
          <cell r="B3356">
            <v>2.37</v>
          </cell>
        </row>
        <row r="3357">
          <cell r="A3357">
            <v>43629</v>
          </cell>
          <cell r="B3357">
            <v>2.37</v>
          </cell>
        </row>
        <row r="3358">
          <cell r="A3358">
            <v>43630</v>
          </cell>
          <cell r="B3358">
            <v>2.36</v>
          </cell>
        </row>
        <row r="3359">
          <cell r="A3359">
            <v>43633</v>
          </cell>
          <cell r="B3359">
            <v>2.38</v>
          </cell>
        </row>
        <row r="3360">
          <cell r="A3360">
            <v>43634</v>
          </cell>
          <cell r="B3360">
            <v>2.37</v>
          </cell>
        </row>
        <row r="3361">
          <cell r="A3361">
            <v>43635</v>
          </cell>
          <cell r="B3361">
            <v>2.37</v>
          </cell>
        </row>
        <row r="3362">
          <cell r="A3362">
            <v>43636</v>
          </cell>
          <cell r="B3362">
            <v>2.37</v>
          </cell>
        </row>
        <row r="3363">
          <cell r="A3363">
            <v>43637</v>
          </cell>
          <cell r="B3363">
            <v>2.38</v>
          </cell>
        </row>
        <row r="3364">
          <cell r="A3364">
            <v>43640</v>
          </cell>
          <cell r="B3364">
            <v>2.38</v>
          </cell>
        </row>
        <row r="3365">
          <cell r="A3365">
            <v>43641</v>
          </cell>
          <cell r="B3365">
            <v>2.38</v>
          </cell>
        </row>
        <row r="3366">
          <cell r="A3366">
            <v>43642</v>
          </cell>
          <cell r="B3366">
            <v>2.38</v>
          </cell>
        </row>
        <row r="3367">
          <cell r="A3367">
            <v>43643</v>
          </cell>
          <cell r="B3367">
            <v>2.38</v>
          </cell>
        </row>
        <row r="3368">
          <cell r="A3368">
            <v>43644</v>
          </cell>
          <cell r="B3368">
            <v>2.4</v>
          </cell>
        </row>
        <row r="3369">
          <cell r="A3369">
            <v>43647</v>
          </cell>
          <cell r="B3369">
            <v>2.39</v>
          </cell>
        </row>
        <row r="3370">
          <cell r="A3370">
            <v>43648</v>
          </cell>
          <cell r="B3370">
            <v>2.4</v>
          </cell>
        </row>
        <row r="3371">
          <cell r="A3371">
            <v>43649</v>
          </cell>
          <cell r="B3371">
            <v>2.41</v>
          </cell>
        </row>
        <row r="3372">
          <cell r="A3372">
            <v>43650</v>
          </cell>
          <cell r="B3372" t="e">
            <v>#N/A</v>
          </cell>
        </row>
        <row r="3373">
          <cell r="A3373">
            <v>43651</v>
          </cell>
          <cell r="B3373">
            <v>2.42</v>
          </cell>
        </row>
        <row r="3374">
          <cell r="A3374">
            <v>43654</v>
          </cell>
          <cell r="B3374">
            <v>2.41</v>
          </cell>
        </row>
        <row r="3375">
          <cell r="A3375">
            <v>43655</v>
          </cell>
          <cell r="B3375">
            <v>2.41</v>
          </cell>
        </row>
        <row r="3376">
          <cell r="A3376">
            <v>43656</v>
          </cell>
          <cell r="B3376">
            <v>2.41</v>
          </cell>
        </row>
        <row r="3377">
          <cell r="A3377">
            <v>43657</v>
          </cell>
          <cell r="B3377">
            <v>2.4</v>
          </cell>
        </row>
        <row r="3378">
          <cell r="A3378">
            <v>43658</v>
          </cell>
          <cell r="B3378">
            <v>2.38</v>
          </cell>
        </row>
        <row r="3379">
          <cell r="A3379">
            <v>43661</v>
          </cell>
          <cell r="B3379">
            <v>2.4</v>
          </cell>
        </row>
        <row r="3380">
          <cell r="A3380">
            <v>43662</v>
          </cell>
          <cell r="B3380">
            <v>2.41</v>
          </cell>
        </row>
        <row r="3381">
          <cell r="A3381">
            <v>43663</v>
          </cell>
          <cell r="B3381">
            <v>2.41</v>
          </cell>
        </row>
        <row r="3382">
          <cell r="A3382">
            <v>43664</v>
          </cell>
          <cell r="B3382">
            <v>2.41</v>
          </cell>
        </row>
        <row r="3383">
          <cell r="A3383">
            <v>43665</v>
          </cell>
          <cell r="B3383">
            <v>2.41</v>
          </cell>
        </row>
        <row r="3384">
          <cell r="A3384">
            <v>43668</v>
          </cell>
          <cell r="B3384">
            <v>2.4</v>
          </cell>
        </row>
        <row r="3385">
          <cell r="A3385">
            <v>43669</v>
          </cell>
          <cell r="B3385">
            <v>2.4</v>
          </cell>
        </row>
        <row r="3386">
          <cell r="A3386">
            <v>43670</v>
          </cell>
          <cell r="B3386">
            <v>2.4</v>
          </cell>
        </row>
        <row r="3387">
          <cell r="A3387">
            <v>43671</v>
          </cell>
          <cell r="B3387">
            <v>2.4</v>
          </cell>
        </row>
        <row r="3388">
          <cell r="A3388">
            <v>43672</v>
          </cell>
          <cell r="B3388">
            <v>2.4</v>
          </cell>
        </row>
        <row r="3389">
          <cell r="A3389">
            <v>43675</v>
          </cell>
          <cell r="B3389">
            <v>2.4</v>
          </cell>
        </row>
        <row r="3390">
          <cell r="A3390">
            <v>43676</v>
          </cell>
          <cell r="B3390">
            <v>2.39</v>
          </cell>
        </row>
        <row r="3391">
          <cell r="A3391">
            <v>43677</v>
          </cell>
          <cell r="B3391">
            <v>2.4</v>
          </cell>
        </row>
        <row r="3392">
          <cell r="A3392">
            <v>43678</v>
          </cell>
          <cell r="B3392">
            <v>2.14</v>
          </cell>
        </row>
        <row r="3393">
          <cell r="A3393">
            <v>43679</v>
          </cell>
          <cell r="B3393">
            <v>2.14</v>
          </cell>
        </row>
        <row r="3394">
          <cell r="A3394">
            <v>43682</v>
          </cell>
          <cell r="B3394">
            <v>2.13</v>
          </cell>
        </row>
        <row r="3395">
          <cell r="A3395">
            <v>43683</v>
          </cell>
          <cell r="B3395">
            <v>2.13</v>
          </cell>
        </row>
        <row r="3396">
          <cell r="A3396">
            <v>43684</v>
          </cell>
          <cell r="B3396">
            <v>2.12</v>
          </cell>
        </row>
        <row r="3397">
          <cell r="A3397">
            <v>43685</v>
          </cell>
          <cell r="B3397">
            <v>2.12</v>
          </cell>
        </row>
        <row r="3398">
          <cell r="A3398">
            <v>43686</v>
          </cell>
          <cell r="B3398">
            <v>2.12</v>
          </cell>
        </row>
        <row r="3399">
          <cell r="A3399">
            <v>43689</v>
          </cell>
          <cell r="B3399">
            <v>2.12</v>
          </cell>
        </row>
        <row r="3400">
          <cell r="A3400">
            <v>43690</v>
          </cell>
          <cell r="B3400">
            <v>2.12</v>
          </cell>
        </row>
        <row r="3401">
          <cell r="A3401">
            <v>43691</v>
          </cell>
          <cell r="B3401">
            <v>2.12</v>
          </cell>
        </row>
        <row r="3402">
          <cell r="A3402">
            <v>43692</v>
          </cell>
          <cell r="B3402">
            <v>2.13</v>
          </cell>
        </row>
        <row r="3403">
          <cell r="A3403">
            <v>43693</v>
          </cell>
          <cell r="B3403">
            <v>2.13</v>
          </cell>
        </row>
        <row r="3404">
          <cell r="A3404">
            <v>43696</v>
          </cell>
          <cell r="B3404">
            <v>2.13</v>
          </cell>
        </row>
        <row r="3405">
          <cell r="A3405">
            <v>43697</v>
          </cell>
          <cell r="B3405">
            <v>2.13</v>
          </cell>
        </row>
        <row r="3406">
          <cell r="A3406">
            <v>43698</v>
          </cell>
          <cell r="B3406">
            <v>2.12</v>
          </cell>
        </row>
        <row r="3407">
          <cell r="A3407">
            <v>43699</v>
          </cell>
          <cell r="B3407">
            <v>2.12</v>
          </cell>
        </row>
        <row r="3408">
          <cell r="A3408">
            <v>43700</v>
          </cell>
          <cell r="B3408">
            <v>2.12</v>
          </cell>
        </row>
        <row r="3409">
          <cell r="A3409">
            <v>43703</v>
          </cell>
          <cell r="B3409">
            <v>2.12</v>
          </cell>
        </row>
        <row r="3410">
          <cell r="A3410">
            <v>43704</v>
          </cell>
          <cell r="B3410">
            <v>2.12</v>
          </cell>
        </row>
        <row r="3411">
          <cell r="A3411">
            <v>43705</v>
          </cell>
          <cell r="B3411">
            <v>2.12</v>
          </cell>
        </row>
        <row r="3412">
          <cell r="A3412">
            <v>43706</v>
          </cell>
          <cell r="B3412">
            <v>2.12</v>
          </cell>
        </row>
        <row r="3413">
          <cell r="A3413">
            <v>43707</v>
          </cell>
          <cell r="B3413">
            <v>2.13</v>
          </cell>
        </row>
        <row r="3414">
          <cell r="A3414">
            <v>43710</v>
          </cell>
          <cell r="B3414" t="e">
            <v>#N/A</v>
          </cell>
        </row>
        <row r="3415">
          <cell r="A3415">
            <v>43711</v>
          </cell>
          <cell r="B3415">
            <v>2.13</v>
          </cell>
        </row>
        <row r="3416">
          <cell r="A3416">
            <v>43712</v>
          </cell>
          <cell r="B3416">
            <v>2.13</v>
          </cell>
        </row>
        <row r="3417">
          <cell r="A3417">
            <v>43713</v>
          </cell>
          <cell r="B3417">
            <v>2.13</v>
          </cell>
        </row>
        <row r="3418">
          <cell r="A3418">
            <v>43714</v>
          </cell>
          <cell r="B3418">
            <v>2.12</v>
          </cell>
        </row>
        <row r="3419">
          <cell r="A3419">
            <v>43717</v>
          </cell>
          <cell r="B3419">
            <v>2.13</v>
          </cell>
        </row>
        <row r="3420">
          <cell r="A3420">
            <v>43718</v>
          </cell>
          <cell r="B3420">
            <v>2.13</v>
          </cell>
        </row>
        <row r="3421">
          <cell r="A3421">
            <v>43719</v>
          </cell>
          <cell r="B3421">
            <v>2.13</v>
          </cell>
        </row>
        <row r="3422">
          <cell r="A3422">
            <v>43720</v>
          </cell>
          <cell r="B3422">
            <v>2.13</v>
          </cell>
        </row>
        <row r="3423">
          <cell r="A3423">
            <v>43721</v>
          </cell>
          <cell r="B3423">
            <v>2.14</v>
          </cell>
        </row>
        <row r="3424">
          <cell r="A3424">
            <v>43724</v>
          </cell>
          <cell r="B3424">
            <v>2.25</v>
          </cell>
        </row>
        <row r="3425">
          <cell r="A3425">
            <v>43725</v>
          </cell>
          <cell r="B3425">
            <v>2.2999999999999998</v>
          </cell>
        </row>
        <row r="3426">
          <cell r="A3426">
            <v>43726</v>
          </cell>
          <cell r="B3426">
            <v>2.25</v>
          </cell>
        </row>
        <row r="3427">
          <cell r="A3427">
            <v>43727</v>
          </cell>
          <cell r="B3427">
            <v>1.9</v>
          </cell>
        </row>
        <row r="3428">
          <cell r="A3428">
            <v>43728</v>
          </cell>
          <cell r="B3428">
            <v>1.9</v>
          </cell>
        </row>
        <row r="3429">
          <cell r="A3429">
            <v>43731</v>
          </cell>
          <cell r="B3429">
            <v>1.9</v>
          </cell>
        </row>
        <row r="3430">
          <cell r="A3430">
            <v>43732</v>
          </cell>
          <cell r="B3430">
            <v>1.9</v>
          </cell>
        </row>
        <row r="3431">
          <cell r="A3431">
            <v>43733</v>
          </cell>
          <cell r="B3431">
            <v>1.9</v>
          </cell>
        </row>
        <row r="3432">
          <cell r="A3432">
            <v>43734</v>
          </cell>
          <cell r="B3432">
            <v>1.85</v>
          </cell>
        </row>
        <row r="3433">
          <cell r="A3433">
            <v>43735</v>
          </cell>
          <cell r="B3433">
            <v>1.83</v>
          </cell>
        </row>
        <row r="3434">
          <cell r="A3434">
            <v>43738</v>
          </cell>
          <cell r="B3434">
            <v>1.9</v>
          </cell>
        </row>
        <row r="3435">
          <cell r="A3435">
            <v>43739</v>
          </cell>
          <cell r="B3435">
            <v>1.88</v>
          </cell>
        </row>
        <row r="3436">
          <cell r="A3436">
            <v>43740</v>
          </cell>
          <cell r="B3436">
            <v>1.85</v>
          </cell>
        </row>
        <row r="3437">
          <cell r="A3437">
            <v>43741</v>
          </cell>
          <cell r="B3437">
            <v>1.83</v>
          </cell>
        </row>
        <row r="3438">
          <cell r="A3438">
            <v>43742</v>
          </cell>
          <cell r="B3438">
            <v>1.82</v>
          </cell>
        </row>
        <row r="3439">
          <cell r="A3439">
            <v>43745</v>
          </cell>
          <cell r="B3439">
            <v>1.82</v>
          </cell>
        </row>
        <row r="3440">
          <cell r="A3440">
            <v>43746</v>
          </cell>
          <cell r="B3440">
            <v>1.82</v>
          </cell>
        </row>
        <row r="3441">
          <cell r="A3441">
            <v>43747</v>
          </cell>
          <cell r="B3441">
            <v>1.82</v>
          </cell>
        </row>
        <row r="3442">
          <cell r="A3442">
            <v>43748</v>
          </cell>
          <cell r="B3442">
            <v>1.82</v>
          </cell>
        </row>
        <row r="3443">
          <cell r="A3443">
            <v>43749</v>
          </cell>
          <cell r="B3443">
            <v>1.82</v>
          </cell>
        </row>
        <row r="3444">
          <cell r="A3444">
            <v>43752</v>
          </cell>
          <cell r="B3444" t="e">
            <v>#N/A</v>
          </cell>
        </row>
        <row r="3445">
          <cell r="A3445">
            <v>43753</v>
          </cell>
          <cell r="B3445">
            <v>1.9</v>
          </cell>
        </row>
        <row r="3446">
          <cell r="A3446">
            <v>43754</v>
          </cell>
          <cell r="B3446">
            <v>1.9</v>
          </cell>
        </row>
        <row r="3447">
          <cell r="A3447">
            <v>43755</v>
          </cell>
          <cell r="B3447">
            <v>1.85</v>
          </cell>
        </row>
        <row r="3448">
          <cell r="A3448">
            <v>43756</v>
          </cell>
          <cell r="B3448">
            <v>1.85</v>
          </cell>
        </row>
        <row r="3449">
          <cell r="A3449">
            <v>43759</v>
          </cell>
          <cell r="B3449">
            <v>1.85</v>
          </cell>
        </row>
        <row r="3450">
          <cell r="A3450">
            <v>43760</v>
          </cell>
          <cell r="B3450">
            <v>1.85</v>
          </cell>
        </row>
        <row r="3451">
          <cell r="A3451">
            <v>43761</v>
          </cell>
          <cell r="B3451">
            <v>1.85</v>
          </cell>
        </row>
        <row r="3452">
          <cell r="A3452">
            <v>43762</v>
          </cell>
          <cell r="B3452">
            <v>1.85</v>
          </cell>
        </row>
        <row r="3453">
          <cell r="A3453">
            <v>43763</v>
          </cell>
          <cell r="B3453">
            <v>1.83</v>
          </cell>
        </row>
        <row r="3454">
          <cell r="A3454">
            <v>43766</v>
          </cell>
          <cell r="B3454">
            <v>1.83</v>
          </cell>
        </row>
        <row r="3455">
          <cell r="A3455">
            <v>43767</v>
          </cell>
          <cell r="B3455">
            <v>1.82</v>
          </cell>
        </row>
        <row r="3456">
          <cell r="A3456">
            <v>43768</v>
          </cell>
          <cell r="B3456">
            <v>1.82</v>
          </cell>
        </row>
        <row r="3457">
          <cell r="A3457">
            <v>43769</v>
          </cell>
          <cell r="B3457">
            <v>1.58</v>
          </cell>
        </row>
        <row r="3458">
          <cell r="A3458">
            <v>43770</v>
          </cell>
          <cell r="B3458">
            <v>1.57</v>
          </cell>
        </row>
        <row r="3459">
          <cell r="A3459">
            <v>43773</v>
          </cell>
          <cell r="B3459">
            <v>1.56</v>
          </cell>
        </row>
        <row r="3460">
          <cell r="A3460">
            <v>43774</v>
          </cell>
          <cell r="B3460">
            <v>1.56</v>
          </cell>
        </row>
        <row r="3461">
          <cell r="A3461">
            <v>43775</v>
          </cell>
          <cell r="B3461">
            <v>1.55</v>
          </cell>
        </row>
        <row r="3462">
          <cell r="A3462">
            <v>43776</v>
          </cell>
          <cell r="B3462">
            <v>1.55</v>
          </cell>
        </row>
        <row r="3463">
          <cell r="A3463">
            <v>43777</v>
          </cell>
          <cell r="B3463">
            <v>1.55</v>
          </cell>
        </row>
        <row r="3464">
          <cell r="A3464">
            <v>43780</v>
          </cell>
          <cell r="B3464" t="e">
            <v>#N/A</v>
          </cell>
        </row>
        <row r="3465">
          <cell r="A3465">
            <v>43781</v>
          </cell>
          <cell r="B3465">
            <v>1.55</v>
          </cell>
        </row>
        <row r="3466">
          <cell r="A3466">
            <v>43782</v>
          </cell>
          <cell r="B3466">
            <v>1.55</v>
          </cell>
        </row>
        <row r="3467">
          <cell r="A3467">
            <v>43783</v>
          </cell>
          <cell r="B3467">
            <v>1.55</v>
          </cell>
        </row>
        <row r="3468">
          <cell r="A3468">
            <v>43784</v>
          </cell>
          <cell r="B3468">
            <v>1.55</v>
          </cell>
        </row>
        <row r="3469">
          <cell r="A3469">
            <v>43787</v>
          </cell>
          <cell r="B3469">
            <v>1.55</v>
          </cell>
        </row>
        <row r="3470">
          <cell r="A3470">
            <v>43788</v>
          </cell>
          <cell r="B3470">
            <v>1.55</v>
          </cell>
        </row>
        <row r="3471">
          <cell r="A3471">
            <v>43789</v>
          </cell>
          <cell r="B3471">
            <v>1.55</v>
          </cell>
        </row>
        <row r="3472">
          <cell r="A3472">
            <v>43790</v>
          </cell>
          <cell r="B3472">
            <v>1.55</v>
          </cell>
        </row>
        <row r="3473">
          <cell r="A3473">
            <v>43791</v>
          </cell>
          <cell r="B3473">
            <v>1.55</v>
          </cell>
        </row>
        <row r="3474">
          <cell r="A3474">
            <v>43794</v>
          </cell>
          <cell r="B3474">
            <v>1.55</v>
          </cell>
        </row>
        <row r="3475">
          <cell r="A3475">
            <v>43795</v>
          </cell>
          <cell r="B3475">
            <v>1.55</v>
          </cell>
        </row>
        <row r="3476">
          <cell r="A3476">
            <v>43796</v>
          </cell>
          <cell r="B3476">
            <v>1.55</v>
          </cell>
        </row>
        <row r="3477">
          <cell r="A3477">
            <v>43797</v>
          </cell>
          <cell r="B3477" t="e">
            <v>#N/A</v>
          </cell>
        </row>
        <row r="3478">
          <cell r="A3478">
            <v>43798</v>
          </cell>
          <cell r="B3478">
            <v>1.56</v>
          </cell>
        </row>
        <row r="3479">
          <cell r="A3479">
            <v>43801</v>
          </cell>
          <cell r="B3479">
            <v>1.56</v>
          </cell>
        </row>
        <row r="3480">
          <cell r="A3480">
            <v>43802</v>
          </cell>
          <cell r="B3480">
            <v>1.55</v>
          </cell>
        </row>
        <row r="3481">
          <cell r="A3481">
            <v>43803</v>
          </cell>
          <cell r="B3481">
            <v>1.55</v>
          </cell>
        </row>
        <row r="3482">
          <cell r="A3482">
            <v>43804</v>
          </cell>
          <cell r="B3482">
            <v>1.55</v>
          </cell>
        </row>
        <row r="3483">
          <cell r="A3483">
            <v>43805</v>
          </cell>
          <cell r="B3483">
            <v>1.55</v>
          </cell>
        </row>
        <row r="3484">
          <cell r="A3484">
            <v>43808</v>
          </cell>
          <cell r="B3484">
            <v>1.55</v>
          </cell>
        </row>
        <row r="3485">
          <cell r="A3485">
            <v>43809</v>
          </cell>
          <cell r="B3485">
            <v>1.55</v>
          </cell>
        </row>
        <row r="3486">
          <cell r="A3486">
            <v>43810</v>
          </cell>
          <cell r="B3486">
            <v>1.55</v>
          </cell>
        </row>
        <row r="3487">
          <cell r="A3487">
            <v>43811</v>
          </cell>
          <cell r="B3487">
            <v>1.55</v>
          </cell>
        </row>
        <row r="3488">
          <cell r="A3488">
            <v>43812</v>
          </cell>
          <cell r="B3488">
            <v>1.55</v>
          </cell>
        </row>
        <row r="3489">
          <cell r="A3489">
            <v>43815</v>
          </cell>
          <cell r="B3489">
            <v>1.56</v>
          </cell>
        </row>
        <row r="3490">
          <cell r="A3490">
            <v>43816</v>
          </cell>
          <cell r="B3490">
            <v>1.55</v>
          </cell>
        </row>
        <row r="3491">
          <cell r="A3491">
            <v>43817</v>
          </cell>
          <cell r="B3491">
            <v>1.55</v>
          </cell>
        </row>
        <row r="3492">
          <cell r="A3492">
            <v>43818</v>
          </cell>
          <cell r="B3492">
            <v>1.55</v>
          </cell>
        </row>
        <row r="3493">
          <cell r="A3493">
            <v>43819</v>
          </cell>
          <cell r="B3493">
            <v>1.55</v>
          </cell>
        </row>
        <row r="3494">
          <cell r="A3494">
            <v>43822</v>
          </cell>
          <cell r="B3494">
            <v>1.55</v>
          </cell>
        </row>
        <row r="3495">
          <cell r="A3495">
            <v>43823</v>
          </cell>
          <cell r="B3495">
            <v>1.55</v>
          </cell>
        </row>
        <row r="3496">
          <cell r="A3496">
            <v>43824</v>
          </cell>
          <cell r="B3496" t="e">
            <v>#N/A</v>
          </cell>
        </row>
        <row r="3497">
          <cell r="A3497">
            <v>43825</v>
          </cell>
          <cell r="B3497">
            <v>1.55</v>
          </cell>
        </row>
        <row r="3498">
          <cell r="A3498">
            <v>43826</v>
          </cell>
          <cell r="B3498">
            <v>1.55</v>
          </cell>
        </row>
        <row r="3499">
          <cell r="A3499">
            <v>43829</v>
          </cell>
          <cell r="B3499">
            <v>1.55</v>
          </cell>
        </row>
        <row r="3500">
          <cell r="A3500">
            <v>43830</v>
          </cell>
          <cell r="B3500">
            <v>1.55</v>
          </cell>
        </row>
        <row r="3501">
          <cell r="A3501">
            <v>43831</v>
          </cell>
          <cell r="B3501" t="e">
            <v>#N/A</v>
          </cell>
        </row>
        <row r="3502">
          <cell r="A3502">
            <v>43832</v>
          </cell>
          <cell r="B3502">
            <v>1.55</v>
          </cell>
        </row>
        <row r="3503">
          <cell r="A3503">
            <v>43833</v>
          </cell>
          <cell r="B3503">
            <v>1.55</v>
          </cell>
        </row>
        <row r="3504">
          <cell r="A3504">
            <v>43836</v>
          </cell>
          <cell r="B3504">
            <v>1.55</v>
          </cell>
        </row>
        <row r="3505">
          <cell r="A3505">
            <v>43837</v>
          </cell>
          <cell r="B3505">
            <v>1.55</v>
          </cell>
        </row>
        <row r="3506">
          <cell r="A3506">
            <v>43838</v>
          </cell>
          <cell r="B3506">
            <v>1.55</v>
          </cell>
        </row>
        <row r="3507">
          <cell r="A3507">
            <v>43839</v>
          </cell>
          <cell r="B3507">
            <v>1.55</v>
          </cell>
        </row>
        <row r="3508">
          <cell r="A3508">
            <v>43840</v>
          </cell>
          <cell r="B3508">
            <v>1.54</v>
          </cell>
        </row>
        <row r="3509">
          <cell r="A3509">
            <v>43843</v>
          </cell>
          <cell r="B3509">
            <v>1.54</v>
          </cell>
        </row>
        <row r="3510">
          <cell r="A3510">
            <v>43844</v>
          </cell>
          <cell r="B3510">
            <v>1.54</v>
          </cell>
        </row>
        <row r="3511">
          <cell r="A3511">
            <v>43845</v>
          </cell>
          <cell r="B3511">
            <v>1.54</v>
          </cell>
        </row>
        <row r="3512">
          <cell r="A3512">
            <v>43846</v>
          </cell>
          <cell r="B3512">
            <v>1.54</v>
          </cell>
        </row>
        <row r="3513">
          <cell r="A3513">
            <v>43847</v>
          </cell>
          <cell r="B3513">
            <v>1.55</v>
          </cell>
        </row>
        <row r="3514">
          <cell r="A3514">
            <v>43850</v>
          </cell>
          <cell r="B3514" t="e">
            <v>#N/A</v>
          </cell>
        </row>
        <row r="3515">
          <cell r="A3515">
            <v>43851</v>
          </cell>
          <cell r="B3515">
            <v>1.55</v>
          </cell>
        </row>
        <row r="3516">
          <cell r="A3516">
            <v>43852</v>
          </cell>
          <cell r="B3516">
            <v>1.55</v>
          </cell>
        </row>
        <row r="3517">
          <cell r="A3517">
            <v>43853</v>
          </cell>
          <cell r="B3517">
            <v>1.55</v>
          </cell>
        </row>
        <row r="3518">
          <cell r="A3518">
            <v>43854</v>
          </cell>
          <cell r="B3518">
            <v>1.55</v>
          </cell>
        </row>
        <row r="3519">
          <cell r="A3519">
            <v>43857</v>
          </cell>
          <cell r="B3519">
            <v>1.55</v>
          </cell>
        </row>
        <row r="3520">
          <cell r="A3520">
            <v>43858</v>
          </cell>
          <cell r="B3520">
            <v>1.55</v>
          </cell>
        </row>
        <row r="3521">
          <cell r="A3521">
            <v>43859</v>
          </cell>
          <cell r="B3521">
            <v>1.55</v>
          </cell>
        </row>
        <row r="3522">
          <cell r="A3522">
            <v>43860</v>
          </cell>
          <cell r="B3522">
            <v>1.6</v>
          </cell>
        </row>
        <row r="3523">
          <cell r="A3523">
            <v>43861</v>
          </cell>
          <cell r="B3523">
            <v>1.59</v>
          </cell>
        </row>
        <row r="3524">
          <cell r="A3524">
            <v>43864</v>
          </cell>
          <cell r="B3524">
            <v>1.59</v>
          </cell>
        </row>
        <row r="3525">
          <cell r="A3525">
            <v>43865</v>
          </cell>
          <cell r="B3525">
            <v>1.59</v>
          </cell>
        </row>
        <row r="3526">
          <cell r="A3526">
            <v>43866</v>
          </cell>
          <cell r="B3526">
            <v>1.59</v>
          </cell>
        </row>
        <row r="3527">
          <cell r="A3527">
            <v>43867</v>
          </cell>
          <cell r="B3527">
            <v>1.59</v>
          </cell>
        </row>
        <row r="3528">
          <cell r="A3528">
            <v>43868</v>
          </cell>
          <cell r="B3528">
            <v>1.58</v>
          </cell>
        </row>
        <row r="3529">
          <cell r="A3529">
            <v>43871</v>
          </cell>
          <cell r="B3529">
            <v>1.58</v>
          </cell>
        </row>
        <row r="3530">
          <cell r="A3530">
            <v>43872</v>
          </cell>
          <cell r="B3530">
            <v>1.58</v>
          </cell>
        </row>
        <row r="3531">
          <cell r="A3531">
            <v>43873</v>
          </cell>
          <cell r="B3531">
            <v>1.58</v>
          </cell>
        </row>
        <row r="3532">
          <cell r="A3532">
            <v>43874</v>
          </cell>
          <cell r="B3532">
            <v>1.58</v>
          </cell>
        </row>
        <row r="3533">
          <cell r="A3533">
            <v>43875</v>
          </cell>
          <cell r="B3533">
            <v>1.58</v>
          </cell>
        </row>
        <row r="3534">
          <cell r="A3534">
            <v>43878</v>
          </cell>
          <cell r="B3534" t="e">
            <v>#N/A</v>
          </cell>
        </row>
        <row r="3535">
          <cell r="A3535">
            <v>43879</v>
          </cell>
          <cell r="B3535">
            <v>1.59</v>
          </cell>
        </row>
        <row r="3536">
          <cell r="A3536">
            <v>43880</v>
          </cell>
          <cell r="B3536">
            <v>1.59</v>
          </cell>
        </row>
        <row r="3537">
          <cell r="A3537">
            <v>43881</v>
          </cell>
          <cell r="B3537">
            <v>1.59</v>
          </cell>
        </row>
        <row r="3538">
          <cell r="A3538">
            <v>43882</v>
          </cell>
          <cell r="B3538">
            <v>1.58</v>
          </cell>
        </row>
        <row r="3539">
          <cell r="A3539">
            <v>43885</v>
          </cell>
          <cell r="B3539">
            <v>1.58</v>
          </cell>
        </row>
        <row r="3540">
          <cell r="A3540">
            <v>43886</v>
          </cell>
          <cell r="B3540">
            <v>1.58</v>
          </cell>
        </row>
        <row r="3541">
          <cell r="A3541">
            <v>43887</v>
          </cell>
          <cell r="B3541">
            <v>1.58</v>
          </cell>
        </row>
        <row r="3542">
          <cell r="A3542">
            <v>43888</v>
          </cell>
          <cell r="B3542">
            <v>1.58</v>
          </cell>
        </row>
        <row r="3543">
          <cell r="A3543">
            <v>43889</v>
          </cell>
          <cell r="B3543">
            <v>1.58</v>
          </cell>
        </row>
        <row r="3544">
          <cell r="A3544">
            <v>43892</v>
          </cell>
          <cell r="B3544">
            <v>1.59</v>
          </cell>
        </row>
        <row r="3545">
          <cell r="A3545">
            <v>43893</v>
          </cell>
          <cell r="B3545">
            <v>1.59</v>
          </cell>
        </row>
        <row r="3546">
          <cell r="A3546">
            <v>43894</v>
          </cell>
          <cell r="B3546">
            <v>1.0900000000000001</v>
          </cell>
        </row>
        <row r="3547">
          <cell r="A3547">
            <v>43895</v>
          </cell>
          <cell r="B3547">
            <v>1.0900000000000001</v>
          </cell>
        </row>
        <row r="3548">
          <cell r="A3548">
            <v>43896</v>
          </cell>
          <cell r="B3548">
            <v>1.0900000000000001</v>
          </cell>
        </row>
        <row r="3549">
          <cell r="A3549">
            <v>43899</v>
          </cell>
          <cell r="B3549">
            <v>1.0900000000000001</v>
          </cell>
        </row>
        <row r="3550">
          <cell r="A3550">
            <v>43900</v>
          </cell>
          <cell r="B3550">
            <v>1.0900000000000001</v>
          </cell>
        </row>
        <row r="3551">
          <cell r="A3551">
            <v>43901</v>
          </cell>
          <cell r="B3551">
            <v>1.0900000000000001</v>
          </cell>
        </row>
        <row r="3552">
          <cell r="A3552">
            <v>43902</v>
          </cell>
          <cell r="B3552">
            <v>1.1000000000000001</v>
          </cell>
        </row>
        <row r="3553">
          <cell r="A3553">
            <v>43903</v>
          </cell>
          <cell r="B3553">
            <v>1.1000000000000001</v>
          </cell>
        </row>
        <row r="3554">
          <cell r="A3554">
            <v>43906</v>
          </cell>
          <cell r="B3554">
            <v>0.25</v>
          </cell>
        </row>
        <row r="3555">
          <cell r="A3555">
            <v>43907</v>
          </cell>
          <cell r="B3555">
            <v>0.25</v>
          </cell>
        </row>
        <row r="3556">
          <cell r="A3556">
            <v>43908</v>
          </cell>
          <cell r="B3556">
            <v>0.25</v>
          </cell>
        </row>
        <row r="3557">
          <cell r="A3557">
            <v>43909</v>
          </cell>
          <cell r="B3557">
            <v>0.2</v>
          </cell>
        </row>
        <row r="3558">
          <cell r="A3558">
            <v>43910</v>
          </cell>
          <cell r="B3558">
            <v>0.15</v>
          </cell>
        </row>
        <row r="3559">
          <cell r="A3559">
            <v>43913</v>
          </cell>
          <cell r="B3559">
            <v>0.15</v>
          </cell>
        </row>
        <row r="3560">
          <cell r="A3560">
            <v>43914</v>
          </cell>
          <cell r="B3560">
            <v>0.12</v>
          </cell>
        </row>
        <row r="3561">
          <cell r="A3561">
            <v>43915</v>
          </cell>
          <cell r="B3561">
            <v>0.1</v>
          </cell>
        </row>
        <row r="3562">
          <cell r="A3562">
            <v>43916</v>
          </cell>
          <cell r="B3562">
            <v>0.1</v>
          </cell>
        </row>
        <row r="3563">
          <cell r="A3563">
            <v>43917</v>
          </cell>
          <cell r="B3563">
            <v>0.1</v>
          </cell>
        </row>
        <row r="3564">
          <cell r="A3564">
            <v>43920</v>
          </cell>
          <cell r="B3564">
            <v>0.09</v>
          </cell>
        </row>
        <row r="3565">
          <cell r="A3565">
            <v>43921</v>
          </cell>
          <cell r="B3565">
            <v>0.08</v>
          </cell>
        </row>
        <row r="3566">
          <cell r="A3566">
            <v>43922</v>
          </cell>
          <cell r="B3566">
            <v>0.06</v>
          </cell>
        </row>
        <row r="3567">
          <cell r="A3567">
            <v>43923</v>
          </cell>
          <cell r="B3567">
            <v>0.05</v>
          </cell>
        </row>
        <row r="3568">
          <cell r="A3568">
            <v>43924</v>
          </cell>
          <cell r="B3568">
            <v>0.05</v>
          </cell>
        </row>
        <row r="3569">
          <cell r="A3569">
            <v>43927</v>
          </cell>
          <cell r="B3569">
            <v>0.05</v>
          </cell>
        </row>
        <row r="3570">
          <cell r="A3570">
            <v>43928</v>
          </cell>
          <cell r="B3570">
            <v>0.05</v>
          </cell>
        </row>
        <row r="3571">
          <cell r="A3571">
            <v>43929</v>
          </cell>
          <cell r="B3571">
            <v>0.05</v>
          </cell>
        </row>
        <row r="3572">
          <cell r="A3572">
            <v>43930</v>
          </cell>
          <cell r="B3572">
            <v>0.05</v>
          </cell>
        </row>
        <row r="3573">
          <cell r="A3573">
            <v>43931</v>
          </cell>
          <cell r="B3573">
            <v>0.05</v>
          </cell>
        </row>
        <row r="3574">
          <cell r="A3574">
            <v>43934</v>
          </cell>
          <cell r="B3574">
            <v>0.05</v>
          </cell>
        </row>
        <row r="3575">
          <cell r="A3575">
            <v>43935</v>
          </cell>
          <cell r="B3575">
            <v>0.05</v>
          </cell>
        </row>
        <row r="3576">
          <cell r="A3576">
            <v>43936</v>
          </cell>
          <cell r="B3576">
            <v>0.05</v>
          </cell>
        </row>
        <row r="3577">
          <cell r="A3577">
            <v>43937</v>
          </cell>
          <cell r="B3577">
            <v>0.05</v>
          </cell>
        </row>
        <row r="3578">
          <cell r="A3578">
            <v>43938</v>
          </cell>
          <cell r="B3578">
            <v>0.05</v>
          </cell>
        </row>
        <row r="3579">
          <cell r="A3579">
            <v>43941</v>
          </cell>
          <cell r="B3579">
            <v>0.05</v>
          </cell>
        </row>
        <row r="3580">
          <cell r="A3580">
            <v>43942</v>
          </cell>
          <cell r="B3580">
            <v>0.05</v>
          </cell>
        </row>
        <row r="3581">
          <cell r="A3581">
            <v>43943</v>
          </cell>
          <cell r="B3581">
            <v>0.05</v>
          </cell>
        </row>
        <row r="3582">
          <cell r="A3582">
            <v>43944</v>
          </cell>
          <cell r="B3582">
            <v>0.04</v>
          </cell>
        </row>
        <row r="3583">
          <cell r="A3583">
            <v>43945</v>
          </cell>
          <cell r="B3583">
            <v>0.05</v>
          </cell>
        </row>
        <row r="3584">
          <cell r="A3584">
            <v>43948</v>
          </cell>
          <cell r="B3584">
            <v>0.04</v>
          </cell>
        </row>
        <row r="3585">
          <cell r="A3585">
            <v>43949</v>
          </cell>
          <cell r="B3585">
            <v>0.04</v>
          </cell>
        </row>
        <row r="3586">
          <cell r="A3586">
            <v>43950</v>
          </cell>
          <cell r="B3586">
            <v>0.04</v>
          </cell>
        </row>
        <row r="3587">
          <cell r="A3587">
            <v>43951</v>
          </cell>
          <cell r="B3587">
            <v>0.05</v>
          </cell>
        </row>
        <row r="3588">
          <cell r="A3588">
            <v>43952</v>
          </cell>
          <cell r="B3588">
            <v>0.05</v>
          </cell>
        </row>
        <row r="3589">
          <cell r="A3589">
            <v>43955</v>
          </cell>
          <cell r="B3589">
            <v>0.05</v>
          </cell>
        </row>
        <row r="3590">
          <cell r="A3590">
            <v>43956</v>
          </cell>
          <cell r="B3590">
            <v>0.05</v>
          </cell>
        </row>
        <row r="3591">
          <cell r="A3591">
            <v>43957</v>
          </cell>
          <cell r="B3591">
            <v>0.05</v>
          </cell>
        </row>
        <row r="3592">
          <cell r="A3592">
            <v>43958</v>
          </cell>
          <cell r="B3592">
            <v>0.05</v>
          </cell>
        </row>
        <row r="3593">
          <cell r="A3593">
            <v>43959</v>
          </cell>
          <cell r="B3593">
            <v>0.05</v>
          </cell>
        </row>
        <row r="3594">
          <cell r="A3594">
            <v>43962</v>
          </cell>
          <cell r="B3594">
            <v>0.05</v>
          </cell>
        </row>
        <row r="3595">
          <cell r="A3595">
            <v>43963</v>
          </cell>
          <cell r="B3595">
            <v>0.05</v>
          </cell>
        </row>
        <row r="3596">
          <cell r="A3596">
            <v>43964</v>
          </cell>
          <cell r="B3596">
            <v>0.05</v>
          </cell>
        </row>
        <row r="3597">
          <cell r="A3597">
            <v>43965</v>
          </cell>
          <cell r="B3597">
            <v>0.05</v>
          </cell>
        </row>
        <row r="3598">
          <cell r="A3598">
            <v>43966</v>
          </cell>
          <cell r="B3598">
            <v>0.05</v>
          </cell>
        </row>
        <row r="3599">
          <cell r="A3599">
            <v>43969</v>
          </cell>
          <cell r="B3599">
            <v>0.05</v>
          </cell>
        </row>
        <row r="3600">
          <cell r="A3600">
            <v>43970</v>
          </cell>
          <cell r="B3600">
            <v>0.05</v>
          </cell>
        </row>
        <row r="3601">
          <cell r="A3601">
            <v>43971</v>
          </cell>
          <cell r="B3601">
            <v>0.05</v>
          </cell>
        </row>
        <row r="3602">
          <cell r="A3602">
            <v>43972</v>
          </cell>
          <cell r="B3602">
            <v>0.05</v>
          </cell>
        </row>
        <row r="3603">
          <cell r="A3603">
            <v>43973</v>
          </cell>
          <cell r="B3603">
            <v>0.05</v>
          </cell>
        </row>
        <row r="3604">
          <cell r="A3604">
            <v>43976</v>
          </cell>
          <cell r="B3604" t="e">
            <v>#N/A</v>
          </cell>
        </row>
        <row r="3605">
          <cell r="A3605">
            <v>43977</v>
          </cell>
          <cell r="B3605">
            <v>0.05</v>
          </cell>
        </row>
        <row r="3606">
          <cell r="A3606">
            <v>43978</v>
          </cell>
          <cell r="B3606">
            <v>0.05</v>
          </cell>
        </row>
        <row r="3607">
          <cell r="A3607">
            <v>43979</v>
          </cell>
          <cell r="B3607">
            <v>0.05</v>
          </cell>
        </row>
        <row r="3608">
          <cell r="A3608">
            <v>43980</v>
          </cell>
          <cell r="B3608">
            <v>0.05</v>
          </cell>
        </row>
        <row r="3609">
          <cell r="A3609">
            <v>43983</v>
          </cell>
          <cell r="B3609">
            <v>0.05</v>
          </cell>
        </row>
        <row r="3610">
          <cell r="A3610">
            <v>43984</v>
          </cell>
          <cell r="B3610">
            <v>0.06</v>
          </cell>
        </row>
        <row r="3611">
          <cell r="A3611">
            <v>43985</v>
          </cell>
          <cell r="B3611">
            <v>0.06</v>
          </cell>
        </row>
        <row r="3612">
          <cell r="A3612">
            <v>43986</v>
          </cell>
          <cell r="B3612">
            <v>0.06</v>
          </cell>
        </row>
        <row r="3613">
          <cell r="A3613">
            <v>43987</v>
          </cell>
          <cell r="B3613">
            <v>7.0000000000000007E-2</v>
          </cell>
        </row>
        <row r="3614">
          <cell r="A3614">
            <v>43990</v>
          </cell>
          <cell r="B3614">
            <v>7.0000000000000007E-2</v>
          </cell>
        </row>
        <row r="3615">
          <cell r="A3615">
            <v>43991</v>
          </cell>
          <cell r="B3615">
            <v>7.0000000000000007E-2</v>
          </cell>
        </row>
        <row r="3616">
          <cell r="A3616">
            <v>43992</v>
          </cell>
          <cell r="B3616">
            <v>0.08</v>
          </cell>
        </row>
        <row r="3617">
          <cell r="A3617">
            <v>43993</v>
          </cell>
          <cell r="B3617">
            <v>0.08</v>
          </cell>
        </row>
        <row r="3618">
          <cell r="A3618">
            <v>43994</v>
          </cell>
          <cell r="B3618">
            <v>0.08</v>
          </cell>
        </row>
        <row r="3619">
          <cell r="A3619">
            <v>43997</v>
          </cell>
          <cell r="B3619">
            <v>0.09</v>
          </cell>
        </row>
        <row r="3620">
          <cell r="A3620">
            <v>43998</v>
          </cell>
          <cell r="B3620">
            <v>0.09</v>
          </cell>
        </row>
        <row r="3621">
          <cell r="A3621">
            <v>43999</v>
          </cell>
          <cell r="B3621">
            <v>0.09</v>
          </cell>
        </row>
        <row r="3622">
          <cell r="A3622">
            <v>44000</v>
          </cell>
          <cell r="B3622">
            <v>0.09</v>
          </cell>
        </row>
        <row r="3623">
          <cell r="A3623">
            <v>44001</v>
          </cell>
          <cell r="B3623">
            <v>0.09</v>
          </cell>
        </row>
        <row r="3624">
          <cell r="A3624">
            <v>44004</v>
          </cell>
          <cell r="B3624">
            <v>0.08</v>
          </cell>
        </row>
        <row r="3625">
          <cell r="A3625">
            <v>44005</v>
          </cell>
          <cell r="B3625">
            <v>0.08</v>
          </cell>
        </row>
        <row r="3626">
          <cell r="A3626">
            <v>44006</v>
          </cell>
          <cell r="B3626">
            <v>0.08</v>
          </cell>
        </row>
        <row r="3627">
          <cell r="A3627">
            <v>44007</v>
          </cell>
          <cell r="B3627">
            <v>0.08</v>
          </cell>
        </row>
        <row r="3628">
          <cell r="A3628">
            <v>44008</v>
          </cell>
          <cell r="B3628">
            <v>0.08</v>
          </cell>
        </row>
        <row r="3629">
          <cell r="A3629">
            <v>44011</v>
          </cell>
          <cell r="B3629">
            <v>0.08</v>
          </cell>
        </row>
        <row r="3630">
          <cell r="A3630">
            <v>44012</v>
          </cell>
          <cell r="B3630">
            <v>0.08</v>
          </cell>
        </row>
        <row r="3631">
          <cell r="A3631">
            <v>44013</v>
          </cell>
          <cell r="B3631">
            <v>0.08</v>
          </cell>
        </row>
        <row r="3632">
          <cell r="A3632">
            <v>44014</v>
          </cell>
          <cell r="B3632">
            <v>0.09</v>
          </cell>
        </row>
        <row r="3633">
          <cell r="A3633">
            <v>44015</v>
          </cell>
          <cell r="B3633">
            <v>0.09</v>
          </cell>
        </row>
        <row r="3634">
          <cell r="A3634">
            <v>44018</v>
          </cell>
          <cell r="B3634">
            <v>0.09</v>
          </cell>
        </row>
        <row r="3635">
          <cell r="A3635">
            <v>44019</v>
          </cell>
          <cell r="B3635">
            <v>0.09</v>
          </cell>
        </row>
        <row r="3636">
          <cell r="A3636">
            <v>44020</v>
          </cell>
          <cell r="B3636">
            <v>0.09</v>
          </cell>
        </row>
        <row r="3637">
          <cell r="A3637">
            <v>44021</v>
          </cell>
          <cell r="B3637">
            <v>0.09</v>
          </cell>
        </row>
        <row r="3638">
          <cell r="A3638">
            <v>44022</v>
          </cell>
          <cell r="B3638">
            <v>0.09</v>
          </cell>
        </row>
        <row r="3639">
          <cell r="A3639">
            <v>44025</v>
          </cell>
          <cell r="B3639">
            <v>0.09</v>
          </cell>
        </row>
        <row r="3640">
          <cell r="A3640">
            <v>44026</v>
          </cell>
          <cell r="B3640">
            <v>0.09</v>
          </cell>
        </row>
        <row r="3641">
          <cell r="A3641">
            <v>44027</v>
          </cell>
          <cell r="B3641">
            <v>0.1</v>
          </cell>
        </row>
        <row r="3642">
          <cell r="A3642">
            <v>44028</v>
          </cell>
          <cell r="B3642">
            <v>0.1</v>
          </cell>
        </row>
        <row r="3643">
          <cell r="A3643">
            <v>44029</v>
          </cell>
          <cell r="B3643">
            <v>0.09</v>
          </cell>
        </row>
        <row r="3644">
          <cell r="A3644">
            <v>44032</v>
          </cell>
          <cell r="B3644">
            <v>0.1</v>
          </cell>
        </row>
        <row r="3645">
          <cell r="A3645">
            <v>44033</v>
          </cell>
          <cell r="B3645">
            <v>0.1</v>
          </cell>
        </row>
        <row r="3646">
          <cell r="A3646">
            <v>44034</v>
          </cell>
          <cell r="B3646">
            <v>0.09</v>
          </cell>
        </row>
        <row r="3647">
          <cell r="A3647">
            <v>44035</v>
          </cell>
          <cell r="B3647">
            <v>0.09</v>
          </cell>
        </row>
        <row r="3648">
          <cell r="A3648">
            <v>44036</v>
          </cell>
          <cell r="B3648">
            <v>0.09</v>
          </cell>
        </row>
        <row r="3649">
          <cell r="A3649">
            <v>44039</v>
          </cell>
          <cell r="B3649">
            <v>0.1</v>
          </cell>
        </row>
        <row r="3650">
          <cell r="A3650">
            <v>44040</v>
          </cell>
          <cell r="B3650">
            <v>0.1</v>
          </cell>
        </row>
        <row r="3651">
          <cell r="A3651">
            <v>44041</v>
          </cell>
          <cell r="B3651">
            <v>0.1</v>
          </cell>
        </row>
        <row r="3652">
          <cell r="A3652">
            <v>44042</v>
          </cell>
          <cell r="B3652">
            <v>0.1</v>
          </cell>
        </row>
        <row r="3653">
          <cell r="A3653">
            <v>44043</v>
          </cell>
          <cell r="B3653">
            <v>0.1</v>
          </cell>
        </row>
        <row r="3654">
          <cell r="A3654">
            <v>44046</v>
          </cell>
          <cell r="B3654">
            <v>0.1</v>
          </cell>
        </row>
        <row r="3655">
          <cell r="A3655">
            <v>44047</v>
          </cell>
          <cell r="B3655">
            <v>0.1</v>
          </cell>
        </row>
        <row r="3656">
          <cell r="A3656">
            <v>44048</v>
          </cell>
          <cell r="B3656">
            <v>0.1</v>
          </cell>
        </row>
        <row r="3657">
          <cell r="A3657">
            <v>44049</v>
          </cell>
          <cell r="B3657">
            <v>0.1</v>
          </cell>
        </row>
        <row r="3658">
          <cell r="A3658">
            <v>44050</v>
          </cell>
          <cell r="B3658">
            <v>0.1</v>
          </cell>
        </row>
        <row r="3659">
          <cell r="A3659">
            <v>44053</v>
          </cell>
          <cell r="B3659">
            <v>0.1</v>
          </cell>
        </row>
        <row r="3660">
          <cell r="A3660">
            <v>44054</v>
          </cell>
          <cell r="B3660">
            <v>0.1</v>
          </cell>
        </row>
        <row r="3661">
          <cell r="A3661">
            <v>44055</v>
          </cell>
          <cell r="B3661">
            <v>0.1</v>
          </cell>
        </row>
        <row r="3662">
          <cell r="A3662">
            <v>44056</v>
          </cell>
          <cell r="B3662">
            <v>0.1</v>
          </cell>
        </row>
        <row r="3663">
          <cell r="A3663">
            <v>44057</v>
          </cell>
          <cell r="B3663">
            <v>0.1</v>
          </cell>
        </row>
        <row r="3664">
          <cell r="A3664">
            <v>44060</v>
          </cell>
          <cell r="B3664">
            <v>0.1</v>
          </cell>
        </row>
        <row r="3665">
          <cell r="A3665">
            <v>44061</v>
          </cell>
          <cell r="B3665">
            <v>0.09</v>
          </cell>
        </row>
        <row r="3666">
          <cell r="A3666">
            <v>44062</v>
          </cell>
          <cell r="B3666">
            <v>0.09</v>
          </cell>
        </row>
        <row r="3667">
          <cell r="A3667">
            <v>44063</v>
          </cell>
          <cell r="B3667">
            <v>0.09</v>
          </cell>
        </row>
        <row r="3668">
          <cell r="A3668">
            <v>44064</v>
          </cell>
          <cell r="B3668">
            <v>0.09</v>
          </cell>
        </row>
        <row r="3669">
          <cell r="A3669">
            <v>44067</v>
          </cell>
          <cell r="B3669">
            <v>0.09</v>
          </cell>
        </row>
        <row r="3670">
          <cell r="A3670">
            <v>44068</v>
          </cell>
          <cell r="B3670">
            <v>0.09</v>
          </cell>
        </row>
        <row r="3671">
          <cell r="A3671">
            <v>44069</v>
          </cell>
          <cell r="B3671">
            <v>0.09</v>
          </cell>
        </row>
        <row r="3672">
          <cell r="A3672">
            <v>44070</v>
          </cell>
          <cell r="B3672">
            <v>0.08</v>
          </cell>
        </row>
        <row r="3673">
          <cell r="A3673">
            <v>44071</v>
          </cell>
          <cell r="B3673">
            <v>0.09</v>
          </cell>
        </row>
        <row r="3674">
          <cell r="A3674">
            <v>44074</v>
          </cell>
          <cell r="B3674">
            <v>0.09</v>
          </cell>
        </row>
        <row r="3675">
          <cell r="A3675">
            <v>44075</v>
          </cell>
          <cell r="B3675">
            <v>0.09</v>
          </cell>
        </row>
        <row r="3676">
          <cell r="A3676">
            <v>44076</v>
          </cell>
          <cell r="B3676">
            <v>0.09</v>
          </cell>
        </row>
        <row r="3677">
          <cell r="A3677">
            <v>44077</v>
          </cell>
          <cell r="B3677">
            <v>0.09</v>
          </cell>
        </row>
        <row r="3678">
          <cell r="A3678">
            <v>44078</v>
          </cell>
          <cell r="B3678">
            <v>0.09</v>
          </cell>
        </row>
        <row r="3679">
          <cell r="A3679">
            <v>44081</v>
          </cell>
          <cell r="B3679" t="e">
            <v>#N/A</v>
          </cell>
        </row>
        <row r="3680">
          <cell r="A3680">
            <v>44082</v>
          </cell>
          <cell r="B3680">
            <v>0.09</v>
          </cell>
        </row>
        <row r="3681">
          <cell r="A3681">
            <v>44083</v>
          </cell>
          <cell r="B3681">
            <v>0.09</v>
          </cell>
        </row>
        <row r="3682">
          <cell r="A3682">
            <v>44084</v>
          </cell>
          <cell r="B3682">
            <v>0.09</v>
          </cell>
        </row>
        <row r="3683">
          <cell r="A3683">
            <v>44085</v>
          </cell>
          <cell r="B3683">
            <v>0.09</v>
          </cell>
        </row>
        <row r="3684">
          <cell r="A3684">
            <v>44088</v>
          </cell>
          <cell r="B3684">
            <v>0.09</v>
          </cell>
        </row>
        <row r="3685">
          <cell r="A3685">
            <v>44089</v>
          </cell>
          <cell r="B3685">
            <v>0.09</v>
          </cell>
        </row>
        <row r="3686">
          <cell r="A3686">
            <v>44090</v>
          </cell>
          <cell r="B3686">
            <v>0.09</v>
          </cell>
        </row>
        <row r="3687">
          <cell r="A3687">
            <v>44091</v>
          </cell>
          <cell r="B3687">
            <v>0.09</v>
          </cell>
        </row>
        <row r="3688">
          <cell r="A3688">
            <v>44092</v>
          </cell>
          <cell r="B3688">
            <v>0.09</v>
          </cell>
        </row>
        <row r="3689">
          <cell r="A3689">
            <v>44095</v>
          </cell>
          <cell r="B3689">
            <v>0.09</v>
          </cell>
        </row>
        <row r="3690">
          <cell r="A3690">
            <v>44096</v>
          </cell>
          <cell r="B3690">
            <v>0.09</v>
          </cell>
        </row>
        <row r="3691">
          <cell r="A3691">
            <v>44097</v>
          </cell>
          <cell r="B3691">
            <v>0.09</v>
          </cell>
        </row>
        <row r="3692">
          <cell r="A3692">
            <v>44098</v>
          </cell>
          <cell r="B3692">
            <v>0.09</v>
          </cell>
        </row>
        <row r="3693">
          <cell r="A3693">
            <v>44099</v>
          </cell>
          <cell r="B3693">
            <v>0.09</v>
          </cell>
        </row>
        <row r="3694">
          <cell r="A3694">
            <v>44102</v>
          </cell>
          <cell r="B3694">
            <v>0.09</v>
          </cell>
        </row>
        <row r="3695">
          <cell r="A3695">
            <v>44103</v>
          </cell>
          <cell r="B3695">
            <v>0.09</v>
          </cell>
        </row>
        <row r="3696">
          <cell r="A3696">
            <v>44104</v>
          </cell>
          <cell r="B3696">
            <v>0.09</v>
          </cell>
        </row>
        <row r="3697">
          <cell r="A3697">
            <v>44105</v>
          </cell>
          <cell r="B3697">
            <v>0.09</v>
          </cell>
        </row>
        <row r="3698">
          <cell r="A3698">
            <v>44106</v>
          </cell>
          <cell r="B3698">
            <v>0.09</v>
          </cell>
        </row>
        <row r="3699">
          <cell r="A3699">
            <v>44109</v>
          </cell>
          <cell r="B3699">
            <v>0.09</v>
          </cell>
        </row>
        <row r="3700">
          <cell r="A3700">
            <v>44110</v>
          </cell>
          <cell r="B3700">
            <v>0.09</v>
          </cell>
        </row>
        <row r="3701">
          <cell r="A3701">
            <v>44111</v>
          </cell>
          <cell r="B3701">
            <v>0.09</v>
          </cell>
        </row>
        <row r="3702">
          <cell r="A3702">
            <v>44112</v>
          </cell>
          <cell r="B3702">
            <v>0.09</v>
          </cell>
        </row>
        <row r="3703">
          <cell r="A3703">
            <v>44113</v>
          </cell>
          <cell r="B3703">
            <v>0.09</v>
          </cell>
        </row>
        <row r="3704">
          <cell r="A3704">
            <v>44116</v>
          </cell>
          <cell r="B3704" t="e">
            <v>#N/A</v>
          </cell>
        </row>
        <row r="3705">
          <cell r="A3705">
            <v>44117</v>
          </cell>
          <cell r="B3705">
            <v>0.09</v>
          </cell>
        </row>
        <row r="3706">
          <cell r="A3706">
            <v>44118</v>
          </cell>
          <cell r="B3706">
            <v>0.09</v>
          </cell>
        </row>
        <row r="3707">
          <cell r="A3707">
            <v>44119</v>
          </cell>
          <cell r="B3707">
            <v>0.09</v>
          </cell>
        </row>
        <row r="3708">
          <cell r="A3708">
            <v>44120</v>
          </cell>
          <cell r="B3708">
            <v>0.09</v>
          </cell>
        </row>
        <row r="3709">
          <cell r="A3709">
            <v>44123</v>
          </cell>
          <cell r="B3709">
            <v>0.09</v>
          </cell>
        </row>
        <row r="3710">
          <cell r="A3710">
            <v>44124</v>
          </cell>
          <cell r="B3710">
            <v>0.09</v>
          </cell>
        </row>
        <row r="3711">
          <cell r="A3711">
            <v>44125</v>
          </cell>
          <cell r="B3711">
            <v>0.09</v>
          </cell>
        </row>
        <row r="3712">
          <cell r="A3712">
            <v>44126</v>
          </cell>
          <cell r="B3712">
            <v>0.09</v>
          </cell>
        </row>
        <row r="3713">
          <cell r="A3713">
            <v>44127</v>
          </cell>
          <cell r="B3713">
            <v>0.09</v>
          </cell>
        </row>
        <row r="3714">
          <cell r="A3714">
            <v>44130</v>
          </cell>
          <cell r="B3714">
            <v>0.09</v>
          </cell>
        </row>
        <row r="3715">
          <cell r="A3715">
            <v>44131</v>
          </cell>
          <cell r="B3715">
            <v>0.09</v>
          </cell>
        </row>
        <row r="3716">
          <cell r="A3716">
            <v>44132</v>
          </cell>
          <cell r="B3716">
            <v>0.09</v>
          </cell>
        </row>
        <row r="3717">
          <cell r="A3717">
            <v>44133</v>
          </cell>
          <cell r="B3717">
            <v>0.09</v>
          </cell>
        </row>
        <row r="3718">
          <cell r="A3718">
            <v>44134</v>
          </cell>
          <cell r="B3718">
            <v>0.09</v>
          </cell>
        </row>
        <row r="3719">
          <cell r="A3719">
            <v>44137</v>
          </cell>
          <cell r="B3719">
            <v>0.09</v>
          </cell>
        </row>
        <row r="3720">
          <cell r="A3720">
            <v>44138</v>
          </cell>
          <cell r="B3720">
            <v>0.09</v>
          </cell>
        </row>
        <row r="3721">
          <cell r="A3721">
            <v>44139</v>
          </cell>
          <cell r="B3721">
            <v>0.09</v>
          </cell>
        </row>
        <row r="3722">
          <cell r="A3722">
            <v>44140</v>
          </cell>
          <cell r="B3722">
            <v>0.09</v>
          </cell>
        </row>
        <row r="3723">
          <cell r="A3723">
            <v>44141</v>
          </cell>
          <cell r="B3723">
            <v>0.09</v>
          </cell>
        </row>
        <row r="3724">
          <cell r="A3724">
            <v>44144</v>
          </cell>
          <cell r="B3724">
            <v>0.09</v>
          </cell>
        </row>
        <row r="3725">
          <cell r="A3725">
            <v>44145</v>
          </cell>
          <cell r="B3725">
            <v>0.09</v>
          </cell>
        </row>
        <row r="3726">
          <cell r="A3726">
            <v>44146</v>
          </cell>
          <cell r="B3726" t="e">
            <v>#N/A</v>
          </cell>
        </row>
        <row r="3727">
          <cell r="A3727">
            <v>44147</v>
          </cell>
          <cell r="B3727">
            <v>0.09</v>
          </cell>
        </row>
        <row r="3728">
          <cell r="A3728">
            <v>44148</v>
          </cell>
          <cell r="B3728">
            <v>0.09</v>
          </cell>
        </row>
        <row r="3729">
          <cell r="A3729">
            <v>44151</v>
          </cell>
          <cell r="B3729">
            <v>0.09</v>
          </cell>
        </row>
        <row r="3730">
          <cell r="A3730">
            <v>44152</v>
          </cell>
          <cell r="B3730">
            <v>0.09</v>
          </cell>
        </row>
        <row r="3731">
          <cell r="A3731">
            <v>44153</v>
          </cell>
          <cell r="B3731">
            <v>0.09</v>
          </cell>
        </row>
        <row r="3732">
          <cell r="A3732">
            <v>44154</v>
          </cell>
          <cell r="B3732">
            <v>0.08</v>
          </cell>
        </row>
        <row r="3733">
          <cell r="A3733">
            <v>44155</v>
          </cell>
          <cell r="B3733">
            <v>0.08</v>
          </cell>
        </row>
        <row r="3734">
          <cell r="A3734">
            <v>44158</v>
          </cell>
          <cell r="B3734">
            <v>0.08</v>
          </cell>
        </row>
        <row r="3735">
          <cell r="A3735">
            <v>44159</v>
          </cell>
          <cell r="B3735">
            <v>0.08</v>
          </cell>
        </row>
        <row r="3736">
          <cell r="A3736">
            <v>44160</v>
          </cell>
          <cell r="B3736">
            <v>0.08</v>
          </cell>
        </row>
        <row r="3737">
          <cell r="A3737">
            <v>44161</v>
          </cell>
          <cell r="B3737" t="e">
            <v>#N/A</v>
          </cell>
        </row>
        <row r="3738">
          <cell r="A3738">
            <v>44162</v>
          </cell>
          <cell r="B3738">
            <v>0.08</v>
          </cell>
        </row>
        <row r="3739">
          <cell r="A3739">
            <v>44165</v>
          </cell>
          <cell r="B3739">
            <v>0.09</v>
          </cell>
        </row>
        <row r="3740">
          <cell r="A3740">
            <v>44166</v>
          </cell>
          <cell r="B3740">
            <v>0.09</v>
          </cell>
        </row>
        <row r="3741">
          <cell r="A3741">
            <v>44167</v>
          </cell>
          <cell r="B3741">
            <v>0.09</v>
          </cell>
        </row>
        <row r="3742">
          <cell r="A3742">
            <v>44168</v>
          </cell>
          <cell r="B3742">
            <v>0.09</v>
          </cell>
        </row>
        <row r="3743">
          <cell r="A3743">
            <v>44169</v>
          </cell>
          <cell r="B3743">
            <v>0.09</v>
          </cell>
        </row>
        <row r="3744">
          <cell r="A3744">
            <v>44172</v>
          </cell>
          <cell r="B3744">
            <v>0.09</v>
          </cell>
        </row>
        <row r="3745">
          <cell r="A3745">
            <v>44173</v>
          </cell>
          <cell r="B3745">
            <v>0.09</v>
          </cell>
        </row>
        <row r="3746">
          <cell r="A3746">
            <v>44174</v>
          </cell>
          <cell r="B3746">
            <v>0.09</v>
          </cell>
        </row>
        <row r="3747">
          <cell r="A3747">
            <v>44175</v>
          </cell>
          <cell r="B3747">
            <v>0.09</v>
          </cell>
        </row>
        <row r="3748">
          <cell r="A3748">
            <v>44176</v>
          </cell>
          <cell r="B3748">
            <v>0.09</v>
          </cell>
        </row>
        <row r="3749">
          <cell r="A3749">
            <v>44179</v>
          </cell>
          <cell r="B3749">
            <v>0.09</v>
          </cell>
        </row>
        <row r="3750">
          <cell r="A3750">
            <v>44180</v>
          </cell>
          <cell r="B3750">
            <v>0.09</v>
          </cell>
        </row>
        <row r="3751">
          <cell r="A3751">
            <v>44181</v>
          </cell>
          <cell r="B3751">
            <v>0.09</v>
          </cell>
        </row>
        <row r="3752">
          <cell r="A3752">
            <v>44182</v>
          </cell>
          <cell r="B3752">
            <v>0.09</v>
          </cell>
        </row>
        <row r="3753">
          <cell r="A3753">
            <v>44183</v>
          </cell>
          <cell r="B3753">
            <v>0.09</v>
          </cell>
        </row>
        <row r="3754">
          <cell r="A3754">
            <v>44186</v>
          </cell>
          <cell r="B3754">
            <v>0.09</v>
          </cell>
        </row>
        <row r="3755">
          <cell r="A3755">
            <v>44187</v>
          </cell>
          <cell r="B3755">
            <v>0.09</v>
          </cell>
        </row>
        <row r="3756">
          <cell r="A3756">
            <v>44188</v>
          </cell>
          <cell r="B3756">
            <v>0.09</v>
          </cell>
        </row>
        <row r="3757">
          <cell r="A3757">
            <v>44189</v>
          </cell>
          <cell r="B3757">
            <v>0.09</v>
          </cell>
        </row>
        <row r="3758">
          <cell r="A3758">
            <v>44190</v>
          </cell>
          <cell r="B3758" t="e">
            <v>#N/A</v>
          </cell>
        </row>
        <row r="3759">
          <cell r="A3759">
            <v>44193</v>
          </cell>
          <cell r="B3759">
            <v>0.09</v>
          </cell>
        </row>
        <row r="3760">
          <cell r="A3760">
            <v>44194</v>
          </cell>
          <cell r="B3760">
            <v>0.09</v>
          </cell>
        </row>
        <row r="3761">
          <cell r="A3761">
            <v>44195</v>
          </cell>
          <cell r="B3761">
            <v>0.09</v>
          </cell>
        </row>
        <row r="3762">
          <cell r="A3762">
            <v>44196</v>
          </cell>
          <cell r="B3762">
            <v>0.09</v>
          </cell>
        </row>
        <row r="3763">
          <cell r="A3763">
            <v>44197</v>
          </cell>
          <cell r="B3763" t="e">
            <v>#N/A</v>
          </cell>
        </row>
        <row r="3764">
          <cell r="A3764">
            <v>44200</v>
          </cell>
          <cell r="B3764">
            <v>0.09</v>
          </cell>
        </row>
        <row r="3765">
          <cell r="A3765">
            <v>44201</v>
          </cell>
          <cell r="B3765">
            <v>0.09</v>
          </cell>
        </row>
        <row r="3766">
          <cell r="A3766">
            <v>44202</v>
          </cell>
          <cell r="B3766">
            <v>0.09</v>
          </cell>
        </row>
        <row r="3767">
          <cell r="A3767">
            <v>44203</v>
          </cell>
          <cell r="B3767">
            <v>0.09</v>
          </cell>
        </row>
        <row r="3768">
          <cell r="A3768">
            <v>44204</v>
          </cell>
          <cell r="B3768">
            <v>0.09</v>
          </cell>
        </row>
        <row r="3769">
          <cell r="A3769">
            <v>44207</v>
          </cell>
          <cell r="B3769">
            <v>0.09</v>
          </cell>
        </row>
        <row r="3770">
          <cell r="A3770">
            <v>44208</v>
          </cell>
          <cell r="B3770">
            <v>0.09</v>
          </cell>
        </row>
        <row r="3771">
          <cell r="A3771">
            <v>44209</v>
          </cell>
          <cell r="B3771">
            <v>0.09</v>
          </cell>
        </row>
        <row r="3772">
          <cell r="A3772">
            <v>44210</v>
          </cell>
          <cell r="B3772">
            <v>0.09</v>
          </cell>
        </row>
        <row r="3773">
          <cell r="A3773">
            <v>44211</v>
          </cell>
          <cell r="B3773">
            <v>0.09</v>
          </cell>
        </row>
        <row r="3774">
          <cell r="A3774">
            <v>44214</v>
          </cell>
          <cell r="B3774" t="e">
            <v>#N/A</v>
          </cell>
        </row>
        <row r="3775">
          <cell r="A3775">
            <v>44215</v>
          </cell>
          <cell r="B3775">
            <v>0.09</v>
          </cell>
        </row>
        <row r="3776">
          <cell r="A3776">
            <v>44216</v>
          </cell>
          <cell r="B3776">
            <v>0.09</v>
          </cell>
        </row>
        <row r="3777">
          <cell r="A3777">
            <v>44217</v>
          </cell>
          <cell r="B3777">
            <v>0.08</v>
          </cell>
        </row>
        <row r="3778">
          <cell r="A3778">
            <v>44218</v>
          </cell>
          <cell r="B3778">
            <v>0.08</v>
          </cell>
        </row>
        <row r="3779">
          <cell r="A3779">
            <v>44221</v>
          </cell>
          <cell r="B3779">
            <v>0.08</v>
          </cell>
        </row>
        <row r="3780">
          <cell r="A3780">
            <v>44222</v>
          </cell>
          <cell r="B3780">
            <v>0.08</v>
          </cell>
        </row>
        <row r="3781">
          <cell r="A3781">
            <v>44223</v>
          </cell>
          <cell r="B3781">
            <v>0.08</v>
          </cell>
        </row>
        <row r="3782">
          <cell r="A3782">
            <v>44224</v>
          </cell>
          <cell r="B3782">
            <v>7.0000000000000007E-2</v>
          </cell>
        </row>
        <row r="3783">
          <cell r="A3783">
            <v>44225</v>
          </cell>
          <cell r="B3783">
            <v>7.0000000000000007E-2</v>
          </cell>
        </row>
        <row r="3784">
          <cell r="A3784">
            <v>44228</v>
          </cell>
          <cell r="B3784">
            <v>0.08</v>
          </cell>
        </row>
        <row r="3785">
          <cell r="A3785">
            <v>44229</v>
          </cell>
          <cell r="B3785">
            <v>0.08</v>
          </cell>
        </row>
        <row r="3786">
          <cell r="A3786">
            <v>44230</v>
          </cell>
          <cell r="B3786">
            <v>0.08</v>
          </cell>
        </row>
        <row r="3787">
          <cell r="A3787">
            <v>44231</v>
          </cell>
          <cell r="B3787">
            <v>0.08</v>
          </cell>
        </row>
        <row r="3788">
          <cell r="A3788">
            <v>44232</v>
          </cell>
          <cell r="B3788">
            <v>0.08</v>
          </cell>
        </row>
        <row r="3789">
          <cell r="A3789">
            <v>44235</v>
          </cell>
          <cell r="B3789">
            <v>7.0000000000000007E-2</v>
          </cell>
        </row>
        <row r="3790">
          <cell r="A3790">
            <v>44236</v>
          </cell>
          <cell r="B3790">
            <v>0.08</v>
          </cell>
        </row>
        <row r="3791">
          <cell r="A3791">
            <v>44237</v>
          </cell>
          <cell r="B3791">
            <v>0.08</v>
          </cell>
        </row>
        <row r="3792">
          <cell r="A3792">
            <v>44238</v>
          </cell>
          <cell r="B3792">
            <v>0.08</v>
          </cell>
        </row>
        <row r="3793">
          <cell r="A3793">
            <v>44239</v>
          </cell>
          <cell r="B3793">
            <v>0.08</v>
          </cell>
        </row>
        <row r="3794">
          <cell r="A3794">
            <v>44242</v>
          </cell>
          <cell r="B3794" t="e">
            <v>#N/A</v>
          </cell>
        </row>
        <row r="3795">
          <cell r="A3795">
            <v>44243</v>
          </cell>
          <cell r="B3795">
            <v>0.08</v>
          </cell>
        </row>
        <row r="3796">
          <cell r="A3796">
            <v>44244</v>
          </cell>
          <cell r="B3796">
            <v>0.08</v>
          </cell>
        </row>
        <row r="3797">
          <cell r="A3797">
            <v>44245</v>
          </cell>
          <cell r="B3797">
            <v>7.0000000000000007E-2</v>
          </cell>
        </row>
        <row r="3798">
          <cell r="A3798">
            <v>44246</v>
          </cell>
          <cell r="B3798">
            <v>7.0000000000000007E-2</v>
          </cell>
        </row>
        <row r="3799">
          <cell r="A3799">
            <v>44249</v>
          </cell>
          <cell r="B3799">
            <v>7.0000000000000007E-2</v>
          </cell>
        </row>
        <row r="3800">
          <cell r="A3800">
            <v>44250</v>
          </cell>
          <cell r="B3800">
            <v>7.0000000000000007E-2</v>
          </cell>
        </row>
        <row r="3801">
          <cell r="A3801">
            <v>44251</v>
          </cell>
          <cell r="B3801">
            <v>7.0000000000000007E-2</v>
          </cell>
        </row>
        <row r="3802">
          <cell r="A3802">
            <v>44252</v>
          </cell>
          <cell r="B3802">
            <v>7.0000000000000007E-2</v>
          </cell>
        </row>
        <row r="3803">
          <cell r="A3803">
            <v>44253</v>
          </cell>
          <cell r="B3803">
            <v>7.0000000000000007E-2</v>
          </cell>
        </row>
        <row r="3804">
          <cell r="A3804">
            <v>44256</v>
          </cell>
          <cell r="B3804">
            <v>7.0000000000000007E-2</v>
          </cell>
        </row>
        <row r="3805">
          <cell r="A3805">
            <v>44257</v>
          </cell>
          <cell r="B3805">
            <v>7.0000000000000007E-2</v>
          </cell>
        </row>
        <row r="3806">
          <cell r="A3806">
            <v>44258</v>
          </cell>
          <cell r="B3806">
            <v>7.0000000000000007E-2</v>
          </cell>
        </row>
        <row r="3807">
          <cell r="A3807">
            <v>44259</v>
          </cell>
          <cell r="B3807">
            <v>7.0000000000000007E-2</v>
          </cell>
        </row>
        <row r="3808">
          <cell r="A3808">
            <v>44260</v>
          </cell>
          <cell r="B3808">
            <v>7.0000000000000007E-2</v>
          </cell>
        </row>
        <row r="3809">
          <cell r="A3809">
            <v>44263</v>
          </cell>
          <cell r="B3809">
            <v>7.0000000000000007E-2</v>
          </cell>
        </row>
        <row r="3810">
          <cell r="A3810">
            <v>44264</v>
          </cell>
          <cell r="B3810">
            <v>7.0000000000000007E-2</v>
          </cell>
        </row>
        <row r="3811">
          <cell r="A3811">
            <v>44265</v>
          </cell>
          <cell r="B3811">
            <v>7.0000000000000007E-2</v>
          </cell>
        </row>
        <row r="3812">
          <cell r="A3812">
            <v>44266</v>
          </cell>
          <cell r="B3812">
            <v>7.0000000000000007E-2</v>
          </cell>
        </row>
        <row r="3813">
          <cell r="A3813">
            <v>44267</v>
          </cell>
          <cell r="B3813">
            <v>7.0000000000000007E-2</v>
          </cell>
        </row>
        <row r="3814">
          <cell r="A3814">
            <v>44270</v>
          </cell>
          <cell r="B3814">
            <v>7.0000000000000007E-2</v>
          </cell>
        </row>
        <row r="3815">
          <cell r="A3815">
            <v>44271</v>
          </cell>
          <cell r="B3815">
            <v>7.0000000000000007E-2</v>
          </cell>
        </row>
        <row r="3816">
          <cell r="A3816">
            <v>44272</v>
          </cell>
          <cell r="B3816">
            <v>7.0000000000000007E-2</v>
          </cell>
        </row>
        <row r="3817">
          <cell r="A3817">
            <v>44273</v>
          </cell>
          <cell r="B3817">
            <v>7.0000000000000007E-2</v>
          </cell>
        </row>
        <row r="3818">
          <cell r="A3818">
            <v>44274</v>
          </cell>
          <cell r="B3818">
            <v>7.0000000000000007E-2</v>
          </cell>
        </row>
        <row r="3819">
          <cell r="A3819">
            <v>44277</v>
          </cell>
          <cell r="B3819">
            <v>7.0000000000000007E-2</v>
          </cell>
        </row>
        <row r="3820">
          <cell r="A3820">
            <v>44278</v>
          </cell>
          <cell r="B3820">
            <v>7.0000000000000007E-2</v>
          </cell>
        </row>
        <row r="3821">
          <cell r="A3821">
            <v>44279</v>
          </cell>
          <cell r="B3821">
            <v>7.0000000000000007E-2</v>
          </cell>
        </row>
        <row r="3822">
          <cell r="A3822">
            <v>44280</v>
          </cell>
          <cell r="B3822">
            <v>7.0000000000000007E-2</v>
          </cell>
        </row>
        <row r="3823">
          <cell r="A3823">
            <v>44281</v>
          </cell>
          <cell r="B3823">
            <v>7.0000000000000007E-2</v>
          </cell>
        </row>
        <row r="3824">
          <cell r="A3824">
            <v>44284</v>
          </cell>
          <cell r="B3824">
            <v>7.0000000000000007E-2</v>
          </cell>
        </row>
        <row r="3825">
          <cell r="A3825">
            <v>44285</v>
          </cell>
          <cell r="B3825">
            <v>7.0000000000000007E-2</v>
          </cell>
        </row>
        <row r="3826">
          <cell r="A3826">
            <v>44286</v>
          </cell>
          <cell r="B3826">
            <v>0.06</v>
          </cell>
        </row>
        <row r="3827">
          <cell r="A3827">
            <v>44287</v>
          </cell>
          <cell r="B3827">
            <v>7.0000000000000007E-2</v>
          </cell>
        </row>
        <row r="3828">
          <cell r="A3828">
            <v>44288</v>
          </cell>
          <cell r="B3828">
            <v>7.0000000000000007E-2</v>
          </cell>
        </row>
        <row r="3829">
          <cell r="A3829">
            <v>44291</v>
          </cell>
          <cell r="B3829">
            <v>7.0000000000000007E-2</v>
          </cell>
        </row>
        <row r="3830">
          <cell r="A3830">
            <v>44292</v>
          </cell>
          <cell r="B3830">
            <v>7.0000000000000007E-2</v>
          </cell>
        </row>
        <row r="3831">
          <cell r="A3831">
            <v>44293</v>
          </cell>
          <cell r="B3831">
            <v>7.0000000000000007E-2</v>
          </cell>
        </row>
        <row r="3832">
          <cell r="A3832">
            <v>44294</v>
          </cell>
          <cell r="B3832">
            <v>7.0000000000000007E-2</v>
          </cell>
        </row>
        <row r="3833">
          <cell r="A3833">
            <v>44295</v>
          </cell>
          <cell r="B3833">
            <v>7.0000000000000007E-2</v>
          </cell>
        </row>
        <row r="3834">
          <cell r="A3834">
            <v>44298</v>
          </cell>
          <cell r="B3834">
            <v>7.0000000000000007E-2</v>
          </cell>
        </row>
        <row r="3835">
          <cell r="A3835">
            <v>44299</v>
          </cell>
          <cell r="B3835">
            <v>7.0000000000000007E-2</v>
          </cell>
        </row>
        <row r="3836">
          <cell r="A3836">
            <v>44300</v>
          </cell>
          <cell r="B3836">
            <v>7.0000000000000007E-2</v>
          </cell>
        </row>
        <row r="3837">
          <cell r="A3837">
            <v>44301</v>
          </cell>
          <cell r="B3837">
            <v>7.0000000000000007E-2</v>
          </cell>
        </row>
        <row r="3838">
          <cell r="A3838">
            <v>44302</v>
          </cell>
          <cell r="B3838">
            <v>7.0000000000000007E-2</v>
          </cell>
        </row>
        <row r="3839">
          <cell r="A3839">
            <v>44305</v>
          </cell>
          <cell r="B3839">
            <v>7.0000000000000007E-2</v>
          </cell>
        </row>
        <row r="3840">
          <cell r="A3840">
            <v>44306</v>
          </cell>
          <cell r="B3840">
            <v>7.0000000000000007E-2</v>
          </cell>
        </row>
        <row r="3841">
          <cell r="A3841">
            <v>44307</v>
          </cell>
          <cell r="B3841">
            <v>7.0000000000000007E-2</v>
          </cell>
        </row>
        <row r="3842">
          <cell r="A3842">
            <v>44308</v>
          </cell>
          <cell r="B3842">
            <v>7.0000000000000007E-2</v>
          </cell>
        </row>
        <row r="3843">
          <cell r="A3843">
            <v>44309</v>
          </cell>
          <cell r="B3843">
            <v>7.0000000000000007E-2</v>
          </cell>
        </row>
        <row r="3844">
          <cell r="A3844">
            <v>44312</v>
          </cell>
          <cell r="B3844">
            <v>7.0000000000000007E-2</v>
          </cell>
        </row>
        <row r="3845">
          <cell r="A3845">
            <v>44313</v>
          </cell>
          <cell r="B3845">
            <v>7.0000000000000007E-2</v>
          </cell>
        </row>
        <row r="3846">
          <cell r="A3846">
            <v>44314</v>
          </cell>
          <cell r="B3846">
            <v>7.0000000000000007E-2</v>
          </cell>
        </row>
        <row r="3847">
          <cell r="A3847">
            <v>44315</v>
          </cell>
          <cell r="B3847">
            <v>0.06</v>
          </cell>
        </row>
        <row r="3848">
          <cell r="A3848">
            <v>44316</v>
          </cell>
          <cell r="B3848">
            <v>0.05</v>
          </cell>
        </row>
        <row r="3849">
          <cell r="A3849">
            <v>44319</v>
          </cell>
          <cell r="B3849">
            <v>0.06</v>
          </cell>
        </row>
        <row r="3850">
          <cell r="A3850">
            <v>44320</v>
          </cell>
          <cell r="B3850">
            <v>0.06</v>
          </cell>
        </row>
        <row r="3851">
          <cell r="A3851">
            <v>44321</v>
          </cell>
          <cell r="B3851">
            <v>0.06</v>
          </cell>
        </row>
        <row r="3852">
          <cell r="A3852">
            <v>44322</v>
          </cell>
          <cell r="B3852">
            <v>0.06</v>
          </cell>
        </row>
        <row r="3853">
          <cell r="A3853">
            <v>44323</v>
          </cell>
          <cell r="B3853">
            <v>0.06</v>
          </cell>
        </row>
        <row r="3854">
          <cell r="A3854">
            <v>44326</v>
          </cell>
          <cell r="B3854">
            <v>0.06</v>
          </cell>
        </row>
        <row r="3855">
          <cell r="A3855">
            <v>44327</v>
          </cell>
          <cell r="B3855">
            <v>0.06</v>
          </cell>
        </row>
        <row r="3856">
          <cell r="A3856">
            <v>44328</v>
          </cell>
          <cell r="B3856">
            <v>0.06</v>
          </cell>
        </row>
        <row r="3857">
          <cell r="A3857">
            <v>44329</v>
          </cell>
          <cell r="B3857">
            <v>0.06</v>
          </cell>
        </row>
        <row r="3858">
          <cell r="A3858">
            <v>44330</v>
          </cell>
          <cell r="B3858">
            <v>0.06</v>
          </cell>
        </row>
        <row r="3859">
          <cell r="A3859">
            <v>44333</v>
          </cell>
          <cell r="B3859">
            <v>0.06</v>
          </cell>
        </row>
        <row r="3860">
          <cell r="A3860">
            <v>44334</v>
          </cell>
          <cell r="B3860">
            <v>0.06</v>
          </cell>
        </row>
        <row r="3861">
          <cell r="A3861">
            <v>44335</v>
          </cell>
          <cell r="B3861">
            <v>0.06</v>
          </cell>
        </row>
        <row r="3862">
          <cell r="A3862">
            <v>44336</v>
          </cell>
          <cell r="B3862">
            <v>0.06</v>
          </cell>
        </row>
        <row r="3863">
          <cell r="A3863">
            <v>44337</v>
          </cell>
          <cell r="B3863">
            <v>0.06</v>
          </cell>
        </row>
        <row r="3864">
          <cell r="A3864">
            <v>44340</v>
          </cell>
          <cell r="B3864">
            <v>0.06</v>
          </cell>
        </row>
        <row r="3865">
          <cell r="A3865">
            <v>44341</v>
          </cell>
          <cell r="B3865">
            <v>0.06</v>
          </cell>
        </row>
        <row r="3866">
          <cell r="A3866">
            <v>44342</v>
          </cell>
          <cell r="B3866">
            <v>0.06</v>
          </cell>
        </row>
        <row r="3867">
          <cell r="A3867">
            <v>44343</v>
          </cell>
          <cell r="B3867">
            <v>0.06</v>
          </cell>
        </row>
        <row r="3868">
          <cell r="A3868">
            <v>44344</v>
          </cell>
          <cell r="B3868">
            <v>0.05</v>
          </cell>
        </row>
        <row r="3869">
          <cell r="A3869">
            <v>44347</v>
          </cell>
          <cell r="B3869" t="e">
            <v>#N/A</v>
          </cell>
        </row>
        <row r="3870">
          <cell r="A3870">
            <v>44348</v>
          </cell>
          <cell r="B3870">
            <v>0.06</v>
          </cell>
        </row>
        <row r="3871">
          <cell r="A3871">
            <v>44349</v>
          </cell>
          <cell r="B3871">
            <v>0.06</v>
          </cell>
        </row>
        <row r="3872">
          <cell r="A3872">
            <v>44350</v>
          </cell>
          <cell r="B3872">
            <v>0.06</v>
          </cell>
        </row>
        <row r="3873">
          <cell r="A3873">
            <v>44351</v>
          </cell>
          <cell r="B3873">
            <v>0.06</v>
          </cell>
        </row>
        <row r="3874">
          <cell r="A3874">
            <v>44354</v>
          </cell>
          <cell r="B3874">
            <v>0.06</v>
          </cell>
        </row>
        <row r="3875">
          <cell r="A3875">
            <v>44355</v>
          </cell>
          <cell r="B3875">
            <v>0.06</v>
          </cell>
        </row>
        <row r="3876">
          <cell r="A3876">
            <v>44356</v>
          </cell>
          <cell r="B3876">
            <v>0.06</v>
          </cell>
        </row>
        <row r="3877">
          <cell r="A3877">
            <v>44357</v>
          </cell>
          <cell r="B3877">
            <v>0.06</v>
          </cell>
        </row>
        <row r="3878">
          <cell r="A3878">
            <v>44358</v>
          </cell>
          <cell r="B3878">
            <v>0.06</v>
          </cell>
        </row>
        <row r="3879">
          <cell r="A3879">
            <v>44361</v>
          </cell>
          <cell r="B3879">
            <v>0.06</v>
          </cell>
        </row>
        <row r="3880">
          <cell r="A3880">
            <v>44362</v>
          </cell>
          <cell r="B3880">
            <v>0.06</v>
          </cell>
        </row>
        <row r="3881">
          <cell r="A3881">
            <v>44363</v>
          </cell>
          <cell r="B3881">
            <v>0.06</v>
          </cell>
        </row>
        <row r="3882">
          <cell r="A3882">
            <v>44364</v>
          </cell>
          <cell r="B3882">
            <v>0.1</v>
          </cell>
        </row>
        <row r="3883">
          <cell r="A3883">
            <v>44365</v>
          </cell>
          <cell r="B3883">
            <v>0.1</v>
          </cell>
        </row>
        <row r="3884">
          <cell r="A3884">
            <v>44368</v>
          </cell>
          <cell r="B3884">
            <v>0.1</v>
          </cell>
        </row>
        <row r="3885">
          <cell r="A3885">
            <v>44369</v>
          </cell>
          <cell r="B3885">
            <v>0.1</v>
          </cell>
        </row>
        <row r="3886">
          <cell r="A3886">
            <v>44370</v>
          </cell>
          <cell r="B3886">
            <v>0.1</v>
          </cell>
        </row>
        <row r="3887">
          <cell r="A3887">
            <v>44371</v>
          </cell>
          <cell r="B3887">
            <v>0.1</v>
          </cell>
        </row>
        <row r="3888">
          <cell r="A3888">
            <v>44372</v>
          </cell>
          <cell r="B3888">
            <v>0.1</v>
          </cell>
        </row>
        <row r="3889">
          <cell r="A3889">
            <v>44375</v>
          </cell>
          <cell r="B3889">
            <v>0.1</v>
          </cell>
        </row>
        <row r="3890">
          <cell r="A3890">
            <v>44376</v>
          </cell>
          <cell r="B3890">
            <v>0.1</v>
          </cell>
        </row>
        <row r="3891">
          <cell r="A3891">
            <v>44377</v>
          </cell>
          <cell r="B3891">
            <v>0.08</v>
          </cell>
        </row>
        <row r="3892">
          <cell r="A3892">
            <v>44378</v>
          </cell>
          <cell r="B3892">
            <v>0.1</v>
          </cell>
        </row>
        <row r="3893">
          <cell r="A3893">
            <v>44379</v>
          </cell>
          <cell r="B3893">
            <v>0.1</v>
          </cell>
        </row>
        <row r="3894">
          <cell r="A3894">
            <v>44382</v>
          </cell>
          <cell r="B3894" t="e">
            <v>#N/A</v>
          </cell>
        </row>
        <row r="3895">
          <cell r="A3895">
            <v>44383</v>
          </cell>
          <cell r="B3895">
            <v>0.1</v>
          </cell>
        </row>
        <row r="3896">
          <cell r="A3896">
            <v>44384</v>
          </cell>
          <cell r="B3896">
            <v>0.1</v>
          </cell>
        </row>
        <row r="3897">
          <cell r="A3897">
            <v>44385</v>
          </cell>
          <cell r="B3897">
            <v>0.1</v>
          </cell>
        </row>
        <row r="3898">
          <cell r="A3898">
            <v>44386</v>
          </cell>
          <cell r="B3898">
            <v>0.1</v>
          </cell>
        </row>
        <row r="3899">
          <cell r="A3899">
            <v>44389</v>
          </cell>
          <cell r="B3899">
            <v>0.1</v>
          </cell>
        </row>
        <row r="3900">
          <cell r="A3900">
            <v>44390</v>
          </cell>
          <cell r="B3900">
            <v>0.1</v>
          </cell>
        </row>
        <row r="3901">
          <cell r="A3901">
            <v>44391</v>
          </cell>
          <cell r="B3901">
            <v>0.1</v>
          </cell>
        </row>
        <row r="3902">
          <cell r="A3902">
            <v>44392</v>
          </cell>
          <cell r="B3902">
            <v>0.1</v>
          </cell>
        </row>
        <row r="3903">
          <cell r="A3903">
            <v>44393</v>
          </cell>
          <cell r="B3903">
            <v>0.1</v>
          </cell>
        </row>
        <row r="3904">
          <cell r="A3904">
            <v>44396</v>
          </cell>
          <cell r="B3904">
            <v>0.1</v>
          </cell>
        </row>
        <row r="3905">
          <cell r="A3905">
            <v>44397</v>
          </cell>
          <cell r="B3905">
            <v>0.1</v>
          </cell>
        </row>
        <row r="3906">
          <cell r="A3906">
            <v>44398</v>
          </cell>
          <cell r="B3906">
            <v>0.1</v>
          </cell>
        </row>
        <row r="3907">
          <cell r="A3907">
            <v>44399</v>
          </cell>
          <cell r="B3907">
            <v>0.1</v>
          </cell>
        </row>
        <row r="3908">
          <cell r="A3908">
            <v>44400</v>
          </cell>
          <cell r="B3908">
            <v>0.1</v>
          </cell>
        </row>
        <row r="3909">
          <cell r="A3909">
            <v>44403</v>
          </cell>
          <cell r="B3909">
            <v>0.1</v>
          </cell>
        </row>
        <row r="3910">
          <cell r="A3910">
            <v>44404</v>
          </cell>
          <cell r="B3910">
            <v>0.1</v>
          </cell>
        </row>
        <row r="3911">
          <cell r="A3911">
            <v>44405</v>
          </cell>
          <cell r="B3911">
            <v>0.1</v>
          </cell>
        </row>
        <row r="3912">
          <cell r="A3912">
            <v>44406</v>
          </cell>
          <cell r="B3912">
            <v>0.1</v>
          </cell>
        </row>
        <row r="3913">
          <cell r="A3913">
            <v>44407</v>
          </cell>
          <cell r="B3913">
            <v>7.0000000000000007E-2</v>
          </cell>
        </row>
        <row r="3914">
          <cell r="A3914">
            <v>44410</v>
          </cell>
          <cell r="B3914">
            <v>0.1</v>
          </cell>
        </row>
        <row r="3915">
          <cell r="A3915">
            <v>44411</v>
          </cell>
          <cell r="B3915">
            <v>0.1</v>
          </cell>
        </row>
        <row r="3916">
          <cell r="A3916">
            <v>44412</v>
          </cell>
          <cell r="B3916">
            <v>0.1</v>
          </cell>
        </row>
        <row r="3917">
          <cell r="A3917">
            <v>44413</v>
          </cell>
          <cell r="B3917">
            <v>0.1</v>
          </cell>
        </row>
        <row r="3918">
          <cell r="A3918">
            <v>44414</v>
          </cell>
          <cell r="B3918">
            <v>0.1</v>
          </cell>
        </row>
        <row r="3919">
          <cell r="A3919">
            <v>44417</v>
          </cell>
          <cell r="B3919">
            <v>0.1</v>
          </cell>
        </row>
        <row r="3920">
          <cell r="A3920">
            <v>44418</v>
          </cell>
          <cell r="B3920">
            <v>0.1</v>
          </cell>
        </row>
        <row r="3921">
          <cell r="A3921">
            <v>44419</v>
          </cell>
          <cell r="B3921">
            <v>0.1</v>
          </cell>
        </row>
        <row r="3922">
          <cell r="A3922">
            <v>44420</v>
          </cell>
          <cell r="B3922">
            <v>0.1</v>
          </cell>
        </row>
        <row r="3923">
          <cell r="A3923">
            <v>44421</v>
          </cell>
          <cell r="B3923">
            <v>0.1</v>
          </cell>
        </row>
        <row r="3924">
          <cell r="A3924">
            <v>44424</v>
          </cell>
          <cell r="B3924">
            <v>0.1</v>
          </cell>
        </row>
        <row r="3925">
          <cell r="A3925">
            <v>44425</v>
          </cell>
          <cell r="B3925">
            <v>0.1</v>
          </cell>
        </row>
        <row r="3926">
          <cell r="A3926">
            <v>44426</v>
          </cell>
          <cell r="B3926">
            <v>0.09</v>
          </cell>
        </row>
        <row r="3927">
          <cell r="A3927">
            <v>44427</v>
          </cell>
          <cell r="B3927">
            <v>0.09</v>
          </cell>
        </row>
        <row r="3928">
          <cell r="A3928">
            <v>44428</v>
          </cell>
          <cell r="B3928">
            <v>0.09</v>
          </cell>
        </row>
        <row r="3929">
          <cell r="A3929">
            <v>44431</v>
          </cell>
          <cell r="B3929">
            <v>0.09</v>
          </cell>
        </row>
        <row r="3930">
          <cell r="A3930">
            <v>44432</v>
          </cell>
          <cell r="B3930">
            <v>0.09</v>
          </cell>
        </row>
        <row r="3931">
          <cell r="A3931">
            <v>44433</v>
          </cell>
          <cell r="B3931">
            <v>0.09</v>
          </cell>
        </row>
        <row r="3932">
          <cell r="A3932">
            <v>44434</v>
          </cell>
          <cell r="B3932">
            <v>0.09</v>
          </cell>
        </row>
        <row r="3933">
          <cell r="A3933">
            <v>44435</v>
          </cell>
          <cell r="B3933">
            <v>0.08</v>
          </cell>
        </row>
        <row r="3934">
          <cell r="A3934">
            <v>44438</v>
          </cell>
          <cell r="B3934">
            <v>0.08</v>
          </cell>
        </row>
        <row r="3935">
          <cell r="A3935">
            <v>44439</v>
          </cell>
          <cell r="B3935">
            <v>0.06</v>
          </cell>
        </row>
        <row r="3936">
          <cell r="A3936">
            <v>44440</v>
          </cell>
          <cell r="B3936">
            <v>0.08</v>
          </cell>
        </row>
        <row r="3937">
          <cell r="A3937">
            <v>44441</v>
          </cell>
          <cell r="B3937">
            <v>0.08</v>
          </cell>
        </row>
        <row r="3938">
          <cell r="A3938">
            <v>44442</v>
          </cell>
          <cell r="B3938">
            <v>0.08</v>
          </cell>
        </row>
        <row r="3939">
          <cell r="A3939">
            <v>44445</v>
          </cell>
          <cell r="B3939" t="e">
            <v>#N/A</v>
          </cell>
        </row>
        <row r="3940">
          <cell r="A3940">
            <v>44446</v>
          </cell>
          <cell r="B3940">
            <v>0.08</v>
          </cell>
        </row>
        <row r="3941">
          <cell r="A3941">
            <v>44447</v>
          </cell>
          <cell r="B3941">
            <v>0.08</v>
          </cell>
        </row>
        <row r="3942">
          <cell r="A3942">
            <v>44448</v>
          </cell>
          <cell r="B3942">
            <v>0.08</v>
          </cell>
        </row>
        <row r="3943">
          <cell r="A3943">
            <v>44449</v>
          </cell>
          <cell r="B3943">
            <v>0.08</v>
          </cell>
        </row>
        <row r="3944">
          <cell r="A3944">
            <v>44452</v>
          </cell>
          <cell r="B3944">
            <v>0.08</v>
          </cell>
        </row>
        <row r="3945">
          <cell r="A3945">
            <v>44453</v>
          </cell>
          <cell r="B3945">
            <v>0.08</v>
          </cell>
        </row>
        <row r="3946">
          <cell r="A3946">
            <v>44454</v>
          </cell>
          <cell r="B3946">
            <v>0.08</v>
          </cell>
        </row>
        <row r="3947">
          <cell r="A3947">
            <v>44455</v>
          </cell>
          <cell r="B3947">
            <v>0.08</v>
          </cell>
        </row>
        <row r="3948">
          <cell r="A3948">
            <v>44456</v>
          </cell>
          <cell r="B3948">
            <v>0.08</v>
          </cell>
        </row>
        <row r="3949">
          <cell r="A3949">
            <v>44459</v>
          </cell>
          <cell r="B3949">
            <v>0.08</v>
          </cell>
        </row>
        <row r="3950">
          <cell r="A3950">
            <v>44460</v>
          </cell>
          <cell r="B3950">
            <v>0.08</v>
          </cell>
        </row>
        <row r="3951">
          <cell r="A3951">
            <v>44461</v>
          </cell>
          <cell r="B3951">
            <v>0.08</v>
          </cell>
        </row>
        <row r="3952">
          <cell r="A3952">
            <v>44462</v>
          </cell>
          <cell r="B3952">
            <v>0.08</v>
          </cell>
        </row>
        <row r="3953">
          <cell r="A3953">
            <v>44463</v>
          </cell>
          <cell r="B3953">
            <v>0.08</v>
          </cell>
        </row>
        <row r="3954">
          <cell r="A3954">
            <v>44466</v>
          </cell>
          <cell r="B3954">
            <v>0.08</v>
          </cell>
        </row>
        <row r="3955">
          <cell r="A3955">
            <v>44467</v>
          </cell>
          <cell r="B3955">
            <v>0.08</v>
          </cell>
        </row>
        <row r="3956">
          <cell r="A3956">
            <v>44468</v>
          </cell>
          <cell r="B3956">
            <v>0.08</v>
          </cell>
        </row>
        <row r="3957">
          <cell r="A3957">
            <v>44469</v>
          </cell>
          <cell r="B3957">
            <v>0.06</v>
          </cell>
        </row>
        <row r="3958">
          <cell r="A3958">
            <v>44470</v>
          </cell>
          <cell r="B3958">
            <v>0.08</v>
          </cell>
        </row>
        <row r="3959">
          <cell r="A3959">
            <v>44473</v>
          </cell>
          <cell r="B3959">
            <v>0.08</v>
          </cell>
        </row>
        <row r="3960">
          <cell r="A3960">
            <v>44474</v>
          </cell>
          <cell r="B3960">
            <v>0.08</v>
          </cell>
        </row>
        <row r="3961">
          <cell r="A3961">
            <v>44475</v>
          </cell>
          <cell r="B3961">
            <v>0.08</v>
          </cell>
        </row>
        <row r="3962">
          <cell r="A3962">
            <v>44476</v>
          </cell>
          <cell r="B3962">
            <v>0.08</v>
          </cell>
        </row>
        <row r="3963">
          <cell r="A3963">
            <v>44477</v>
          </cell>
          <cell r="B3963">
            <v>0.08</v>
          </cell>
        </row>
        <row r="3964">
          <cell r="A3964">
            <v>44480</v>
          </cell>
          <cell r="B3964" t="e">
            <v>#N/A</v>
          </cell>
        </row>
        <row r="3965">
          <cell r="A3965">
            <v>44481</v>
          </cell>
          <cell r="B3965">
            <v>0.08</v>
          </cell>
        </row>
        <row r="3966">
          <cell r="A3966">
            <v>44482</v>
          </cell>
          <cell r="B3966">
            <v>0.08</v>
          </cell>
        </row>
        <row r="3967">
          <cell r="A3967">
            <v>44483</v>
          </cell>
          <cell r="B3967">
            <v>0.08</v>
          </cell>
        </row>
        <row r="3968">
          <cell r="A3968">
            <v>44484</v>
          </cell>
          <cell r="B3968">
            <v>0.08</v>
          </cell>
        </row>
        <row r="3969">
          <cell r="A3969">
            <v>44487</v>
          </cell>
          <cell r="B3969">
            <v>0.08</v>
          </cell>
        </row>
        <row r="3970">
          <cell r="A3970">
            <v>44488</v>
          </cell>
          <cell r="B3970">
            <v>0.08</v>
          </cell>
        </row>
        <row r="3971">
          <cell r="A3971">
            <v>44489</v>
          </cell>
          <cell r="B3971">
            <v>0.08</v>
          </cell>
        </row>
        <row r="3972">
          <cell r="A3972">
            <v>44490</v>
          </cell>
          <cell r="B3972">
            <v>0.08</v>
          </cell>
        </row>
        <row r="3973">
          <cell r="A3973">
            <v>44491</v>
          </cell>
          <cell r="B3973">
            <v>0.08</v>
          </cell>
        </row>
        <row r="3974">
          <cell r="A3974">
            <v>44494</v>
          </cell>
          <cell r="B3974">
            <v>0.08</v>
          </cell>
        </row>
        <row r="3975">
          <cell r="A3975">
            <v>44495</v>
          </cell>
          <cell r="B3975">
            <v>0.08</v>
          </cell>
        </row>
        <row r="3976">
          <cell r="A3976">
            <v>44496</v>
          </cell>
          <cell r="B3976">
            <v>0.08</v>
          </cell>
        </row>
        <row r="3977">
          <cell r="A3977">
            <v>44497</v>
          </cell>
          <cell r="B3977">
            <v>0.08</v>
          </cell>
        </row>
        <row r="3978">
          <cell r="A3978">
            <v>44498</v>
          </cell>
          <cell r="B3978">
            <v>7.0000000000000007E-2</v>
          </cell>
        </row>
        <row r="3979">
          <cell r="A3979">
            <v>44501</v>
          </cell>
          <cell r="B3979">
            <v>0.08</v>
          </cell>
        </row>
        <row r="3980">
          <cell r="A3980">
            <v>44502</v>
          </cell>
          <cell r="B3980">
            <v>0.08</v>
          </cell>
        </row>
        <row r="3981">
          <cell r="A3981">
            <v>44503</v>
          </cell>
          <cell r="B3981">
            <v>0.08</v>
          </cell>
        </row>
        <row r="3982">
          <cell r="A3982">
            <v>44504</v>
          </cell>
          <cell r="B3982">
            <v>0.08</v>
          </cell>
        </row>
        <row r="3983">
          <cell r="A3983">
            <v>44505</v>
          </cell>
          <cell r="B3983">
            <v>0.08</v>
          </cell>
        </row>
        <row r="3984">
          <cell r="A3984">
            <v>44508</v>
          </cell>
          <cell r="B3984">
            <v>0.08</v>
          </cell>
        </row>
        <row r="3985">
          <cell r="A3985">
            <v>44509</v>
          </cell>
          <cell r="B3985">
            <v>0.08</v>
          </cell>
        </row>
        <row r="3986">
          <cell r="A3986">
            <v>44510</v>
          </cell>
          <cell r="B3986">
            <v>0.08</v>
          </cell>
        </row>
        <row r="3987">
          <cell r="A3987">
            <v>44511</v>
          </cell>
          <cell r="B3987" t="e">
            <v>#N/A</v>
          </cell>
        </row>
        <row r="3988">
          <cell r="A3988">
            <v>44512</v>
          </cell>
          <cell r="B3988">
            <v>0.08</v>
          </cell>
        </row>
        <row r="3989">
          <cell r="A3989">
            <v>44515</v>
          </cell>
          <cell r="B3989">
            <v>0.08</v>
          </cell>
        </row>
        <row r="3990">
          <cell r="A3990">
            <v>44516</v>
          </cell>
          <cell r="B3990">
            <v>0.08</v>
          </cell>
        </row>
        <row r="3991">
          <cell r="A3991">
            <v>44517</v>
          </cell>
          <cell r="B3991">
            <v>0.08</v>
          </cell>
        </row>
        <row r="3992">
          <cell r="A3992">
            <v>44518</v>
          </cell>
          <cell r="B3992">
            <v>0.08</v>
          </cell>
        </row>
        <row r="3993">
          <cell r="A3993">
            <v>44519</v>
          </cell>
          <cell r="B3993">
            <v>0.08</v>
          </cell>
        </row>
        <row r="3994">
          <cell r="A3994">
            <v>44522</v>
          </cell>
          <cell r="B3994">
            <v>0.08</v>
          </cell>
        </row>
        <row r="3995">
          <cell r="A3995">
            <v>44523</v>
          </cell>
          <cell r="B3995">
            <v>0.08</v>
          </cell>
        </row>
        <row r="3996">
          <cell r="A3996">
            <v>44524</v>
          </cell>
          <cell r="B3996">
            <v>0.08</v>
          </cell>
        </row>
        <row r="3997">
          <cell r="A3997">
            <v>44525</v>
          </cell>
          <cell r="B3997" t="e">
            <v>#N/A</v>
          </cell>
        </row>
        <row r="3998">
          <cell r="A3998">
            <v>44526</v>
          </cell>
          <cell r="B3998">
            <v>0.08</v>
          </cell>
        </row>
        <row r="3999">
          <cell r="A3999">
            <v>44529</v>
          </cell>
          <cell r="B3999">
            <v>0.08</v>
          </cell>
        </row>
        <row r="4000">
          <cell r="A4000">
            <v>44530</v>
          </cell>
          <cell r="B4000">
            <v>7.0000000000000007E-2</v>
          </cell>
        </row>
        <row r="4001">
          <cell r="A4001">
            <v>44531</v>
          </cell>
          <cell r="B4001">
            <v>0.08</v>
          </cell>
        </row>
        <row r="4002">
          <cell r="A4002">
            <v>44532</v>
          </cell>
          <cell r="B4002">
            <v>0.08</v>
          </cell>
        </row>
        <row r="4003">
          <cell r="A4003">
            <v>44533</v>
          </cell>
          <cell r="B4003">
            <v>0.08</v>
          </cell>
        </row>
        <row r="4004">
          <cell r="A4004">
            <v>44536</v>
          </cell>
          <cell r="B4004">
            <v>0.08</v>
          </cell>
        </row>
        <row r="4005">
          <cell r="A4005">
            <v>44537</v>
          </cell>
          <cell r="B4005">
            <v>0.08</v>
          </cell>
        </row>
        <row r="4006">
          <cell r="A4006">
            <v>44538</v>
          </cell>
          <cell r="B4006">
            <v>0.08</v>
          </cell>
        </row>
        <row r="4007">
          <cell r="A4007">
            <v>44539</v>
          </cell>
          <cell r="B4007">
            <v>0.08</v>
          </cell>
        </row>
        <row r="4008">
          <cell r="A4008">
            <v>44540</v>
          </cell>
          <cell r="B4008">
            <v>0.08</v>
          </cell>
        </row>
        <row r="4009">
          <cell r="A4009">
            <v>44543</v>
          </cell>
          <cell r="B4009">
            <v>0.08</v>
          </cell>
        </row>
        <row r="4010">
          <cell r="A4010">
            <v>44544</v>
          </cell>
          <cell r="B4010">
            <v>0.08</v>
          </cell>
        </row>
        <row r="4011">
          <cell r="A4011">
            <v>44545</v>
          </cell>
          <cell r="B4011">
            <v>0.08</v>
          </cell>
        </row>
        <row r="4012">
          <cell r="A4012">
            <v>44546</v>
          </cell>
          <cell r="B4012">
            <v>0.08</v>
          </cell>
        </row>
        <row r="4013">
          <cell r="A4013">
            <v>44547</v>
          </cell>
          <cell r="B4013">
            <v>0.08</v>
          </cell>
        </row>
        <row r="4014">
          <cell r="A4014">
            <v>44550</v>
          </cell>
          <cell r="B4014">
            <v>0.08</v>
          </cell>
        </row>
        <row r="4015">
          <cell r="A4015">
            <v>44551</v>
          </cell>
          <cell r="B4015">
            <v>0.08</v>
          </cell>
        </row>
        <row r="4016">
          <cell r="A4016">
            <v>44552</v>
          </cell>
          <cell r="B4016">
            <v>0.08</v>
          </cell>
        </row>
        <row r="4017">
          <cell r="A4017">
            <v>44553</v>
          </cell>
          <cell r="B4017">
            <v>0.08</v>
          </cell>
        </row>
        <row r="4018">
          <cell r="A4018">
            <v>44554</v>
          </cell>
          <cell r="B4018">
            <v>0.08</v>
          </cell>
        </row>
        <row r="4019">
          <cell r="A4019">
            <v>44557</v>
          </cell>
          <cell r="B4019">
            <v>0.08</v>
          </cell>
        </row>
        <row r="4020">
          <cell r="A4020">
            <v>44558</v>
          </cell>
          <cell r="B4020">
            <v>0.08</v>
          </cell>
        </row>
        <row r="4021">
          <cell r="A4021">
            <v>44559</v>
          </cell>
          <cell r="B4021">
            <v>0.08</v>
          </cell>
        </row>
        <row r="4022">
          <cell r="A4022">
            <v>44560</v>
          </cell>
          <cell r="B4022">
            <v>0.08</v>
          </cell>
        </row>
        <row r="4023">
          <cell r="A4023">
            <v>44561</v>
          </cell>
          <cell r="B4023">
            <v>7.0000000000000007E-2</v>
          </cell>
        </row>
        <row r="4024">
          <cell r="A4024">
            <v>44564</v>
          </cell>
          <cell r="B4024">
            <v>0.08</v>
          </cell>
        </row>
        <row r="4025">
          <cell r="A4025">
            <v>44565</v>
          </cell>
          <cell r="B4025">
            <v>0.08</v>
          </cell>
        </row>
        <row r="4026">
          <cell r="A4026">
            <v>44566</v>
          </cell>
          <cell r="B4026">
            <v>0.08</v>
          </cell>
        </row>
        <row r="4027">
          <cell r="A4027">
            <v>44567</v>
          </cell>
          <cell r="B4027">
            <v>0.08</v>
          </cell>
        </row>
        <row r="4028">
          <cell r="A4028">
            <v>44568</v>
          </cell>
          <cell r="B4028">
            <v>0.08</v>
          </cell>
        </row>
        <row r="4029">
          <cell r="A4029">
            <v>44571</v>
          </cell>
          <cell r="B4029">
            <v>0.08</v>
          </cell>
        </row>
        <row r="4030">
          <cell r="A4030">
            <v>44572</v>
          </cell>
          <cell r="B4030">
            <v>0.08</v>
          </cell>
        </row>
        <row r="4031">
          <cell r="A4031">
            <v>44573</v>
          </cell>
          <cell r="B4031">
            <v>0.08</v>
          </cell>
        </row>
        <row r="4032">
          <cell r="A4032">
            <v>44574</v>
          </cell>
          <cell r="B4032">
            <v>0.08</v>
          </cell>
        </row>
        <row r="4033">
          <cell r="A4033">
            <v>44575</v>
          </cell>
          <cell r="B4033">
            <v>0.08</v>
          </cell>
        </row>
        <row r="4034">
          <cell r="A4034">
            <v>44578</v>
          </cell>
          <cell r="B4034" t="e">
            <v>#N/A</v>
          </cell>
        </row>
        <row r="4035">
          <cell r="A4035">
            <v>44579</v>
          </cell>
          <cell r="B4035">
            <v>0.08</v>
          </cell>
        </row>
        <row r="4036">
          <cell r="A4036">
            <v>44580</v>
          </cell>
          <cell r="B4036">
            <v>0.08</v>
          </cell>
        </row>
        <row r="4037">
          <cell r="A4037">
            <v>44581</v>
          </cell>
          <cell r="B4037">
            <v>0.08</v>
          </cell>
        </row>
        <row r="4038">
          <cell r="A4038">
            <v>44582</v>
          </cell>
          <cell r="B4038">
            <v>0.08</v>
          </cell>
        </row>
        <row r="4039">
          <cell r="A4039">
            <v>44585</v>
          </cell>
          <cell r="B4039">
            <v>0.08</v>
          </cell>
        </row>
        <row r="4040">
          <cell r="A4040">
            <v>44586</v>
          </cell>
          <cell r="B4040">
            <v>0.08</v>
          </cell>
        </row>
        <row r="4041">
          <cell r="A4041">
            <v>44587</v>
          </cell>
          <cell r="B4041">
            <v>0.08</v>
          </cell>
        </row>
        <row r="4042">
          <cell r="A4042">
            <v>44588</v>
          </cell>
          <cell r="B4042">
            <v>0.08</v>
          </cell>
        </row>
        <row r="4043">
          <cell r="A4043">
            <v>44589</v>
          </cell>
          <cell r="B4043">
            <v>0.08</v>
          </cell>
        </row>
        <row r="4044">
          <cell r="A4044">
            <v>44592</v>
          </cell>
          <cell r="B4044">
            <v>0.08</v>
          </cell>
        </row>
        <row r="4045">
          <cell r="A4045">
            <v>44593</v>
          </cell>
          <cell r="B4045">
            <v>0.08</v>
          </cell>
        </row>
        <row r="4046">
          <cell r="A4046">
            <v>44594</v>
          </cell>
          <cell r="B4046">
            <v>0.08</v>
          </cell>
        </row>
        <row r="4047">
          <cell r="A4047">
            <v>44595</v>
          </cell>
          <cell r="B4047">
            <v>0.08</v>
          </cell>
        </row>
        <row r="4048">
          <cell r="A4048">
            <v>44596</v>
          </cell>
          <cell r="B4048">
            <v>0.08</v>
          </cell>
        </row>
        <row r="4049">
          <cell r="A4049">
            <v>44599</v>
          </cell>
          <cell r="B4049">
            <v>0.08</v>
          </cell>
        </row>
        <row r="4050">
          <cell r="A4050">
            <v>44600</v>
          </cell>
          <cell r="B4050">
            <v>0.08</v>
          </cell>
        </row>
        <row r="4051">
          <cell r="A4051">
            <v>44601</v>
          </cell>
          <cell r="B4051">
            <v>0.08</v>
          </cell>
        </row>
        <row r="4052">
          <cell r="A4052">
            <v>44602</v>
          </cell>
          <cell r="B4052">
            <v>0.08</v>
          </cell>
        </row>
        <row r="4053">
          <cell r="A4053">
            <v>44603</v>
          </cell>
          <cell r="B4053">
            <v>0.08</v>
          </cell>
        </row>
        <row r="4054">
          <cell r="A4054">
            <v>44606</v>
          </cell>
          <cell r="B4054">
            <v>0.08</v>
          </cell>
        </row>
        <row r="4055">
          <cell r="A4055">
            <v>44607</v>
          </cell>
          <cell r="B4055">
            <v>0.08</v>
          </cell>
        </row>
        <row r="4056">
          <cell r="A4056">
            <v>44608</v>
          </cell>
          <cell r="B4056">
            <v>0.08</v>
          </cell>
        </row>
        <row r="4057">
          <cell r="A4057">
            <v>44609</v>
          </cell>
          <cell r="B4057">
            <v>0.08</v>
          </cell>
        </row>
        <row r="4058">
          <cell r="A4058">
            <v>44610</v>
          </cell>
          <cell r="B4058">
            <v>0.08</v>
          </cell>
        </row>
        <row r="4059">
          <cell r="A4059">
            <v>44613</v>
          </cell>
          <cell r="B4059" t="e">
            <v>#N/A</v>
          </cell>
        </row>
        <row r="4060">
          <cell r="A4060">
            <v>44614</v>
          </cell>
          <cell r="B4060">
            <v>0.08</v>
          </cell>
        </row>
        <row r="4061">
          <cell r="A4061">
            <v>44615</v>
          </cell>
          <cell r="B4061">
            <v>0.08</v>
          </cell>
        </row>
        <row r="4062">
          <cell r="A4062">
            <v>44616</v>
          </cell>
          <cell r="B4062">
            <v>0.08</v>
          </cell>
        </row>
        <row r="4063">
          <cell r="A4063">
            <v>44617</v>
          </cell>
          <cell r="B4063">
            <v>0.08</v>
          </cell>
        </row>
        <row r="4064">
          <cell r="A4064">
            <v>44620</v>
          </cell>
          <cell r="B4064">
            <v>0.08</v>
          </cell>
        </row>
        <row r="4065">
          <cell r="A4065">
            <v>44621</v>
          </cell>
          <cell r="B4065">
            <v>0.08</v>
          </cell>
        </row>
        <row r="4066">
          <cell r="A4066">
            <v>44622</v>
          </cell>
          <cell r="B4066">
            <v>0.08</v>
          </cell>
        </row>
        <row r="4067">
          <cell r="A4067">
            <v>44623</v>
          </cell>
          <cell r="B4067">
            <v>0.08</v>
          </cell>
        </row>
        <row r="4068">
          <cell r="A4068">
            <v>44624</v>
          </cell>
          <cell r="B4068">
            <v>0.08</v>
          </cell>
        </row>
        <row r="4069">
          <cell r="A4069">
            <v>44627</v>
          </cell>
          <cell r="B4069">
            <v>0.08</v>
          </cell>
        </row>
        <row r="4070">
          <cell r="A4070">
            <v>44628</v>
          </cell>
          <cell r="B4070">
            <v>0.08</v>
          </cell>
        </row>
        <row r="4071">
          <cell r="A4071">
            <v>44629</v>
          </cell>
          <cell r="B4071">
            <v>0.08</v>
          </cell>
        </row>
        <row r="4072">
          <cell r="A4072">
            <v>44630</v>
          </cell>
          <cell r="B4072">
            <v>0.08</v>
          </cell>
        </row>
        <row r="4073">
          <cell r="A4073">
            <v>44631</v>
          </cell>
          <cell r="B4073">
            <v>0.08</v>
          </cell>
        </row>
        <row r="4074">
          <cell r="A4074">
            <v>44634</v>
          </cell>
          <cell r="B4074">
            <v>0.08</v>
          </cell>
        </row>
        <row r="4075">
          <cell r="A4075">
            <v>44635</v>
          </cell>
          <cell r="B4075">
            <v>0.08</v>
          </cell>
        </row>
        <row r="4076">
          <cell r="A4076">
            <v>44636</v>
          </cell>
          <cell r="B4076">
            <v>0.08</v>
          </cell>
        </row>
        <row r="4077">
          <cell r="A4077">
            <v>44637</v>
          </cell>
          <cell r="B4077">
            <v>0.33</v>
          </cell>
        </row>
        <row r="4078">
          <cell r="A4078">
            <v>44638</v>
          </cell>
          <cell r="B4078">
            <v>0.33</v>
          </cell>
        </row>
        <row r="4079">
          <cell r="A4079">
            <v>44641</v>
          </cell>
          <cell r="B4079">
            <v>0.33</v>
          </cell>
        </row>
        <row r="4080">
          <cell r="A4080">
            <v>44642</v>
          </cell>
          <cell r="B4080">
            <v>0.33</v>
          </cell>
        </row>
        <row r="4081">
          <cell r="A4081">
            <v>44643</v>
          </cell>
          <cell r="B4081">
            <v>0.33</v>
          </cell>
        </row>
        <row r="4082">
          <cell r="A4082">
            <v>44644</v>
          </cell>
          <cell r="B4082">
            <v>0.33</v>
          </cell>
        </row>
        <row r="4083">
          <cell r="A4083">
            <v>44645</v>
          </cell>
          <cell r="B4083">
            <v>0.33</v>
          </cell>
        </row>
        <row r="4084">
          <cell r="A4084">
            <v>44648</v>
          </cell>
          <cell r="B4084">
            <v>0.33</v>
          </cell>
        </row>
        <row r="4085">
          <cell r="A4085">
            <v>44649</v>
          </cell>
          <cell r="B4085">
            <v>0.33</v>
          </cell>
        </row>
        <row r="4086">
          <cell r="A4086">
            <v>44650</v>
          </cell>
          <cell r="B4086">
            <v>0.33</v>
          </cell>
        </row>
        <row r="4087">
          <cell r="A4087">
            <v>44651</v>
          </cell>
          <cell r="B4087">
            <v>0.33</v>
          </cell>
        </row>
        <row r="4088">
          <cell r="A4088">
            <v>44652</v>
          </cell>
          <cell r="B4088">
            <v>0.33</v>
          </cell>
        </row>
        <row r="4089">
          <cell r="A4089">
            <v>44655</v>
          </cell>
          <cell r="B4089">
            <v>0.33</v>
          </cell>
        </row>
        <row r="4090">
          <cell r="A4090">
            <v>44656</v>
          </cell>
          <cell r="B4090">
            <v>0.33</v>
          </cell>
        </row>
        <row r="4091">
          <cell r="A4091">
            <v>44657</v>
          </cell>
          <cell r="B4091">
            <v>0.33</v>
          </cell>
        </row>
        <row r="4092">
          <cell r="A4092">
            <v>44658</v>
          </cell>
          <cell r="B4092">
            <v>0.33</v>
          </cell>
        </row>
        <row r="4093">
          <cell r="A4093">
            <v>44659</v>
          </cell>
          <cell r="B4093">
            <v>0.33</v>
          </cell>
        </row>
        <row r="4094">
          <cell r="A4094">
            <v>44662</v>
          </cell>
          <cell r="B4094">
            <v>0.33</v>
          </cell>
        </row>
        <row r="4095">
          <cell r="A4095">
            <v>44663</v>
          </cell>
          <cell r="B4095">
            <v>0.33</v>
          </cell>
        </row>
        <row r="4096">
          <cell r="A4096">
            <v>44664</v>
          </cell>
          <cell r="B4096">
            <v>0.33</v>
          </cell>
        </row>
        <row r="4097">
          <cell r="A4097">
            <v>44665</v>
          </cell>
          <cell r="B4097">
            <v>0.33</v>
          </cell>
        </row>
        <row r="4098">
          <cell r="A4098">
            <v>44666</v>
          </cell>
          <cell r="B4098">
            <v>0.33</v>
          </cell>
        </row>
        <row r="4099">
          <cell r="A4099">
            <v>44669</v>
          </cell>
          <cell r="B4099">
            <v>0.33</v>
          </cell>
        </row>
        <row r="4100">
          <cell r="A4100">
            <v>44670</v>
          </cell>
          <cell r="B4100">
            <v>0.33</v>
          </cell>
        </row>
        <row r="4101">
          <cell r="A4101">
            <v>44671</v>
          </cell>
          <cell r="B4101">
            <v>0.33</v>
          </cell>
        </row>
        <row r="4102">
          <cell r="A4102">
            <v>44672</v>
          </cell>
          <cell r="B4102">
            <v>0.33</v>
          </cell>
        </row>
        <row r="4103">
          <cell r="A4103">
            <v>44673</v>
          </cell>
          <cell r="B4103">
            <v>0.33</v>
          </cell>
        </row>
        <row r="4104">
          <cell r="A4104">
            <v>44676</v>
          </cell>
          <cell r="B4104">
            <v>0.33</v>
          </cell>
        </row>
        <row r="4105">
          <cell r="A4105">
            <v>44677</v>
          </cell>
          <cell r="B4105">
            <v>0.33</v>
          </cell>
        </row>
        <row r="4106">
          <cell r="A4106">
            <v>44678</v>
          </cell>
          <cell r="B4106">
            <v>0.33</v>
          </cell>
        </row>
        <row r="4107">
          <cell r="A4107">
            <v>44679</v>
          </cell>
          <cell r="B4107">
            <v>0.33</v>
          </cell>
        </row>
        <row r="4108">
          <cell r="A4108">
            <v>44680</v>
          </cell>
          <cell r="B4108">
            <v>0.33</v>
          </cell>
        </row>
        <row r="4109">
          <cell r="A4109">
            <v>44683</v>
          </cell>
          <cell r="B4109">
            <v>0.33</v>
          </cell>
        </row>
        <row r="4110">
          <cell r="A4110">
            <v>44684</v>
          </cell>
          <cell r="B4110">
            <v>0.33</v>
          </cell>
        </row>
        <row r="4111">
          <cell r="A4111">
            <v>44685</v>
          </cell>
          <cell r="B4111">
            <v>0.33</v>
          </cell>
        </row>
        <row r="4112">
          <cell r="A4112">
            <v>44686</v>
          </cell>
          <cell r="B4112">
            <v>0.83</v>
          </cell>
        </row>
        <row r="4113">
          <cell r="A4113">
            <v>44687</v>
          </cell>
          <cell r="B4113">
            <v>0.83</v>
          </cell>
        </row>
        <row r="4114">
          <cell r="A4114">
            <v>44690</v>
          </cell>
          <cell r="B4114">
            <v>0.83</v>
          </cell>
        </row>
        <row r="4115">
          <cell r="A4115">
            <v>44691</v>
          </cell>
          <cell r="B4115">
            <v>0.83</v>
          </cell>
        </row>
        <row r="4116">
          <cell r="A4116">
            <v>44692</v>
          </cell>
          <cell r="B4116">
            <v>0.83</v>
          </cell>
        </row>
        <row r="4117">
          <cell r="A4117">
            <v>44693</v>
          </cell>
          <cell r="B4117">
            <v>0.83</v>
          </cell>
        </row>
        <row r="4118">
          <cell r="A4118">
            <v>44694</v>
          </cell>
          <cell r="B4118">
            <v>0.83</v>
          </cell>
        </row>
        <row r="4119">
          <cell r="A4119">
            <v>44697</v>
          </cell>
          <cell r="B4119">
            <v>0.83</v>
          </cell>
        </row>
        <row r="4120">
          <cell r="A4120">
            <v>44698</v>
          </cell>
          <cell r="B4120">
            <v>0.83</v>
          </cell>
        </row>
        <row r="4121">
          <cell r="A4121">
            <v>44699</v>
          </cell>
          <cell r="B4121">
            <v>0.83</v>
          </cell>
        </row>
        <row r="4122">
          <cell r="A4122">
            <v>44700</v>
          </cell>
          <cell r="B4122">
            <v>0.83</v>
          </cell>
        </row>
        <row r="4123">
          <cell r="A4123">
            <v>44701</v>
          </cell>
          <cell r="B4123">
            <v>0.83</v>
          </cell>
        </row>
        <row r="4124">
          <cell r="A4124">
            <v>44704</v>
          </cell>
          <cell r="B4124">
            <v>0.83</v>
          </cell>
        </row>
        <row r="4125">
          <cell r="A4125">
            <v>44705</v>
          </cell>
          <cell r="B4125">
            <v>0.83</v>
          </cell>
        </row>
        <row r="4126">
          <cell r="A4126">
            <v>44706</v>
          </cell>
          <cell r="B4126">
            <v>0.83</v>
          </cell>
        </row>
        <row r="4127">
          <cell r="A4127">
            <v>44707</v>
          </cell>
          <cell r="B4127">
            <v>0.83</v>
          </cell>
        </row>
        <row r="4128">
          <cell r="A4128">
            <v>44708</v>
          </cell>
          <cell r="B4128">
            <v>0.83</v>
          </cell>
        </row>
        <row r="4129">
          <cell r="A4129">
            <v>44711</v>
          </cell>
          <cell r="B4129" t="e">
            <v>#N/A</v>
          </cell>
        </row>
        <row r="4130">
          <cell r="A4130">
            <v>44712</v>
          </cell>
          <cell r="B4130">
            <v>0.83</v>
          </cell>
        </row>
        <row r="4131">
          <cell r="A4131">
            <v>44713</v>
          </cell>
          <cell r="B4131">
            <v>0.83</v>
          </cell>
        </row>
        <row r="4132">
          <cell r="A4132">
            <v>44714</v>
          </cell>
          <cell r="B4132">
            <v>0.83</v>
          </cell>
        </row>
        <row r="4133">
          <cell r="A4133">
            <v>44715</v>
          </cell>
          <cell r="B4133">
            <v>0.83</v>
          </cell>
        </row>
        <row r="4134">
          <cell r="A4134">
            <v>44718</v>
          </cell>
          <cell r="B4134">
            <v>0.83</v>
          </cell>
        </row>
        <row r="4135">
          <cell r="A4135">
            <v>44719</v>
          </cell>
          <cell r="B4135">
            <v>0.83</v>
          </cell>
        </row>
        <row r="4136">
          <cell r="A4136">
            <v>44720</v>
          </cell>
          <cell r="B4136">
            <v>0.83</v>
          </cell>
        </row>
        <row r="4137">
          <cell r="A4137">
            <v>44721</v>
          </cell>
          <cell r="B4137">
            <v>0.83</v>
          </cell>
        </row>
        <row r="4138">
          <cell r="A4138">
            <v>44722</v>
          </cell>
          <cell r="B4138">
            <v>0.83</v>
          </cell>
        </row>
        <row r="4139">
          <cell r="A4139">
            <v>44725</v>
          </cell>
          <cell r="B4139">
            <v>0.83</v>
          </cell>
        </row>
        <row r="4140">
          <cell r="A4140">
            <v>44726</v>
          </cell>
          <cell r="B4140">
            <v>0.83</v>
          </cell>
        </row>
        <row r="4141">
          <cell r="A4141">
            <v>44727</v>
          </cell>
          <cell r="B4141">
            <v>0.83</v>
          </cell>
        </row>
        <row r="4142">
          <cell r="A4142">
            <v>44728</v>
          </cell>
          <cell r="B4142">
            <v>1.58</v>
          </cell>
        </row>
        <row r="4143">
          <cell r="A4143">
            <v>44729</v>
          </cell>
          <cell r="B4143">
            <v>1.58</v>
          </cell>
        </row>
        <row r="4144">
          <cell r="A4144">
            <v>44732</v>
          </cell>
          <cell r="B4144" t="e">
            <v>#N/A</v>
          </cell>
        </row>
        <row r="4145">
          <cell r="A4145">
            <v>44733</v>
          </cell>
          <cell r="B4145">
            <v>1.58</v>
          </cell>
        </row>
        <row r="4146">
          <cell r="A4146">
            <v>44734</v>
          </cell>
          <cell r="B4146">
            <v>1.58</v>
          </cell>
        </row>
        <row r="4147">
          <cell r="A4147">
            <v>44735</v>
          </cell>
          <cell r="B4147">
            <v>1.58</v>
          </cell>
        </row>
        <row r="4148">
          <cell r="A4148">
            <v>44736</v>
          </cell>
          <cell r="B4148">
            <v>1.58</v>
          </cell>
        </row>
        <row r="4149">
          <cell r="A4149">
            <v>44739</v>
          </cell>
          <cell r="B4149">
            <v>1.58</v>
          </cell>
        </row>
        <row r="4150">
          <cell r="A4150">
            <v>44740</v>
          </cell>
          <cell r="B4150">
            <v>1.58</v>
          </cell>
        </row>
        <row r="4151">
          <cell r="A4151">
            <v>44741</v>
          </cell>
          <cell r="B4151">
            <v>1.58</v>
          </cell>
        </row>
        <row r="4152">
          <cell r="A4152">
            <v>44742</v>
          </cell>
          <cell r="B4152">
            <v>1.58</v>
          </cell>
        </row>
        <row r="4153">
          <cell r="A4153">
            <v>44743</v>
          </cell>
          <cell r="B4153">
            <v>1.58</v>
          </cell>
        </row>
        <row r="4154">
          <cell r="A4154">
            <v>44746</v>
          </cell>
          <cell r="B4154" t="e">
            <v>#N/A</v>
          </cell>
        </row>
        <row r="4155">
          <cell r="A4155">
            <v>44747</v>
          </cell>
          <cell r="B4155">
            <v>1.58</v>
          </cell>
        </row>
        <row r="4156">
          <cell r="A4156">
            <v>44748</v>
          </cell>
          <cell r="B4156">
            <v>1.58</v>
          </cell>
        </row>
        <row r="4157">
          <cell r="A4157">
            <v>44749</v>
          </cell>
          <cell r="B4157">
            <v>1.58</v>
          </cell>
        </row>
        <row r="4158">
          <cell r="A4158">
            <v>44750</v>
          </cell>
          <cell r="B4158">
            <v>1.58</v>
          </cell>
        </row>
        <row r="4159">
          <cell r="A4159">
            <v>44753</v>
          </cell>
          <cell r="B4159">
            <v>1.58</v>
          </cell>
        </row>
        <row r="4160">
          <cell r="A4160">
            <v>44754</v>
          </cell>
          <cell r="B4160">
            <v>1.58</v>
          </cell>
        </row>
        <row r="4161">
          <cell r="A4161">
            <v>44755</v>
          </cell>
          <cell r="B4161">
            <v>1.58</v>
          </cell>
        </row>
        <row r="4162">
          <cell r="A4162">
            <v>44756</v>
          </cell>
          <cell r="B4162">
            <v>1.58</v>
          </cell>
        </row>
        <row r="4163">
          <cell r="A4163">
            <v>44757</v>
          </cell>
          <cell r="B4163">
            <v>1.58</v>
          </cell>
        </row>
        <row r="4164">
          <cell r="A4164">
            <v>44760</v>
          </cell>
          <cell r="B4164">
            <v>1.58</v>
          </cell>
        </row>
        <row r="4165">
          <cell r="A4165">
            <v>44761</v>
          </cell>
          <cell r="B4165">
            <v>1.58</v>
          </cell>
        </row>
        <row r="4166">
          <cell r="A4166">
            <v>44762</v>
          </cell>
          <cell r="B4166">
            <v>1.58</v>
          </cell>
        </row>
        <row r="4167">
          <cell r="A4167">
            <v>44763</v>
          </cell>
          <cell r="B4167">
            <v>1.58</v>
          </cell>
        </row>
        <row r="4168">
          <cell r="A4168">
            <v>44764</v>
          </cell>
          <cell r="B4168">
            <v>1.58</v>
          </cell>
        </row>
        <row r="4169">
          <cell r="A4169">
            <v>44767</v>
          </cell>
          <cell r="B4169">
            <v>1.58</v>
          </cell>
        </row>
        <row r="4170">
          <cell r="A4170">
            <v>44768</v>
          </cell>
          <cell r="B4170">
            <v>1.58</v>
          </cell>
        </row>
        <row r="4171">
          <cell r="A4171">
            <v>44769</v>
          </cell>
          <cell r="B4171">
            <v>1.58</v>
          </cell>
        </row>
        <row r="4172">
          <cell r="A4172">
            <v>44770</v>
          </cell>
          <cell r="B4172">
            <v>2.33</v>
          </cell>
        </row>
        <row r="4173">
          <cell r="A4173">
            <v>44771</v>
          </cell>
          <cell r="B4173">
            <v>2.3199999999999998</v>
          </cell>
        </row>
        <row r="4174">
          <cell r="A4174">
            <v>44774</v>
          </cell>
          <cell r="B4174">
            <v>2.33</v>
          </cell>
        </row>
        <row r="4175">
          <cell r="A4175">
            <v>44775</v>
          </cell>
          <cell r="B4175">
            <v>2.33</v>
          </cell>
        </row>
        <row r="4176">
          <cell r="A4176">
            <v>44776</v>
          </cell>
          <cell r="B4176">
            <v>2.33</v>
          </cell>
        </row>
        <row r="4177">
          <cell r="A4177">
            <v>44777</v>
          </cell>
          <cell r="B4177">
            <v>2.33</v>
          </cell>
        </row>
        <row r="4178">
          <cell r="A4178">
            <v>44778</v>
          </cell>
          <cell r="B4178">
            <v>2.33</v>
          </cell>
        </row>
        <row r="4179">
          <cell r="A4179">
            <v>44781</v>
          </cell>
          <cell r="B4179">
            <v>2.33</v>
          </cell>
        </row>
        <row r="4180">
          <cell r="A4180">
            <v>44782</v>
          </cell>
          <cell r="B4180">
            <v>2.33</v>
          </cell>
        </row>
        <row r="4181">
          <cell r="A4181">
            <v>44783</v>
          </cell>
          <cell r="B4181">
            <v>2.33</v>
          </cell>
        </row>
        <row r="4182">
          <cell r="A4182">
            <v>44784</v>
          </cell>
          <cell r="B4182">
            <v>2.33</v>
          </cell>
        </row>
        <row r="4183">
          <cell r="A4183">
            <v>44785</v>
          </cell>
          <cell r="B4183">
            <v>2.33</v>
          </cell>
        </row>
        <row r="4184">
          <cell r="A4184">
            <v>44788</v>
          </cell>
          <cell r="B4184">
            <v>2.33</v>
          </cell>
        </row>
        <row r="4185">
          <cell r="A4185">
            <v>44789</v>
          </cell>
          <cell r="B4185">
            <v>2.33</v>
          </cell>
        </row>
        <row r="4186">
          <cell r="A4186">
            <v>44790</v>
          </cell>
          <cell r="B4186">
            <v>2.33</v>
          </cell>
        </row>
        <row r="4187">
          <cell r="A4187">
            <v>44791</v>
          </cell>
          <cell r="B4187">
            <v>2.33</v>
          </cell>
        </row>
        <row r="4188">
          <cell r="A4188">
            <v>44792</v>
          </cell>
          <cell r="B4188">
            <v>2.33</v>
          </cell>
        </row>
        <row r="4189">
          <cell r="A4189">
            <v>44795</v>
          </cell>
          <cell r="B4189">
            <v>2.33</v>
          </cell>
        </row>
        <row r="4190">
          <cell r="A4190">
            <v>44796</v>
          </cell>
          <cell r="B4190">
            <v>2.33</v>
          </cell>
        </row>
        <row r="4191">
          <cell r="A4191">
            <v>44797</v>
          </cell>
          <cell r="B4191">
            <v>2.33</v>
          </cell>
        </row>
        <row r="4192">
          <cell r="A4192">
            <v>44798</v>
          </cell>
          <cell r="B4192">
            <v>2.33</v>
          </cell>
        </row>
        <row r="4193">
          <cell r="A4193">
            <v>44799</v>
          </cell>
          <cell r="B4193">
            <v>2.33</v>
          </cell>
        </row>
        <row r="4194">
          <cell r="A4194">
            <v>44802</v>
          </cell>
          <cell r="B4194">
            <v>2.33</v>
          </cell>
        </row>
        <row r="4195">
          <cell r="A4195">
            <v>44803</v>
          </cell>
          <cell r="B4195">
            <v>2.33</v>
          </cell>
        </row>
        <row r="4196">
          <cell r="A4196">
            <v>44804</v>
          </cell>
          <cell r="B4196">
            <v>2.33</v>
          </cell>
        </row>
        <row r="4197">
          <cell r="A4197">
            <v>44805</v>
          </cell>
          <cell r="B4197">
            <v>2.33</v>
          </cell>
        </row>
        <row r="4198">
          <cell r="A4198">
            <v>44806</v>
          </cell>
          <cell r="B4198">
            <v>2.33</v>
          </cell>
        </row>
        <row r="4199">
          <cell r="A4199">
            <v>44809</v>
          </cell>
          <cell r="B4199" t="e">
            <v>#N/A</v>
          </cell>
        </row>
        <row r="4200">
          <cell r="A4200">
            <v>44810</v>
          </cell>
          <cell r="B4200">
            <v>2.33</v>
          </cell>
        </row>
        <row r="4201">
          <cell r="A4201">
            <v>44811</v>
          </cell>
          <cell r="B4201">
            <v>2.33</v>
          </cell>
        </row>
        <row r="4202">
          <cell r="A4202">
            <v>44812</v>
          </cell>
          <cell r="B4202">
            <v>2.33</v>
          </cell>
        </row>
        <row r="4203">
          <cell r="A4203">
            <v>44813</v>
          </cell>
          <cell r="B4203">
            <v>2.33</v>
          </cell>
        </row>
        <row r="4204">
          <cell r="A4204">
            <v>44816</v>
          </cell>
          <cell r="B4204">
            <v>2.33</v>
          </cell>
        </row>
        <row r="4205">
          <cell r="A4205">
            <v>44817</v>
          </cell>
          <cell r="B4205">
            <v>2.33</v>
          </cell>
        </row>
        <row r="4206">
          <cell r="A4206">
            <v>44818</v>
          </cell>
          <cell r="B4206">
            <v>2.33</v>
          </cell>
        </row>
        <row r="4207">
          <cell r="A4207">
            <v>44819</v>
          </cell>
          <cell r="B4207">
            <v>2.33</v>
          </cell>
        </row>
        <row r="4208">
          <cell r="A4208">
            <v>44820</v>
          </cell>
          <cell r="B4208">
            <v>2.33</v>
          </cell>
        </row>
        <row r="4209">
          <cell r="A4209">
            <v>44823</v>
          </cell>
          <cell r="B4209">
            <v>2.33</v>
          </cell>
        </row>
        <row r="4210">
          <cell r="A4210">
            <v>44824</v>
          </cell>
          <cell r="B4210">
            <v>2.33</v>
          </cell>
        </row>
        <row r="4211">
          <cell r="A4211">
            <v>44825</v>
          </cell>
          <cell r="B4211">
            <v>2.33</v>
          </cell>
        </row>
        <row r="4212">
          <cell r="A4212">
            <v>44826</v>
          </cell>
          <cell r="B4212">
            <v>3.08</v>
          </cell>
        </row>
        <row r="4213">
          <cell r="A4213">
            <v>44827</v>
          </cell>
          <cell r="B4213">
            <v>3.08</v>
          </cell>
        </row>
        <row r="4214">
          <cell r="A4214">
            <v>44830</v>
          </cell>
          <cell r="B4214">
            <v>3.08</v>
          </cell>
        </row>
        <row r="4215">
          <cell r="A4215">
            <v>44831</v>
          </cell>
          <cell r="B4215">
            <v>3.08</v>
          </cell>
        </row>
        <row r="4216">
          <cell r="A4216">
            <v>44832</v>
          </cell>
          <cell r="B4216">
            <v>3.08</v>
          </cell>
        </row>
        <row r="4217">
          <cell r="A4217">
            <v>44833</v>
          </cell>
          <cell r="B4217">
            <v>3.08</v>
          </cell>
        </row>
        <row r="4218">
          <cell r="A4218">
            <v>44834</v>
          </cell>
          <cell r="B4218">
            <v>3.08</v>
          </cell>
        </row>
        <row r="4219">
          <cell r="A4219">
            <v>44837</v>
          </cell>
          <cell r="B4219">
            <v>3.08</v>
          </cell>
        </row>
        <row r="4220">
          <cell r="A4220">
            <v>44838</v>
          </cell>
          <cell r="B4220">
            <v>3.08</v>
          </cell>
        </row>
        <row r="4221">
          <cell r="A4221">
            <v>44839</v>
          </cell>
          <cell r="B4221">
            <v>3.08</v>
          </cell>
        </row>
        <row r="4222">
          <cell r="A4222">
            <v>44840</v>
          </cell>
          <cell r="B4222">
            <v>3.08</v>
          </cell>
        </row>
        <row r="4223">
          <cell r="A4223">
            <v>44841</v>
          </cell>
          <cell r="B4223">
            <v>3.08</v>
          </cell>
        </row>
        <row r="4224">
          <cell r="A4224">
            <v>44844</v>
          </cell>
          <cell r="B4224" t="e">
            <v>#N/A</v>
          </cell>
        </row>
        <row r="4225">
          <cell r="A4225">
            <v>44845</v>
          </cell>
          <cell r="B4225">
            <v>3.08</v>
          </cell>
        </row>
        <row r="4226">
          <cell r="A4226">
            <v>44846</v>
          </cell>
          <cell r="B4226">
            <v>3.08</v>
          </cell>
        </row>
        <row r="4227">
          <cell r="A4227">
            <v>44847</v>
          </cell>
          <cell r="B4227">
            <v>3.08</v>
          </cell>
        </row>
        <row r="4228">
          <cell r="A4228">
            <v>44848</v>
          </cell>
          <cell r="B4228">
            <v>3.08</v>
          </cell>
        </row>
        <row r="4229">
          <cell r="A4229">
            <v>44851</v>
          </cell>
          <cell r="B4229">
            <v>3.08</v>
          </cell>
        </row>
        <row r="4230">
          <cell r="A4230">
            <v>44852</v>
          </cell>
          <cell r="B4230">
            <v>3.08</v>
          </cell>
        </row>
        <row r="4231">
          <cell r="A4231">
            <v>44853</v>
          </cell>
          <cell r="B4231">
            <v>3.08</v>
          </cell>
        </row>
        <row r="4232">
          <cell r="A4232">
            <v>44854</v>
          </cell>
          <cell r="B4232">
            <v>3.08</v>
          </cell>
        </row>
        <row r="4233">
          <cell r="A4233">
            <v>44855</v>
          </cell>
          <cell r="B4233">
            <v>3.08</v>
          </cell>
        </row>
        <row r="4234">
          <cell r="A4234">
            <v>44858</v>
          </cell>
          <cell r="B4234">
            <v>3.08</v>
          </cell>
        </row>
        <row r="4235">
          <cell r="A4235">
            <v>44859</v>
          </cell>
          <cell r="B4235">
            <v>3.08</v>
          </cell>
        </row>
        <row r="4236">
          <cell r="A4236">
            <v>44860</v>
          </cell>
          <cell r="B4236">
            <v>3.08</v>
          </cell>
        </row>
        <row r="4237">
          <cell r="A4237">
            <v>44861</v>
          </cell>
          <cell r="B4237">
            <v>3.08</v>
          </cell>
        </row>
        <row r="4238">
          <cell r="A4238">
            <v>44862</v>
          </cell>
          <cell r="B4238">
            <v>3.08</v>
          </cell>
        </row>
        <row r="4239">
          <cell r="A4239">
            <v>44865</v>
          </cell>
          <cell r="B4239">
            <v>3.08</v>
          </cell>
        </row>
        <row r="4240">
          <cell r="A4240">
            <v>44866</v>
          </cell>
          <cell r="B4240">
            <v>3.08</v>
          </cell>
        </row>
        <row r="4241">
          <cell r="A4241">
            <v>44867</v>
          </cell>
          <cell r="B4241">
            <v>3.08</v>
          </cell>
        </row>
        <row r="4242">
          <cell r="A4242">
            <v>44868</v>
          </cell>
          <cell r="B4242">
            <v>3.83</v>
          </cell>
        </row>
        <row r="4243">
          <cell r="A4243">
            <v>44869</v>
          </cell>
          <cell r="B4243">
            <v>3.83</v>
          </cell>
        </row>
        <row r="4244">
          <cell r="A4244">
            <v>44872</v>
          </cell>
          <cell r="B4244">
            <v>3.83</v>
          </cell>
        </row>
        <row r="4245">
          <cell r="A4245">
            <v>44873</v>
          </cell>
          <cell r="B4245">
            <v>3.83</v>
          </cell>
        </row>
        <row r="4246">
          <cell r="A4246">
            <v>44874</v>
          </cell>
          <cell r="B4246">
            <v>3.83</v>
          </cell>
        </row>
        <row r="4247">
          <cell r="A4247">
            <v>44875</v>
          </cell>
          <cell r="B4247">
            <v>3.83</v>
          </cell>
        </row>
        <row r="4248">
          <cell r="A4248">
            <v>44876</v>
          </cell>
          <cell r="B4248" t="e">
            <v>#N/A</v>
          </cell>
        </row>
        <row r="4249">
          <cell r="A4249">
            <v>44879</v>
          </cell>
          <cell r="B4249">
            <v>3.83</v>
          </cell>
        </row>
        <row r="4250">
          <cell r="A4250">
            <v>44880</v>
          </cell>
          <cell r="B4250">
            <v>3.83</v>
          </cell>
        </row>
        <row r="4251">
          <cell r="A4251">
            <v>44881</v>
          </cell>
          <cell r="B4251">
            <v>3.83</v>
          </cell>
        </row>
        <row r="4252">
          <cell r="A4252">
            <v>44882</v>
          </cell>
          <cell r="B4252">
            <v>3.83</v>
          </cell>
        </row>
        <row r="4253">
          <cell r="A4253">
            <v>44883</v>
          </cell>
          <cell r="B4253">
            <v>3.83</v>
          </cell>
        </row>
        <row r="4254">
          <cell r="A4254">
            <v>44886</v>
          </cell>
          <cell r="B4254">
            <v>3.83</v>
          </cell>
        </row>
        <row r="4255">
          <cell r="A4255">
            <v>44887</v>
          </cell>
          <cell r="B4255">
            <v>3.83</v>
          </cell>
        </row>
        <row r="4256">
          <cell r="A4256">
            <v>44888</v>
          </cell>
          <cell r="B4256">
            <v>3.83</v>
          </cell>
        </row>
        <row r="4257">
          <cell r="A4257">
            <v>44889</v>
          </cell>
          <cell r="B4257" t="e">
            <v>#N/A</v>
          </cell>
        </row>
        <row r="4258">
          <cell r="A4258">
            <v>44890</v>
          </cell>
          <cell r="B4258">
            <v>3.83</v>
          </cell>
        </row>
        <row r="4259">
          <cell r="A4259">
            <v>44893</v>
          </cell>
          <cell r="B4259">
            <v>3.83</v>
          </cell>
        </row>
        <row r="4260">
          <cell r="A4260">
            <v>44894</v>
          </cell>
          <cell r="B4260">
            <v>3.83</v>
          </cell>
        </row>
        <row r="4261">
          <cell r="A4261">
            <v>44895</v>
          </cell>
          <cell r="B4261">
            <v>3.83</v>
          </cell>
        </row>
        <row r="4262">
          <cell r="A4262">
            <v>44896</v>
          </cell>
          <cell r="B4262">
            <v>3.83</v>
          </cell>
        </row>
        <row r="4263">
          <cell r="A4263">
            <v>44897</v>
          </cell>
          <cell r="B4263">
            <v>3.83</v>
          </cell>
        </row>
        <row r="4264">
          <cell r="A4264">
            <v>44900</v>
          </cell>
          <cell r="B4264">
            <v>3.83</v>
          </cell>
        </row>
        <row r="4265">
          <cell r="A4265">
            <v>44901</v>
          </cell>
          <cell r="B4265">
            <v>3.83</v>
          </cell>
        </row>
        <row r="4266">
          <cell r="A4266">
            <v>44902</v>
          </cell>
          <cell r="B4266">
            <v>3.83</v>
          </cell>
        </row>
        <row r="4267">
          <cell r="A4267">
            <v>44903</v>
          </cell>
          <cell r="B4267">
            <v>3.83</v>
          </cell>
        </row>
        <row r="4268">
          <cell r="A4268">
            <v>44904</v>
          </cell>
          <cell r="B4268">
            <v>3.83</v>
          </cell>
        </row>
        <row r="4269">
          <cell r="A4269">
            <v>44907</v>
          </cell>
          <cell r="B4269">
            <v>3.83</v>
          </cell>
        </row>
        <row r="4270">
          <cell r="A4270">
            <v>44908</v>
          </cell>
          <cell r="B4270">
            <v>3.83</v>
          </cell>
        </row>
        <row r="4271">
          <cell r="A4271">
            <v>44909</v>
          </cell>
          <cell r="B4271">
            <v>3.83</v>
          </cell>
        </row>
        <row r="4272">
          <cell r="A4272">
            <v>44910</v>
          </cell>
          <cell r="B4272">
            <v>4.33</v>
          </cell>
        </row>
        <row r="4273">
          <cell r="A4273">
            <v>44911</v>
          </cell>
          <cell r="B4273">
            <v>4.33</v>
          </cell>
        </row>
        <row r="4274">
          <cell r="A4274">
            <v>44914</v>
          </cell>
          <cell r="B4274">
            <v>4.33</v>
          </cell>
        </row>
        <row r="4275">
          <cell r="A4275">
            <v>44915</v>
          </cell>
          <cell r="B4275">
            <v>4.33</v>
          </cell>
        </row>
        <row r="4276">
          <cell r="A4276">
            <v>44916</v>
          </cell>
          <cell r="B4276">
            <v>4.33</v>
          </cell>
        </row>
        <row r="4277">
          <cell r="A4277">
            <v>44917</v>
          </cell>
          <cell r="B4277">
            <v>4.33</v>
          </cell>
        </row>
        <row r="4278">
          <cell r="A4278">
            <v>44918</v>
          </cell>
          <cell r="B4278">
            <v>4.33</v>
          </cell>
        </row>
        <row r="4279">
          <cell r="A4279">
            <v>44921</v>
          </cell>
          <cell r="B4279" t="e">
            <v>#N/A</v>
          </cell>
        </row>
        <row r="4280">
          <cell r="A4280">
            <v>44922</v>
          </cell>
          <cell r="B4280">
            <v>4.33</v>
          </cell>
        </row>
        <row r="4281">
          <cell r="A4281">
            <v>44923</v>
          </cell>
          <cell r="B4281">
            <v>4.33</v>
          </cell>
        </row>
        <row r="4282">
          <cell r="A4282">
            <v>44924</v>
          </cell>
          <cell r="B4282">
            <v>4.33</v>
          </cell>
        </row>
        <row r="4283">
          <cell r="A4283">
            <v>44925</v>
          </cell>
          <cell r="B4283">
            <v>4.33</v>
          </cell>
        </row>
        <row r="4284">
          <cell r="A4284">
            <v>44928</v>
          </cell>
          <cell r="B4284" t="e">
            <v>#N/A</v>
          </cell>
        </row>
        <row r="4285">
          <cell r="A4285">
            <v>44929</v>
          </cell>
          <cell r="B4285">
            <v>4.33</v>
          </cell>
        </row>
        <row r="4286">
          <cell r="A4286">
            <v>44930</v>
          </cell>
          <cell r="B4286">
            <v>4.33</v>
          </cell>
        </row>
        <row r="4287">
          <cell r="A4287">
            <v>44931</v>
          </cell>
          <cell r="B4287">
            <v>4.33</v>
          </cell>
        </row>
        <row r="4288">
          <cell r="A4288">
            <v>44932</v>
          </cell>
          <cell r="B4288">
            <v>4.33</v>
          </cell>
        </row>
        <row r="4289">
          <cell r="A4289">
            <v>44935</v>
          </cell>
          <cell r="B4289">
            <v>4.33</v>
          </cell>
        </row>
        <row r="4290">
          <cell r="A4290">
            <v>44936</v>
          </cell>
          <cell r="B4290">
            <v>4.33</v>
          </cell>
        </row>
        <row r="4291">
          <cell r="A4291">
            <v>44937</v>
          </cell>
          <cell r="B4291">
            <v>4.33</v>
          </cell>
        </row>
        <row r="4292">
          <cell r="A4292">
            <v>44938</v>
          </cell>
          <cell r="B4292">
            <v>4.33</v>
          </cell>
        </row>
        <row r="4293">
          <cell r="A4293">
            <v>44939</v>
          </cell>
          <cell r="B4293">
            <v>4.33</v>
          </cell>
        </row>
        <row r="4294">
          <cell r="A4294">
            <v>44942</v>
          </cell>
          <cell r="B4294" t="e">
            <v>#N/A</v>
          </cell>
        </row>
        <row r="4295">
          <cell r="A4295">
            <v>44943</v>
          </cell>
          <cell r="B4295">
            <v>4.33</v>
          </cell>
        </row>
        <row r="4296">
          <cell r="A4296">
            <v>44944</v>
          </cell>
          <cell r="B4296">
            <v>4.33</v>
          </cell>
        </row>
        <row r="4297">
          <cell r="A4297">
            <v>44945</v>
          </cell>
          <cell r="B4297">
            <v>4.33</v>
          </cell>
        </row>
        <row r="4298">
          <cell r="A4298">
            <v>44946</v>
          </cell>
          <cell r="B4298">
            <v>4.33</v>
          </cell>
        </row>
        <row r="4299">
          <cell r="A4299">
            <v>44949</v>
          </cell>
          <cell r="B4299">
            <v>4.33</v>
          </cell>
        </row>
        <row r="4300">
          <cell r="A4300">
            <v>44950</v>
          </cell>
          <cell r="B4300">
            <v>4.33</v>
          </cell>
        </row>
        <row r="4301">
          <cell r="A4301">
            <v>44951</v>
          </cell>
          <cell r="B4301">
            <v>4.33</v>
          </cell>
        </row>
        <row r="4302">
          <cell r="A4302">
            <v>44952</v>
          </cell>
          <cell r="B4302">
            <v>4.33</v>
          </cell>
        </row>
        <row r="4303">
          <cell r="A4303">
            <v>44953</v>
          </cell>
          <cell r="B4303">
            <v>4.33</v>
          </cell>
        </row>
        <row r="4304">
          <cell r="A4304">
            <v>44956</v>
          </cell>
          <cell r="B4304">
            <v>4.33</v>
          </cell>
        </row>
        <row r="4305">
          <cell r="A4305">
            <v>44957</v>
          </cell>
          <cell r="B4305">
            <v>4.33</v>
          </cell>
        </row>
        <row r="4306">
          <cell r="A4306">
            <v>44958</v>
          </cell>
          <cell r="B4306">
            <v>4.33</v>
          </cell>
        </row>
        <row r="4307">
          <cell r="A4307">
            <v>44959</v>
          </cell>
          <cell r="B4307">
            <v>4.58</v>
          </cell>
        </row>
        <row r="4308">
          <cell r="A4308">
            <v>44960</v>
          </cell>
          <cell r="B4308">
            <v>4.58</v>
          </cell>
        </row>
        <row r="4309">
          <cell r="A4309">
            <v>44963</v>
          </cell>
          <cell r="B4309">
            <v>4.58</v>
          </cell>
        </row>
        <row r="4310">
          <cell r="A4310">
            <v>44964</v>
          </cell>
          <cell r="B4310">
            <v>4.58</v>
          </cell>
        </row>
        <row r="4311">
          <cell r="A4311">
            <v>44965</v>
          </cell>
          <cell r="B4311">
            <v>4.58</v>
          </cell>
        </row>
        <row r="4312">
          <cell r="A4312">
            <v>44966</v>
          </cell>
          <cell r="B4312">
            <v>4.57</v>
          </cell>
        </row>
        <row r="4313">
          <cell r="A4313">
            <v>44967</v>
          </cell>
          <cell r="B4313">
            <v>4.58</v>
          </cell>
        </row>
        <row r="4314">
          <cell r="A4314">
            <v>44970</v>
          </cell>
          <cell r="B4314">
            <v>4.58</v>
          </cell>
        </row>
        <row r="4315">
          <cell r="A4315">
            <v>44971</v>
          </cell>
          <cell r="B4315">
            <v>4.58</v>
          </cell>
        </row>
        <row r="4316">
          <cell r="A4316">
            <v>44972</v>
          </cell>
          <cell r="B4316">
            <v>4.58</v>
          </cell>
        </row>
        <row r="4317">
          <cell r="A4317">
            <v>44973</v>
          </cell>
          <cell r="B4317">
            <v>4.58</v>
          </cell>
        </row>
        <row r="4318">
          <cell r="A4318">
            <v>44974</v>
          </cell>
          <cell r="B4318">
            <v>4.58</v>
          </cell>
        </row>
        <row r="4319">
          <cell r="A4319">
            <v>44977</v>
          </cell>
          <cell r="B4319" t="e">
            <v>#N/A</v>
          </cell>
        </row>
        <row r="4320">
          <cell r="A4320">
            <v>44978</v>
          </cell>
          <cell r="B4320">
            <v>4.58</v>
          </cell>
        </row>
        <row r="4321">
          <cell r="A4321">
            <v>44979</v>
          </cell>
          <cell r="B4321">
            <v>4.58</v>
          </cell>
        </row>
        <row r="4322">
          <cell r="A4322">
            <v>44980</v>
          </cell>
          <cell r="B4322">
            <v>4.58</v>
          </cell>
        </row>
        <row r="4323">
          <cell r="A4323">
            <v>44981</v>
          </cell>
          <cell r="B4323">
            <v>4.58</v>
          </cell>
        </row>
        <row r="4324">
          <cell r="A4324">
            <v>44984</v>
          </cell>
          <cell r="B4324">
            <v>4.57</v>
          </cell>
        </row>
        <row r="4325">
          <cell r="A4325">
            <v>44985</v>
          </cell>
          <cell r="B4325">
            <v>4.57</v>
          </cell>
        </row>
        <row r="4326">
          <cell r="A4326">
            <v>44986</v>
          </cell>
          <cell r="B4326">
            <v>4.58</v>
          </cell>
        </row>
        <row r="4327">
          <cell r="A4327">
            <v>44987</v>
          </cell>
          <cell r="B4327">
            <v>4.57</v>
          </cell>
        </row>
        <row r="4328">
          <cell r="A4328">
            <v>44988</v>
          </cell>
          <cell r="B4328">
            <v>4.57</v>
          </cell>
        </row>
        <row r="4329">
          <cell r="A4329">
            <v>44991</v>
          </cell>
          <cell r="B4329">
            <v>4.57</v>
          </cell>
        </row>
        <row r="4330">
          <cell r="A4330">
            <v>44992</v>
          </cell>
          <cell r="B4330">
            <v>4.57</v>
          </cell>
        </row>
        <row r="4331">
          <cell r="A4331">
            <v>44993</v>
          </cell>
          <cell r="B4331">
            <v>4.57</v>
          </cell>
        </row>
        <row r="4332">
          <cell r="A4332">
            <v>44994</v>
          </cell>
          <cell r="B4332">
            <v>4.57</v>
          </cell>
        </row>
        <row r="4333">
          <cell r="A4333">
            <v>44995</v>
          </cell>
          <cell r="B4333">
            <v>4.57</v>
          </cell>
        </row>
        <row r="4334">
          <cell r="A4334">
            <v>44998</v>
          </cell>
          <cell r="B4334">
            <v>4.58</v>
          </cell>
        </row>
        <row r="4335">
          <cell r="A4335">
            <v>44999</v>
          </cell>
          <cell r="B4335">
            <v>4.58</v>
          </cell>
        </row>
        <row r="4336">
          <cell r="A4336">
            <v>45000</v>
          </cell>
          <cell r="B4336">
            <v>4.58</v>
          </cell>
        </row>
        <row r="4337">
          <cell r="A4337">
            <v>45001</v>
          </cell>
          <cell r="B4337">
            <v>4.58</v>
          </cell>
        </row>
        <row r="4338">
          <cell r="A4338">
            <v>45002</v>
          </cell>
          <cell r="B4338">
            <v>4.58</v>
          </cell>
        </row>
        <row r="4339">
          <cell r="A4339">
            <v>45005</v>
          </cell>
          <cell r="B4339">
            <v>4.58</v>
          </cell>
        </row>
        <row r="4340">
          <cell r="A4340">
            <v>45006</v>
          </cell>
          <cell r="B4340">
            <v>4.58</v>
          </cell>
        </row>
        <row r="4341">
          <cell r="A4341">
            <v>45007</v>
          </cell>
          <cell r="B4341">
            <v>4.58</v>
          </cell>
        </row>
        <row r="4342">
          <cell r="A4342">
            <v>45008</v>
          </cell>
          <cell r="B4342">
            <v>4.83</v>
          </cell>
        </row>
        <row r="4343">
          <cell r="A4343">
            <v>45009</v>
          </cell>
          <cell r="B4343">
            <v>4.83</v>
          </cell>
        </row>
        <row r="4344">
          <cell r="A4344">
            <v>45012</v>
          </cell>
          <cell r="B4344">
            <v>4.83</v>
          </cell>
        </row>
        <row r="4345">
          <cell r="A4345">
            <v>45013</v>
          </cell>
          <cell r="B4345">
            <v>4.83</v>
          </cell>
        </row>
        <row r="4346">
          <cell r="A4346">
            <v>45014</v>
          </cell>
          <cell r="B4346">
            <v>4.83</v>
          </cell>
        </row>
        <row r="4347">
          <cell r="A4347">
            <v>45015</v>
          </cell>
          <cell r="B4347">
            <v>4.83</v>
          </cell>
        </row>
        <row r="4348">
          <cell r="A4348">
            <v>45016</v>
          </cell>
          <cell r="B4348">
            <v>4.83</v>
          </cell>
        </row>
        <row r="4349">
          <cell r="A4349">
            <v>45019</v>
          </cell>
          <cell r="B4349">
            <v>4.83</v>
          </cell>
        </row>
        <row r="4350">
          <cell r="A4350">
            <v>45020</v>
          </cell>
          <cell r="B4350">
            <v>4.83</v>
          </cell>
        </row>
        <row r="4351">
          <cell r="A4351">
            <v>45021</v>
          </cell>
          <cell r="B4351">
            <v>4.83</v>
          </cell>
        </row>
        <row r="4352">
          <cell r="A4352">
            <v>45022</v>
          </cell>
          <cell r="B4352">
            <v>4.83</v>
          </cell>
        </row>
        <row r="4353">
          <cell r="A4353">
            <v>45023</v>
          </cell>
          <cell r="B4353">
            <v>4.83</v>
          </cell>
        </row>
        <row r="4354">
          <cell r="A4354">
            <v>45026</v>
          </cell>
          <cell r="B4354">
            <v>4.83</v>
          </cell>
        </row>
        <row r="4355">
          <cell r="A4355">
            <v>45027</v>
          </cell>
          <cell r="B4355">
            <v>4.83</v>
          </cell>
        </row>
        <row r="4356">
          <cell r="A4356">
            <v>45028</v>
          </cell>
          <cell r="B4356">
            <v>4.83</v>
          </cell>
        </row>
        <row r="4357">
          <cell r="A4357">
            <v>45029</v>
          </cell>
          <cell r="B4357">
            <v>4.83</v>
          </cell>
        </row>
        <row r="4358">
          <cell r="A4358">
            <v>45030</v>
          </cell>
          <cell r="B4358">
            <v>4.83</v>
          </cell>
        </row>
        <row r="4359">
          <cell r="A4359">
            <v>45033</v>
          </cell>
          <cell r="B4359">
            <v>4.83</v>
          </cell>
        </row>
        <row r="4360">
          <cell r="A4360">
            <v>45034</v>
          </cell>
          <cell r="B4360">
            <v>4.83</v>
          </cell>
        </row>
        <row r="4361">
          <cell r="A4361">
            <v>45035</v>
          </cell>
          <cell r="B4361">
            <v>4.83</v>
          </cell>
        </row>
        <row r="4362">
          <cell r="A4362">
            <v>45036</v>
          </cell>
          <cell r="B4362">
            <v>4.83</v>
          </cell>
        </row>
        <row r="4363">
          <cell r="A4363">
            <v>45037</v>
          </cell>
          <cell r="B4363">
            <v>4.83</v>
          </cell>
        </row>
        <row r="4364">
          <cell r="A4364">
            <v>45040</v>
          </cell>
          <cell r="B4364">
            <v>4.83</v>
          </cell>
        </row>
        <row r="4365">
          <cell r="A4365">
            <v>45041</v>
          </cell>
          <cell r="B4365">
            <v>4.83</v>
          </cell>
        </row>
        <row r="4366">
          <cell r="A4366">
            <v>45042</v>
          </cell>
          <cell r="B4366">
            <v>4.83</v>
          </cell>
        </row>
        <row r="4367">
          <cell r="A4367">
            <v>45043</v>
          </cell>
          <cell r="B4367">
            <v>4.83</v>
          </cell>
        </row>
        <row r="4368">
          <cell r="A4368">
            <v>45044</v>
          </cell>
          <cell r="B4368">
            <v>4.83</v>
          </cell>
        </row>
        <row r="4369">
          <cell r="A4369">
            <v>45047</v>
          </cell>
          <cell r="B4369">
            <v>4.83</v>
          </cell>
        </row>
        <row r="4370">
          <cell r="A4370">
            <v>45048</v>
          </cell>
          <cell r="B4370">
            <v>4.83</v>
          </cell>
        </row>
        <row r="4371">
          <cell r="A4371">
            <v>45049</v>
          </cell>
          <cell r="B4371">
            <v>4.83</v>
          </cell>
        </row>
        <row r="4372">
          <cell r="A4372">
            <v>45050</v>
          </cell>
          <cell r="B4372">
            <v>5.08</v>
          </cell>
        </row>
        <row r="4373">
          <cell r="A4373">
            <v>45051</v>
          </cell>
          <cell r="B4373">
            <v>5.08</v>
          </cell>
        </row>
        <row r="4374">
          <cell r="A4374">
            <v>45054</v>
          </cell>
          <cell r="B4374">
            <v>5.08</v>
          </cell>
        </row>
        <row r="4375">
          <cell r="A4375">
            <v>45055</v>
          </cell>
          <cell r="B4375">
            <v>5.08</v>
          </cell>
        </row>
        <row r="4376">
          <cell r="A4376">
            <v>45056</v>
          </cell>
          <cell r="B4376">
            <v>5.08</v>
          </cell>
        </row>
        <row r="4377">
          <cell r="A4377">
            <v>45057</v>
          </cell>
          <cell r="B4377">
            <v>5.08</v>
          </cell>
        </row>
        <row r="4378">
          <cell r="A4378">
            <v>45058</v>
          </cell>
          <cell r="B4378">
            <v>5.08</v>
          </cell>
        </row>
        <row r="4379">
          <cell r="A4379">
            <v>45061</v>
          </cell>
          <cell r="B4379">
            <v>5.08</v>
          </cell>
        </row>
        <row r="4380">
          <cell r="A4380">
            <v>45062</v>
          </cell>
          <cell r="B4380">
            <v>5.08</v>
          </cell>
        </row>
        <row r="4381">
          <cell r="A4381">
            <v>45063</v>
          </cell>
          <cell r="B4381">
            <v>5.08</v>
          </cell>
        </row>
        <row r="4382">
          <cell r="A4382">
            <v>45064</v>
          </cell>
          <cell r="B4382">
            <v>5.08</v>
          </cell>
        </row>
        <row r="4383">
          <cell r="A4383">
            <v>45065</v>
          </cell>
          <cell r="B4383">
            <v>5.08</v>
          </cell>
        </row>
        <row r="4384">
          <cell r="A4384">
            <v>45068</v>
          </cell>
          <cell r="B4384">
            <v>5.08</v>
          </cell>
        </row>
        <row r="4385">
          <cell r="A4385">
            <v>45069</v>
          </cell>
          <cell r="B4385">
            <v>5.08</v>
          </cell>
        </row>
        <row r="4386">
          <cell r="A4386">
            <v>45070</v>
          </cell>
          <cell r="B4386">
            <v>5.08</v>
          </cell>
        </row>
        <row r="4387">
          <cell r="A4387">
            <v>45071</v>
          </cell>
          <cell r="B4387">
            <v>5.08</v>
          </cell>
        </row>
        <row r="4388">
          <cell r="A4388">
            <v>45072</v>
          </cell>
          <cell r="B4388">
            <v>5.08</v>
          </cell>
        </row>
        <row r="4389">
          <cell r="A4389">
            <v>45075</v>
          </cell>
          <cell r="B4389" t="e">
            <v>#N/A</v>
          </cell>
        </row>
        <row r="4390">
          <cell r="A4390">
            <v>45076</v>
          </cell>
          <cell r="B4390">
            <v>5.08</v>
          </cell>
        </row>
        <row r="4391">
          <cell r="A4391">
            <v>45077</v>
          </cell>
          <cell r="B4391">
            <v>5.08</v>
          </cell>
        </row>
        <row r="4392">
          <cell r="A4392">
            <v>45078</v>
          </cell>
          <cell r="B4392">
            <v>5.08</v>
          </cell>
        </row>
        <row r="4393">
          <cell r="A4393">
            <v>45079</v>
          </cell>
          <cell r="B4393">
            <v>5.08</v>
          </cell>
        </row>
        <row r="4394">
          <cell r="A4394">
            <v>45082</v>
          </cell>
          <cell r="B4394">
            <v>5.08</v>
          </cell>
        </row>
        <row r="4395">
          <cell r="A4395">
            <v>45083</v>
          </cell>
          <cell r="B4395">
            <v>5.08</v>
          </cell>
        </row>
        <row r="4396">
          <cell r="A4396">
            <v>45084</v>
          </cell>
          <cell r="B4396">
            <v>5.08</v>
          </cell>
        </row>
        <row r="4397">
          <cell r="A4397">
            <v>45085</v>
          </cell>
          <cell r="B4397">
            <v>5.08</v>
          </cell>
        </row>
        <row r="4398">
          <cell r="A4398">
            <v>45086</v>
          </cell>
          <cell r="B4398">
            <v>5.08</v>
          </cell>
        </row>
        <row r="4399">
          <cell r="A4399">
            <v>45089</v>
          </cell>
          <cell r="B4399">
            <v>5.08</v>
          </cell>
        </row>
        <row r="4400">
          <cell r="A4400">
            <v>45090</v>
          </cell>
          <cell r="B4400">
            <v>5.08</v>
          </cell>
        </row>
        <row r="4401">
          <cell r="A4401">
            <v>45091</v>
          </cell>
          <cell r="B4401">
            <v>5.08</v>
          </cell>
        </row>
        <row r="4402">
          <cell r="A4402">
            <v>45092</v>
          </cell>
          <cell r="B4402">
            <v>5.07</v>
          </cell>
        </row>
        <row r="4403">
          <cell r="A4403">
            <v>45093</v>
          </cell>
          <cell r="B4403">
            <v>5.08</v>
          </cell>
        </row>
        <row r="4404">
          <cell r="A4404">
            <v>45096</v>
          </cell>
          <cell r="B4404" t="e">
            <v>#N/A</v>
          </cell>
        </row>
        <row r="4405">
          <cell r="A4405">
            <v>45097</v>
          </cell>
          <cell r="B4405">
            <v>5.07</v>
          </cell>
        </row>
        <row r="4406">
          <cell r="A4406">
            <v>45098</v>
          </cell>
          <cell r="B4406">
            <v>5.07</v>
          </cell>
        </row>
        <row r="4407">
          <cell r="A4407">
            <v>45099</v>
          </cell>
          <cell r="B4407">
            <v>5.07</v>
          </cell>
        </row>
        <row r="4408">
          <cell r="A4408">
            <v>45100</v>
          </cell>
          <cell r="B4408">
            <v>5.07</v>
          </cell>
        </row>
        <row r="4409">
          <cell r="A4409">
            <v>45103</v>
          </cell>
          <cell r="B4409">
            <v>5.07</v>
          </cell>
        </row>
        <row r="4410">
          <cell r="A4410">
            <v>45104</v>
          </cell>
          <cell r="B4410">
            <v>5.07</v>
          </cell>
        </row>
        <row r="4411">
          <cell r="A4411">
            <v>45105</v>
          </cell>
          <cell r="B4411">
            <v>5.07</v>
          </cell>
        </row>
        <row r="4412">
          <cell r="A4412">
            <v>45106</v>
          </cell>
          <cell r="B4412">
            <v>5.07</v>
          </cell>
        </row>
        <row r="4413">
          <cell r="A4413">
            <v>45107</v>
          </cell>
          <cell r="B4413">
            <v>5.08</v>
          </cell>
        </row>
        <row r="4414">
          <cell r="A4414">
            <v>45110</v>
          </cell>
          <cell r="B4414">
            <v>5.08</v>
          </cell>
        </row>
        <row r="4415">
          <cell r="A4415">
            <v>45111</v>
          </cell>
          <cell r="B4415" t="e">
            <v>#N/A</v>
          </cell>
        </row>
        <row r="4416">
          <cell r="A4416">
            <v>45112</v>
          </cell>
          <cell r="B4416">
            <v>5.08</v>
          </cell>
        </row>
        <row r="4417">
          <cell r="A4417">
            <v>45113</v>
          </cell>
          <cell r="B4417">
            <v>5.08</v>
          </cell>
        </row>
        <row r="4418">
          <cell r="A4418">
            <v>45114</v>
          </cell>
          <cell r="B4418">
            <v>5.08</v>
          </cell>
        </row>
        <row r="4419">
          <cell r="A4419">
            <v>45117</v>
          </cell>
          <cell r="B4419">
            <v>5.07</v>
          </cell>
        </row>
        <row r="4420">
          <cell r="A4420">
            <v>45118</v>
          </cell>
          <cell r="B4420">
            <v>5.08</v>
          </cell>
        </row>
        <row r="4421">
          <cell r="A4421">
            <v>45119</v>
          </cell>
          <cell r="B4421">
            <v>5.08</v>
          </cell>
        </row>
        <row r="4422">
          <cell r="A4422">
            <v>45120</v>
          </cell>
          <cell r="B4422">
            <v>5.08</v>
          </cell>
        </row>
        <row r="4423">
          <cell r="A4423">
            <v>45121</v>
          </cell>
          <cell r="B4423">
            <v>5.08</v>
          </cell>
        </row>
        <row r="4424">
          <cell r="A4424">
            <v>45124</v>
          </cell>
          <cell r="B4424">
            <v>5.08</v>
          </cell>
        </row>
        <row r="4425">
          <cell r="A4425">
            <v>45125</v>
          </cell>
          <cell r="B4425">
            <v>5.08</v>
          </cell>
        </row>
        <row r="4426">
          <cell r="A4426">
            <v>45126</v>
          </cell>
          <cell r="B4426">
            <v>5.08</v>
          </cell>
        </row>
        <row r="4427">
          <cell r="A4427">
            <v>45127</v>
          </cell>
          <cell r="B4427">
            <v>5.08</v>
          </cell>
        </row>
        <row r="4428">
          <cell r="A4428">
            <v>45128</v>
          </cell>
          <cell r="B4428">
            <v>5.08</v>
          </cell>
        </row>
        <row r="4429">
          <cell r="A4429">
            <v>45131</v>
          </cell>
          <cell r="B4429">
            <v>5.08</v>
          </cell>
        </row>
        <row r="4430">
          <cell r="A4430">
            <v>45132</v>
          </cell>
          <cell r="B4430">
            <v>5.08</v>
          </cell>
        </row>
        <row r="4431">
          <cell r="A4431">
            <v>45133</v>
          </cell>
          <cell r="B4431">
            <v>5.08</v>
          </cell>
        </row>
        <row r="4432">
          <cell r="A4432">
            <v>45134</v>
          </cell>
          <cell r="B4432">
            <v>5.33</v>
          </cell>
        </row>
        <row r="4433">
          <cell r="A4433">
            <v>45135</v>
          </cell>
          <cell r="B4433">
            <v>5.33</v>
          </cell>
        </row>
        <row r="4434">
          <cell r="A4434">
            <v>45138</v>
          </cell>
          <cell r="B4434">
            <v>5.33</v>
          </cell>
        </row>
        <row r="4435">
          <cell r="A4435">
            <v>45139</v>
          </cell>
          <cell r="B4435">
            <v>5.33</v>
          </cell>
        </row>
        <row r="4436">
          <cell r="A4436">
            <v>45140</v>
          </cell>
          <cell r="B4436">
            <v>5.33</v>
          </cell>
        </row>
        <row r="4437">
          <cell r="A4437">
            <v>45141</v>
          </cell>
          <cell r="B4437">
            <v>5.33</v>
          </cell>
        </row>
        <row r="4438">
          <cell r="A4438">
            <v>45142</v>
          </cell>
          <cell r="B4438">
            <v>5.33</v>
          </cell>
        </row>
        <row r="4439">
          <cell r="A4439">
            <v>45145</v>
          </cell>
          <cell r="B4439">
            <v>5.33</v>
          </cell>
        </row>
        <row r="4440">
          <cell r="A4440">
            <v>45146</v>
          </cell>
          <cell r="B4440">
            <v>5.33</v>
          </cell>
        </row>
        <row r="4441">
          <cell r="A4441">
            <v>45147</v>
          </cell>
          <cell r="B4441">
            <v>5.33</v>
          </cell>
        </row>
        <row r="4442">
          <cell r="A4442">
            <v>45148</v>
          </cell>
          <cell r="B4442">
            <v>5.33</v>
          </cell>
        </row>
        <row r="4443">
          <cell r="A4443">
            <v>45149</v>
          </cell>
          <cell r="B4443">
            <v>5.33</v>
          </cell>
        </row>
        <row r="4444">
          <cell r="A4444">
            <v>45152</v>
          </cell>
          <cell r="B4444">
            <v>5.33</v>
          </cell>
        </row>
        <row r="4445">
          <cell r="A4445">
            <v>45153</v>
          </cell>
          <cell r="B4445">
            <v>5.33</v>
          </cell>
        </row>
        <row r="4446">
          <cell r="A4446">
            <v>45154</v>
          </cell>
          <cell r="B4446">
            <v>5.33</v>
          </cell>
        </row>
        <row r="4447">
          <cell r="A4447">
            <v>45155</v>
          </cell>
          <cell r="B4447">
            <v>5.33</v>
          </cell>
        </row>
        <row r="4448">
          <cell r="A4448">
            <v>45156</v>
          </cell>
          <cell r="B4448">
            <v>5.33</v>
          </cell>
        </row>
        <row r="4449">
          <cell r="A4449">
            <v>45159</v>
          </cell>
          <cell r="B4449">
            <v>5.33</v>
          </cell>
        </row>
        <row r="4450">
          <cell r="A4450">
            <v>45160</v>
          </cell>
          <cell r="B4450">
            <v>5.33</v>
          </cell>
        </row>
        <row r="4451">
          <cell r="A4451">
            <v>45161</v>
          </cell>
          <cell r="B4451">
            <v>5.33</v>
          </cell>
        </row>
        <row r="4452">
          <cell r="A4452">
            <v>45162</v>
          </cell>
          <cell r="B4452">
            <v>5.33</v>
          </cell>
        </row>
        <row r="4453">
          <cell r="A4453">
            <v>45163</v>
          </cell>
          <cell r="B4453">
            <v>5.33</v>
          </cell>
        </row>
        <row r="4454">
          <cell r="A4454">
            <v>45166</v>
          </cell>
          <cell r="B4454">
            <v>5.33</v>
          </cell>
        </row>
        <row r="4455">
          <cell r="A4455">
            <v>45167</v>
          </cell>
          <cell r="B4455">
            <v>5.33</v>
          </cell>
        </row>
        <row r="4456">
          <cell r="A4456">
            <v>45168</v>
          </cell>
          <cell r="B4456">
            <v>5.33</v>
          </cell>
        </row>
        <row r="4457">
          <cell r="A4457">
            <v>45169</v>
          </cell>
          <cell r="B4457">
            <v>5.33</v>
          </cell>
        </row>
        <row r="4458">
          <cell r="A4458">
            <v>45170</v>
          </cell>
          <cell r="B4458">
            <v>5.33</v>
          </cell>
        </row>
        <row r="4459">
          <cell r="A4459">
            <v>45173</v>
          </cell>
          <cell r="B4459" t="e">
            <v>#N/A</v>
          </cell>
        </row>
        <row r="4460">
          <cell r="A4460">
            <v>45174</v>
          </cell>
          <cell r="B4460">
            <v>5.33</v>
          </cell>
        </row>
        <row r="4461">
          <cell r="A4461">
            <v>45175</v>
          </cell>
          <cell r="B4461">
            <v>5.33</v>
          </cell>
        </row>
        <row r="4462">
          <cell r="A4462">
            <v>45176</v>
          </cell>
          <cell r="B4462">
            <v>5.33</v>
          </cell>
        </row>
        <row r="4463">
          <cell r="A4463">
            <v>45177</v>
          </cell>
          <cell r="B4463">
            <v>5.33</v>
          </cell>
        </row>
        <row r="4464">
          <cell r="A4464">
            <v>45180</v>
          </cell>
          <cell r="B4464">
            <v>5.33</v>
          </cell>
        </row>
        <row r="4465">
          <cell r="A4465">
            <v>45181</v>
          </cell>
          <cell r="B4465">
            <v>5.33</v>
          </cell>
        </row>
        <row r="4466">
          <cell r="A4466">
            <v>45182</v>
          </cell>
          <cell r="B4466">
            <v>5.33</v>
          </cell>
        </row>
        <row r="4467">
          <cell r="A4467">
            <v>45183</v>
          </cell>
          <cell r="B4467">
            <v>5.33</v>
          </cell>
        </row>
        <row r="4468">
          <cell r="A4468">
            <v>45184</v>
          </cell>
          <cell r="B4468">
            <v>5.33</v>
          </cell>
        </row>
        <row r="4469">
          <cell r="A4469">
            <v>45187</v>
          </cell>
          <cell r="B4469">
            <v>5.33</v>
          </cell>
        </row>
        <row r="4470">
          <cell r="A4470">
            <v>45188</v>
          </cell>
          <cell r="B4470">
            <v>5.33</v>
          </cell>
        </row>
        <row r="4471">
          <cell r="A4471">
            <v>45189</v>
          </cell>
          <cell r="B4471">
            <v>5.33</v>
          </cell>
        </row>
        <row r="4472">
          <cell r="A4472">
            <v>45190</v>
          </cell>
          <cell r="B4472">
            <v>5.33</v>
          </cell>
        </row>
        <row r="4473">
          <cell r="A4473">
            <v>45191</v>
          </cell>
          <cell r="B4473">
            <v>5.33</v>
          </cell>
        </row>
        <row r="4474">
          <cell r="A4474">
            <v>45194</v>
          </cell>
          <cell r="B4474">
            <v>5.33</v>
          </cell>
        </row>
        <row r="4475">
          <cell r="A4475">
            <v>45195</v>
          </cell>
          <cell r="B4475">
            <v>5.33</v>
          </cell>
        </row>
        <row r="4476">
          <cell r="A4476">
            <v>45196</v>
          </cell>
          <cell r="B4476">
            <v>5.33</v>
          </cell>
        </row>
        <row r="4477">
          <cell r="A4477">
            <v>45197</v>
          </cell>
          <cell r="B4477">
            <v>5.33</v>
          </cell>
        </row>
        <row r="4478">
          <cell r="A4478">
            <v>45198</v>
          </cell>
          <cell r="B4478">
            <v>5.33</v>
          </cell>
        </row>
        <row r="4479">
          <cell r="A4479">
            <v>45201</v>
          </cell>
          <cell r="B4479">
            <v>5.33</v>
          </cell>
        </row>
        <row r="4480">
          <cell r="A4480">
            <v>45202</v>
          </cell>
          <cell r="B4480">
            <v>5.33</v>
          </cell>
        </row>
        <row r="4481">
          <cell r="A4481">
            <v>45203</v>
          </cell>
          <cell r="B4481">
            <v>5.33</v>
          </cell>
        </row>
        <row r="4482">
          <cell r="A4482">
            <v>45204</v>
          </cell>
          <cell r="B4482">
            <v>5.33</v>
          </cell>
        </row>
        <row r="4483">
          <cell r="A4483">
            <v>45205</v>
          </cell>
          <cell r="B4483">
            <v>5.33</v>
          </cell>
        </row>
        <row r="4484">
          <cell r="A4484">
            <v>45208</v>
          </cell>
          <cell r="B4484" t="e">
            <v>#N/A</v>
          </cell>
        </row>
        <row r="4485">
          <cell r="A4485">
            <v>45209</v>
          </cell>
          <cell r="B4485">
            <v>5.33</v>
          </cell>
        </row>
        <row r="4486">
          <cell r="A4486">
            <v>45210</v>
          </cell>
          <cell r="B4486">
            <v>5.33</v>
          </cell>
        </row>
        <row r="4487">
          <cell r="A4487">
            <v>45211</v>
          </cell>
          <cell r="B4487">
            <v>5.33</v>
          </cell>
        </row>
        <row r="4488">
          <cell r="A4488">
            <v>45212</v>
          </cell>
          <cell r="B4488">
            <v>5.33</v>
          </cell>
        </row>
        <row r="4489">
          <cell r="A4489">
            <v>45215</v>
          </cell>
          <cell r="B4489">
            <v>5.33</v>
          </cell>
        </row>
        <row r="4490">
          <cell r="A4490">
            <v>45216</v>
          </cell>
          <cell r="B4490">
            <v>5.33</v>
          </cell>
        </row>
        <row r="4491">
          <cell r="A4491">
            <v>45217</v>
          </cell>
          <cell r="B4491">
            <v>5.33</v>
          </cell>
        </row>
        <row r="4492">
          <cell r="A4492">
            <v>45218</v>
          </cell>
          <cell r="B4492">
            <v>5.33</v>
          </cell>
        </row>
        <row r="4493">
          <cell r="A4493">
            <v>45219</v>
          </cell>
          <cell r="B4493">
            <v>5.33</v>
          </cell>
        </row>
        <row r="4494">
          <cell r="A4494">
            <v>45222</v>
          </cell>
          <cell r="B4494">
            <v>5.33</v>
          </cell>
        </row>
        <row r="4495">
          <cell r="A4495">
            <v>45223</v>
          </cell>
          <cell r="B4495">
            <v>5.33</v>
          </cell>
        </row>
        <row r="4496">
          <cell r="A4496">
            <v>45224</v>
          </cell>
          <cell r="B4496">
            <v>5.33</v>
          </cell>
        </row>
        <row r="4497">
          <cell r="A4497">
            <v>45225</v>
          </cell>
          <cell r="B4497">
            <v>5.33</v>
          </cell>
        </row>
        <row r="4498">
          <cell r="A4498">
            <v>45226</v>
          </cell>
          <cell r="B4498">
            <v>5.33</v>
          </cell>
        </row>
        <row r="4499">
          <cell r="A4499">
            <v>45229</v>
          </cell>
          <cell r="B4499">
            <v>5.33</v>
          </cell>
        </row>
        <row r="4500">
          <cell r="A4500">
            <v>45230</v>
          </cell>
          <cell r="B4500">
            <v>5.33</v>
          </cell>
        </row>
        <row r="4501">
          <cell r="A4501">
            <v>45231</v>
          </cell>
          <cell r="B4501">
            <v>5.33</v>
          </cell>
        </row>
        <row r="4502">
          <cell r="A4502">
            <v>45232</v>
          </cell>
          <cell r="B4502">
            <v>5.33</v>
          </cell>
        </row>
        <row r="4503">
          <cell r="A4503">
            <v>45233</v>
          </cell>
          <cell r="B4503">
            <v>5.33</v>
          </cell>
        </row>
        <row r="4504">
          <cell r="A4504">
            <v>45236</v>
          </cell>
          <cell r="B4504">
            <v>5.33</v>
          </cell>
        </row>
        <row r="4505">
          <cell r="A4505">
            <v>45237</v>
          </cell>
          <cell r="B4505">
            <v>5.33</v>
          </cell>
        </row>
        <row r="4506">
          <cell r="A4506">
            <v>45238</v>
          </cell>
          <cell r="B4506">
            <v>5.33</v>
          </cell>
        </row>
        <row r="4507">
          <cell r="A4507">
            <v>45239</v>
          </cell>
          <cell r="B4507">
            <v>5.33</v>
          </cell>
        </row>
        <row r="4508">
          <cell r="A4508">
            <v>45240</v>
          </cell>
          <cell r="B4508">
            <v>5.33</v>
          </cell>
        </row>
        <row r="4509">
          <cell r="A4509">
            <v>45243</v>
          </cell>
          <cell r="B4509">
            <v>5.33</v>
          </cell>
        </row>
        <row r="4510">
          <cell r="A4510">
            <v>45244</v>
          </cell>
          <cell r="B4510">
            <v>5.33</v>
          </cell>
        </row>
        <row r="4511">
          <cell r="A4511">
            <v>45245</v>
          </cell>
          <cell r="B4511">
            <v>5.33</v>
          </cell>
        </row>
        <row r="4512">
          <cell r="A4512">
            <v>45246</v>
          </cell>
          <cell r="B4512">
            <v>5.33</v>
          </cell>
        </row>
        <row r="4513">
          <cell r="A4513">
            <v>45247</v>
          </cell>
          <cell r="B4513">
            <v>5.33</v>
          </cell>
        </row>
        <row r="4514">
          <cell r="A4514">
            <v>45250</v>
          </cell>
          <cell r="B4514">
            <v>5.33</v>
          </cell>
        </row>
        <row r="4515">
          <cell r="A4515">
            <v>45251</v>
          </cell>
          <cell r="B4515">
            <v>5.33</v>
          </cell>
        </row>
        <row r="4516">
          <cell r="A4516">
            <v>45252</v>
          </cell>
          <cell r="B4516">
            <v>5.33</v>
          </cell>
        </row>
        <row r="4517">
          <cell r="A4517">
            <v>45253</v>
          </cell>
          <cell r="B4517" t="e">
            <v>#N/A</v>
          </cell>
        </row>
        <row r="4518">
          <cell r="A4518">
            <v>45254</v>
          </cell>
          <cell r="B4518">
            <v>5.33</v>
          </cell>
        </row>
        <row r="4519">
          <cell r="A4519">
            <v>45257</v>
          </cell>
          <cell r="B4519">
            <v>5.33</v>
          </cell>
        </row>
        <row r="4520">
          <cell r="A4520">
            <v>45258</v>
          </cell>
          <cell r="B4520">
            <v>5.33</v>
          </cell>
        </row>
        <row r="4521">
          <cell r="A4521">
            <v>45259</v>
          </cell>
          <cell r="B4521">
            <v>5.33</v>
          </cell>
        </row>
        <row r="4522">
          <cell r="A4522">
            <v>45260</v>
          </cell>
          <cell r="B4522">
            <v>5.33</v>
          </cell>
        </row>
        <row r="4523">
          <cell r="A4523">
            <v>45261</v>
          </cell>
          <cell r="B4523">
            <v>5.33</v>
          </cell>
        </row>
        <row r="4524">
          <cell r="A4524">
            <v>45264</v>
          </cell>
          <cell r="B4524">
            <v>5.33</v>
          </cell>
        </row>
        <row r="4525">
          <cell r="A4525">
            <v>45265</v>
          </cell>
          <cell r="B4525">
            <v>5.33</v>
          </cell>
        </row>
        <row r="4526">
          <cell r="A4526">
            <v>45266</v>
          </cell>
          <cell r="B4526">
            <v>5.33</v>
          </cell>
        </row>
        <row r="4527">
          <cell r="A4527">
            <v>45267</v>
          </cell>
          <cell r="B4527">
            <v>5.33</v>
          </cell>
        </row>
        <row r="4528">
          <cell r="A4528">
            <v>45268</v>
          </cell>
          <cell r="B4528">
            <v>5.33</v>
          </cell>
        </row>
        <row r="4529">
          <cell r="A4529">
            <v>45271</v>
          </cell>
          <cell r="B4529">
            <v>5.33</v>
          </cell>
        </row>
        <row r="4530">
          <cell r="A4530">
            <v>45272</v>
          </cell>
          <cell r="B4530">
            <v>5.33</v>
          </cell>
        </row>
        <row r="4531">
          <cell r="A4531">
            <v>45273</v>
          </cell>
          <cell r="B4531">
            <v>5.33</v>
          </cell>
        </row>
        <row r="4532">
          <cell r="A4532">
            <v>45274</v>
          </cell>
          <cell r="B4532">
            <v>5.33</v>
          </cell>
        </row>
        <row r="4533">
          <cell r="A4533">
            <v>45275</v>
          </cell>
          <cell r="B4533">
            <v>5.33</v>
          </cell>
        </row>
        <row r="4534">
          <cell r="A4534">
            <v>45278</v>
          </cell>
          <cell r="B4534">
            <v>5.33</v>
          </cell>
        </row>
        <row r="4535">
          <cell r="A4535">
            <v>45279</v>
          </cell>
          <cell r="B4535">
            <v>5.33</v>
          </cell>
        </row>
        <row r="4536">
          <cell r="A4536">
            <v>45280</v>
          </cell>
          <cell r="B4536">
            <v>5.33</v>
          </cell>
        </row>
        <row r="4537">
          <cell r="A4537">
            <v>45281</v>
          </cell>
          <cell r="B4537">
            <v>5.33</v>
          </cell>
        </row>
        <row r="4538">
          <cell r="A4538">
            <v>45282</v>
          </cell>
          <cell r="B4538">
            <v>5.33</v>
          </cell>
        </row>
        <row r="4539">
          <cell r="A4539">
            <v>45285</v>
          </cell>
          <cell r="B4539" t="e">
            <v>#N/A</v>
          </cell>
        </row>
        <row r="4540">
          <cell r="A4540">
            <v>45286</v>
          </cell>
          <cell r="B4540">
            <v>5.33</v>
          </cell>
        </row>
        <row r="4541">
          <cell r="A4541">
            <v>45287</v>
          </cell>
          <cell r="B4541">
            <v>5.33</v>
          </cell>
        </row>
        <row r="4542">
          <cell r="A4542">
            <v>45288</v>
          </cell>
          <cell r="B4542">
            <v>5.33</v>
          </cell>
        </row>
        <row r="4543">
          <cell r="A4543">
            <v>45289</v>
          </cell>
          <cell r="B4543">
            <v>5.33</v>
          </cell>
        </row>
        <row r="4544">
          <cell r="A4544">
            <v>45292</v>
          </cell>
          <cell r="B4544" t="e">
            <v>#N/A</v>
          </cell>
        </row>
        <row r="4545">
          <cell r="A4545">
            <v>45293</v>
          </cell>
          <cell r="B4545">
            <v>5.33</v>
          </cell>
        </row>
        <row r="4546">
          <cell r="A4546">
            <v>45294</v>
          </cell>
          <cell r="B4546">
            <v>5.33</v>
          </cell>
        </row>
        <row r="4547">
          <cell r="A4547">
            <v>45295</v>
          </cell>
          <cell r="B4547">
            <v>5.33</v>
          </cell>
        </row>
        <row r="4548">
          <cell r="A4548">
            <v>45296</v>
          </cell>
          <cell r="B4548">
            <v>5.33</v>
          </cell>
        </row>
        <row r="4549">
          <cell r="A4549">
            <v>45299</v>
          </cell>
          <cell r="B4549">
            <v>5.33</v>
          </cell>
        </row>
        <row r="4550">
          <cell r="A4550">
            <v>45300</v>
          </cell>
          <cell r="B4550">
            <v>5.33</v>
          </cell>
        </row>
        <row r="4551">
          <cell r="A4551">
            <v>45301</v>
          </cell>
          <cell r="B4551">
            <v>5.33</v>
          </cell>
        </row>
        <row r="4552">
          <cell r="A4552">
            <v>45302</v>
          </cell>
          <cell r="B4552">
            <v>5.33</v>
          </cell>
        </row>
        <row r="4553">
          <cell r="A4553">
            <v>45303</v>
          </cell>
          <cell r="B4553">
            <v>5.33</v>
          </cell>
        </row>
        <row r="4554">
          <cell r="A4554">
            <v>45306</v>
          </cell>
          <cell r="B4554" t="e">
            <v>#N/A</v>
          </cell>
        </row>
        <row r="4555">
          <cell r="A4555">
            <v>45307</v>
          </cell>
          <cell r="B4555">
            <v>5.33</v>
          </cell>
        </row>
        <row r="4556">
          <cell r="A4556">
            <v>45308</v>
          </cell>
          <cell r="B4556">
            <v>5.33</v>
          </cell>
        </row>
        <row r="4557">
          <cell r="A4557">
            <v>45309</v>
          </cell>
          <cell r="B4557">
            <v>5.33</v>
          </cell>
        </row>
        <row r="4558">
          <cell r="A4558">
            <v>45310</v>
          </cell>
          <cell r="B4558">
            <v>5.33</v>
          </cell>
        </row>
        <row r="4559">
          <cell r="A4559">
            <v>45313</v>
          </cell>
          <cell r="B4559">
            <v>5.33</v>
          </cell>
        </row>
        <row r="4560">
          <cell r="A4560">
            <v>45314</v>
          </cell>
          <cell r="B4560">
            <v>5.33</v>
          </cell>
        </row>
        <row r="4561">
          <cell r="A4561">
            <v>45315</v>
          </cell>
          <cell r="B4561">
            <v>5.33</v>
          </cell>
        </row>
        <row r="4562">
          <cell r="A4562">
            <v>45316</v>
          </cell>
          <cell r="B4562">
            <v>5.33</v>
          </cell>
        </row>
        <row r="4563">
          <cell r="A4563">
            <v>45317</v>
          </cell>
          <cell r="B4563">
            <v>5.33</v>
          </cell>
        </row>
        <row r="4564">
          <cell r="A4564">
            <v>45320</v>
          </cell>
          <cell r="B4564">
            <v>5.33</v>
          </cell>
        </row>
        <row r="4565">
          <cell r="A4565">
            <v>45321</v>
          </cell>
          <cell r="B4565">
            <v>5.33</v>
          </cell>
        </row>
        <row r="4566">
          <cell r="A4566">
            <v>45322</v>
          </cell>
          <cell r="B4566">
            <v>5.33</v>
          </cell>
        </row>
        <row r="4567">
          <cell r="A4567">
            <v>45323</v>
          </cell>
          <cell r="B4567">
            <v>5.33</v>
          </cell>
        </row>
        <row r="4568">
          <cell r="A4568">
            <v>45324</v>
          </cell>
          <cell r="B4568">
            <v>5.33</v>
          </cell>
        </row>
        <row r="4569">
          <cell r="A4569">
            <v>45327</v>
          </cell>
          <cell r="B4569">
            <v>5.33</v>
          </cell>
        </row>
        <row r="4570">
          <cell r="A4570">
            <v>45328</v>
          </cell>
          <cell r="B4570">
            <v>5.33</v>
          </cell>
        </row>
        <row r="4571">
          <cell r="A4571">
            <v>45329</v>
          </cell>
          <cell r="B4571">
            <v>5.33</v>
          </cell>
        </row>
        <row r="4572">
          <cell r="A4572">
            <v>45330</v>
          </cell>
          <cell r="B4572">
            <v>5.33</v>
          </cell>
        </row>
        <row r="4573">
          <cell r="A4573">
            <v>45331</v>
          </cell>
          <cell r="B4573">
            <v>5.33</v>
          </cell>
        </row>
        <row r="4574">
          <cell r="A4574">
            <v>45334</v>
          </cell>
          <cell r="B4574">
            <v>5.33</v>
          </cell>
        </row>
        <row r="4575">
          <cell r="A4575">
            <v>45335</v>
          </cell>
          <cell r="B4575">
            <v>5.33</v>
          </cell>
        </row>
        <row r="4576">
          <cell r="A4576">
            <v>45336</v>
          </cell>
          <cell r="B4576">
            <v>5.33</v>
          </cell>
        </row>
        <row r="4577">
          <cell r="A4577">
            <v>45337</v>
          </cell>
          <cell r="B4577">
            <v>5.33</v>
          </cell>
        </row>
        <row r="4578">
          <cell r="A4578">
            <v>45338</v>
          </cell>
          <cell r="B4578">
            <v>5.33</v>
          </cell>
        </row>
        <row r="4579">
          <cell r="A4579">
            <v>45341</v>
          </cell>
          <cell r="B4579" t="e">
            <v>#N/A</v>
          </cell>
        </row>
        <row r="4580">
          <cell r="A4580">
            <v>45342</v>
          </cell>
          <cell r="B4580">
            <v>5.33</v>
          </cell>
        </row>
        <row r="4581">
          <cell r="A4581">
            <v>45343</v>
          </cell>
          <cell r="B4581">
            <v>5.33</v>
          </cell>
        </row>
        <row r="4582">
          <cell r="A4582">
            <v>45344</v>
          </cell>
          <cell r="B4582">
            <v>5.33</v>
          </cell>
        </row>
        <row r="4583">
          <cell r="A4583">
            <v>45345</v>
          </cell>
          <cell r="B4583">
            <v>5.33</v>
          </cell>
        </row>
        <row r="4584">
          <cell r="A4584">
            <v>45348</v>
          </cell>
          <cell r="B4584">
            <v>5.33</v>
          </cell>
        </row>
        <row r="4585">
          <cell r="A4585">
            <v>45349</v>
          </cell>
          <cell r="B4585">
            <v>5.33</v>
          </cell>
        </row>
        <row r="4586">
          <cell r="A4586">
            <v>45350</v>
          </cell>
          <cell r="B4586">
            <v>5.33</v>
          </cell>
        </row>
        <row r="4587">
          <cell r="A4587">
            <v>45351</v>
          </cell>
          <cell r="B4587">
            <v>5.33</v>
          </cell>
        </row>
        <row r="4588">
          <cell r="A4588">
            <v>45352</v>
          </cell>
          <cell r="B4588">
            <v>5.33</v>
          </cell>
        </row>
        <row r="4589">
          <cell r="A4589">
            <v>45355</v>
          </cell>
          <cell r="B4589">
            <v>5.33</v>
          </cell>
        </row>
        <row r="4590">
          <cell r="A4590">
            <v>45356</v>
          </cell>
          <cell r="B4590">
            <v>5.33</v>
          </cell>
        </row>
        <row r="4591">
          <cell r="A4591">
            <v>45357</v>
          </cell>
          <cell r="B4591">
            <v>5.33</v>
          </cell>
        </row>
        <row r="4592">
          <cell r="A4592">
            <v>45358</v>
          </cell>
          <cell r="B4592">
            <v>5.33</v>
          </cell>
        </row>
        <row r="4593">
          <cell r="A4593">
            <v>45359</v>
          </cell>
          <cell r="B4593">
            <v>5.33</v>
          </cell>
        </row>
        <row r="4594">
          <cell r="A4594">
            <v>45362</v>
          </cell>
          <cell r="B4594">
            <v>5.33</v>
          </cell>
        </row>
        <row r="4595">
          <cell r="A4595">
            <v>45363</v>
          </cell>
          <cell r="B4595">
            <v>5.33</v>
          </cell>
        </row>
        <row r="4596">
          <cell r="A4596">
            <v>45364</v>
          </cell>
          <cell r="B4596">
            <v>5.33</v>
          </cell>
        </row>
        <row r="4597">
          <cell r="A4597">
            <v>45365</v>
          </cell>
          <cell r="B4597">
            <v>5.33</v>
          </cell>
        </row>
        <row r="4598">
          <cell r="A4598">
            <v>45366</v>
          </cell>
          <cell r="B4598">
            <v>5.33</v>
          </cell>
        </row>
        <row r="4599">
          <cell r="A4599">
            <v>45369</v>
          </cell>
          <cell r="B4599">
            <v>5.33</v>
          </cell>
        </row>
        <row r="4600">
          <cell r="A4600">
            <v>45370</v>
          </cell>
          <cell r="B4600">
            <v>5.33</v>
          </cell>
        </row>
        <row r="4601">
          <cell r="A4601">
            <v>45371</v>
          </cell>
          <cell r="B4601">
            <v>5.33</v>
          </cell>
        </row>
        <row r="4602">
          <cell r="A4602">
            <v>45372</v>
          </cell>
          <cell r="B4602">
            <v>5.33</v>
          </cell>
        </row>
        <row r="4603">
          <cell r="A4603">
            <v>45373</v>
          </cell>
          <cell r="B4603">
            <v>5.33</v>
          </cell>
        </row>
        <row r="4604">
          <cell r="A4604">
            <v>45376</v>
          </cell>
          <cell r="B4604">
            <v>5.33</v>
          </cell>
        </row>
        <row r="4605">
          <cell r="A4605">
            <v>45377</v>
          </cell>
          <cell r="B4605">
            <v>5.33</v>
          </cell>
        </row>
        <row r="4606">
          <cell r="A4606">
            <v>45378</v>
          </cell>
          <cell r="B4606">
            <v>5.33</v>
          </cell>
        </row>
        <row r="4607">
          <cell r="A4607">
            <v>45379</v>
          </cell>
          <cell r="B4607">
            <v>5.33</v>
          </cell>
        </row>
        <row r="4608">
          <cell r="A4608">
            <v>45380</v>
          </cell>
          <cell r="B4608">
            <v>5.33</v>
          </cell>
        </row>
        <row r="4609">
          <cell r="A4609">
            <v>45383</v>
          </cell>
          <cell r="B4609">
            <v>5.33</v>
          </cell>
        </row>
        <row r="4610">
          <cell r="A4610">
            <v>45384</v>
          </cell>
          <cell r="B4610">
            <v>5.33</v>
          </cell>
        </row>
        <row r="4611">
          <cell r="A4611">
            <v>45385</v>
          </cell>
          <cell r="B4611">
            <v>5.33</v>
          </cell>
        </row>
        <row r="4612">
          <cell r="A4612">
            <v>45386</v>
          </cell>
          <cell r="B4612">
            <v>5.33</v>
          </cell>
        </row>
        <row r="4613">
          <cell r="A4613">
            <v>45387</v>
          </cell>
          <cell r="B4613">
            <v>5.33</v>
          </cell>
        </row>
        <row r="4614">
          <cell r="A4614">
            <v>45390</v>
          </cell>
          <cell r="B4614">
            <v>5.33</v>
          </cell>
        </row>
        <row r="4615">
          <cell r="A4615">
            <v>45391</v>
          </cell>
          <cell r="B4615">
            <v>5.33</v>
          </cell>
        </row>
        <row r="4616">
          <cell r="A4616">
            <v>45392</v>
          </cell>
          <cell r="B4616">
            <v>5.33</v>
          </cell>
        </row>
        <row r="4617">
          <cell r="A4617">
            <v>45393</v>
          </cell>
          <cell r="B4617">
            <v>5.33</v>
          </cell>
        </row>
        <row r="4618">
          <cell r="A4618">
            <v>45394</v>
          </cell>
          <cell r="B4618">
            <v>5.33</v>
          </cell>
        </row>
        <row r="4619">
          <cell r="A4619">
            <v>45397</v>
          </cell>
          <cell r="B4619">
            <v>5.33</v>
          </cell>
        </row>
        <row r="4620">
          <cell r="A4620">
            <v>45398</v>
          </cell>
          <cell r="B4620">
            <v>5.33</v>
          </cell>
        </row>
        <row r="4621">
          <cell r="A4621">
            <v>45399</v>
          </cell>
          <cell r="B4621">
            <v>5.33</v>
          </cell>
        </row>
        <row r="4622">
          <cell r="A4622">
            <v>45400</v>
          </cell>
          <cell r="B4622">
            <v>5.33</v>
          </cell>
        </row>
        <row r="4623">
          <cell r="A4623">
            <v>45401</v>
          </cell>
          <cell r="B4623">
            <v>5.33</v>
          </cell>
        </row>
        <row r="4624">
          <cell r="A4624">
            <v>45404</v>
          </cell>
          <cell r="B4624">
            <v>5.33</v>
          </cell>
        </row>
        <row r="4625">
          <cell r="A4625">
            <v>45405</v>
          </cell>
          <cell r="B4625">
            <v>5.33</v>
          </cell>
        </row>
        <row r="4626">
          <cell r="A4626">
            <v>45406</v>
          </cell>
          <cell r="B4626">
            <v>5.33</v>
          </cell>
        </row>
        <row r="4627">
          <cell r="A4627">
            <v>45407</v>
          </cell>
          <cell r="B4627">
            <v>5.33</v>
          </cell>
        </row>
        <row r="4628">
          <cell r="A4628">
            <v>45408</v>
          </cell>
          <cell r="B4628">
            <v>5.33</v>
          </cell>
        </row>
        <row r="4629">
          <cell r="A4629">
            <v>45411</v>
          </cell>
          <cell r="B4629">
            <v>5.33</v>
          </cell>
        </row>
        <row r="4630">
          <cell r="A4630">
            <v>45412</v>
          </cell>
          <cell r="B4630">
            <v>5.33</v>
          </cell>
        </row>
        <row r="4631">
          <cell r="A4631">
            <v>45413</v>
          </cell>
          <cell r="B4631">
            <v>5.33</v>
          </cell>
        </row>
        <row r="4632">
          <cell r="A4632">
            <v>45414</v>
          </cell>
          <cell r="B4632">
            <v>5.33</v>
          </cell>
        </row>
        <row r="4633">
          <cell r="A4633">
            <v>45415</v>
          </cell>
          <cell r="B4633">
            <v>5.33</v>
          </cell>
        </row>
        <row r="4634">
          <cell r="A4634">
            <v>45418</v>
          </cell>
          <cell r="B4634">
            <v>5.33</v>
          </cell>
        </row>
        <row r="4635">
          <cell r="A4635">
            <v>45419</v>
          </cell>
          <cell r="B4635">
            <v>5.33</v>
          </cell>
        </row>
        <row r="4636">
          <cell r="A4636">
            <v>45420</v>
          </cell>
          <cell r="B4636">
            <v>5.33</v>
          </cell>
        </row>
        <row r="4637">
          <cell r="A4637">
            <v>45421</v>
          </cell>
          <cell r="B4637">
            <v>5.33</v>
          </cell>
        </row>
        <row r="4638">
          <cell r="A4638">
            <v>45422</v>
          </cell>
          <cell r="B4638">
            <v>5.33</v>
          </cell>
        </row>
        <row r="4639">
          <cell r="A4639">
            <v>45425</v>
          </cell>
          <cell r="B4639">
            <v>5.33</v>
          </cell>
        </row>
        <row r="4640">
          <cell r="A4640">
            <v>45426</v>
          </cell>
          <cell r="B4640">
            <v>5.33</v>
          </cell>
        </row>
        <row r="4641">
          <cell r="A4641">
            <v>45427</v>
          </cell>
          <cell r="B4641">
            <v>5.33</v>
          </cell>
        </row>
        <row r="4642">
          <cell r="A4642">
            <v>45428</v>
          </cell>
          <cell r="B4642">
            <v>5.33</v>
          </cell>
        </row>
        <row r="4643">
          <cell r="A4643">
            <v>45429</v>
          </cell>
          <cell r="B4643">
            <v>5.33</v>
          </cell>
        </row>
        <row r="4644">
          <cell r="A4644">
            <v>45432</v>
          </cell>
          <cell r="B4644">
            <v>5.33</v>
          </cell>
        </row>
        <row r="4645">
          <cell r="A4645">
            <v>45433</v>
          </cell>
          <cell r="B4645">
            <v>5.33</v>
          </cell>
        </row>
        <row r="4646">
          <cell r="A4646">
            <v>45434</v>
          </cell>
          <cell r="B4646">
            <v>5.33</v>
          </cell>
        </row>
        <row r="4647">
          <cell r="A4647">
            <v>45435</v>
          </cell>
          <cell r="B4647">
            <v>5.33</v>
          </cell>
        </row>
        <row r="4648">
          <cell r="A4648">
            <v>45436</v>
          </cell>
          <cell r="B4648">
            <v>5.33</v>
          </cell>
        </row>
        <row r="4649">
          <cell r="A4649">
            <v>45439</v>
          </cell>
          <cell r="B4649" t="e">
            <v>#N/A</v>
          </cell>
        </row>
        <row r="4650">
          <cell r="A4650">
            <v>45440</v>
          </cell>
          <cell r="B4650">
            <v>5.33</v>
          </cell>
        </row>
        <row r="4651">
          <cell r="A4651">
            <v>45441</v>
          </cell>
          <cell r="B4651">
            <v>5.33</v>
          </cell>
        </row>
        <row r="4652">
          <cell r="A4652">
            <v>45442</v>
          </cell>
          <cell r="B4652">
            <v>5.33</v>
          </cell>
        </row>
        <row r="4653">
          <cell r="A4653">
            <v>45443</v>
          </cell>
          <cell r="B4653">
            <v>5.33</v>
          </cell>
        </row>
      </sheetData>
      <sheetData sheetId="4">
        <row r="1">
          <cell r="A1" t="str">
            <v>observation_date</v>
          </cell>
          <cell r="B1" t="str">
            <v>DGS10</v>
          </cell>
        </row>
        <row r="2">
          <cell r="A2">
            <v>36815</v>
          </cell>
          <cell r="B2">
            <v>5.74</v>
          </cell>
        </row>
        <row r="3">
          <cell r="A3">
            <v>36816</v>
          </cell>
          <cell r="B3">
            <v>5.68</v>
          </cell>
        </row>
        <row r="4">
          <cell r="A4">
            <v>36817</v>
          </cell>
          <cell r="B4">
            <v>5.66</v>
          </cell>
        </row>
        <row r="5">
          <cell r="A5">
            <v>36818</v>
          </cell>
          <cell r="B5">
            <v>5.66</v>
          </cell>
        </row>
        <row r="6">
          <cell r="A6">
            <v>36819</v>
          </cell>
          <cell r="B6">
            <v>5.64</v>
          </cell>
        </row>
        <row r="7">
          <cell r="A7">
            <v>36822</v>
          </cell>
          <cell r="B7">
            <v>5.59</v>
          </cell>
        </row>
        <row r="8">
          <cell r="A8">
            <v>36823</v>
          </cell>
          <cell r="B8">
            <v>5.63</v>
          </cell>
        </row>
        <row r="9">
          <cell r="A9">
            <v>36824</v>
          </cell>
          <cell r="B9">
            <v>5.67</v>
          </cell>
        </row>
        <row r="10">
          <cell r="A10">
            <v>36825</v>
          </cell>
          <cell r="B10">
            <v>5.69</v>
          </cell>
        </row>
        <row r="11">
          <cell r="A11">
            <v>36826</v>
          </cell>
          <cell r="B11">
            <v>5.72</v>
          </cell>
        </row>
        <row r="12">
          <cell r="A12">
            <v>36829</v>
          </cell>
          <cell r="B12">
            <v>5.74</v>
          </cell>
        </row>
        <row r="13">
          <cell r="A13">
            <v>36830</v>
          </cell>
          <cell r="B13">
            <v>5.77</v>
          </cell>
        </row>
        <row r="14">
          <cell r="A14">
            <v>36831</v>
          </cell>
          <cell r="B14">
            <v>5.74</v>
          </cell>
        </row>
        <row r="15">
          <cell r="A15">
            <v>36832</v>
          </cell>
          <cell r="B15">
            <v>5.74</v>
          </cell>
        </row>
        <row r="16">
          <cell r="A16">
            <v>36833</v>
          </cell>
          <cell r="B16">
            <v>5.83</v>
          </cell>
        </row>
        <row r="17">
          <cell r="A17">
            <v>36836</v>
          </cell>
          <cell r="B17">
            <v>5.87</v>
          </cell>
        </row>
        <row r="18">
          <cell r="A18">
            <v>36837</v>
          </cell>
          <cell r="B18">
            <v>5.87</v>
          </cell>
        </row>
        <row r="19">
          <cell r="A19">
            <v>36838</v>
          </cell>
          <cell r="B19">
            <v>5.87</v>
          </cell>
        </row>
        <row r="20">
          <cell r="A20">
            <v>36839</v>
          </cell>
          <cell r="B20">
            <v>5.82</v>
          </cell>
        </row>
        <row r="21">
          <cell r="A21">
            <v>36840</v>
          </cell>
          <cell r="B21">
            <v>5.82</v>
          </cell>
        </row>
        <row r="22">
          <cell r="A22">
            <v>36843</v>
          </cell>
          <cell r="B22">
            <v>5.77</v>
          </cell>
        </row>
        <row r="23">
          <cell r="A23">
            <v>36844</v>
          </cell>
          <cell r="B23">
            <v>5.76</v>
          </cell>
        </row>
        <row r="24">
          <cell r="A24">
            <v>36845</v>
          </cell>
          <cell r="B24">
            <v>5.72</v>
          </cell>
        </row>
        <row r="25">
          <cell r="A25">
            <v>36846</v>
          </cell>
          <cell r="B25">
            <v>5.68</v>
          </cell>
        </row>
        <row r="26">
          <cell r="A26">
            <v>36847</v>
          </cell>
          <cell r="B26">
            <v>5.71</v>
          </cell>
        </row>
        <row r="27">
          <cell r="A27">
            <v>36850</v>
          </cell>
          <cell r="B27">
            <v>5.68</v>
          </cell>
        </row>
        <row r="28">
          <cell r="A28">
            <v>36851</v>
          </cell>
          <cell r="B28">
            <v>5.67</v>
          </cell>
        </row>
        <row r="29">
          <cell r="A29">
            <v>36852</v>
          </cell>
          <cell r="B29">
            <v>5.62</v>
          </cell>
        </row>
        <row r="30">
          <cell r="A30">
            <v>36853</v>
          </cell>
          <cell r="B30">
            <v>0</v>
          </cell>
        </row>
        <row r="31">
          <cell r="A31">
            <v>36854</v>
          </cell>
          <cell r="B31">
            <v>5.63</v>
          </cell>
        </row>
        <row r="32">
          <cell r="A32">
            <v>36857</v>
          </cell>
          <cell r="B32">
            <v>5.64</v>
          </cell>
        </row>
        <row r="33">
          <cell r="A33">
            <v>36858</v>
          </cell>
          <cell r="B33">
            <v>5.59</v>
          </cell>
        </row>
        <row r="34">
          <cell r="A34">
            <v>36859</v>
          </cell>
          <cell r="B34">
            <v>5.55</v>
          </cell>
        </row>
        <row r="35">
          <cell r="A35">
            <v>36860</v>
          </cell>
          <cell r="B35">
            <v>5.48</v>
          </cell>
        </row>
        <row r="36">
          <cell r="A36">
            <v>36861</v>
          </cell>
          <cell r="B36">
            <v>5.52</v>
          </cell>
        </row>
        <row r="37">
          <cell r="A37">
            <v>36864</v>
          </cell>
          <cell r="B37">
            <v>5.53</v>
          </cell>
        </row>
        <row r="38">
          <cell r="A38">
            <v>36865</v>
          </cell>
          <cell r="B38">
            <v>5.43</v>
          </cell>
        </row>
        <row r="39">
          <cell r="A39">
            <v>36866</v>
          </cell>
          <cell r="B39">
            <v>5.32</v>
          </cell>
        </row>
        <row r="40">
          <cell r="A40">
            <v>36867</v>
          </cell>
          <cell r="B40">
            <v>5.32</v>
          </cell>
        </row>
        <row r="41">
          <cell r="A41">
            <v>36868</v>
          </cell>
          <cell r="B41">
            <v>5.35</v>
          </cell>
        </row>
        <row r="42">
          <cell r="A42">
            <v>36871</v>
          </cell>
          <cell r="B42">
            <v>5.37</v>
          </cell>
        </row>
        <row r="43">
          <cell r="A43">
            <v>36872</v>
          </cell>
          <cell r="B43">
            <v>5.36</v>
          </cell>
        </row>
        <row r="44">
          <cell r="A44">
            <v>36873</v>
          </cell>
          <cell r="B44">
            <v>5.29</v>
          </cell>
        </row>
        <row r="45">
          <cell r="A45">
            <v>36874</v>
          </cell>
          <cell r="B45">
            <v>5.23</v>
          </cell>
        </row>
        <row r="46">
          <cell r="A46">
            <v>36875</v>
          </cell>
          <cell r="B46">
            <v>5.2</v>
          </cell>
        </row>
        <row r="47">
          <cell r="A47">
            <v>36878</v>
          </cell>
          <cell r="B47">
            <v>5.17</v>
          </cell>
        </row>
        <row r="48">
          <cell r="A48">
            <v>36879</v>
          </cell>
          <cell r="B48">
            <v>5.19</v>
          </cell>
        </row>
        <row r="49">
          <cell r="A49">
            <v>36880</v>
          </cell>
          <cell r="B49">
            <v>5.08</v>
          </cell>
        </row>
        <row r="50">
          <cell r="A50">
            <v>36881</v>
          </cell>
          <cell r="B50">
            <v>5.03</v>
          </cell>
        </row>
        <row r="51">
          <cell r="A51">
            <v>36882</v>
          </cell>
          <cell r="B51">
            <v>5.0199999999999996</v>
          </cell>
        </row>
        <row r="52">
          <cell r="A52">
            <v>36885</v>
          </cell>
          <cell r="B52">
            <v>0</v>
          </cell>
        </row>
        <row r="53">
          <cell r="A53">
            <v>36886</v>
          </cell>
          <cell r="B53">
            <v>5.04</v>
          </cell>
        </row>
        <row r="54">
          <cell r="A54">
            <v>36887</v>
          </cell>
          <cell r="B54">
            <v>5.1100000000000003</v>
          </cell>
        </row>
        <row r="55">
          <cell r="A55">
            <v>36888</v>
          </cell>
          <cell r="B55">
            <v>5.13</v>
          </cell>
        </row>
        <row r="56">
          <cell r="A56">
            <v>36889</v>
          </cell>
          <cell r="B56">
            <v>5.12</v>
          </cell>
        </row>
        <row r="57">
          <cell r="A57">
            <v>36892</v>
          </cell>
          <cell r="B57">
            <v>0</v>
          </cell>
        </row>
        <row r="58">
          <cell r="A58">
            <v>36893</v>
          </cell>
          <cell r="B58">
            <v>4.92</v>
          </cell>
        </row>
        <row r="59">
          <cell r="A59">
            <v>36894</v>
          </cell>
          <cell r="B59">
            <v>5.14</v>
          </cell>
        </row>
        <row r="60">
          <cell r="A60">
            <v>36895</v>
          </cell>
          <cell r="B60">
            <v>5.03</v>
          </cell>
        </row>
        <row r="61">
          <cell r="A61">
            <v>36896</v>
          </cell>
          <cell r="B61">
            <v>4.93</v>
          </cell>
        </row>
        <row r="62">
          <cell r="A62">
            <v>36899</v>
          </cell>
          <cell r="B62">
            <v>4.9400000000000004</v>
          </cell>
        </row>
        <row r="63">
          <cell r="A63">
            <v>36900</v>
          </cell>
          <cell r="B63">
            <v>4.9800000000000004</v>
          </cell>
        </row>
        <row r="64">
          <cell r="A64">
            <v>36901</v>
          </cell>
          <cell r="B64">
            <v>5.0999999999999996</v>
          </cell>
        </row>
        <row r="65">
          <cell r="A65">
            <v>36902</v>
          </cell>
          <cell r="B65">
            <v>5.14</v>
          </cell>
        </row>
        <row r="66">
          <cell r="A66">
            <v>36903</v>
          </cell>
          <cell r="B66">
            <v>5.25</v>
          </cell>
        </row>
        <row r="67">
          <cell r="A67">
            <v>36906</v>
          </cell>
          <cell r="B67">
            <v>0</v>
          </cell>
        </row>
        <row r="68">
          <cell r="A68">
            <v>36907</v>
          </cell>
          <cell r="B68">
            <v>5.24</v>
          </cell>
        </row>
        <row r="69">
          <cell r="A69">
            <v>36908</v>
          </cell>
          <cell r="B69">
            <v>5.19</v>
          </cell>
        </row>
        <row r="70">
          <cell r="A70">
            <v>36909</v>
          </cell>
          <cell r="B70">
            <v>5.12</v>
          </cell>
        </row>
        <row r="71">
          <cell r="A71">
            <v>36910</v>
          </cell>
          <cell r="B71">
            <v>5.19</v>
          </cell>
        </row>
        <row r="72">
          <cell r="A72">
            <v>36913</v>
          </cell>
          <cell r="B72">
            <v>5.25</v>
          </cell>
        </row>
        <row r="73">
          <cell r="A73">
            <v>36914</v>
          </cell>
          <cell r="B73">
            <v>5.3</v>
          </cell>
        </row>
        <row r="74">
          <cell r="A74">
            <v>36915</v>
          </cell>
          <cell r="B74">
            <v>5.33</v>
          </cell>
        </row>
        <row r="75">
          <cell r="A75">
            <v>36916</v>
          </cell>
          <cell r="B75">
            <v>5.29</v>
          </cell>
        </row>
        <row r="76">
          <cell r="A76">
            <v>36917</v>
          </cell>
          <cell r="B76">
            <v>5.29</v>
          </cell>
        </row>
        <row r="77">
          <cell r="A77">
            <v>36920</v>
          </cell>
          <cell r="B77">
            <v>5.32</v>
          </cell>
        </row>
        <row r="78">
          <cell r="A78">
            <v>36921</v>
          </cell>
          <cell r="B78">
            <v>5.24</v>
          </cell>
        </row>
        <row r="79">
          <cell r="A79">
            <v>36922</v>
          </cell>
          <cell r="B79">
            <v>5.19</v>
          </cell>
        </row>
        <row r="80">
          <cell r="A80">
            <v>36923</v>
          </cell>
          <cell r="B80">
            <v>5.0999999999999996</v>
          </cell>
        </row>
        <row r="81">
          <cell r="A81">
            <v>36924</v>
          </cell>
          <cell r="B81">
            <v>5.17</v>
          </cell>
        </row>
        <row r="82">
          <cell r="A82">
            <v>36927</v>
          </cell>
          <cell r="B82">
            <v>5.18</v>
          </cell>
        </row>
        <row r="83">
          <cell r="A83">
            <v>36928</v>
          </cell>
          <cell r="B83">
            <v>5.22</v>
          </cell>
        </row>
        <row r="84">
          <cell r="A84">
            <v>36929</v>
          </cell>
          <cell r="B84">
            <v>5.0999999999999996</v>
          </cell>
        </row>
        <row r="85">
          <cell r="A85">
            <v>36930</v>
          </cell>
          <cell r="B85">
            <v>5.0999999999999996</v>
          </cell>
        </row>
        <row r="86">
          <cell r="A86">
            <v>36931</v>
          </cell>
          <cell r="B86">
            <v>5.03</v>
          </cell>
        </row>
        <row r="87">
          <cell r="A87">
            <v>36934</v>
          </cell>
          <cell r="B87">
            <v>5.05</v>
          </cell>
        </row>
        <row r="88">
          <cell r="A88">
            <v>36935</v>
          </cell>
          <cell r="B88">
            <v>5.07</v>
          </cell>
        </row>
        <row r="89">
          <cell r="A89">
            <v>36936</v>
          </cell>
          <cell r="B89">
            <v>5.13</v>
          </cell>
        </row>
        <row r="90">
          <cell r="A90">
            <v>36937</v>
          </cell>
          <cell r="B90">
            <v>5.19</v>
          </cell>
        </row>
        <row r="91">
          <cell r="A91">
            <v>36938</v>
          </cell>
          <cell r="B91">
            <v>5.1100000000000003</v>
          </cell>
        </row>
        <row r="92">
          <cell r="A92">
            <v>36941</v>
          </cell>
          <cell r="B92">
            <v>0</v>
          </cell>
        </row>
        <row r="93">
          <cell r="A93">
            <v>36942</v>
          </cell>
          <cell r="B93">
            <v>5.1100000000000003</v>
          </cell>
        </row>
        <row r="94">
          <cell r="A94">
            <v>36943</v>
          </cell>
          <cell r="B94">
            <v>5.14</v>
          </cell>
        </row>
        <row r="95">
          <cell r="A95">
            <v>36944</v>
          </cell>
          <cell r="B95">
            <v>5.15</v>
          </cell>
        </row>
        <row r="96">
          <cell r="A96">
            <v>36945</v>
          </cell>
          <cell r="B96">
            <v>5.0999999999999996</v>
          </cell>
        </row>
        <row r="97">
          <cell r="A97">
            <v>36948</v>
          </cell>
          <cell r="B97">
            <v>5.05</v>
          </cell>
        </row>
        <row r="98">
          <cell r="A98">
            <v>36949</v>
          </cell>
          <cell r="B98">
            <v>4.96</v>
          </cell>
        </row>
        <row r="99">
          <cell r="A99">
            <v>36950</v>
          </cell>
          <cell r="B99">
            <v>4.92</v>
          </cell>
        </row>
        <row r="100">
          <cell r="A100">
            <v>36951</v>
          </cell>
          <cell r="B100">
            <v>4.87</v>
          </cell>
        </row>
        <row r="101">
          <cell r="A101">
            <v>36952</v>
          </cell>
          <cell r="B101">
            <v>4.95</v>
          </cell>
        </row>
        <row r="102">
          <cell r="A102">
            <v>36955</v>
          </cell>
          <cell r="B102">
            <v>4.9800000000000004</v>
          </cell>
        </row>
        <row r="103">
          <cell r="A103">
            <v>36956</v>
          </cell>
          <cell r="B103">
            <v>4.99</v>
          </cell>
        </row>
        <row r="104">
          <cell r="A104">
            <v>36957</v>
          </cell>
          <cell r="B104">
            <v>4.92</v>
          </cell>
        </row>
        <row r="105">
          <cell r="A105">
            <v>36958</v>
          </cell>
          <cell r="B105">
            <v>4.8899999999999997</v>
          </cell>
        </row>
        <row r="106">
          <cell r="A106">
            <v>36959</v>
          </cell>
          <cell r="B106">
            <v>4.95</v>
          </cell>
        </row>
        <row r="107">
          <cell r="A107">
            <v>36962</v>
          </cell>
          <cell r="B107">
            <v>4.92</v>
          </cell>
        </row>
        <row r="108">
          <cell r="A108">
            <v>36963</v>
          </cell>
          <cell r="B108">
            <v>4.95</v>
          </cell>
        </row>
        <row r="109">
          <cell r="A109">
            <v>36964</v>
          </cell>
          <cell r="B109">
            <v>4.84</v>
          </cell>
        </row>
        <row r="110">
          <cell r="A110">
            <v>36965</v>
          </cell>
          <cell r="B110">
            <v>4.8099999999999996</v>
          </cell>
        </row>
        <row r="111">
          <cell r="A111">
            <v>36966</v>
          </cell>
          <cell r="B111">
            <v>4.78</v>
          </cell>
        </row>
        <row r="112">
          <cell r="A112">
            <v>36969</v>
          </cell>
          <cell r="B112">
            <v>4.82</v>
          </cell>
        </row>
        <row r="113">
          <cell r="A113">
            <v>36970</v>
          </cell>
          <cell r="B113">
            <v>4.78</v>
          </cell>
        </row>
        <row r="114">
          <cell r="A114">
            <v>36971</v>
          </cell>
          <cell r="B114">
            <v>4.7699999999999996</v>
          </cell>
        </row>
        <row r="115">
          <cell r="A115">
            <v>36972</v>
          </cell>
          <cell r="B115">
            <v>4.7300000000000004</v>
          </cell>
        </row>
        <row r="116">
          <cell r="A116">
            <v>36973</v>
          </cell>
          <cell r="B116">
            <v>4.8</v>
          </cell>
        </row>
        <row r="117">
          <cell r="A117">
            <v>36976</v>
          </cell>
          <cell r="B117">
            <v>4.8499999999999996</v>
          </cell>
        </row>
        <row r="118">
          <cell r="A118">
            <v>36977</v>
          </cell>
          <cell r="B118">
            <v>5</v>
          </cell>
        </row>
        <row r="119">
          <cell r="A119">
            <v>36978</v>
          </cell>
          <cell r="B119">
            <v>4.97</v>
          </cell>
        </row>
        <row r="120">
          <cell r="A120">
            <v>36979</v>
          </cell>
          <cell r="B120">
            <v>4.9800000000000004</v>
          </cell>
        </row>
        <row r="121">
          <cell r="A121">
            <v>36980</v>
          </cell>
          <cell r="B121">
            <v>4.93</v>
          </cell>
        </row>
        <row r="122">
          <cell r="A122">
            <v>36983</v>
          </cell>
          <cell r="B122">
            <v>4.9800000000000004</v>
          </cell>
        </row>
        <row r="123">
          <cell r="A123">
            <v>36984</v>
          </cell>
          <cell r="B123">
            <v>4.9400000000000004</v>
          </cell>
        </row>
        <row r="124">
          <cell r="A124">
            <v>36985</v>
          </cell>
          <cell r="B124">
            <v>4.9400000000000004</v>
          </cell>
        </row>
        <row r="125">
          <cell r="A125">
            <v>36986</v>
          </cell>
          <cell r="B125">
            <v>4.9800000000000004</v>
          </cell>
        </row>
        <row r="126">
          <cell r="A126">
            <v>36987</v>
          </cell>
          <cell r="B126">
            <v>4.8899999999999997</v>
          </cell>
        </row>
        <row r="127">
          <cell r="A127">
            <v>36990</v>
          </cell>
          <cell r="B127">
            <v>4.93</v>
          </cell>
        </row>
        <row r="128">
          <cell r="A128">
            <v>36991</v>
          </cell>
          <cell r="B128">
            <v>5.09</v>
          </cell>
        </row>
        <row r="129">
          <cell r="A129">
            <v>36992</v>
          </cell>
          <cell r="B129">
            <v>5.12</v>
          </cell>
        </row>
        <row r="130">
          <cell r="A130">
            <v>36993</v>
          </cell>
          <cell r="B130">
            <v>5.17</v>
          </cell>
        </row>
        <row r="131">
          <cell r="A131">
            <v>36994</v>
          </cell>
          <cell r="B131">
            <v>0</v>
          </cell>
        </row>
        <row r="132">
          <cell r="A132">
            <v>36997</v>
          </cell>
          <cell r="B132">
            <v>5.28</v>
          </cell>
        </row>
        <row r="133">
          <cell r="A133">
            <v>36998</v>
          </cell>
          <cell r="B133">
            <v>5.21</v>
          </cell>
        </row>
        <row r="134">
          <cell r="A134">
            <v>36999</v>
          </cell>
          <cell r="B134">
            <v>5.14</v>
          </cell>
        </row>
        <row r="135">
          <cell r="A135">
            <v>37000</v>
          </cell>
          <cell r="B135">
            <v>5.27</v>
          </cell>
        </row>
        <row r="136">
          <cell r="A136">
            <v>37001</v>
          </cell>
          <cell r="B136">
            <v>5.29</v>
          </cell>
        </row>
        <row r="137">
          <cell r="A137">
            <v>37004</v>
          </cell>
          <cell r="B137">
            <v>5.2</v>
          </cell>
        </row>
        <row r="138">
          <cell r="A138">
            <v>37005</v>
          </cell>
          <cell r="B138">
            <v>5.22</v>
          </cell>
        </row>
        <row r="139">
          <cell r="A139">
            <v>37006</v>
          </cell>
          <cell r="B139">
            <v>5.28</v>
          </cell>
        </row>
        <row r="140">
          <cell r="A140">
            <v>37007</v>
          </cell>
          <cell r="B140">
            <v>5.2</v>
          </cell>
        </row>
        <row r="141">
          <cell r="A141">
            <v>37008</v>
          </cell>
          <cell r="B141">
            <v>5.34</v>
          </cell>
        </row>
        <row r="142">
          <cell r="A142">
            <v>37011</v>
          </cell>
          <cell r="B142">
            <v>5.35</v>
          </cell>
        </row>
        <row r="143">
          <cell r="A143">
            <v>37012</v>
          </cell>
          <cell r="B143">
            <v>5.3</v>
          </cell>
        </row>
        <row r="144">
          <cell r="A144">
            <v>37013</v>
          </cell>
          <cell r="B144">
            <v>5.31</v>
          </cell>
        </row>
        <row r="145">
          <cell r="A145">
            <v>37014</v>
          </cell>
          <cell r="B145">
            <v>5.22</v>
          </cell>
        </row>
        <row r="146">
          <cell r="A146">
            <v>37015</v>
          </cell>
          <cell r="B146">
            <v>5.21</v>
          </cell>
        </row>
        <row r="147">
          <cell r="A147">
            <v>37018</v>
          </cell>
          <cell r="B147">
            <v>5.21</v>
          </cell>
        </row>
        <row r="148">
          <cell r="A148">
            <v>37019</v>
          </cell>
          <cell r="B148">
            <v>5.24</v>
          </cell>
        </row>
        <row r="149">
          <cell r="A149">
            <v>37020</v>
          </cell>
          <cell r="B149">
            <v>5.2</v>
          </cell>
        </row>
        <row r="150">
          <cell r="A150">
            <v>37021</v>
          </cell>
          <cell r="B150">
            <v>5.31</v>
          </cell>
        </row>
        <row r="151">
          <cell r="A151">
            <v>37022</v>
          </cell>
          <cell r="B151">
            <v>5.51</v>
          </cell>
        </row>
        <row r="152">
          <cell r="A152">
            <v>37025</v>
          </cell>
          <cell r="B152">
            <v>5.46</v>
          </cell>
        </row>
        <row r="153">
          <cell r="A153">
            <v>37026</v>
          </cell>
          <cell r="B153">
            <v>5.5</v>
          </cell>
        </row>
        <row r="154">
          <cell r="A154">
            <v>37027</v>
          </cell>
          <cell r="B154">
            <v>5.48</v>
          </cell>
        </row>
        <row r="155">
          <cell r="A155">
            <v>37028</v>
          </cell>
          <cell r="B155">
            <v>5.46</v>
          </cell>
        </row>
        <row r="156">
          <cell r="A156">
            <v>37029</v>
          </cell>
          <cell r="B156">
            <v>5.41</v>
          </cell>
        </row>
        <row r="157">
          <cell r="A157">
            <v>37032</v>
          </cell>
          <cell r="B157">
            <v>5.41</v>
          </cell>
        </row>
        <row r="158">
          <cell r="A158">
            <v>37033</v>
          </cell>
          <cell r="B158">
            <v>5.42</v>
          </cell>
        </row>
        <row r="159">
          <cell r="A159">
            <v>37034</v>
          </cell>
          <cell r="B159">
            <v>5.41</v>
          </cell>
        </row>
        <row r="160">
          <cell r="A160">
            <v>37035</v>
          </cell>
          <cell r="B160">
            <v>5.52</v>
          </cell>
        </row>
        <row r="161">
          <cell r="A161">
            <v>37036</v>
          </cell>
          <cell r="B161">
            <v>5.52</v>
          </cell>
        </row>
        <row r="162">
          <cell r="A162">
            <v>37039</v>
          </cell>
          <cell r="B162">
            <v>0</v>
          </cell>
        </row>
        <row r="163">
          <cell r="A163">
            <v>37040</v>
          </cell>
          <cell r="B163">
            <v>5.54</v>
          </cell>
        </row>
        <row r="164">
          <cell r="A164">
            <v>37041</v>
          </cell>
          <cell r="B164">
            <v>5.54</v>
          </cell>
        </row>
        <row r="165">
          <cell r="A165">
            <v>37042</v>
          </cell>
          <cell r="B165">
            <v>5.43</v>
          </cell>
        </row>
        <row r="166">
          <cell r="A166">
            <v>37043</v>
          </cell>
          <cell r="B166">
            <v>5.39</v>
          </cell>
        </row>
        <row r="167">
          <cell r="A167">
            <v>37046</v>
          </cell>
          <cell r="B167">
            <v>5.35</v>
          </cell>
        </row>
        <row r="168">
          <cell r="A168">
            <v>37047</v>
          </cell>
          <cell r="B168">
            <v>5.29</v>
          </cell>
        </row>
        <row r="169">
          <cell r="A169">
            <v>37048</v>
          </cell>
          <cell r="B169">
            <v>5.27</v>
          </cell>
        </row>
        <row r="170">
          <cell r="A170">
            <v>37049</v>
          </cell>
          <cell r="B170">
            <v>5.33</v>
          </cell>
        </row>
        <row r="171">
          <cell r="A171">
            <v>37050</v>
          </cell>
          <cell r="B171">
            <v>5.38</v>
          </cell>
        </row>
        <row r="172">
          <cell r="A172">
            <v>37053</v>
          </cell>
          <cell r="B172">
            <v>5.32</v>
          </cell>
        </row>
        <row r="173">
          <cell r="A173">
            <v>37054</v>
          </cell>
          <cell r="B173">
            <v>5.27</v>
          </cell>
        </row>
        <row r="174">
          <cell r="A174">
            <v>37055</v>
          </cell>
          <cell r="B174">
            <v>5.28</v>
          </cell>
        </row>
        <row r="175">
          <cell r="A175">
            <v>37056</v>
          </cell>
          <cell r="B175">
            <v>5.26</v>
          </cell>
        </row>
        <row r="176">
          <cell r="A176">
            <v>37057</v>
          </cell>
          <cell r="B176">
            <v>5.27</v>
          </cell>
        </row>
        <row r="177">
          <cell r="A177">
            <v>37060</v>
          </cell>
          <cell r="B177">
            <v>5.27</v>
          </cell>
        </row>
        <row r="178">
          <cell r="A178">
            <v>37061</v>
          </cell>
          <cell r="B178">
            <v>5.26</v>
          </cell>
        </row>
        <row r="179">
          <cell r="A179">
            <v>37062</v>
          </cell>
          <cell r="B179">
            <v>5.24</v>
          </cell>
        </row>
        <row r="180">
          <cell r="A180">
            <v>37063</v>
          </cell>
          <cell r="B180">
            <v>5.22</v>
          </cell>
        </row>
        <row r="181">
          <cell r="A181">
            <v>37064</v>
          </cell>
          <cell r="B181">
            <v>5.14</v>
          </cell>
        </row>
        <row r="182">
          <cell r="A182">
            <v>37067</v>
          </cell>
          <cell r="B182">
            <v>5.16</v>
          </cell>
        </row>
        <row r="183">
          <cell r="A183">
            <v>37068</v>
          </cell>
          <cell r="B183">
            <v>5.24</v>
          </cell>
        </row>
        <row r="184">
          <cell r="A184">
            <v>37069</v>
          </cell>
          <cell r="B184">
            <v>5.26</v>
          </cell>
        </row>
        <row r="185">
          <cell r="A185">
            <v>37070</v>
          </cell>
          <cell r="B185">
            <v>5.35</v>
          </cell>
        </row>
        <row r="186">
          <cell r="A186">
            <v>37071</v>
          </cell>
          <cell r="B186">
            <v>5.42</v>
          </cell>
        </row>
        <row r="187">
          <cell r="A187">
            <v>37074</v>
          </cell>
          <cell r="B187">
            <v>5.37</v>
          </cell>
        </row>
        <row r="188">
          <cell r="A188">
            <v>37075</v>
          </cell>
          <cell r="B188">
            <v>5.41</v>
          </cell>
        </row>
        <row r="189">
          <cell r="A189">
            <v>37076</v>
          </cell>
          <cell r="B189">
            <v>0</v>
          </cell>
        </row>
        <row r="190">
          <cell r="A190">
            <v>37077</v>
          </cell>
          <cell r="B190">
            <v>5.44</v>
          </cell>
        </row>
        <row r="191">
          <cell r="A191">
            <v>37078</v>
          </cell>
          <cell r="B191">
            <v>5.41</v>
          </cell>
        </row>
        <row r="192">
          <cell r="A192">
            <v>37081</v>
          </cell>
          <cell r="B192">
            <v>5.37</v>
          </cell>
        </row>
        <row r="193">
          <cell r="A193">
            <v>37082</v>
          </cell>
          <cell r="B193">
            <v>5.32</v>
          </cell>
        </row>
        <row r="194">
          <cell r="A194">
            <v>37083</v>
          </cell>
          <cell r="B194">
            <v>5.31</v>
          </cell>
        </row>
        <row r="195">
          <cell r="A195">
            <v>37084</v>
          </cell>
          <cell r="B195">
            <v>5.27</v>
          </cell>
        </row>
        <row r="196">
          <cell r="A196">
            <v>37085</v>
          </cell>
          <cell r="B196">
            <v>5.27</v>
          </cell>
        </row>
        <row r="197">
          <cell r="A197">
            <v>37088</v>
          </cell>
          <cell r="B197">
            <v>5.21</v>
          </cell>
        </row>
        <row r="198">
          <cell r="A198">
            <v>37089</v>
          </cell>
          <cell r="B198">
            <v>5.22</v>
          </cell>
        </row>
        <row r="199">
          <cell r="A199">
            <v>37090</v>
          </cell>
          <cell r="B199">
            <v>5.12</v>
          </cell>
        </row>
        <row r="200">
          <cell r="A200">
            <v>37091</v>
          </cell>
          <cell r="B200">
            <v>5.13</v>
          </cell>
        </row>
        <row r="201">
          <cell r="A201">
            <v>37092</v>
          </cell>
          <cell r="B201">
            <v>5.15</v>
          </cell>
        </row>
        <row r="202">
          <cell r="A202">
            <v>37095</v>
          </cell>
          <cell r="B202">
            <v>5.13</v>
          </cell>
        </row>
        <row r="203">
          <cell r="A203">
            <v>37096</v>
          </cell>
          <cell r="B203">
            <v>5.13</v>
          </cell>
        </row>
        <row r="204">
          <cell r="A204">
            <v>37097</v>
          </cell>
          <cell r="B204">
            <v>5.2</v>
          </cell>
        </row>
        <row r="205">
          <cell r="A205">
            <v>37098</v>
          </cell>
          <cell r="B205">
            <v>5.19</v>
          </cell>
        </row>
        <row r="206">
          <cell r="A206">
            <v>37099</v>
          </cell>
          <cell r="B206">
            <v>5.13</v>
          </cell>
        </row>
        <row r="207">
          <cell r="A207">
            <v>37102</v>
          </cell>
          <cell r="B207">
            <v>5.1100000000000003</v>
          </cell>
        </row>
        <row r="208">
          <cell r="A208">
            <v>37103</v>
          </cell>
          <cell r="B208">
            <v>5.07</v>
          </cell>
        </row>
        <row r="209">
          <cell r="A209">
            <v>37104</v>
          </cell>
          <cell r="B209">
            <v>5.1100000000000003</v>
          </cell>
        </row>
        <row r="210">
          <cell r="A210">
            <v>37105</v>
          </cell>
          <cell r="B210">
            <v>5.17</v>
          </cell>
        </row>
        <row r="211">
          <cell r="A211">
            <v>37106</v>
          </cell>
          <cell r="B211">
            <v>5.2</v>
          </cell>
        </row>
        <row r="212">
          <cell r="A212">
            <v>37109</v>
          </cell>
          <cell r="B212">
            <v>5.19</v>
          </cell>
        </row>
        <row r="213">
          <cell r="A213">
            <v>37110</v>
          </cell>
          <cell r="B213">
            <v>5.2</v>
          </cell>
        </row>
        <row r="214">
          <cell r="A214">
            <v>37111</v>
          </cell>
          <cell r="B214">
            <v>4.99</v>
          </cell>
        </row>
        <row r="215">
          <cell r="A215">
            <v>37112</v>
          </cell>
          <cell r="B215">
            <v>5.04</v>
          </cell>
        </row>
        <row r="216">
          <cell r="A216">
            <v>37113</v>
          </cell>
          <cell r="B216">
            <v>4.99</v>
          </cell>
        </row>
        <row r="217">
          <cell r="A217">
            <v>37116</v>
          </cell>
          <cell r="B217">
            <v>4.97</v>
          </cell>
        </row>
        <row r="218">
          <cell r="A218">
            <v>37117</v>
          </cell>
          <cell r="B218">
            <v>4.97</v>
          </cell>
        </row>
        <row r="219">
          <cell r="A219">
            <v>37118</v>
          </cell>
          <cell r="B219">
            <v>5</v>
          </cell>
        </row>
        <row r="220">
          <cell r="A220">
            <v>37119</v>
          </cell>
          <cell r="B220">
            <v>4.95</v>
          </cell>
        </row>
        <row r="221">
          <cell r="A221">
            <v>37120</v>
          </cell>
          <cell r="B221">
            <v>4.84</v>
          </cell>
        </row>
        <row r="222">
          <cell r="A222">
            <v>37123</v>
          </cell>
          <cell r="B222">
            <v>4.91</v>
          </cell>
        </row>
        <row r="223">
          <cell r="A223">
            <v>37124</v>
          </cell>
          <cell r="B223">
            <v>4.87</v>
          </cell>
        </row>
        <row r="224">
          <cell r="A224">
            <v>37125</v>
          </cell>
          <cell r="B224">
            <v>4.91</v>
          </cell>
        </row>
        <row r="225">
          <cell r="A225">
            <v>37126</v>
          </cell>
          <cell r="B225">
            <v>4.8899999999999997</v>
          </cell>
        </row>
        <row r="226">
          <cell r="A226">
            <v>37127</v>
          </cell>
          <cell r="B226">
            <v>4.93</v>
          </cell>
        </row>
        <row r="227">
          <cell r="A227">
            <v>37130</v>
          </cell>
          <cell r="B227">
            <v>4.9400000000000004</v>
          </cell>
        </row>
        <row r="228">
          <cell r="A228">
            <v>37131</v>
          </cell>
          <cell r="B228">
            <v>4.8499999999999996</v>
          </cell>
        </row>
        <row r="229">
          <cell r="A229">
            <v>37132</v>
          </cell>
          <cell r="B229">
            <v>4.78</v>
          </cell>
        </row>
        <row r="230">
          <cell r="A230">
            <v>37133</v>
          </cell>
          <cell r="B230">
            <v>4.79</v>
          </cell>
        </row>
        <row r="231">
          <cell r="A231">
            <v>37134</v>
          </cell>
          <cell r="B231">
            <v>4.8499999999999996</v>
          </cell>
        </row>
        <row r="232">
          <cell r="A232">
            <v>37137</v>
          </cell>
          <cell r="B232">
            <v>0</v>
          </cell>
        </row>
        <row r="233">
          <cell r="A233">
            <v>37138</v>
          </cell>
          <cell r="B233">
            <v>4.99</v>
          </cell>
        </row>
        <row r="234">
          <cell r="A234">
            <v>37139</v>
          </cell>
          <cell r="B234">
            <v>4.97</v>
          </cell>
        </row>
        <row r="235">
          <cell r="A235">
            <v>37140</v>
          </cell>
          <cell r="B235">
            <v>4.8600000000000003</v>
          </cell>
        </row>
        <row r="236">
          <cell r="A236">
            <v>37141</v>
          </cell>
          <cell r="B236">
            <v>4.8</v>
          </cell>
        </row>
        <row r="237">
          <cell r="A237">
            <v>37144</v>
          </cell>
          <cell r="B237">
            <v>4.84</v>
          </cell>
        </row>
        <row r="238">
          <cell r="A238">
            <v>37145</v>
          </cell>
          <cell r="B238">
            <v>0</v>
          </cell>
        </row>
        <row r="239">
          <cell r="A239">
            <v>37146</v>
          </cell>
          <cell r="B239">
            <v>0</v>
          </cell>
        </row>
        <row r="240">
          <cell r="A240">
            <v>37147</v>
          </cell>
          <cell r="B240">
            <v>4.6399999999999997</v>
          </cell>
        </row>
        <row r="241">
          <cell r="A241">
            <v>37148</v>
          </cell>
          <cell r="B241">
            <v>4.57</v>
          </cell>
        </row>
        <row r="242">
          <cell r="A242">
            <v>37151</v>
          </cell>
          <cell r="B242">
            <v>4.63</v>
          </cell>
        </row>
        <row r="243">
          <cell r="A243">
            <v>37152</v>
          </cell>
          <cell r="B243">
            <v>4.72</v>
          </cell>
        </row>
        <row r="244">
          <cell r="A244">
            <v>37153</v>
          </cell>
          <cell r="B244">
            <v>4.6900000000000004</v>
          </cell>
        </row>
        <row r="245">
          <cell r="A245">
            <v>37154</v>
          </cell>
          <cell r="B245">
            <v>4.75</v>
          </cell>
        </row>
        <row r="246">
          <cell r="A246">
            <v>37155</v>
          </cell>
          <cell r="B246">
            <v>4.7</v>
          </cell>
        </row>
        <row r="247">
          <cell r="A247">
            <v>37158</v>
          </cell>
          <cell r="B247">
            <v>4.7300000000000004</v>
          </cell>
        </row>
        <row r="248">
          <cell r="A248">
            <v>37159</v>
          </cell>
          <cell r="B248">
            <v>4.72</v>
          </cell>
        </row>
        <row r="249">
          <cell r="A249">
            <v>37160</v>
          </cell>
          <cell r="B249">
            <v>4.6500000000000004</v>
          </cell>
        </row>
        <row r="250">
          <cell r="A250">
            <v>37161</v>
          </cell>
          <cell r="B250">
            <v>4.58</v>
          </cell>
        </row>
        <row r="251">
          <cell r="A251">
            <v>37162</v>
          </cell>
          <cell r="B251">
            <v>4.5999999999999996</v>
          </cell>
        </row>
        <row r="252">
          <cell r="A252">
            <v>37165</v>
          </cell>
          <cell r="B252">
            <v>4.55</v>
          </cell>
        </row>
        <row r="253">
          <cell r="A253">
            <v>37166</v>
          </cell>
          <cell r="B253">
            <v>4.53</v>
          </cell>
        </row>
        <row r="254">
          <cell r="A254">
            <v>37167</v>
          </cell>
          <cell r="B254">
            <v>4.5</v>
          </cell>
        </row>
        <row r="255">
          <cell r="A255">
            <v>37168</v>
          </cell>
          <cell r="B255">
            <v>4.53</v>
          </cell>
        </row>
        <row r="256">
          <cell r="A256">
            <v>37169</v>
          </cell>
          <cell r="B256">
            <v>4.5199999999999996</v>
          </cell>
        </row>
        <row r="257">
          <cell r="A257">
            <v>37172</v>
          </cell>
          <cell r="B257">
            <v>0</v>
          </cell>
        </row>
        <row r="258">
          <cell r="A258">
            <v>37173</v>
          </cell>
          <cell r="B258">
            <v>4.62</v>
          </cell>
        </row>
        <row r="259">
          <cell r="A259">
            <v>37174</v>
          </cell>
          <cell r="B259">
            <v>4.6100000000000003</v>
          </cell>
        </row>
        <row r="260">
          <cell r="A260">
            <v>37175</v>
          </cell>
          <cell r="B260">
            <v>4.6900000000000004</v>
          </cell>
        </row>
        <row r="261">
          <cell r="A261">
            <v>37176</v>
          </cell>
          <cell r="B261">
            <v>4.68</v>
          </cell>
        </row>
        <row r="262">
          <cell r="A262">
            <v>37179</v>
          </cell>
          <cell r="B262">
            <v>4.62</v>
          </cell>
        </row>
        <row r="263">
          <cell r="A263">
            <v>37180</v>
          </cell>
          <cell r="B263">
            <v>4.59</v>
          </cell>
        </row>
        <row r="264">
          <cell r="A264">
            <v>37181</v>
          </cell>
          <cell r="B264">
            <v>4.59</v>
          </cell>
        </row>
        <row r="265">
          <cell r="A265">
            <v>37182</v>
          </cell>
          <cell r="B265">
            <v>4.58</v>
          </cell>
        </row>
        <row r="266">
          <cell r="A266">
            <v>37183</v>
          </cell>
          <cell r="B266">
            <v>4.63</v>
          </cell>
        </row>
        <row r="267">
          <cell r="A267">
            <v>37186</v>
          </cell>
          <cell r="B267">
            <v>4.63</v>
          </cell>
        </row>
        <row r="268">
          <cell r="A268">
            <v>37187</v>
          </cell>
          <cell r="B268">
            <v>4.66</v>
          </cell>
        </row>
        <row r="269">
          <cell r="A269">
            <v>37188</v>
          </cell>
          <cell r="B269">
            <v>4.6100000000000003</v>
          </cell>
        </row>
        <row r="270">
          <cell r="A270">
            <v>37189</v>
          </cell>
          <cell r="B270">
            <v>4.5599999999999996</v>
          </cell>
        </row>
        <row r="271">
          <cell r="A271">
            <v>37190</v>
          </cell>
          <cell r="B271">
            <v>4.53</v>
          </cell>
        </row>
        <row r="272">
          <cell r="A272">
            <v>37193</v>
          </cell>
          <cell r="B272">
            <v>4.5</v>
          </cell>
        </row>
        <row r="273">
          <cell r="A273">
            <v>37194</v>
          </cell>
          <cell r="B273">
            <v>4.4400000000000004</v>
          </cell>
        </row>
        <row r="274">
          <cell r="A274">
            <v>37195</v>
          </cell>
          <cell r="B274">
            <v>4.3</v>
          </cell>
        </row>
        <row r="275">
          <cell r="A275">
            <v>37196</v>
          </cell>
          <cell r="B275">
            <v>4.24</v>
          </cell>
        </row>
        <row r="276">
          <cell r="A276">
            <v>37197</v>
          </cell>
          <cell r="B276">
            <v>4.37</v>
          </cell>
        </row>
        <row r="277">
          <cell r="A277">
            <v>37200</v>
          </cell>
          <cell r="B277">
            <v>4.3099999999999996</v>
          </cell>
        </row>
        <row r="278">
          <cell r="A278">
            <v>37201</v>
          </cell>
          <cell r="B278">
            <v>4.3</v>
          </cell>
        </row>
        <row r="279">
          <cell r="A279">
            <v>37202</v>
          </cell>
          <cell r="B279">
            <v>4.22</v>
          </cell>
        </row>
        <row r="280">
          <cell r="A280">
            <v>37203</v>
          </cell>
          <cell r="B280">
            <v>4.32</v>
          </cell>
        </row>
        <row r="281">
          <cell r="A281">
            <v>37204</v>
          </cell>
          <cell r="B281">
            <v>4.34</v>
          </cell>
        </row>
        <row r="282">
          <cell r="A282">
            <v>37207</v>
          </cell>
          <cell r="B282">
            <v>0</v>
          </cell>
        </row>
        <row r="283">
          <cell r="A283">
            <v>37208</v>
          </cell>
          <cell r="B283">
            <v>4.41</v>
          </cell>
        </row>
        <row r="284">
          <cell r="A284">
            <v>37209</v>
          </cell>
          <cell r="B284">
            <v>4.54</v>
          </cell>
        </row>
        <row r="285">
          <cell r="A285">
            <v>37210</v>
          </cell>
          <cell r="B285">
            <v>4.79</v>
          </cell>
        </row>
        <row r="286">
          <cell r="A286">
            <v>37211</v>
          </cell>
          <cell r="B286">
            <v>4.91</v>
          </cell>
        </row>
        <row r="287">
          <cell r="A287">
            <v>37214</v>
          </cell>
          <cell r="B287">
            <v>4.8</v>
          </cell>
        </row>
        <row r="288">
          <cell r="A288">
            <v>37215</v>
          </cell>
          <cell r="B288">
            <v>4.88</v>
          </cell>
        </row>
        <row r="289">
          <cell r="A289">
            <v>37216</v>
          </cell>
          <cell r="B289">
            <v>4.9800000000000004</v>
          </cell>
        </row>
        <row r="290">
          <cell r="A290">
            <v>37217</v>
          </cell>
          <cell r="B290">
            <v>0</v>
          </cell>
        </row>
        <row r="291">
          <cell r="A291">
            <v>37218</v>
          </cell>
          <cell r="B291">
            <v>5.04</v>
          </cell>
        </row>
        <row r="292">
          <cell r="A292">
            <v>37221</v>
          </cell>
          <cell r="B292">
            <v>5.05</v>
          </cell>
        </row>
        <row r="293">
          <cell r="A293">
            <v>37222</v>
          </cell>
          <cell r="B293">
            <v>4.9800000000000004</v>
          </cell>
        </row>
        <row r="294">
          <cell r="A294">
            <v>37223</v>
          </cell>
          <cell r="B294">
            <v>4.9800000000000004</v>
          </cell>
        </row>
        <row r="295">
          <cell r="A295">
            <v>37224</v>
          </cell>
          <cell r="B295">
            <v>4.79</v>
          </cell>
        </row>
        <row r="296">
          <cell r="A296">
            <v>37225</v>
          </cell>
          <cell r="B296">
            <v>4.78</v>
          </cell>
        </row>
        <row r="297">
          <cell r="A297">
            <v>37228</v>
          </cell>
          <cell r="B297">
            <v>4.75</v>
          </cell>
        </row>
        <row r="298">
          <cell r="A298">
            <v>37229</v>
          </cell>
          <cell r="B298">
            <v>4.7</v>
          </cell>
        </row>
        <row r="299">
          <cell r="A299">
            <v>37230</v>
          </cell>
          <cell r="B299">
            <v>4.92</v>
          </cell>
        </row>
        <row r="300">
          <cell r="A300">
            <v>37231</v>
          </cell>
          <cell r="B300">
            <v>5.04</v>
          </cell>
        </row>
        <row r="301">
          <cell r="A301">
            <v>37232</v>
          </cell>
          <cell r="B301">
            <v>5.2</v>
          </cell>
        </row>
        <row r="302">
          <cell r="A302">
            <v>37235</v>
          </cell>
          <cell r="B302">
            <v>5.17</v>
          </cell>
        </row>
        <row r="303">
          <cell r="A303">
            <v>37236</v>
          </cell>
          <cell r="B303">
            <v>5.13</v>
          </cell>
        </row>
        <row r="304">
          <cell r="A304">
            <v>37237</v>
          </cell>
          <cell r="B304">
            <v>5.0199999999999996</v>
          </cell>
        </row>
        <row r="305">
          <cell r="A305">
            <v>37238</v>
          </cell>
          <cell r="B305">
            <v>5.13</v>
          </cell>
        </row>
        <row r="306">
          <cell r="A306">
            <v>37239</v>
          </cell>
          <cell r="B306">
            <v>5.24</v>
          </cell>
        </row>
        <row r="307">
          <cell r="A307">
            <v>37242</v>
          </cell>
          <cell r="B307">
            <v>5.26</v>
          </cell>
        </row>
        <row r="308">
          <cell r="A308">
            <v>37243</v>
          </cell>
          <cell r="B308">
            <v>5.16</v>
          </cell>
        </row>
        <row r="309">
          <cell r="A309">
            <v>37244</v>
          </cell>
          <cell r="B309">
            <v>5.08</v>
          </cell>
        </row>
        <row r="310">
          <cell r="A310">
            <v>37245</v>
          </cell>
          <cell r="B310">
            <v>5.08</v>
          </cell>
        </row>
        <row r="311">
          <cell r="A311">
            <v>37246</v>
          </cell>
          <cell r="B311">
            <v>5.12</v>
          </cell>
        </row>
        <row r="312">
          <cell r="A312">
            <v>37249</v>
          </cell>
          <cell r="B312">
            <v>5.18</v>
          </cell>
        </row>
        <row r="313">
          <cell r="A313">
            <v>37250</v>
          </cell>
          <cell r="B313">
            <v>0</v>
          </cell>
        </row>
        <row r="314">
          <cell r="A314">
            <v>37251</v>
          </cell>
          <cell r="B314">
            <v>5.22</v>
          </cell>
        </row>
        <row r="315">
          <cell r="A315">
            <v>37252</v>
          </cell>
          <cell r="B315">
            <v>5.13</v>
          </cell>
        </row>
        <row r="316">
          <cell r="A316">
            <v>37253</v>
          </cell>
          <cell r="B316">
            <v>5.15</v>
          </cell>
        </row>
        <row r="317">
          <cell r="A317">
            <v>37256</v>
          </cell>
          <cell r="B317">
            <v>5.07</v>
          </cell>
        </row>
        <row r="318">
          <cell r="A318">
            <v>37257</v>
          </cell>
          <cell r="B318">
            <v>0</v>
          </cell>
        </row>
        <row r="319">
          <cell r="A319">
            <v>37258</v>
          </cell>
          <cell r="B319">
            <v>5.2</v>
          </cell>
        </row>
        <row r="320">
          <cell r="A320">
            <v>37259</v>
          </cell>
          <cell r="B320">
            <v>5.16</v>
          </cell>
        </row>
        <row r="321">
          <cell r="A321">
            <v>37260</v>
          </cell>
          <cell r="B321">
            <v>5.18</v>
          </cell>
        </row>
        <row r="322">
          <cell r="A322">
            <v>37263</v>
          </cell>
          <cell r="B322">
            <v>5.09</v>
          </cell>
        </row>
        <row r="323">
          <cell r="A323">
            <v>37264</v>
          </cell>
          <cell r="B323">
            <v>5.0999999999999996</v>
          </cell>
        </row>
        <row r="324">
          <cell r="A324">
            <v>37265</v>
          </cell>
          <cell r="B324">
            <v>5.0999999999999996</v>
          </cell>
        </row>
        <row r="325">
          <cell r="A325">
            <v>37266</v>
          </cell>
          <cell r="B325">
            <v>5</v>
          </cell>
        </row>
        <row r="326">
          <cell r="A326">
            <v>37267</v>
          </cell>
          <cell r="B326">
            <v>4.92</v>
          </cell>
        </row>
        <row r="327">
          <cell r="A327">
            <v>37270</v>
          </cell>
          <cell r="B327">
            <v>4.91</v>
          </cell>
        </row>
        <row r="328">
          <cell r="A328">
            <v>37271</v>
          </cell>
          <cell r="B328">
            <v>4.88</v>
          </cell>
        </row>
        <row r="329">
          <cell r="A329">
            <v>37272</v>
          </cell>
          <cell r="B329">
            <v>4.88</v>
          </cell>
        </row>
        <row r="330">
          <cell r="A330">
            <v>37273</v>
          </cell>
          <cell r="B330">
            <v>4.9800000000000004</v>
          </cell>
        </row>
        <row r="331">
          <cell r="A331">
            <v>37274</v>
          </cell>
          <cell r="B331">
            <v>4.9400000000000004</v>
          </cell>
        </row>
        <row r="332">
          <cell r="A332">
            <v>37277</v>
          </cell>
          <cell r="B332">
            <v>0</v>
          </cell>
        </row>
        <row r="333">
          <cell r="A333">
            <v>37278</v>
          </cell>
          <cell r="B333">
            <v>4.96</v>
          </cell>
        </row>
        <row r="334">
          <cell r="A334">
            <v>37279</v>
          </cell>
          <cell r="B334">
            <v>5.05</v>
          </cell>
        </row>
        <row r="335">
          <cell r="A335">
            <v>37280</v>
          </cell>
          <cell r="B335">
            <v>5.07</v>
          </cell>
        </row>
        <row r="336">
          <cell r="A336">
            <v>37281</v>
          </cell>
          <cell r="B336">
            <v>5.0999999999999996</v>
          </cell>
        </row>
        <row r="337">
          <cell r="A337">
            <v>37284</v>
          </cell>
          <cell r="B337">
            <v>5.12</v>
          </cell>
        </row>
        <row r="338">
          <cell r="A338">
            <v>37285</v>
          </cell>
          <cell r="B338">
            <v>5.0199999999999996</v>
          </cell>
        </row>
        <row r="339">
          <cell r="A339">
            <v>37286</v>
          </cell>
          <cell r="B339">
            <v>5.0199999999999996</v>
          </cell>
        </row>
        <row r="340">
          <cell r="A340">
            <v>37287</v>
          </cell>
          <cell r="B340">
            <v>5.07</v>
          </cell>
        </row>
        <row r="341">
          <cell r="A341">
            <v>37288</v>
          </cell>
          <cell r="B341">
            <v>5.0199999999999996</v>
          </cell>
        </row>
        <row r="342">
          <cell r="A342">
            <v>37291</v>
          </cell>
          <cell r="B342">
            <v>4.9400000000000004</v>
          </cell>
        </row>
        <row r="343">
          <cell r="A343">
            <v>37292</v>
          </cell>
          <cell r="B343">
            <v>4.92</v>
          </cell>
        </row>
        <row r="344">
          <cell r="A344">
            <v>37293</v>
          </cell>
          <cell r="B344">
            <v>4.92</v>
          </cell>
        </row>
        <row r="345">
          <cell r="A345">
            <v>37294</v>
          </cell>
          <cell r="B345">
            <v>4.93</v>
          </cell>
        </row>
        <row r="346">
          <cell r="A346">
            <v>37295</v>
          </cell>
          <cell r="B346">
            <v>4.9000000000000004</v>
          </cell>
        </row>
        <row r="347">
          <cell r="A347">
            <v>37298</v>
          </cell>
          <cell r="B347">
            <v>4.91</v>
          </cell>
        </row>
        <row r="348">
          <cell r="A348">
            <v>37299</v>
          </cell>
          <cell r="B348">
            <v>4.97</v>
          </cell>
        </row>
        <row r="349">
          <cell r="A349">
            <v>37300</v>
          </cell>
          <cell r="B349">
            <v>5.01</v>
          </cell>
        </row>
        <row r="350">
          <cell r="A350">
            <v>37301</v>
          </cell>
          <cell r="B350">
            <v>4.95</v>
          </cell>
        </row>
        <row r="351">
          <cell r="A351">
            <v>37302</v>
          </cell>
          <cell r="B351">
            <v>4.8600000000000003</v>
          </cell>
        </row>
        <row r="352">
          <cell r="A352">
            <v>37305</v>
          </cell>
          <cell r="B352">
            <v>0</v>
          </cell>
        </row>
        <row r="353">
          <cell r="A353">
            <v>37306</v>
          </cell>
          <cell r="B353">
            <v>4.88</v>
          </cell>
        </row>
        <row r="354">
          <cell r="A354">
            <v>37307</v>
          </cell>
          <cell r="B354">
            <v>4.88</v>
          </cell>
        </row>
        <row r="355">
          <cell r="A355">
            <v>37308</v>
          </cell>
          <cell r="B355">
            <v>4.88</v>
          </cell>
        </row>
        <row r="356">
          <cell r="A356">
            <v>37309</v>
          </cell>
          <cell r="B356">
            <v>4.84</v>
          </cell>
        </row>
        <row r="357">
          <cell r="A357">
            <v>37312</v>
          </cell>
          <cell r="B357">
            <v>4.8600000000000003</v>
          </cell>
        </row>
        <row r="358">
          <cell r="A358">
            <v>37313</v>
          </cell>
          <cell r="B358">
            <v>4.93</v>
          </cell>
        </row>
        <row r="359">
          <cell r="A359">
            <v>37314</v>
          </cell>
          <cell r="B359">
            <v>4.84</v>
          </cell>
        </row>
        <row r="360">
          <cell r="A360">
            <v>37315</v>
          </cell>
          <cell r="B360">
            <v>4.88</v>
          </cell>
        </row>
        <row r="361">
          <cell r="A361">
            <v>37316</v>
          </cell>
          <cell r="B361">
            <v>4.9800000000000004</v>
          </cell>
        </row>
        <row r="362">
          <cell r="A362">
            <v>37319</v>
          </cell>
          <cell r="B362">
            <v>5.0199999999999996</v>
          </cell>
        </row>
        <row r="363">
          <cell r="A363">
            <v>37320</v>
          </cell>
          <cell r="B363">
            <v>5.0199999999999996</v>
          </cell>
        </row>
        <row r="364">
          <cell r="A364">
            <v>37321</v>
          </cell>
          <cell r="B364">
            <v>5.0599999999999996</v>
          </cell>
        </row>
        <row r="365">
          <cell r="A365">
            <v>37322</v>
          </cell>
          <cell r="B365">
            <v>5.22</v>
          </cell>
        </row>
        <row r="366">
          <cell r="A366">
            <v>37323</v>
          </cell>
          <cell r="B366">
            <v>5.33</v>
          </cell>
        </row>
        <row r="367">
          <cell r="A367">
            <v>37326</v>
          </cell>
          <cell r="B367">
            <v>5.33</v>
          </cell>
        </row>
        <row r="368">
          <cell r="A368">
            <v>37327</v>
          </cell>
          <cell r="B368">
            <v>5.32</v>
          </cell>
        </row>
        <row r="369">
          <cell r="A369">
            <v>37328</v>
          </cell>
          <cell r="B369">
            <v>5.28</v>
          </cell>
        </row>
        <row r="370">
          <cell r="A370">
            <v>37329</v>
          </cell>
          <cell r="B370">
            <v>5.4</v>
          </cell>
        </row>
        <row r="371">
          <cell r="A371">
            <v>37330</v>
          </cell>
          <cell r="B371">
            <v>5.35</v>
          </cell>
        </row>
        <row r="372">
          <cell r="A372">
            <v>37333</v>
          </cell>
          <cell r="B372">
            <v>5.32</v>
          </cell>
        </row>
        <row r="373">
          <cell r="A373">
            <v>37334</v>
          </cell>
          <cell r="B373">
            <v>5.33</v>
          </cell>
        </row>
        <row r="374">
          <cell r="A374">
            <v>37335</v>
          </cell>
          <cell r="B374">
            <v>5.4</v>
          </cell>
        </row>
        <row r="375">
          <cell r="A375">
            <v>37336</v>
          </cell>
          <cell r="B375">
            <v>5.39</v>
          </cell>
        </row>
        <row r="376">
          <cell r="A376">
            <v>37337</v>
          </cell>
          <cell r="B376">
            <v>5.4</v>
          </cell>
        </row>
        <row r="377">
          <cell r="A377">
            <v>37340</v>
          </cell>
          <cell r="B377">
            <v>5.41</v>
          </cell>
        </row>
        <row r="378">
          <cell r="A378">
            <v>37341</v>
          </cell>
          <cell r="B378">
            <v>5.35</v>
          </cell>
        </row>
        <row r="379">
          <cell r="A379">
            <v>37342</v>
          </cell>
          <cell r="B379">
            <v>5.35</v>
          </cell>
        </row>
        <row r="380">
          <cell r="A380">
            <v>37343</v>
          </cell>
          <cell r="B380">
            <v>5.42</v>
          </cell>
        </row>
        <row r="381">
          <cell r="A381">
            <v>37344</v>
          </cell>
          <cell r="B381">
            <v>0</v>
          </cell>
        </row>
        <row r="382">
          <cell r="A382">
            <v>37347</v>
          </cell>
          <cell r="B382">
            <v>5.44</v>
          </cell>
        </row>
        <row r="383">
          <cell r="A383">
            <v>37348</v>
          </cell>
          <cell r="B383">
            <v>5.36</v>
          </cell>
        </row>
        <row r="384">
          <cell r="A384">
            <v>37349</v>
          </cell>
          <cell r="B384">
            <v>5.3</v>
          </cell>
        </row>
        <row r="385">
          <cell r="A385">
            <v>37350</v>
          </cell>
          <cell r="B385">
            <v>5.28</v>
          </cell>
        </row>
        <row r="386">
          <cell r="A386">
            <v>37351</v>
          </cell>
          <cell r="B386">
            <v>5.22</v>
          </cell>
        </row>
        <row r="387">
          <cell r="A387">
            <v>37354</v>
          </cell>
          <cell r="B387">
            <v>5.25</v>
          </cell>
        </row>
        <row r="388">
          <cell r="A388">
            <v>37355</v>
          </cell>
          <cell r="B388">
            <v>5.22</v>
          </cell>
        </row>
        <row r="389">
          <cell r="A389">
            <v>37356</v>
          </cell>
          <cell r="B389">
            <v>5.24</v>
          </cell>
        </row>
        <row r="390">
          <cell r="A390">
            <v>37357</v>
          </cell>
          <cell r="B390">
            <v>5.22</v>
          </cell>
        </row>
        <row r="391">
          <cell r="A391">
            <v>37358</v>
          </cell>
          <cell r="B391">
            <v>5.18</v>
          </cell>
        </row>
        <row r="392">
          <cell r="A392">
            <v>37361</v>
          </cell>
          <cell r="B392">
            <v>5.15</v>
          </cell>
        </row>
        <row r="393">
          <cell r="A393">
            <v>37362</v>
          </cell>
          <cell r="B393">
            <v>5.2</v>
          </cell>
        </row>
        <row r="394">
          <cell r="A394">
            <v>37363</v>
          </cell>
          <cell r="B394">
            <v>5.24</v>
          </cell>
        </row>
        <row r="395">
          <cell r="A395">
            <v>37364</v>
          </cell>
          <cell r="B395">
            <v>5.23</v>
          </cell>
        </row>
        <row r="396">
          <cell r="A396">
            <v>37365</v>
          </cell>
          <cell r="B396">
            <v>5.21</v>
          </cell>
        </row>
        <row r="397">
          <cell r="A397">
            <v>37368</v>
          </cell>
          <cell r="B397">
            <v>5.19</v>
          </cell>
        </row>
        <row r="398">
          <cell r="A398">
            <v>37369</v>
          </cell>
          <cell r="B398">
            <v>5.18</v>
          </cell>
        </row>
        <row r="399">
          <cell r="A399">
            <v>37370</v>
          </cell>
          <cell r="B399">
            <v>5.1100000000000003</v>
          </cell>
        </row>
        <row r="400">
          <cell r="A400">
            <v>37371</v>
          </cell>
          <cell r="B400">
            <v>5.0999999999999996</v>
          </cell>
        </row>
        <row r="401">
          <cell r="A401">
            <v>37372</v>
          </cell>
          <cell r="B401">
            <v>5.08</v>
          </cell>
        </row>
        <row r="402">
          <cell r="A402">
            <v>37375</v>
          </cell>
          <cell r="B402">
            <v>5.13</v>
          </cell>
        </row>
        <row r="403">
          <cell r="A403">
            <v>37376</v>
          </cell>
          <cell r="B403">
            <v>5.1100000000000003</v>
          </cell>
        </row>
        <row r="404">
          <cell r="A404">
            <v>37377</v>
          </cell>
          <cell r="B404">
            <v>5.08</v>
          </cell>
        </row>
        <row r="405">
          <cell r="A405">
            <v>37378</v>
          </cell>
          <cell r="B405">
            <v>5.13</v>
          </cell>
        </row>
        <row r="406">
          <cell r="A406">
            <v>37379</v>
          </cell>
          <cell r="B406">
            <v>5.08</v>
          </cell>
        </row>
        <row r="407">
          <cell r="A407">
            <v>37382</v>
          </cell>
          <cell r="B407">
            <v>5.0999999999999996</v>
          </cell>
        </row>
        <row r="408">
          <cell r="A408">
            <v>37383</v>
          </cell>
          <cell r="B408">
            <v>5.09</v>
          </cell>
        </row>
        <row r="409">
          <cell r="A409">
            <v>37384</v>
          </cell>
          <cell r="B409">
            <v>5.24</v>
          </cell>
        </row>
        <row r="410">
          <cell r="A410">
            <v>37385</v>
          </cell>
          <cell r="B410">
            <v>5.2</v>
          </cell>
        </row>
        <row r="411">
          <cell r="A411">
            <v>37386</v>
          </cell>
          <cell r="B411">
            <v>5.15</v>
          </cell>
        </row>
        <row r="412">
          <cell r="A412">
            <v>37389</v>
          </cell>
          <cell r="B412">
            <v>5.23</v>
          </cell>
        </row>
        <row r="413">
          <cell r="A413">
            <v>37390</v>
          </cell>
          <cell r="B413">
            <v>5.32</v>
          </cell>
        </row>
        <row r="414">
          <cell r="A414">
            <v>37391</v>
          </cell>
          <cell r="B414">
            <v>5.28</v>
          </cell>
        </row>
        <row r="415">
          <cell r="A415">
            <v>37392</v>
          </cell>
          <cell r="B415">
            <v>5.2</v>
          </cell>
        </row>
        <row r="416">
          <cell r="A416">
            <v>37393</v>
          </cell>
          <cell r="B416">
            <v>5.27</v>
          </cell>
        </row>
        <row r="417">
          <cell r="A417">
            <v>37396</v>
          </cell>
          <cell r="B417">
            <v>5.21</v>
          </cell>
        </row>
        <row r="418">
          <cell r="A418">
            <v>37397</v>
          </cell>
          <cell r="B418">
            <v>5.18</v>
          </cell>
        </row>
        <row r="419">
          <cell r="A419">
            <v>37398</v>
          </cell>
          <cell r="B419">
            <v>5.13</v>
          </cell>
        </row>
        <row r="420">
          <cell r="A420">
            <v>37399</v>
          </cell>
          <cell r="B420">
            <v>5.16</v>
          </cell>
        </row>
        <row r="421">
          <cell r="A421">
            <v>37400</v>
          </cell>
          <cell r="B421">
            <v>5.16</v>
          </cell>
        </row>
        <row r="422">
          <cell r="A422">
            <v>37403</v>
          </cell>
          <cell r="B422">
            <v>0</v>
          </cell>
        </row>
        <row r="423">
          <cell r="A423">
            <v>37404</v>
          </cell>
          <cell r="B423">
            <v>5.16</v>
          </cell>
        </row>
        <row r="424">
          <cell r="A424">
            <v>37405</v>
          </cell>
          <cell r="B424">
            <v>5.1100000000000003</v>
          </cell>
        </row>
        <row r="425">
          <cell r="A425">
            <v>37406</v>
          </cell>
          <cell r="B425">
            <v>5.0599999999999996</v>
          </cell>
        </row>
        <row r="426">
          <cell r="A426">
            <v>37407</v>
          </cell>
          <cell r="B426">
            <v>5.08</v>
          </cell>
        </row>
        <row r="427">
          <cell r="A427">
            <v>37410</v>
          </cell>
          <cell r="B427">
            <v>5.0599999999999996</v>
          </cell>
        </row>
        <row r="428">
          <cell r="A428">
            <v>37411</v>
          </cell>
          <cell r="B428">
            <v>5.04</v>
          </cell>
        </row>
        <row r="429">
          <cell r="A429">
            <v>37412</v>
          </cell>
          <cell r="B429">
            <v>5.08</v>
          </cell>
        </row>
        <row r="430">
          <cell r="A430">
            <v>37413</v>
          </cell>
          <cell r="B430">
            <v>5.04</v>
          </cell>
        </row>
        <row r="431">
          <cell r="A431">
            <v>37414</v>
          </cell>
          <cell r="B431">
            <v>5.0999999999999996</v>
          </cell>
        </row>
        <row r="432">
          <cell r="A432">
            <v>37417</v>
          </cell>
          <cell r="B432">
            <v>5.07</v>
          </cell>
        </row>
        <row r="433">
          <cell r="A433">
            <v>37418</v>
          </cell>
          <cell r="B433">
            <v>5.0199999999999996</v>
          </cell>
        </row>
        <row r="434">
          <cell r="A434">
            <v>37419</v>
          </cell>
          <cell r="B434">
            <v>4.9800000000000004</v>
          </cell>
        </row>
        <row r="435">
          <cell r="A435">
            <v>37420</v>
          </cell>
          <cell r="B435">
            <v>4.9400000000000004</v>
          </cell>
        </row>
        <row r="436">
          <cell r="A436">
            <v>37421</v>
          </cell>
          <cell r="B436">
            <v>4.83</v>
          </cell>
        </row>
        <row r="437">
          <cell r="A437">
            <v>37424</v>
          </cell>
          <cell r="B437">
            <v>4.8899999999999997</v>
          </cell>
        </row>
        <row r="438">
          <cell r="A438">
            <v>37425</v>
          </cell>
          <cell r="B438">
            <v>4.88</v>
          </cell>
        </row>
        <row r="439">
          <cell r="A439">
            <v>37426</v>
          </cell>
          <cell r="B439">
            <v>4.76</v>
          </cell>
        </row>
        <row r="440">
          <cell r="A440">
            <v>37427</v>
          </cell>
          <cell r="B440">
            <v>4.8499999999999996</v>
          </cell>
        </row>
        <row r="441">
          <cell r="A441">
            <v>37428</v>
          </cell>
          <cell r="B441">
            <v>4.79</v>
          </cell>
        </row>
        <row r="442">
          <cell r="A442">
            <v>37431</v>
          </cell>
          <cell r="B442">
            <v>4.87</v>
          </cell>
        </row>
        <row r="443">
          <cell r="A443">
            <v>37432</v>
          </cell>
          <cell r="B443">
            <v>4.88</v>
          </cell>
        </row>
        <row r="444">
          <cell r="A444">
            <v>37433</v>
          </cell>
          <cell r="B444">
            <v>4.75</v>
          </cell>
        </row>
        <row r="445">
          <cell r="A445">
            <v>37434</v>
          </cell>
          <cell r="B445">
            <v>4.84</v>
          </cell>
        </row>
        <row r="446">
          <cell r="A446">
            <v>37435</v>
          </cell>
          <cell r="B446">
            <v>4.8600000000000003</v>
          </cell>
        </row>
        <row r="447">
          <cell r="A447">
            <v>37438</v>
          </cell>
          <cell r="B447">
            <v>4.8499999999999996</v>
          </cell>
        </row>
        <row r="448">
          <cell r="A448">
            <v>37439</v>
          </cell>
          <cell r="B448">
            <v>4.7699999999999996</v>
          </cell>
        </row>
        <row r="449">
          <cell r="A449">
            <v>37440</v>
          </cell>
          <cell r="B449">
            <v>4.78</v>
          </cell>
        </row>
        <row r="450">
          <cell r="A450">
            <v>37441</v>
          </cell>
          <cell r="B450">
            <v>0</v>
          </cell>
        </row>
        <row r="451">
          <cell r="A451">
            <v>37442</v>
          </cell>
          <cell r="B451">
            <v>4.9000000000000004</v>
          </cell>
        </row>
        <row r="452">
          <cell r="A452">
            <v>37445</v>
          </cell>
          <cell r="B452">
            <v>4.84</v>
          </cell>
        </row>
        <row r="453">
          <cell r="A453">
            <v>37446</v>
          </cell>
          <cell r="B453">
            <v>4.78</v>
          </cell>
        </row>
        <row r="454">
          <cell r="A454">
            <v>37447</v>
          </cell>
          <cell r="B454">
            <v>4.66</v>
          </cell>
        </row>
        <row r="455">
          <cell r="A455">
            <v>37448</v>
          </cell>
          <cell r="B455">
            <v>4.66</v>
          </cell>
        </row>
        <row r="456">
          <cell r="A456">
            <v>37449</v>
          </cell>
          <cell r="B456">
            <v>4.63</v>
          </cell>
        </row>
        <row r="457">
          <cell r="A457">
            <v>37452</v>
          </cell>
          <cell r="B457">
            <v>4.66</v>
          </cell>
        </row>
        <row r="458">
          <cell r="A458">
            <v>37453</v>
          </cell>
          <cell r="B458">
            <v>4.75</v>
          </cell>
        </row>
        <row r="459">
          <cell r="A459">
            <v>37454</v>
          </cell>
          <cell r="B459">
            <v>4.71</v>
          </cell>
        </row>
        <row r="460">
          <cell r="A460">
            <v>37455</v>
          </cell>
          <cell r="B460">
            <v>4.66</v>
          </cell>
        </row>
        <row r="461">
          <cell r="A461">
            <v>37456</v>
          </cell>
          <cell r="B461">
            <v>4.6100000000000003</v>
          </cell>
        </row>
        <row r="462">
          <cell r="A462">
            <v>37459</v>
          </cell>
          <cell r="B462">
            <v>4.51</v>
          </cell>
        </row>
        <row r="463">
          <cell r="A463">
            <v>37460</v>
          </cell>
          <cell r="B463">
            <v>4.47</v>
          </cell>
        </row>
        <row r="464">
          <cell r="A464">
            <v>37461</v>
          </cell>
          <cell r="B464">
            <v>4.49</v>
          </cell>
        </row>
        <row r="465">
          <cell r="A465">
            <v>37462</v>
          </cell>
          <cell r="B465">
            <v>4.43</v>
          </cell>
        </row>
        <row r="466">
          <cell r="A466">
            <v>37463</v>
          </cell>
          <cell r="B466">
            <v>4.43</v>
          </cell>
        </row>
        <row r="467">
          <cell r="A467">
            <v>37466</v>
          </cell>
          <cell r="B467">
            <v>4.62</v>
          </cell>
        </row>
        <row r="468">
          <cell r="A468">
            <v>37467</v>
          </cell>
          <cell r="B468">
            <v>4.6500000000000004</v>
          </cell>
        </row>
        <row r="469">
          <cell r="A469">
            <v>37468</v>
          </cell>
          <cell r="B469">
            <v>4.51</v>
          </cell>
        </row>
        <row r="470">
          <cell r="A470">
            <v>37469</v>
          </cell>
          <cell r="B470">
            <v>4.47</v>
          </cell>
        </row>
        <row r="471">
          <cell r="A471">
            <v>37470</v>
          </cell>
          <cell r="B471">
            <v>4.33</v>
          </cell>
        </row>
        <row r="472">
          <cell r="A472">
            <v>37473</v>
          </cell>
          <cell r="B472">
            <v>4.29</v>
          </cell>
        </row>
        <row r="473">
          <cell r="A473">
            <v>37474</v>
          </cell>
          <cell r="B473">
            <v>4.42</v>
          </cell>
        </row>
        <row r="474">
          <cell r="A474">
            <v>37475</v>
          </cell>
          <cell r="B474">
            <v>4.3499999999999996</v>
          </cell>
        </row>
        <row r="475">
          <cell r="A475">
            <v>37476</v>
          </cell>
          <cell r="B475">
            <v>4.4000000000000004</v>
          </cell>
        </row>
        <row r="476">
          <cell r="A476">
            <v>37477</v>
          </cell>
          <cell r="B476">
            <v>4.2699999999999996</v>
          </cell>
        </row>
        <row r="477">
          <cell r="A477">
            <v>37480</v>
          </cell>
          <cell r="B477">
            <v>4.22</v>
          </cell>
        </row>
        <row r="478">
          <cell r="A478">
            <v>37481</v>
          </cell>
          <cell r="B478">
            <v>4.12</v>
          </cell>
        </row>
        <row r="479">
          <cell r="A479">
            <v>37482</v>
          </cell>
          <cell r="B479">
            <v>4.0599999999999996</v>
          </cell>
        </row>
        <row r="480">
          <cell r="A480">
            <v>37483</v>
          </cell>
          <cell r="B480">
            <v>4.17</v>
          </cell>
        </row>
        <row r="481">
          <cell r="A481">
            <v>37484</v>
          </cell>
          <cell r="B481">
            <v>4.32</v>
          </cell>
        </row>
        <row r="482">
          <cell r="A482">
            <v>37487</v>
          </cell>
          <cell r="B482">
            <v>4.29</v>
          </cell>
        </row>
        <row r="483">
          <cell r="A483">
            <v>37488</v>
          </cell>
          <cell r="B483">
            <v>4.17</v>
          </cell>
        </row>
        <row r="484">
          <cell r="A484">
            <v>37489</v>
          </cell>
          <cell r="B484">
            <v>4.2</v>
          </cell>
        </row>
        <row r="485">
          <cell r="A485">
            <v>37490</v>
          </cell>
          <cell r="B485">
            <v>4.3</v>
          </cell>
        </row>
        <row r="486">
          <cell r="A486">
            <v>37491</v>
          </cell>
          <cell r="B486">
            <v>4.25</v>
          </cell>
        </row>
        <row r="487">
          <cell r="A487">
            <v>37494</v>
          </cell>
          <cell r="B487">
            <v>4.22</v>
          </cell>
        </row>
        <row r="488">
          <cell r="A488">
            <v>37495</v>
          </cell>
          <cell r="B488">
            <v>4.29</v>
          </cell>
        </row>
        <row r="489">
          <cell r="A489">
            <v>37496</v>
          </cell>
          <cell r="B489">
            <v>4.22</v>
          </cell>
        </row>
        <row r="490">
          <cell r="A490">
            <v>37497</v>
          </cell>
          <cell r="B490">
            <v>4.16</v>
          </cell>
        </row>
        <row r="491">
          <cell r="A491">
            <v>37498</v>
          </cell>
          <cell r="B491">
            <v>4.1399999999999997</v>
          </cell>
        </row>
        <row r="492">
          <cell r="A492">
            <v>37501</v>
          </cell>
          <cell r="B492">
            <v>0</v>
          </cell>
        </row>
        <row r="493">
          <cell r="A493">
            <v>37502</v>
          </cell>
          <cell r="B493">
            <v>3.98</v>
          </cell>
        </row>
        <row r="494">
          <cell r="A494">
            <v>37503</v>
          </cell>
          <cell r="B494">
            <v>3.96</v>
          </cell>
        </row>
        <row r="495">
          <cell r="A495">
            <v>37504</v>
          </cell>
          <cell r="B495">
            <v>3.91</v>
          </cell>
        </row>
        <row r="496">
          <cell r="A496">
            <v>37505</v>
          </cell>
          <cell r="B496">
            <v>4.05</v>
          </cell>
        </row>
        <row r="497">
          <cell r="A497">
            <v>37508</v>
          </cell>
          <cell r="B497">
            <v>4.05</v>
          </cell>
        </row>
        <row r="498">
          <cell r="A498">
            <v>37509</v>
          </cell>
          <cell r="B498">
            <v>4</v>
          </cell>
        </row>
        <row r="499">
          <cell r="A499">
            <v>37510</v>
          </cell>
          <cell r="B499">
            <v>4.07</v>
          </cell>
        </row>
        <row r="500">
          <cell r="A500">
            <v>37511</v>
          </cell>
          <cell r="B500">
            <v>3.98</v>
          </cell>
        </row>
        <row r="501">
          <cell r="A501">
            <v>37512</v>
          </cell>
          <cell r="B501">
            <v>3.92</v>
          </cell>
        </row>
        <row r="502">
          <cell r="A502">
            <v>37515</v>
          </cell>
          <cell r="B502">
            <v>3.9</v>
          </cell>
        </row>
        <row r="503">
          <cell r="A503">
            <v>37516</v>
          </cell>
          <cell r="B503">
            <v>3.87</v>
          </cell>
        </row>
        <row r="504">
          <cell r="A504">
            <v>37517</v>
          </cell>
          <cell r="B504">
            <v>3.86</v>
          </cell>
        </row>
        <row r="505">
          <cell r="A505">
            <v>37518</v>
          </cell>
          <cell r="B505">
            <v>3.79</v>
          </cell>
        </row>
        <row r="506">
          <cell r="A506">
            <v>37519</v>
          </cell>
          <cell r="B506">
            <v>3.79</v>
          </cell>
        </row>
        <row r="507">
          <cell r="A507">
            <v>37522</v>
          </cell>
          <cell r="B507">
            <v>3.7</v>
          </cell>
        </row>
        <row r="508">
          <cell r="A508">
            <v>37523</v>
          </cell>
          <cell r="B508">
            <v>3.69</v>
          </cell>
        </row>
        <row r="509">
          <cell r="A509">
            <v>37524</v>
          </cell>
          <cell r="B509">
            <v>3.77</v>
          </cell>
        </row>
        <row r="510">
          <cell r="A510">
            <v>37525</v>
          </cell>
          <cell r="B510">
            <v>3.79</v>
          </cell>
        </row>
        <row r="511">
          <cell r="A511">
            <v>37526</v>
          </cell>
          <cell r="B511">
            <v>3.69</v>
          </cell>
        </row>
        <row r="512">
          <cell r="A512">
            <v>37529</v>
          </cell>
          <cell r="B512">
            <v>3.63</v>
          </cell>
        </row>
        <row r="513">
          <cell r="A513">
            <v>37530</v>
          </cell>
          <cell r="B513">
            <v>3.72</v>
          </cell>
        </row>
        <row r="514">
          <cell r="A514">
            <v>37531</v>
          </cell>
          <cell r="B514">
            <v>3.71</v>
          </cell>
        </row>
        <row r="515">
          <cell r="A515">
            <v>37532</v>
          </cell>
          <cell r="B515">
            <v>3.7</v>
          </cell>
        </row>
        <row r="516">
          <cell r="A516">
            <v>37533</v>
          </cell>
          <cell r="B516">
            <v>3.69</v>
          </cell>
        </row>
        <row r="517">
          <cell r="A517">
            <v>37536</v>
          </cell>
          <cell r="B517">
            <v>3.64</v>
          </cell>
        </row>
        <row r="518">
          <cell r="A518">
            <v>37537</v>
          </cell>
          <cell r="B518">
            <v>3.65</v>
          </cell>
        </row>
        <row r="519">
          <cell r="A519">
            <v>37538</v>
          </cell>
          <cell r="B519">
            <v>3.61</v>
          </cell>
        </row>
        <row r="520">
          <cell r="A520">
            <v>37539</v>
          </cell>
          <cell r="B520">
            <v>3.68</v>
          </cell>
        </row>
        <row r="521">
          <cell r="A521">
            <v>37540</v>
          </cell>
          <cell r="B521">
            <v>3.83</v>
          </cell>
        </row>
        <row r="522">
          <cell r="A522">
            <v>37543</v>
          </cell>
          <cell r="B522">
            <v>0</v>
          </cell>
        </row>
        <row r="523">
          <cell r="A523">
            <v>37544</v>
          </cell>
          <cell r="B523">
            <v>4.07</v>
          </cell>
        </row>
        <row r="524">
          <cell r="A524">
            <v>37545</v>
          </cell>
          <cell r="B524">
            <v>4.0599999999999996</v>
          </cell>
        </row>
        <row r="525">
          <cell r="A525">
            <v>37546</v>
          </cell>
          <cell r="B525">
            <v>4.16</v>
          </cell>
        </row>
        <row r="526">
          <cell r="A526">
            <v>37547</v>
          </cell>
          <cell r="B526">
            <v>4.1399999999999997</v>
          </cell>
        </row>
        <row r="527">
          <cell r="A527">
            <v>37550</v>
          </cell>
          <cell r="B527">
            <v>4.24</v>
          </cell>
        </row>
        <row r="528">
          <cell r="A528">
            <v>37551</v>
          </cell>
          <cell r="B528">
            <v>4.2699999999999996</v>
          </cell>
        </row>
        <row r="529">
          <cell r="A529">
            <v>37552</v>
          </cell>
          <cell r="B529">
            <v>4.26</v>
          </cell>
        </row>
        <row r="530">
          <cell r="A530">
            <v>37553</v>
          </cell>
          <cell r="B530">
            <v>4.16</v>
          </cell>
        </row>
        <row r="531">
          <cell r="A531">
            <v>37554</v>
          </cell>
          <cell r="B531">
            <v>4.12</v>
          </cell>
        </row>
        <row r="532">
          <cell r="A532">
            <v>37557</v>
          </cell>
          <cell r="B532">
            <v>4.0999999999999996</v>
          </cell>
        </row>
        <row r="533">
          <cell r="A533">
            <v>37558</v>
          </cell>
          <cell r="B533">
            <v>3.97</v>
          </cell>
        </row>
        <row r="534">
          <cell r="A534">
            <v>37559</v>
          </cell>
          <cell r="B534">
            <v>3.99</v>
          </cell>
        </row>
        <row r="535">
          <cell r="A535">
            <v>37560</v>
          </cell>
          <cell r="B535">
            <v>3.93</v>
          </cell>
        </row>
        <row r="536">
          <cell r="A536">
            <v>37561</v>
          </cell>
          <cell r="B536">
            <v>4.01</v>
          </cell>
        </row>
        <row r="537">
          <cell r="A537">
            <v>37564</v>
          </cell>
          <cell r="B537">
            <v>4.07</v>
          </cell>
        </row>
        <row r="538">
          <cell r="A538">
            <v>37565</v>
          </cell>
          <cell r="B538">
            <v>4.0999999999999996</v>
          </cell>
        </row>
        <row r="539">
          <cell r="A539">
            <v>37566</v>
          </cell>
          <cell r="B539">
            <v>4.09</v>
          </cell>
        </row>
        <row r="540">
          <cell r="A540">
            <v>37567</v>
          </cell>
          <cell r="B540">
            <v>3.88</v>
          </cell>
        </row>
        <row r="541">
          <cell r="A541">
            <v>37568</v>
          </cell>
          <cell r="B541">
            <v>3.85</v>
          </cell>
        </row>
        <row r="542">
          <cell r="A542">
            <v>37571</v>
          </cell>
          <cell r="B542">
            <v>0</v>
          </cell>
        </row>
        <row r="543">
          <cell r="A543">
            <v>37572</v>
          </cell>
          <cell r="B543">
            <v>3.84</v>
          </cell>
        </row>
        <row r="544">
          <cell r="A544">
            <v>37573</v>
          </cell>
          <cell r="B544">
            <v>3.84</v>
          </cell>
        </row>
        <row r="545">
          <cell r="A545">
            <v>37574</v>
          </cell>
          <cell r="B545">
            <v>4.03</v>
          </cell>
        </row>
        <row r="546">
          <cell r="A546">
            <v>37575</v>
          </cell>
          <cell r="B546">
            <v>4.05</v>
          </cell>
        </row>
        <row r="547">
          <cell r="A547">
            <v>37578</v>
          </cell>
          <cell r="B547">
            <v>4.0199999999999996</v>
          </cell>
        </row>
        <row r="548">
          <cell r="A548">
            <v>37579</v>
          </cell>
          <cell r="B548">
            <v>3.99</v>
          </cell>
        </row>
        <row r="549">
          <cell r="A549">
            <v>37580</v>
          </cell>
          <cell r="B549">
            <v>4.08</v>
          </cell>
        </row>
        <row r="550">
          <cell r="A550">
            <v>37581</v>
          </cell>
          <cell r="B550">
            <v>4.1399999999999997</v>
          </cell>
        </row>
        <row r="551">
          <cell r="A551">
            <v>37582</v>
          </cell>
          <cell r="B551">
            <v>4.18</v>
          </cell>
        </row>
        <row r="552">
          <cell r="A552">
            <v>37585</v>
          </cell>
          <cell r="B552">
            <v>4.1900000000000004</v>
          </cell>
        </row>
        <row r="553">
          <cell r="A553">
            <v>37586</v>
          </cell>
          <cell r="B553">
            <v>4.08</v>
          </cell>
        </row>
        <row r="554">
          <cell r="A554">
            <v>37587</v>
          </cell>
          <cell r="B554">
            <v>4.26</v>
          </cell>
        </row>
        <row r="555">
          <cell r="A555">
            <v>37588</v>
          </cell>
          <cell r="B555">
            <v>0</v>
          </cell>
        </row>
        <row r="556">
          <cell r="A556">
            <v>37589</v>
          </cell>
          <cell r="B556">
            <v>4.22</v>
          </cell>
        </row>
        <row r="557">
          <cell r="A557">
            <v>37592</v>
          </cell>
          <cell r="B557">
            <v>4.22</v>
          </cell>
        </row>
        <row r="558">
          <cell r="A558">
            <v>37593</v>
          </cell>
          <cell r="B558">
            <v>4.24</v>
          </cell>
        </row>
        <row r="559">
          <cell r="A559">
            <v>37594</v>
          </cell>
          <cell r="B559">
            <v>4.18</v>
          </cell>
        </row>
        <row r="560">
          <cell r="A560">
            <v>37595</v>
          </cell>
          <cell r="B560">
            <v>4.13</v>
          </cell>
        </row>
        <row r="561">
          <cell r="A561">
            <v>37596</v>
          </cell>
          <cell r="B561">
            <v>4.09</v>
          </cell>
        </row>
        <row r="562">
          <cell r="A562">
            <v>37599</v>
          </cell>
          <cell r="B562">
            <v>4.0599999999999996</v>
          </cell>
        </row>
        <row r="563">
          <cell r="A563">
            <v>37600</v>
          </cell>
          <cell r="B563">
            <v>4.0599999999999996</v>
          </cell>
        </row>
        <row r="564">
          <cell r="A564">
            <v>37601</v>
          </cell>
          <cell r="B564">
            <v>4.01</v>
          </cell>
        </row>
        <row r="565">
          <cell r="A565">
            <v>37602</v>
          </cell>
          <cell r="B565">
            <v>4.01</v>
          </cell>
        </row>
        <row r="566">
          <cell r="A566">
            <v>37603</v>
          </cell>
          <cell r="B566">
            <v>4.07</v>
          </cell>
        </row>
        <row r="567">
          <cell r="A567">
            <v>37606</v>
          </cell>
          <cell r="B567">
            <v>4.1500000000000004</v>
          </cell>
        </row>
        <row r="568">
          <cell r="A568">
            <v>37607</v>
          </cell>
          <cell r="B568">
            <v>4.13</v>
          </cell>
        </row>
        <row r="569">
          <cell r="A569">
            <v>37608</v>
          </cell>
          <cell r="B569">
            <v>4.0599999999999996</v>
          </cell>
        </row>
        <row r="570">
          <cell r="A570">
            <v>37609</v>
          </cell>
          <cell r="B570">
            <v>3.96</v>
          </cell>
        </row>
        <row r="571">
          <cell r="A571">
            <v>37610</v>
          </cell>
          <cell r="B571">
            <v>3.97</v>
          </cell>
        </row>
        <row r="572">
          <cell r="A572">
            <v>37613</v>
          </cell>
          <cell r="B572">
            <v>3.98</v>
          </cell>
        </row>
        <row r="573">
          <cell r="A573">
            <v>37614</v>
          </cell>
          <cell r="B573">
            <v>3.95</v>
          </cell>
        </row>
        <row r="574">
          <cell r="A574">
            <v>37615</v>
          </cell>
          <cell r="B574">
            <v>0</v>
          </cell>
        </row>
        <row r="575">
          <cell r="A575">
            <v>37616</v>
          </cell>
          <cell r="B575">
            <v>3.93</v>
          </cell>
        </row>
        <row r="576">
          <cell r="A576">
            <v>37617</v>
          </cell>
          <cell r="B576">
            <v>3.83</v>
          </cell>
        </row>
        <row r="577">
          <cell r="A577">
            <v>37620</v>
          </cell>
          <cell r="B577">
            <v>3.82</v>
          </cell>
        </row>
        <row r="578">
          <cell r="A578">
            <v>37621</v>
          </cell>
          <cell r="B578">
            <v>3.83</v>
          </cell>
        </row>
        <row r="579">
          <cell r="A579">
            <v>37622</v>
          </cell>
          <cell r="B579">
            <v>0</v>
          </cell>
        </row>
        <row r="580">
          <cell r="A580">
            <v>37623</v>
          </cell>
          <cell r="B580">
            <v>4.07</v>
          </cell>
        </row>
        <row r="581">
          <cell r="A581">
            <v>37624</v>
          </cell>
          <cell r="B581">
            <v>4.05</v>
          </cell>
        </row>
        <row r="582">
          <cell r="A582">
            <v>37627</v>
          </cell>
          <cell r="B582">
            <v>4.09</v>
          </cell>
        </row>
        <row r="583">
          <cell r="A583">
            <v>37628</v>
          </cell>
          <cell r="B583">
            <v>4.04</v>
          </cell>
        </row>
        <row r="584">
          <cell r="A584">
            <v>37629</v>
          </cell>
          <cell r="B584">
            <v>4</v>
          </cell>
        </row>
        <row r="585">
          <cell r="A585">
            <v>37630</v>
          </cell>
          <cell r="B585">
            <v>4.1900000000000004</v>
          </cell>
        </row>
        <row r="586">
          <cell r="A586">
            <v>37631</v>
          </cell>
          <cell r="B586">
            <v>4.16</v>
          </cell>
        </row>
        <row r="587">
          <cell r="A587">
            <v>37634</v>
          </cell>
          <cell r="B587">
            <v>4.1500000000000004</v>
          </cell>
        </row>
        <row r="588">
          <cell r="A588">
            <v>37635</v>
          </cell>
          <cell r="B588">
            <v>4.0999999999999996</v>
          </cell>
        </row>
        <row r="589">
          <cell r="A589">
            <v>37636</v>
          </cell>
          <cell r="B589">
            <v>4.0999999999999996</v>
          </cell>
        </row>
        <row r="590">
          <cell r="A590">
            <v>37637</v>
          </cell>
          <cell r="B590">
            <v>4.0999999999999996</v>
          </cell>
        </row>
        <row r="591">
          <cell r="A591">
            <v>37638</v>
          </cell>
          <cell r="B591">
            <v>4.05</v>
          </cell>
        </row>
        <row r="592">
          <cell r="A592">
            <v>37641</v>
          </cell>
          <cell r="B592">
            <v>0</v>
          </cell>
        </row>
        <row r="593">
          <cell r="A593">
            <v>37642</v>
          </cell>
          <cell r="B593">
            <v>4.01</v>
          </cell>
        </row>
        <row r="594">
          <cell r="A594">
            <v>37643</v>
          </cell>
          <cell r="B594">
            <v>3.95</v>
          </cell>
        </row>
        <row r="595">
          <cell r="A595">
            <v>37644</v>
          </cell>
          <cell r="B595">
            <v>3.98</v>
          </cell>
        </row>
        <row r="596">
          <cell r="A596">
            <v>37645</v>
          </cell>
          <cell r="B596">
            <v>3.94</v>
          </cell>
        </row>
        <row r="597">
          <cell r="A597">
            <v>37648</v>
          </cell>
          <cell r="B597">
            <v>3.98</v>
          </cell>
        </row>
        <row r="598">
          <cell r="A598">
            <v>37649</v>
          </cell>
          <cell r="B598">
            <v>4</v>
          </cell>
        </row>
        <row r="599">
          <cell r="A599">
            <v>37650</v>
          </cell>
          <cell r="B599">
            <v>4.0599999999999996</v>
          </cell>
        </row>
        <row r="600">
          <cell r="A600">
            <v>37651</v>
          </cell>
          <cell r="B600">
            <v>4</v>
          </cell>
        </row>
        <row r="601">
          <cell r="A601">
            <v>37652</v>
          </cell>
          <cell r="B601">
            <v>4</v>
          </cell>
        </row>
        <row r="602">
          <cell r="A602">
            <v>37655</v>
          </cell>
          <cell r="B602">
            <v>4.01</v>
          </cell>
        </row>
        <row r="603">
          <cell r="A603">
            <v>37656</v>
          </cell>
          <cell r="B603">
            <v>3.96</v>
          </cell>
        </row>
        <row r="604">
          <cell r="A604">
            <v>37657</v>
          </cell>
          <cell r="B604">
            <v>4.0199999999999996</v>
          </cell>
        </row>
        <row r="605">
          <cell r="A605">
            <v>37658</v>
          </cell>
          <cell r="B605">
            <v>3.97</v>
          </cell>
        </row>
        <row r="606">
          <cell r="A606">
            <v>37659</v>
          </cell>
          <cell r="B606">
            <v>3.96</v>
          </cell>
        </row>
        <row r="607">
          <cell r="A607">
            <v>37662</v>
          </cell>
          <cell r="B607">
            <v>3.99</v>
          </cell>
        </row>
        <row r="608">
          <cell r="A608">
            <v>37663</v>
          </cell>
          <cell r="B608">
            <v>3.98</v>
          </cell>
        </row>
        <row r="609">
          <cell r="A609">
            <v>37664</v>
          </cell>
          <cell r="B609">
            <v>3.93</v>
          </cell>
        </row>
        <row r="610">
          <cell r="A610">
            <v>37665</v>
          </cell>
          <cell r="B610">
            <v>3.89</v>
          </cell>
        </row>
        <row r="611">
          <cell r="A611">
            <v>37666</v>
          </cell>
          <cell r="B611">
            <v>3.95</v>
          </cell>
        </row>
        <row r="612">
          <cell r="A612">
            <v>37669</v>
          </cell>
          <cell r="B612">
            <v>0</v>
          </cell>
        </row>
        <row r="613">
          <cell r="A613">
            <v>37670</v>
          </cell>
          <cell r="B613">
            <v>3.94</v>
          </cell>
        </row>
        <row r="614">
          <cell r="A614">
            <v>37671</v>
          </cell>
          <cell r="B614">
            <v>3.88</v>
          </cell>
        </row>
        <row r="615">
          <cell r="A615">
            <v>37672</v>
          </cell>
          <cell r="B615">
            <v>3.85</v>
          </cell>
        </row>
        <row r="616">
          <cell r="A616">
            <v>37673</v>
          </cell>
          <cell r="B616">
            <v>3.9</v>
          </cell>
        </row>
        <row r="617">
          <cell r="A617">
            <v>37676</v>
          </cell>
          <cell r="B617">
            <v>3.86</v>
          </cell>
        </row>
        <row r="618">
          <cell r="A618">
            <v>37677</v>
          </cell>
          <cell r="B618">
            <v>3.81</v>
          </cell>
        </row>
        <row r="619">
          <cell r="A619">
            <v>37678</v>
          </cell>
          <cell r="B619">
            <v>3.78</v>
          </cell>
        </row>
        <row r="620">
          <cell r="A620">
            <v>37679</v>
          </cell>
          <cell r="B620">
            <v>3.76</v>
          </cell>
        </row>
        <row r="621">
          <cell r="A621">
            <v>37680</v>
          </cell>
          <cell r="B621">
            <v>3.71</v>
          </cell>
        </row>
        <row r="622">
          <cell r="A622">
            <v>37683</v>
          </cell>
          <cell r="B622">
            <v>3.68</v>
          </cell>
        </row>
        <row r="623">
          <cell r="A623">
            <v>37684</v>
          </cell>
          <cell r="B623">
            <v>3.65</v>
          </cell>
        </row>
        <row r="624">
          <cell r="A624">
            <v>37685</v>
          </cell>
          <cell r="B624">
            <v>3.63</v>
          </cell>
        </row>
        <row r="625">
          <cell r="A625">
            <v>37686</v>
          </cell>
          <cell r="B625">
            <v>3.67</v>
          </cell>
        </row>
        <row r="626">
          <cell r="A626">
            <v>37687</v>
          </cell>
          <cell r="B626">
            <v>3.63</v>
          </cell>
        </row>
        <row r="627">
          <cell r="A627">
            <v>37690</v>
          </cell>
          <cell r="B627">
            <v>3.59</v>
          </cell>
        </row>
        <row r="628">
          <cell r="A628">
            <v>37691</v>
          </cell>
          <cell r="B628">
            <v>3.6</v>
          </cell>
        </row>
        <row r="629">
          <cell r="A629">
            <v>37692</v>
          </cell>
          <cell r="B629">
            <v>3.6</v>
          </cell>
        </row>
        <row r="630">
          <cell r="A630">
            <v>37693</v>
          </cell>
          <cell r="B630">
            <v>3.74</v>
          </cell>
        </row>
        <row r="631">
          <cell r="A631">
            <v>37694</v>
          </cell>
          <cell r="B631">
            <v>3.72</v>
          </cell>
        </row>
        <row r="632">
          <cell r="A632">
            <v>37697</v>
          </cell>
          <cell r="B632">
            <v>3.82</v>
          </cell>
        </row>
        <row r="633">
          <cell r="A633">
            <v>37698</v>
          </cell>
          <cell r="B633">
            <v>3.91</v>
          </cell>
        </row>
        <row r="634">
          <cell r="A634">
            <v>37699</v>
          </cell>
          <cell r="B634">
            <v>3.98</v>
          </cell>
        </row>
        <row r="635">
          <cell r="A635">
            <v>37700</v>
          </cell>
          <cell r="B635">
            <v>4.01</v>
          </cell>
        </row>
        <row r="636">
          <cell r="A636">
            <v>37701</v>
          </cell>
          <cell r="B636">
            <v>4.1100000000000003</v>
          </cell>
        </row>
        <row r="637">
          <cell r="A637">
            <v>37704</v>
          </cell>
          <cell r="B637">
            <v>3.98</v>
          </cell>
        </row>
        <row r="638">
          <cell r="A638">
            <v>37705</v>
          </cell>
          <cell r="B638">
            <v>3.97</v>
          </cell>
        </row>
        <row r="639">
          <cell r="A639">
            <v>37706</v>
          </cell>
          <cell r="B639">
            <v>3.96</v>
          </cell>
        </row>
        <row r="640">
          <cell r="A640">
            <v>37707</v>
          </cell>
          <cell r="B640">
            <v>3.95</v>
          </cell>
        </row>
        <row r="641">
          <cell r="A641">
            <v>37708</v>
          </cell>
          <cell r="B641">
            <v>3.92</v>
          </cell>
        </row>
        <row r="642">
          <cell r="A642">
            <v>37711</v>
          </cell>
          <cell r="B642">
            <v>3.83</v>
          </cell>
        </row>
        <row r="643">
          <cell r="A643">
            <v>37712</v>
          </cell>
          <cell r="B643">
            <v>3.84</v>
          </cell>
        </row>
        <row r="644">
          <cell r="A644">
            <v>37713</v>
          </cell>
          <cell r="B644">
            <v>3.94</v>
          </cell>
        </row>
        <row r="645">
          <cell r="A645">
            <v>37714</v>
          </cell>
          <cell r="B645">
            <v>3.93</v>
          </cell>
        </row>
        <row r="646">
          <cell r="A646">
            <v>37715</v>
          </cell>
          <cell r="B646">
            <v>3.96</v>
          </cell>
        </row>
        <row r="647">
          <cell r="A647">
            <v>37718</v>
          </cell>
          <cell r="B647">
            <v>4.03</v>
          </cell>
        </row>
        <row r="648">
          <cell r="A648">
            <v>37719</v>
          </cell>
          <cell r="B648">
            <v>3.95</v>
          </cell>
        </row>
        <row r="649">
          <cell r="A649">
            <v>37720</v>
          </cell>
          <cell r="B649">
            <v>3.93</v>
          </cell>
        </row>
        <row r="650">
          <cell r="A650">
            <v>37721</v>
          </cell>
          <cell r="B650">
            <v>3.95</v>
          </cell>
        </row>
        <row r="651">
          <cell r="A651">
            <v>37722</v>
          </cell>
          <cell r="B651">
            <v>4</v>
          </cell>
        </row>
        <row r="652">
          <cell r="A652">
            <v>37725</v>
          </cell>
          <cell r="B652">
            <v>4.04</v>
          </cell>
        </row>
        <row r="653">
          <cell r="A653">
            <v>37726</v>
          </cell>
          <cell r="B653">
            <v>3.98</v>
          </cell>
        </row>
        <row r="654">
          <cell r="A654">
            <v>37727</v>
          </cell>
          <cell r="B654">
            <v>3.96</v>
          </cell>
        </row>
        <row r="655">
          <cell r="A655">
            <v>37728</v>
          </cell>
          <cell r="B655">
            <v>3.98</v>
          </cell>
        </row>
        <row r="656">
          <cell r="A656">
            <v>37729</v>
          </cell>
          <cell r="B656">
            <v>0</v>
          </cell>
        </row>
        <row r="657">
          <cell r="A657">
            <v>37732</v>
          </cell>
          <cell r="B657">
            <v>4</v>
          </cell>
        </row>
        <row r="658">
          <cell r="A658">
            <v>37733</v>
          </cell>
          <cell r="B658">
            <v>4.01</v>
          </cell>
        </row>
        <row r="659">
          <cell r="A659">
            <v>37734</v>
          </cell>
          <cell r="B659">
            <v>4.0199999999999996</v>
          </cell>
        </row>
        <row r="660">
          <cell r="A660">
            <v>37735</v>
          </cell>
          <cell r="B660">
            <v>3.93</v>
          </cell>
        </row>
        <row r="661">
          <cell r="A661">
            <v>37736</v>
          </cell>
          <cell r="B661">
            <v>3.91</v>
          </cell>
        </row>
        <row r="662">
          <cell r="A662">
            <v>37739</v>
          </cell>
          <cell r="B662">
            <v>3.92</v>
          </cell>
        </row>
        <row r="663">
          <cell r="A663">
            <v>37740</v>
          </cell>
          <cell r="B663">
            <v>3.96</v>
          </cell>
        </row>
        <row r="664">
          <cell r="A664">
            <v>37741</v>
          </cell>
          <cell r="B664">
            <v>3.89</v>
          </cell>
        </row>
        <row r="665">
          <cell r="A665">
            <v>37742</v>
          </cell>
          <cell r="B665">
            <v>3.88</v>
          </cell>
        </row>
        <row r="666">
          <cell r="A666">
            <v>37743</v>
          </cell>
          <cell r="B666">
            <v>3.94</v>
          </cell>
        </row>
        <row r="667">
          <cell r="A667">
            <v>37746</v>
          </cell>
          <cell r="B667">
            <v>3.92</v>
          </cell>
        </row>
        <row r="668">
          <cell r="A668">
            <v>37747</v>
          </cell>
          <cell r="B668">
            <v>3.84</v>
          </cell>
        </row>
        <row r="669">
          <cell r="A669">
            <v>37748</v>
          </cell>
          <cell r="B669">
            <v>3.72</v>
          </cell>
        </row>
        <row r="670">
          <cell r="A670">
            <v>37749</v>
          </cell>
          <cell r="B670">
            <v>3.7</v>
          </cell>
        </row>
        <row r="671">
          <cell r="A671">
            <v>37750</v>
          </cell>
          <cell r="B671">
            <v>3.69</v>
          </cell>
        </row>
        <row r="672">
          <cell r="A672">
            <v>37753</v>
          </cell>
          <cell r="B672">
            <v>3.64</v>
          </cell>
        </row>
        <row r="673">
          <cell r="A673">
            <v>37754</v>
          </cell>
          <cell r="B673">
            <v>3.63</v>
          </cell>
        </row>
        <row r="674">
          <cell r="A674">
            <v>37755</v>
          </cell>
          <cell r="B674">
            <v>3.53</v>
          </cell>
        </row>
        <row r="675">
          <cell r="A675">
            <v>37756</v>
          </cell>
          <cell r="B675">
            <v>3.53</v>
          </cell>
        </row>
        <row r="676">
          <cell r="A676">
            <v>37757</v>
          </cell>
          <cell r="B676">
            <v>3.46</v>
          </cell>
        </row>
        <row r="677">
          <cell r="A677">
            <v>37760</v>
          </cell>
          <cell r="B677">
            <v>3.46</v>
          </cell>
        </row>
        <row r="678">
          <cell r="A678">
            <v>37761</v>
          </cell>
          <cell r="B678">
            <v>3.38</v>
          </cell>
        </row>
        <row r="679">
          <cell r="A679">
            <v>37762</v>
          </cell>
          <cell r="B679">
            <v>3.39</v>
          </cell>
        </row>
        <row r="680">
          <cell r="A680">
            <v>37763</v>
          </cell>
          <cell r="B680">
            <v>3.34</v>
          </cell>
        </row>
        <row r="681">
          <cell r="A681">
            <v>37764</v>
          </cell>
          <cell r="B681">
            <v>3.34</v>
          </cell>
        </row>
        <row r="682">
          <cell r="A682">
            <v>37767</v>
          </cell>
          <cell r="B682">
            <v>0</v>
          </cell>
        </row>
        <row r="683">
          <cell r="A683">
            <v>37768</v>
          </cell>
          <cell r="B683">
            <v>3.41</v>
          </cell>
        </row>
        <row r="684">
          <cell r="A684">
            <v>37769</v>
          </cell>
          <cell r="B684">
            <v>3.44</v>
          </cell>
        </row>
        <row r="685">
          <cell r="A685">
            <v>37770</v>
          </cell>
          <cell r="B685">
            <v>3.34</v>
          </cell>
        </row>
        <row r="686">
          <cell r="A686">
            <v>37771</v>
          </cell>
          <cell r="B686">
            <v>3.37</v>
          </cell>
        </row>
        <row r="687">
          <cell r="A687">
            <v>37774</v>
          </cell>
          <cell r="B687">
            <v>3.43</v>
          </cell>
        </row>
        <row r="688">
          <cell r="A688">
            <v>37775</v>
          </cell>
          <cell r="B688">
            <v>3.34</v>
          </cell>
        </row>
        <row r="689">
          <cell r="A689">
            <v>37776</v>
          </cell>
          <cell r="B689">
            <v>3.3</v>
          </cell>
        </row>
        <row r="690">
          <cell r="A690">
            <v>37777</v>
          </cell>
          <cell r="B690">
            <v>3.34</v>
          </cell>
        </row>
        <row r="691">
          <cell r="A691">
            <v>37778</v>
          </cell>
          <cell r="B691">
            <v>3.37</v>
          </cell>
        </row>
        <row r="692">
          <cell r="A692">
            <v>37781</v>
          </cell>
          <cell r="B692">
            <v>3.29</v>
          </cell>
        </row>
        <row r="693">
          <cell r="A693">
            <v>37782</v>
          </cell>
          <cell r="B693">
            <v>3.2</v>
          </cell>
        </row>
        <row r="694">
          <cell r="A694">
            <v>37783</v>
          </cell>
          <cell r="B694">
            <v>3.21</v>
          </cell>
        </row>
        <row r="695">
          <cell r="A695">
            <v>37784</v>
          </cell>
          <cell r="B695">
            <v>3.18</v>
          </cell>
        </row>
        <row r="696">
          <cell r="A696">
            <v>37785</v>
          </cell>
          <cell r="B696">
            <v>3.13</v>
          </cell>
        </row>
        <row r="697">
          <cell r="A697">
            <v>37788</v>
          </cell>
          <cell r="B697">
            <v>3.18</v>
          </cell>
        </row>
        <row r="698">
          <cell r="A698">
            <v>37789</v>
          </cell>
          <cell r="B698">
            <v>3.27</v>
          </cell>
        </row>
        <row r="699">
          <cell r="A699">
            <v>37790</v>
          </cell>
          <cell r="B699">
            <v>3.37</v>
          </cell>
        </row>
        <row r="700">
          <cell r="A700">
            <v>37791</v>
          </cell>
          <cell r="B700">
            <v>3.35</v>
          </cell>
        </row>
        <row r="701">
          <cell r="A701">
            <v>37792</v>
          </cell>
          <cell r="B701">
            <v>3.4</v>
          </cell>
        </row>
        <row r="702">
          <cell r="A702">
            <v>37795</v>
          </cell>
          <cell r="B702">
            <v>3.32</v>
          </cell>
        </row>
        <row r="703">
          <cell r="A703">
            <v>37796</v>
          </cell>
          <cell r="B703">
            <v>3.29</v>
          </cell>
        </row>
        <row r="704">
          <cell r="A704">
            <v>37797</v>
          </cell>
          <cell r="B704">
            <v>3.38</v>
          </cell>
        </row>
        <row r="705">
          <cell r="A705">
            <v>37798</v>
          </cell>
          <cell r="B705">
            <v>3.55</v>
          </cell>
        </row>
        <row r="706">
          <cell r="A706">
            <v>37799</v>
          </cell>
          <cell r="B706">
            <v>3.58</v>
          </cell>
        </row>
        <row r="707">
          <cell r="A707">
            <v>37802</v>
          </cell>
          <cell r="B707">
            <v>3.54</v>
          </cell>
        </row>
        <row r="708">
          <cell r="A708">
            <v>37803</v>
          </cell>
          <cell r="B708">
            <v>3.56</v>
          </cell>
        </row>
        <row r="709">
          <cell r="A709">
            <v>37804</v>
          </cell>
          <cell r="B709">
            <v>3.56</v>
          </cell>
        </row>
        <row r="710">
          <cell r="A710">
            <v>37805</v>
          </cell>
          <cell r="B710">
            <v>3.67</v>
          </cell>
        </row>
        <row r="711">
          <cell r="A711">
            <v>37806</v>
          </cell>
          <cell r="B711">
            <v>0</v>
          </cell>
        </row>
        <row r="712">
          <cell r="A712">
            <v>37809</v>
          </cell>
          <cell r="B712">
            <v>3.74</v>
          </cell>
        </row>
        <row r="713">
          <cell r="A713">
            <v>37810</v>
          </cell>
          <cell r="B713">
            <v>3.75</v>
          </cell>
        </row>
        <row r="714">
          <cell r="A714">
            <v>37811</v>
          </cell>
          <cell r="B714">
            <v>3.73</v>
          </cell>
        </row>
        <row r="715">
          <cell r="A715">
            <v>37812</v>
          </cell>
          <cell r="B715">
            <v>3.7</v>
          </cell>
        </row>
        <row r="716">
          <cell r="A716">
            <v>37813</v>
          </cell>
          <cell r="B716">
            <v>3.66</v>
          </cell>
        </row>
        <row r="717">
          <cell r="A717">
            <v>37816</v>
          </cell>
          <cell r="B717">
            <v>3.74</v>
          </cell>
        </row>
        <row r="718">
          <cell r="A718">
            <v>37817</v>
          </cell>
          <cell r="B718">
            <v>3.94</v>
          </cell>
        </row>
        <row r="719">
          <cell r="A719">
            <v>37818</v>
          </cell>
          <cell r="B719">
            <v>3.97</v>
          </cell>
        </row>
        <row r="720">
          <cell r="A720">
            <v>37819</v>
          </cell>
          <cell r="B720">
            <v>3.98</v>
          </cell>
        </row>
        <row r="721">
          <cell r="A721">
            <v>37820</v>
          </cell>
          <cell r="B721">
            <v>4</v>
          </cell>
        </row>
        <row r="722">
          <cell r="A722">
            <v>37823</v>
          </cell>
          <cell r="B722">
            <v>4.1900000000000004</v>
          </cell>
        </row>
        <row r="723">
          <cell r="A723">
            <v>37824</v>
          </cell>
          <cell r="B723">
            <v>4.17</v>
          </cell>
        </row>
        <row r="724">
          <cell r="A724">
            <v>37825</v>
          </cell>
          <cell r="B724">
            <v>4.12</v>
          </cell>
        </row>
        <row r="725">
          <cell r="A725">
            <v>37826</v>
          </cell>
          <cell r="B725">
            <v>4.2</v>
          </cell>
        </row>
        <row r="726">
          <cell r="A726">
            <v>37827</v>
          </cell>
          <cell r="B726">
            <v>4.22</v>
          </cell>
        </row>
        <row r="727">
          <cell r="A727">
            <v>37830</v>
          </cell>
          <cell r="B727">
            <v>4.3099999999999996</v>
          </cell>
        </row>
        <row r="728">
          <cell r="A728">
            <v>37831</v>
          </cell>
          <cell r="B728">
            <v>4.42</v>
          </cell>
        </row>
        <row r="729">
          <cell r="A729">
            <v>37832</v>
          </cell>
          <cell r="B729">
            <v>4.34</v>
          </cell>
        </row>
        <row r="730">
          <cell r="A730">
            <v>37833</v>
          </cell>
          <cell r="B730">
            <v>4.49</v>
          </cell>
        </row>
        <row r="731">
          <cell r="A731">
            <v>37834</v>
          </cell>
          <cell r="B731">
            <v>4.4400000000000004</v>
          </cell>
        </row>
        <row r="732">
          <cell r="A732">
            <v>37837</v>
          </cell>
          <cell r="B732">
            <v>4.3499999999999996</v>
          </cell>
        </row>
        <row r="733">
          <cell r="A733">
            <v>37838</v>
          </cell>
          <cell r="B733">
            <v>4.47</v>
          </cell>
        </row>
        <row r="734">
          <cell r="A734">
            <v>37839</v>
          </cell>
          <cell r="B734">
            <v>4.32</v>
          </cell>
        </row>
        <row r="735">
          <cell r="A735">
            <v>37840</v>
          </cell>
          <cell r="B735">
            <v>4.3</v>
          </cell>
        </row>
        <row r="736">
          <cell r="A736">
            <v>37841</v>
          </cell>
          <cell r="B736">
            <v>4.2699999999999996</v>
          </cell>
        </row>
        <row r="737">
          <cell r="A737">
            <v>37844</v>
          </cell>
          <cell r="B737">
            <v>4.38</v>
          </cell>
        </row>
        <row r="738">
          <cell r="A738">
            <v>37845</v>
          </cell>
          <cell r="B738">
            <v>4.37</v>
          </cell>
        </row>
        <row r="739">
          <cell r="A739">
            <v>37846</v>
          </cell>
          <cell r="B739">
            <v>4.58</v>
          </cell>
        </row>
        <row r="740">
          <cell r="A740">
            <v>37847</v>
          </cell>
          <cell r="B740">
            <v>4.55</v>
          </cell>
        </row>
        <row r="741">
          <cell r="A741">
            <v>37848</v>
          </cell>
          <cell r="B741">
            <v>4.55</v>
          </cell>
        </row>
        <row r="742">
          <cell r="A742">
            <v>37851</v>
          </cell>
          <cell r="B742">
            <v>4.49</v>
          </cell>
        </row>
        <row r="743">
          <cell r="A743">
            <v>37852</v>
          </cell>
          <cell r="B743">
            <v>4.38</v>
          </cell>
        </row>
        <row r="744">
          <cell r="A744">
            <v>37853</v>
          </cell>
          <cell r="B744">
            <v>4.45</v>
          </cell>
        </row>
        <row r="745">
          <cell r="A745">
            <v>37854</v>
          </cell>
          <cell r="B745">
            <v>4.53</v>
          </cell>
        </row>
        <row r="746">
          <cell r="A746">
            <v>37855</v>
          </cell>
          <cell r="B746">
            <v>4.4800000000000004</v>
          </cell>
        </row>
        <row r="747">
          <cell r="A747">
            <v>37858</v>
          </cell>
          <cell r="B747">
            <v>4.53</v>
          </cell>
        </row>
        <row r="748">
          <cell r="A748">
            <v>37859</v>
          </cell>
          <cell r="B748">
            <v>4.5</v>
          </cell>
        </row>
        <row r="749">
          <cell r="A749">
            <v>37860</v>
          </cell>
          <cell r="B749">
            <v>4.54</v>
          </cell>
        </row>
        <row r="750">
          <cell r="A750">
            <v>37861</v>
          </cell>
          <cell r="B750">
            <v>4.42</v>
          </cell>
        </row>
        <row r="751">
          <cell r="A751">
            <v>37862</v>
          </cell>
          <cell r="B751">
            <v>4.45</v>
          </cell>
        </row>
        <row r="752">
          <cell r="A752">
            <v>37865</v>
          </cell>
          <cell r="B752">
            <v>0</v>
          </cell>
        </row>
        <row r="753">
          <cell r="A753">
            <v>37866</v>
          </cell>
          <cell r="B753">
            <v>4.6100000000000003</v>
          </cell>
        </row>
        <row r="754">
          <cell r="A754">
            <v>37867</v>
          </cell>
          <cell r="B754">
            <v>4.5999999999999996</v>
          </cell>
        </row>
        <row r="755">
          <cell r="A755">
            <v>37868</v>
          </cell>
          <cell r="B755">
            <v>4.5199999999999996</v>
          </cell>
        </row>
        <row r="756">
          <cell r="A756">
            <v>37869</v>
          </cell>
          <cell r="B756">
            <v>4.3499999999999996</v>
          </cell>
        </row>
        <row r="757">
          <cell r="A757">
            <v>37872</v>
          </cell>
          <cell r="B757">
            <v>4.41</v>
          </cell>
        </row>
        <row r="758">
          <cell r="A758">
            <v>37873</v>
          </cell>
          <cell r="B758">
            <v>4.37</v>
          </cell>
        </row>
        <row r="759">
          <cell r="A759">
            <v>37874</v>
          </cell>
          <cell r="B759">
            <v>4.28</v>
          </cell>
        </row>
        <row r="760">
          <cell r="A760">
            <v>37875</v>
          </cell>
          <cell r="B760">
            <v>4.3499999999999996</v>
          </cell>
        </row>
        <row r="761">
          <cell r="A761">
            <v>37876</v>
          </cell>
          <cell r="B761">
            <v>4.2699999999999996</v>
          </cell>
        </row>
        <row r="762">
          <cell r="A762">
            <v>37879</v>
          </cell>
          <cell r="B762">
            <v>4.28</v>
          </cell>
        </row>
        <row r="763">
          <cell r="A763">
            <v>37880</v>
          </cell>
          <cell r="B763">
            <v>4.29</v>
          </cell>
        </row>
        <row r="764">
          <cell r="A764">
            <v>37881</v>
          </cell>
          <cell r="B764">
            <v>4.2</v>
          </cell>
        </row>
        <row r="765">
          <cell r="A765">
            <v>37882</v>
          </cell>
          <cell r="B765">
            <v>4.1900000000000004</v>
          </cell>
        </row>
        <row r="766">
          <cell r="A766">
            <v>37883</v>
          </cell>
          <cell r="B766">
            <v>4.17</v>
          </cell>
        </row>
        <row r="767">
          <cell r="A767">
            <v>37886</v>
          </cell>
          <cell r="B767">
            <v>4.26</v>
          </cell>
        </row>
        <row r="768">
          <cell r="A768">
            <v>37887</v>
          </cell>
          <cell r="B768">
            <v>4.24</v>
          </cell>
        </row>
        <row r="769">
          <cell r="A769">
            <v>37888</v>
          </cell>
          <cell r="B769">
            <v>4.16</v>
          </cell>
        </row>
        <row r="770">
          <cell r="A770">
            <v>37889</v>
          </cell>
          <cell r="B770">
            <v>4.12</v>
          </cell>
        </row>
        <row r="771">
          <cell r="A771">
            <v>37890</v>
          </cell>
          <cell r="B771">
            <v>4.04</v>
          </cell>
        </row>
        <row r="772">
          <cell r="A772">
            <v>37893</v>
          </cell>
          <cell r="B772">
            <v>4.09</v>
          </cell>
        </row>
        <row r="773">
          <cell r="A773">
            <v>37894</v>
          </cell>
          <cell r="B773">
            <v>3.96</v>
          </cell>
        </row>
        <row r="774">
          <cell r="A774">
            <v>37895</v>
          </cell>
          <cell r="B774">
            <v>3.96</v>
          </cell>
        </row>
        <row r="775">
          <cell r="A775">
            <v>37896</v>
          </cell>
          <cell r="B775">
            <v>4.03</v>
          </cell>
        </row>
        <row r="776">
          <cell r="A776">
            <v>37897</v>
          </cell>
          <cell r="B776">
            <v>4.21</v>
          </cell>
        </row>
        <row r="777">
          <cell r="A777">
            <v>37900</v>
          </cell>
          <cell r="B777">
            <v>4.17</v>
          </cell>
        </row>
        <row r="778">
          <cell r="A778">
            <v>37901</v>
          </cell>
          <cell r="B778">
            <v>4.2699999999999996</v>
          </cell>
        </row>
        <row r="779">
          <cell r="A779">
            <v>37902</v>
          </cell>
          <cell r="B779">
            <v>4.2699999999999996</v>
          </cell>
        </row>
        <row r="780">
          <cell r="A780">
            <v>37903</v>
          </cell>
          <cell r="B780">
            <v>4.32</v>
          </cell>
        </row>
        <row r="781">
          <cell r="A781">
            <v>37904</v>
          </cell>
          <cell r="B781">
            <v>4.29</v>
          </cell>
        </row>
        <row r="782">
          <cell r="A782">
            <v>37907</v>
          </cell>
          <cell r="B782">
            <v>0</v>
          </cell>
        </row>
        <row r="783">
          <cell r="A783">
            <v>37908</v>
          </cell>
          <cell r="B783">
            <v>4.37</v>
          </cell>
        </row>
        <row r="784">
          <cell r="A784">
            <v>37909</v>
          </cell>
          <cell r="B784">
            <v>4.43</v>
          </cell>
        </row>
        <row r="785">
          <cell r="A785">
            <v>37910</v>
          </cell>
          <cell r="B785">
            <v>4.47</v>
          </cell>
        </row>
        <row r="786">
          <cell r="A786">
            <v>37911</v>
          </cell>
          <cell r="B786">
            <v>4.41</v>
          </cell>
        </row>
        <row r="787">
          <cell r="A787">
            <v>37914</v>
          </cell>
          <cell r="B787">
            <v>4.41</v>
          </cell>
        </row>
        <row r="788">
          <cell r="A788">
            <v>37915</v>
          </cell>
          <cell r="B788">
            <v>4.38</v>
          </cell>
        </row>
        <row r="789">
          <cell r="A789">
            <v>37916</v>
          </cell>
          <cell r="B789">
            <v>4.29</v>
          </cell>
        </row>
        <row r="790">
          <cell r="A790">
            <v>37917</v>
          </cell>
          <cell r="B790">
            <v>4.34</v>
          </cell>
        </row>
        <row r="791">
          <cell r="A791">
            <v>37918</v>
          </cell>
          <cell r="B791">
            <v>4.24</v>
          </cell>
        </row>
        <row r="792">
          <cell r="A792">
            <v>37921</v>
          </cell>
          <cell r="B792">
            <v>4.3</v>
          </cell>
        </row>
        <row r="793">
          <cell r="A793">
            <v>37922</v>
          </cell>
          <cell r="B793">
            <v>4.2300000000000004</v>
          </cell>
        </row>
        <row r="794">
          <cell r="A794">
            <v>37923</v>
          </cell>
          <cell r="B794">
            <v>4.3099999999999996</v>
          </cell>
        </row>
        <row r="795">
          <cell r="A795">
            <v>37924</v>
          </cell>
          <cell r="B795">
            <v>4.3600000000000003</v>
          </cell>
        </row>
        <row r="796">
          <cell r="A796">
            <v>37925</v>
          </cell>
          <cell r="B796">
            <v>4.33</v>
          </cell>
        </row>
        <row r="797">
          <cell r="A797">
            <v>37928</v>
          </cell>
          <cell r="B797">
            <v>4.4000000000000004</v>
          </cell>
        </row>
        <row r="798">
          <cell r="A798">
            <v>37929</v>
          </cell>
          <cell r="B798">
            <v>4.33</v>
          </cell>
        </row>
        <row r="799">
          <cell r="A799">
            <v>37930</v>
          </cell>
          <cell r="B799">
            <v>4.38</v>
          </cell>
        </row>
        <row r="800">
          <cell r="A800">
            <v>37931</v>
          </cell>
          <cell r="B800">
            <v>4.45</v>
          </cell>
        </row>
        <row r="801">
          <cell r="A801">
            <v>37932</v>
          </cell>
          <cell r="B801">
            <v>4.4800000000000004</v>
          </cell>
        </row>
        <row r="802">
          <cell r="A802">
            <v>37935</v>
          </cell>
          <cell r="B802">
            <v>4.49</v>
          </cell>
        </row>
        <row r="803">
          <cell r="A803">
            <v>37936</v>
          </cell>
          <cell r="B803">
            <v>0</v>
          </cell>
        </row>
        <row r="804">
          <cell r="A804">
            <v>37937</v>
          </cell>
          <cell r="B804">
            <v>4.4400000000000004</v>
          </cell>
        </row>
        <row r="805">
          <cell r="A805">
            <v>37938</v>
          </cell>
          <cell r="B805">
            <v>4.3</v>
          </cell>
        </row>
        <row r="806">
          <cell r="A806">
            <v>37939</v>
          </cell>
          <cell r="B806">
            <v>4.22</v>
          </cell>
        </row>
        <row r="807">
          <cell r="A807">
            <v>37942</v>
          </cell>
          <cell r="B807">
            <v>4.18</v>
          </cell>
        </row>
        <row r="808">
          <cell r="A808">
            <v>37943</v>
          </cell>
          <cell r="B808">
            <v>4.17</v>
          </cell>
        </row>
        <row r="809">
          <cell r="A809">
            <v>37944</v>
          </cell>
          <cell r="B809">
            <v>4.24</v>
          </cell>
        </row>
        <row r="810">
          <cell r="A810">
            <v>37945</v>
          </cell>
          <cell r="B810">
            <v>4.16</v>
          </cell>
        </row>
        <row r="811">
          <cell r="A811">
            <v>37946</v>
          </cell>
          <cell r="B811">
            <v>4.1500000000000004</v>
          </cell>
        </row>
        <row r="812">
          <cell r="A812">
            <v>37949</v>
          </cell>
          <cell r="B812">
            <v>4.2300000000000004</v>
          </cell>
        </row>
        <row r="813">
          <cell r="A813">
            <v>37950</v>
          </cell>
          <cell r="B813">
            <v>4.1900000000000004</v>
          </cell>
        </row>
        <row r="814">
          <cell r="A814">
            <v>37951</v>
          </cell>
          <cell r="B814">
            <v>4.25</v>
          </cell>
        </row>
        <row r="815">
          <cell r="A815">
            <v>37952</v>
          </cell>
          <cell r="B815">
            <v>0</v>
          </cell>
        </row>
        <row r="816">
          <cell r="A816">
            <v>37953</v>
          </cell>
          <cell r="B816">
            <v>4.34</v>
          </cell>
        </row>
        <row r="817">
          <cell r="A817">
            <v>37956</v>
          </cell>
          <cell r="B817">
            <v>4.4000000000000004</v>
          </cell>
        </row>
        <row r="818">
          <cell r="A818">
            <v>37957</v>
          </cell>
          <cell r="B818">
            <v>4.38</v>
          </cell>
        </row>
        <row r="819">
          <cell r="A819">
            <v>37958</v>
          </cell>
          <cell r="B819">
            <v>4.41</v>
          </cell>
        </row>
        <row r="820">
          <cell r="A820">
            <v>37959</v>
          </cell>
          <cell r="B820">
            <v>4.38</v>
          </cell>
        </row>
        <row r="821">
          <cell r="A821">
            <v>37960</v>
          </cell>
          <cell r="B821">
            <v>4.2300000000000004</v>
          </cell>
        </row>
        <row r="822">
          <cell r="A822">
            <v>37963</v>
          </cell>
          <cell r="B822">
            <v>4.29</v>
          </cell>
        </row>
        <row r="823">
          <cell r="A823">
            <v>37964</v>
          </cell>
          <cell r="B823">
            <v>4.32</v>
          </cell>
        </row>
        <row r="824">
          <cell r="A824">
            <v>37965</v>
          </cell>
          <cell r="B824">
            <v>4.3</v>
          </cell>
        </row>
        <row r="825">
          <cell r="A825">
            <v>37966</v>
          </cell>
          <cell r="B825">
            <v>4.2699999999999996</v>
          </cell>
        </row>
        <row r="826">
          <cell r="A826">
            <v>37967</v>
          </cell>
          <cell r="B826">
            <v>4.26</v>
          </cell>
        </row>
        <row r="827">
          <cell r="A827">
            <v>37970</v>
          </cell>
          <cell r="B827">
            <v>4.28</v>
          </cell>
        </row>
        <row r="828">
          <cell r="A828">
            <v>37971</v>
          </cell>
          <cell r="B828">
            <v>4.24</v>
          </cell>
        </row>
        <row r="829">
          <cell r="A829">
            <v>37972</v>
          </cell>
          <cell r="B829">
            <v>4.1900000000000004</v>
          </cell>
        </row>
        <row r="830">
          <cell r="A830">
            <v>37973</v>
          </cell>
          <cell r="B830">
            <v>4.16</v>
          </cell>
        </row>
        <row r="831">
          <cell r="A831">
            <v>37974</v>
          </cell>
          <cell r="B831">
            <v>4.1500000000000004</v>
          </cell>
        </row>
        <row r="832">
          <cell r="A832">
            <v>37977</v>
          </cell>
          <cell r="B832">
            <v>4.18</v>
          </cell>
        </row>
        <row r="833">
          <cell r="A833">
            <v>37978</v>
          </cell>
          <cell r="B833">
            <v>4.28</v>
          </cell>
        </row>
        <row r="834">
          <cell r="A834">
            <v>37979</v>
          </cell>
          <cell r="B834">
            <v>4.2</v>
          </cell>
        </row>
        <row r="835">
          <cell r="A835">
            <v>37980</v>
          </cell>
          <cell r="B835">
            <v>0</v>
          </cell>
        </row>
        <row r="836">
          <cell r="A836">
            <v>37981</v>
          </cell>
          <cell r="B836">
            <v>4.17</v>
          </cell>
        </row>
        <row r="837">
          <cell r="A837">
            <v>37984</v>
          </cell>
          <cell r="B837">
            <v>4.24</v>
          </cell>
        </row>
        <row r="838">
          <cell r="A838">
            <v>37985</v>
          </cell>
          <cell r="B838">
            <v>4.29</v>
          </cell>
        </row>
        <row r="839">
          <cell r="A839">
            <v>37986</v>
          </cell>
          <cell r="B839">
            <v>4.2699999999999996</v>
          </cell>
        </row>
        <row r="840">
          <cell r="A840">
            <v>37987</v>
          </cell>
          <cell r="B840">
            <v>0</v>
          </cell>
        </row>
        <row r="841">
          <cell r="A841">
            <v>37988</v>
          </cell>
          <cell r="B841">
            <v>4.38</v>
          </cell>
        </row>
        <row r="842">
          <cell r="A842">
            <v>37991</v>
          </cell>
          <cell r="B842">
            <v>4.41</v>
          </cell>
        </row>
        <row r="843">
          <cell r="A843">
            <v>37992</v>
          </cell>
          <cell r="B843">
            <v>4.29</v>
          </cell>
        </row>
        <row r="844">
          <cell r="A844">
            <v>37993</v>
          </cell>
          <cell r="B844">
            <v>4.2699999999999996</v>
          </cell>
        </row>
        <row r="845">
          <cell r="A845">
            <v>37994</v>
          </cell>
          <cell r="B845">
            <v>4.2699999999999996</v>
          </cell>
        </row>
        <row r="846">
          <cell r="A846">
            <v>37995</v>
          </cell>
          <cell r="B846">
            <v>4.1100000000000003</v>
          </cell>
        </row>
        <row r="847">
          <cell r="A847">
            <v>37998</v>
          </cell>
          <cell r="B847">
            <v>4.1100000000000003</v>
          </cell>
        </row>
        <row r="848">
          <cell r="A848">
            <v>37999</v>
          </cell>
          <cell r="B848">
            <v>4.05</v>
          </cell>
        </row>
        <row r="849">
          <cell r="A849">
            <v>38000</v>
          </cell>
          <cell r="B849">
            <v>4.01</v>
          </cell>
        </row>
        <row r="850">
          <cell r="A850">
            <v>38001</v>
          </cell>
          <cell r="B850">
            <v>3.99</v>
          </cell>
        </row>
        <row r="851">
          <cell r="A851">
            <v>38002</v>
          </cell>
          <cell r="B851">
            <v>4.04</v>
          </cell>
        </row>
        <row r="852">
          <cell r="A852">
            <v>38005</v>
          </cell>
          <cell r="B852">
            <v>0</v>
          </cell>
        </row>
        <row r="853">
          <cell r="A853">
            <v>38006</v>
          </cell>
          <cell r="B853">
            <v>4.08</v>
          </cell>
        </row>
        <row r="854">
          <cell r="A854">
            <v>38007</v>
          </cell>
          <cell r="B854">
            <v>4.05</v>
          </cell>
        </row>
        <row r="855">
          <cell r="A855">
            <v>38008</v>
          </cell>
          <cell r="B855">
            <v>3.99</v>
          </cell>
        </row>
        <row r="856">
          <cell r="A856">
            <v>38009</v>
          </cell>
          <cell r="B856">
            <v>4.09</v>
          </cell>
        </row>
        <row r="857">
          <cell r="A857">
            <v>38012</v>
          </cell>
          <cell r="B857">
            <v>4.16</v>
          </cell>
        </row>
        <row r="858">
          <cell r="A858">
            <v>38013</v>
          </cell>
          <cell r="B858">
            <v>4.1100000000000003</v>
          </cell>
        </row>
        <row r="859">
          <cell r="A859">
            <v>38014</v>
          </cell>
          <cell r="B859">
            <v>4.22</v>
          </cell>
        </row>
        <row r="860">
          <cell r="A860">
            <v>38015</v>
          </cell>
          <cell r="B860">
            <v>4.22</v>
          </cell>
        </row>
        <row r="861">
          <cell r="A861">
            <v>38016</v>
          </cell>
          <cell r="B861">
            <v>4.16</v>
          </cell>
        </row>
        <row r="862">
          <cell r="A862">
            <v>38019</v>
          </cell>
          <cell r="B862">
            <v>4.18</v>
          </cell>
        </row>
        <row r="863">
          <cell r="A863">
            <v>38020</v>
          </cell>
          <cell r="B863">
            <v>4.13</v>
          </cell>
        </row>
        <row r="864">
          <cell r="A864">
            <v>38021</v>
          </cell>
          <cell r="B864">
            <v>4.1500000000000004</v>
          </cell>
        </row>
        <row r="865">
          <cell r="A865">
            <v>38022</v>
          </cell>
          <cell r="B865">
            <v>4.2</v>
          </cell>
        </row>
        <row r="866">
          <cell r="A866">
            <v>38023</v>
          </cell>
          <cell r="B866">
            <v>4.12</v>
          </cell>
        </row>
        <row r="867">
          <cell r="A867">
            <v>38026</v>
          </cell>
          <cell r="B867">
            <v>4.09</v>
          </cell>
        </row>
        <row r="868">
          <cell r="A868">
            <v>38027</v>
          </cell>
          <cell r="B868">
            <v>4.13</v>
          </cell>
        </row>
        <row r="869">
          <cell r="A869">
            <v>38028</v>
          </cell>
          <cell r="B869">
            <v>4.05</v>
          </cell>
        </row>
        <row r="870">
          <cell r="A870">
            <v>38029</v>
          </cell>
          <cell r="B870">
            <v>4.0999999999999996</v>
          </cell>
        </row>
        <row r="871">
          <cell r="A871">
            <v>38030</v>
          </cell>
          <cell r="B871">
            <v>4.05</v>
          </cell>
        </row>
        <row r="872">
          <cell r="A872">
            <v>38033</v>
          </cell>
          <cell r="B872">
            <v>0</v>
          </cell>
        </row>
        <row r="873">
          <cell r="A873">
            <v>38034</v>
          </cell>
          <cell r="B873">
            <v>4.05</v>
          </cell>
        </row>
        <row r="874">
          <cell r="A874">
            <v>38035</v>
          </cell>
          <cell r="B874">
            <v>4.05</v>
          </cell>
        </row>
        <row r="875">
          <cell r="A875">
            <v>38036</v>
          </cell>
          <cell r="B875">
            <v>4.05</v>
          </cell>
        </row>
        <row r="876">
          <cell r="A876">
            <v>38037</v>
          </cell>
          <cell r="B876">
            <v>4.0999999999999996</v>
          </cell>
        </row>
        <row r="877">
          <cell r="A877">
            <v>38040</v>
          </cell>
          <cell r="B877">
            <v>4.05</v>
          </cell>
        </row>
        <row r="878">
          <cell r="A878">
            <v>38041</v>
          </cell>
          <cell r="B878">
            <v>4.04</v>
          </cell>
        </row>
        <row r="879">
          <cell r="A879">
            <v>38042</v>
          </cell>
          <cell r="B879">
            <v>4.0199999999999996</v>
          </cell>
        </row>
        <row r="880">
          <cell r="A880">
            <v>38043</v>
          </cell>
          <cell r="B880">
            <v>4.05</v>
          </cell>
        </row>
        <row r="881">
          <cell r="A881">
            <v>38044</v>
          </cell>
          <cell r="B881">
            <v>3.99</v>
          </cell>
        </row>
        <row r="882">
          <cell r="A882">
            <v>38047</v>
          </cell>
          <cell r="B882">
            <v>4</v>
          </cell>
        </row>
        <row r="883">
          <cell r="A883">
            <v>38048</v>
          </cell>
          <cell r="B883">
            <v>4.05</v>
          </cell>
        </row>
        <row r="884">
          <cell r="A884">
            <v>38049</v>
          </cell>
          <cell r="B884">
            <v>4.07</v>
          </cell>
        </row>
        <row r="885">
          <cell r="A885">
            <v>38050</v>
          </cell>
          <cell r="B885">
            <v>4.04</v>
          </cell>
        </row>
        <row r="886">
          <cell r="A886">
            <v>38051</v>
          </cell>
          <cell r="B886">
            <v>3.85</v>
          </cell>
        </row>
        <row r="887">
          <cell r="A887">
            <v>38054</v>
          </cell>
          <cell r="B887">
            <v>3.78</v>
          </cell>
        </row>
        <row r="888">
          <cell r="A888">
            <v>38055</v>
          </cell>
          <cell r="B888">
            <v>3.73</v>
          </cell>
        </row>
        <row r="889">
          <cell r="A889">
            <v>38056</v>
          </cell>
          <cell r="B889">
            <v>3.74</v>
          </cell>
        </row>
        <row r="890">
          <cell r="A890">
            <v>38057</v>
          </cell>
          <cell r="B890">
            <v>3.74</v>
          </cell>
        </row>
        <row r="891">
          <cell r="A891">
            <v>38058</v>
          </cell>
          <cell r="B891">
            <v>3.78</v>
          </cell>
        </row>
        <row r="892">
          <cell r="A892">
            <v>38061</v>
          </cell>
          <cell r="B892">
            <v>3.78</v>
          </cell>
        </row>
        <row r="893">
          <cell r="A893">
            <v>38062</v>
          </cell>
          <cell r="B893">
            <v>3.7</v>
          </cell>
        </row>
        <row r="894">
          <cell r="A894">
            <v>38063</v>
          </cell>
          <cell r="B894">
            <v>3.71</v>
          </cell>
        </row>
        <row r="895">
          <cell r="A895">
            <v>38064</v>
          </cell>
          <cell r="B895">
            <v>3.76</v>
          </cell>
        </row>
        <row r="896">
          <cell r="A896">
            <v>38065</v>
          </cell>
          <cell r="B896">
            <v>3.8</v>
          </cell>
        </row>
        <row r="897">
          <cell r="A897">
            <v>38068</v>
          </cell>
          <cell r="B897">
            <v>3.74</v>
          </cell>
        </row>
        <row r="898">
          <cell r="A898">
            <v>38069</v>
          </cell>
          <cell r="B898">
            <v>3.73</v>
          </cell>
        </row>
        <row r="899">
          <cell r="A899">
            <v>38070</v>
          </cell>
          <cell r="B899">
            <v>3.73</v>
          </cell>
        </row>
        <row r="900">
          <cell r="A900">
            <v>38071</v>
          </cell>
          <cell r="B900">
            <v>3.75</v>
          </cell>
        </row>
        <row r="901">
          <cell r="A901">
            <v>38072</v>
          </cell>
          <cell r="B901">
            <v>3.85</v>
          </cell>
        </row>
        <row r="902">
          <cell r="A902">
            <v>38075</v>
          </cell>
          <cell r="B902">
            <v>3.91</v>
          </cell>
        </row>
        <row r="903">
          <cell r="A903">
            <v>38076</v>
          </cell>
          <cell r="B903">
            <v>3.91</v>
          </cell>
        </row>
        <row r="904">
          <cell r="A904">
            <v>38077</v>
          </cell>
          <cell r="B904">
            <v>3.86</v>
          </cell>
        </row>
        <row r="905">
          <cell r="A905">
            <v>38078</v>
          </cell>
          <cell r="B905">
            <v>3.91</v>
          </cell>
        </row>
        <row r="906">
          <cell r="A906">
            <v>38079</v>
          </cell>
          <cell r="B906">
            <v>4.1500000000000004</v>
          </cell>
        </row>
        <row r="907">
          <cell r="A907">
            <v>38082</v>
          </cell>
          <cell r="B907">
            <v>4.24</v>
          </cell>
        </row>
        <row r="908">
          <cell r="A908">
            <v>38083</v>
          </cell>
          <cell r="B908">
            <v>4.1900000000000004</v>
          </cell>
        </row>
        <row r="909">
          <cell r="A909">
            <v>38084</v>
          </cell>
          <cell r="B909">
            <v>4.1900000000000004</v>
          </cell>
        </row>
        <row r="910">
          <cell r="A910">
            <v>38085</v>
          </cell>
          <cell r="B910">
            <v>4.21</v>
          </cell>
        </row>
        <row r="911">
          <cell r="A911">
            <v>38086</v>
          </cell>
          <cell r="B911">
            <v>0</v>
          </cell>
        </row>
        <row r="912">
          <cell r="A912">
            <v>38089</v>
          </cell>
          <cell r="B912">
            <v>4.25</v>
          </cell>
        </row>
        <row r="913">
          <cell r="A913">
            <v>38090</v>
          </cell>
          <cell r="B913">
            <v>4.3499999999999996</v>
          </cell>
        </row>
        <row r="914">
          <cell r="A914">
            <v>38091</v>
          </cell>
          <cell r="B914">
            <v>4.4000000000000004</v>
          </cell>
        </row>
        <row r="915">
          <cell r="A915">
            <v>38092</v>
          </cell>
          <cell r="B915">
            <v>4.42</v>
          </cell>
        </row>
        <row r="916">
          <cell r="A916">
            <v>38093</v>
          </cell>
          <cell r="B916">
            <v>4.37</v>
          </cell>
        </row>
        <row r="917">
          <cell r="A917">
            <v>38096</v>
          </cell>
          <cell r="B917">
            <v>4.3899999999999997</v>
          </cell>
        </row>
        <row r="918">
          <cell r="A918">
            <v>38097</v>
          </cell>
          <cell r="B918">
            <v>4.43</v>
          </cell>
        </row>
        <row r="919">
          <cell r="A919">
            <v>38098</v>
          </cell>
          <cell r="B919">
            <v>4.45</v>
          </cell>
        </row>
        <row r="920">
          <cell r="A920">
            <v>38099</v>
          </cell>
          <cell r="B920">
            <v>4.4000000000000004</v>
          </cell>
        </row>
        <row r="921">
          <cell r="A921">
            <v>38100</v>
          </cell>
          <cell r="B921">
            <v>4.4800000000000004</v>
          </cell>
        </row>
        <row r="922">
          <cell r="A922">
            <v>38103</v>
          </cell>
          <cell r="B922">
            <v>4.46</v>
          </cell>
        </row>
        <row r="923">
          <cell r="A923">
            <v>38104</v>
          </cell>
          <cell r="B923">
            <v>4.43</v>
          </cell>
        </row>
        <row r="924">
          <cell r="A924">
            <v>38105</v>
          </cell>
          <cell r="B924">
            <v>4.5</v>
          </cell>
        </row>
        <row r="925">
          <cell r="A925">
            <v>38106</v>
          </cell>
          <cell r="B925">
            <v>4.55</v>
          </cell>
        </row>
        <row r="926">
          <cell r="A926">
            <v>38107</v>
          </cell>
          <cell r="B926">
            <v>4.53</v>
          </cell>
        </row>
        <row r="927">
          <cell r="A927">
            <v>38110</v>
          </cell>
          <cell r="B927">
            <v>4.53</v>
          </cell>
        </row>
        <row r="928">
          <cell r="A928">
            <v>38111</v>
          </cell>
          <cell r="B928">
            <v>4.5599999999999996</v>
          </cell>
        </row>
        <row r="929">
          <cell r="A929">
            <v>38112</v>
          </cell>
          <cell r="B929">
            <v>4.6100000000000003</v>
          </cell>
        </row>
        <row r="930">
          <cell r="A930">
            <v>38113</v>
          </cell>
          <cell r="B930">
            <v>4.63</v>
          </cell>
        </row>
        <row r="931">
          <cell r="A931">
            <v>38114</v>
          </cell>
          <cell r="B931">
            <v>4.79</v>
          </cell>
        </row>
        <row r="932">
          <cell r="A932">
            <v>38117</v>
          </cell>
          <cell r="B932">
            <v>4.8099999999999996</v>
          </cell>
        </row>
        <row r="933">
          <cell r="A933">
            <v>38118</v>
          </cell>
          <cell r="B933">
            <v>4.79</v>
          </cell>
        </row>
        <row r="934">
          <cell r="A934">
            <v>38119</v>
          </cell>
          <cell r="B934">
            <v>4.83</v>
          </cell>
        </row>
        <row r="935">
          <cell r="A935">
            <v>38120</v>
          </cell>
          <cell r="B935">
            <v>4.8499999999999996</v>
          </cell>
        </row>
        <row r="936">
          <cell r="A936">
            <v>38121</v>
          </cell>
          <cell r="B936">
            <v>4.79</v>
          </cell>
        </row>
        <row r="937">
          <cell r="A937">
            <v>38124</v>
          </cell>
          <cell r="B937">
            <v>4.7</v>
          </cell>
        </row>
        <row r="938">
          <cell r="A938">
            <v>38125</v>
          </cell>
          <cell r="B938">
            <v>4.74</v>
          </cell>
        </row>
        <row r="939">
          <cell r="A939">
            <v>38126</v>
          </cell>
          <cell r="B939">
            <v>4.79</v>
          </cell>
        </row>
        <row r="940">
          <cell r="A940">
            <v>38127</v>
          </cell>
          <cell r="B940">
            <v>4.72</v>
          </cell>
        </row>
        <row r="941">
          <cell r="A941">
            <v>38128</v>
          </cell>
          <cell r="B941">
            <v>4.76</v>
          </cell>
        </row>
        <row r="942">
          <cell r="A942">
            <v>38131</v>
          </cell>
          <cell r="B942">
            <v>4.75</v>
          </cell>
        </row>
        <row r="943">
          <cell r="A943">
            <v>38132</v>
          </cell>
          <cell r="B943">
            <v>4.7300000000000004</v>
          </cell>
        </row>
        <row r="944">
          <cell r="A944">
            <v>38133</v>
          </cell>
          <cell r="B944">
            <v>4.67</v>
          </cell>
        </row>
        <row r="945">
          <cell r="A945">
            <v>38134</v>
          </cell>
          <cell r="B945">
            <v>4.5999999999999996</v>
          </cell>
        </row>
        <row r="946">
          <cell r="A946">
            <v>38135</v>
          </cell>
          <cell r="B946">
            <v>4.66</v>
          </cell>
        </row>
        <row r="947">
          <cell r="A947">
            <v>38138</v>
          </cell>
          <cell r="B947">
            <v>0</v>
          </cell>
        </row>
        <row r="948">
          <cell r="A948">
            <v>38139</v>
          </cell>
          <cell r="B948">
            <v>4.71</v>
          </cell>
        </row>
        <row r="949">
          <cell r="A949">
            <v>38140</v>
          </cell>
          <cell r="B949">
            <v>4.74</v>
          </cell>
        </row>
        <row r="950">
          <cell r="A950">
            <v>38141</v>
          </cell>
          <cell r="B950">
            <v>4.71</v>
          </cell>
        </row>
        <row r="951">
          <cell r="A951">
            <v>38142</v>
          </cell>
          <cell r="B951">
            <v>4.78</v>
          </cell>
        </row>
        <row r="952">
          <cell r="A952">
            <v>38145</v>
          </cell>
          <cell r="B952">
            <v>4.78</v>
          </cell>
        </row>
        <row r="953">
          <cell r="A953">
            <v>38146</v>
          </cell>
          <cell r="B953">
            <v>4.78</v>
          </cell>
        </row>
        <row r="954">
          <cell r="A954">
            <v>38147</v>
          </cell>
          <cell r="B954">
            <v>4.82</v>
          </cell>
        </row>
        <row r="955">
          <cell r="A955">
            <v>38148</v>
          </cell>
          <cell r="B955">
            <v>4.8099999999999996</v>
          </cell>
        </row>
        <row r="956">
          <cell r="A956">
            <v>38149</v>
          </cell>
          <cell r="B956">
            <v>0</v>
          </cell>
        </row>
        <row r="957">
          <cell r="A957">
            <v>38152</v>
          </cell>
          <cell r="B957">
            <v>4.8899999999999997</v>
          </cell>
        </row>
        <row r="958">
          <cell r="A958">
            <v>38153</v>
          </cell>
          <cell r="B958">
            <v>4.6900000000000004</v>
          </cell>
        </row>
        <row r="959">
          <cell r="A959">
            <v>38154</v>
          </cell>
          <cell r="B959">
            <v>4.74</v>
          </cell>
        </row>
        <row r="960">
          <cell r="A960">
            <v>38155</v>
          </cell>
          <cell r="B960">
            <v>4.71</v>
          </cell>
        </row>
        <row r="961">
          <cell r="A961">
            <v>38156</v>
          </cell>
          <cell r="B961">
            <v>4.72</v>
          </cell>
        </row>
        <row r="962">
          <cell r="A962">
            <v>38159</v>
          </cell>
          <cell r="B962">
            <v>4.7</v>
          </cell>
        </row>
        <row r="963">
          <cell r="A963">
            <v>38160</v>
          </cell>
          <cell r="B963">
            <v>4.72</v>
          </cell>
        </row>
        <row r="964">
          <cell r="A964">
            <v>38161</v>
          </cell>
          <cell r="B964">
            <v>4.71</v>
          </cell>
        </row>
        <row r="965">
          <cell r="A965">
            <v>38162</v>
          </cell>
          <cell r="B965">
            <v>4.66</v>
          </cell>
        </row>
        <row r="966">
          <cell r="A966">
            <v>38163</v>
          </cell>
          <cell r="B966">
            <v>4.66</v>
          </cell>
        </row>
        <row r="967">
          <cell r="A967">
            <v>38166</v>
          </cell>
          <cell r="B967">
            <v>4.76</v>
          </cell>
        </row>
        <row r="968">
          <cell r="A968">
            <v>38167</v>
          </cell>
          <cell r="B968">
            <v>4.7</v>
          </cell>
        </row>
        <row r="969">
          <cell r="A969">
            <v>38168</v>
          </cell>
          <cell r="B969">
            <v>4.62</v>
          </cell>
        </row>
        <row r="970">
          <cell r="A970">
            <v>38169</v>
          </cell>
          <cell r="B970">
            <v>4.57</v>
          </cell>
        </row>
        <row r="971">
          <cell r="A971">
            <v>38170</v>
          </cell>
          <cell r="B971">
            <v>4.4800000000000004</v>
          </cell>
        </row>
        <row r="972">
          <cell r="A972">
            <v>38173</v>
          </cell>
          <cell r="B972">
            <v>0</v>
          </cell>
        </row>
        <row r="973">
          <cell r="A973">
            <v>38174</v>
          </cell>
          <cell r="B973">
            <v>4.49</v>
          </cell>
        </row>
        <row r="974">
          <cell r="A974">
            <v>38175</v>
          </cell>
          <cell r="B974">
            <v>4.5</v>
          </cell>
        </row>
        <row r="975">
          <cell r="A975">
            <v>38176</v>
          </cell>
          <cell r="B975">
            <v>4.49</v>
          </cell>
        </row>
        <row r="976">
          <cell r="A976">
            <v>38177</v>
          </cell>
          <cell r="B976">
            <v>4.49</v>
          </cell>
        </row>
        <row r="977">
          <cell r="A977">
            <v>38180</v>
          </cell>
          <cell r="B977">
            <v>4.46</v>
          </cell>
        </row>
        <row r="978">
          <cell r="A978">
            <v>38181</v>
          </cell>
          <cell r="B978">
            <v>4.5</v>
          </cell>
        </row>
        <row r="979">
          <cell r="A979">
            <v>38182</v>
          </cell>
          <cell r="B979">
            <v>4.5</v>
          </cell>
        </row>
        <row r="980">
          <cell r="A980">
            <v>38183</v>
          </cell>
          <cell r="B980">
            <v>4.5</v>
          </cell>
        </row>
        <row r="981">
          <cell r="A981">
            <v>38184</v>
          </cell>
          <cell r="B981">
            <v>4.38</v>
          </cell>
        </row>
        <row r="982">
          <cell r="A982">
            <v>38187</v>
          </cell>
          <cell r="B982">
            <v>4.38</v>
          </cell>
        </row>
        <row r="983">
          <cell r="A983">
            <v>38188</v>
          </cell>
          <cell r="B983">
            <v>4.47</v>
          </cell>
        </row>
        <row r="984">
          <cell r="A984">
            <v>38189</v>
          </cell>
          <cell r="B984">
            <v>4.5</v>
          </cell>
        </row>
        <row r="985">
          <cell r="A985">
            <v>38190</v>
          </cell>
          <cell r="B985">
            <v>4.4800000000000004</v>
          </cell>
        </row>
        <row r="986">
          <cell r="A986">
            <v>38191</v>
          </cell>
          <cell r="B986">
            <v>4.45</v>
          </cell>
        </row>
        <row r="987">
          <cell r="A987">
            <v>38194</v>
          </cell>
          <cell r="B987">
            <v>4.49</v>
          </cell>
        </row>
        <row r="988">
          <cell r="A988">
            <v>38195</v>
          </cell>
          <cell r="B988">
            <v>4.62</v>
          </cell>
        </row>
        <row r="989">
          <cell r="A989">
            <v>38196</v>
          </cell>
          <cell r="B989">
            <v>4.6100000000000003</v>
          </cell>
        </row>
        <row r="990">
          <cell r="A990">
            <v>38197</v>
          </cell>
          <cell r="B990">
            <v>4.5999999999999996</v>
          </cell>
        </row>
        <row r="991">
          <cell r="A991">
            <v>38198</v>
          </cell>
          <cell r="B991">
            <v>4.5</v>
          </cell>
        </row>
        <row r="992">
          <cell r="A992">
            <v>38201</v>
          </cell>
          <cell r="B992">
            <v>4.4800000000000004</v>
          </cell>
        </row>
        <row r="993">
          <cell r="A993">
            <v>38202</v>
          </cell>
          <cell r="B993">
            <v>4.45</v>
          </cell>
        </row>
        <row r="994">
          <cell r="A994">
            <v>38203</v>
          </cell>
          <cell r="B994">
            <v>4.45</v>
          </cell>
        </row>
        <row r="995">
          <cell r="A995">
            <v>38204</v>
          </cell>
          <cell r="B995">
            <v>4.43</v>
          </cell>
        </row>
        <row r="996">
          <cell r="A996">
            <v>38205</v>
          </cell>
          <cell r="B996">
            <v>4.24</v>
          </cell>
        </row>
        <row r="997">
          <cell r="A997">
            <v>38208</v>
          </cell>
          <cell r="B997">
            <v>4.28</v>
          </cell>
        </row>
        <row r="998">
          <cell r="A998">
            <v>38209</v>
          </cell>
          <cell r="B998">
            <v>4.32</v>
          </cell>
        </row>
        <row r="999">
          <cell r="A999">
            <v>38210</v>
          </cell>
          <cell r="B999">
            <v>4.3</v>
          </cell>
        </row>
        <row r="1000">
          <cell r="A1000">
            <v>38211</v>
          </cell>
          <cell r="B1000">
            <v>4.2699999999999996</v>
          </cell>
        </row>
        <row r="1001">
          <cell r="A1001">
            <v>38212</v>
          </cell>
          <cell r="B1001">
            <v>4.22</v>
          </cell>
        </row>
        <row r="1002">
          <cell r="A1002">
            <v>38215</v>
          </cell>
          <cell r="B1002">
            <v>4.26</v>
          </cell>
        </row>
        <row r="1003">
          <cell r="A1003">
            <v>38216</v>
          </cell>
          <cell r="B1003">
            <v>4.21</v>
          </cell>
        </row>
        <row r="1004">
          <cell r="A1004">
            <v>38217</v>
          </cell>
          <cell r="B1004">
            <v>4.2300000000000004</v>
          </cell>
        </row>
        <row r="1005">
          <cell r="A1005">
            <v>38218</v>
          </cell>
          <cell r="B1005">
            <v>4.22</v>
          </cell>
        </row>
        <row r="1006">
          <cell r="A1006">
            <v>38219</v>
          </cell>
          <cell r="B1006">
            <v>4.24</v>
          </cell>
        </row>
        <row r="1007">
          <cell r="A1007">
            <v>38222</v>
          </cell>
          <cell r="B1007">
            <v>4.28</v>
          </cell>
        </row>
        <row r="1008">
          <cell r="A1008">
            <v>38223</v>
          </cell>
          <cell r="B1008">
            <v>4.28</v>
          </cell>
        </row>
        <row r="1009">
          <cell r="A1009">
            <v>38224</v>
          </cell>
          <cell r="B1009">
            <v>4.26</v>
          </cell>
        </row>
        <row r="1010">
          <cell r="A1010">
            <v>38225</v>
          </cell>
          <cell r="B1010">
            <v>4.22</v>
          </cell>
        </row>
        <row r="1011">
          <cell r="A1011">
            <v>38226</v>
          </cell>
          <cell r="B1011">
            <v>4.2300000000000004</v>
          </cell>
        </row>
        <row r="1012">
          <cell r="A1012">
            <v>38229</v>
          </cell>
          <cell r="B1012">
            <v>4.1900000000000004</v>
          </cell>
        </row>
        <row r="1013">
          <cell r="A1013">
            <v>38230</v>
          </cell>
          <cell r="B1013">
            <v>4.13</v>
          </cell>
        </row>
        <row r="1014">
          <cell r="A1014">
            <v>38231</v>
          </cell>
          <cell r="B1014">
            <v>4.13</v>
          </cell>
        </row>
        <row r="1015">
          <cell r="A1015">
            <v>38232</v>
          </cell>
          <cell r="B1015">
            <v>4.2</v>
          </cell>
        </row>
        <row r="1016">
          <cell r="A1016">
            <v>38233</v>
          </cell>
          <cell r="B1016">
            <v>4.3</v>
          </cell>
        </row>
        <row r="1017">
          <cell r="A1017">
            <v>38236</v>
          </cell>
          <cell r="B1017">
            <v>0</v>
          </cell>
        </row>
        <row r="1018">
          <cell r="A1018">
            <v>38237</v>
          </cell>
          <cell r="B1018">
            <v>4.26</v>
          </cell>
        </row>
        <row r="1019">
          <cell r="A1019">
            <v>38238</v>
          </cell>
          <cell r="B1019">
            <v>4.18</v>
          </cell>
        </row>
        <row r="1020">
          <cell r="A1020">
            <v>38239</v>
          </cell>
          <cell r="B1020">
            <v>4.22</v>
          </cell>
        </row>
        <row r="1021">
          <cell r="A1021">
            <v>38240</v>
          </cell>
          <cell r="B1021">
            <v>4.1900000000000004</v>
          </cell>
        </row>
        <row r="1022">
          <cell r="A1022">
            <v>38243</v>
          </cell>
          <cell r="B1022">
            <v>4.16</v>
          </cell>
        </row>
        <row r="1023">
          <cell r="A1023">
            <v>38244</v>
          </cell>
          <cell r="B1023">
            <v>4.1500000000000004</v>
          </cell>
        </row>
        <row r="1024">
          <cell r="A1024">
            <v>38245</v>
          </cell>
          <cell r="B1024">
            <v>4.18</v>
          </cell>
        </row>
        <row r="1025">
          <cell r="A1025">
            <v>38246</v>
          </cell>
          <cell r="B1025">
            <v>4.08</v>
          </cell>
        </row>
        <row r="1026">
          <cell r="A1026">
            <v>38247</v>
          </cell>
          <cell r="B1026">
            <v>4.1399999999999997</v>
          </cell>
        </row>
        <row r="1027">
          <cell r="A1027">
            <v>38250</v>
          </cell>
          <cell r="B1027">
            <v>4.07</v>
          </cell>
        </row>
        <row r="1028">
          <cell r="A1028">
            <v>38251</v>
          </cell>
          <cell r="B1028">
            <v>4.05</v>
          </cell>
        </row>
        <row r="1029">
          <cell r="A1029">
            <v>38252</v>
          </cell>
          <cell r="B1029">
            <v>4</v>
          </cell>
        </row>
        <row r="1030">
          <cell r="A1030">
            <v>38253</v>
          </cell>
          <cell r="B1030">
            <v>4.0199999999999996</v>
          </cell>
        </row>
        <row r="1031">
          <cell r="A1031">
            <v>38254</v>
          </cell>
          <cell r="B1031">
            <v>4.04</v>
          </cell>
        </row>
        <row r="1032">
          <cell r="A1032">
            <v>38257</v>
          </cell>
          <cell r="B1032">
            <v>4.01</v>
          </cell>
        </row>
        <row r="1033">
          <cell r="A1033">
            <v>38258</v>
          </cell>
          <cell r="B1033">
            <v>4.0199999999999996</v>
          </cell>
        </row>
        <row r="1034">
          <cell r="A1034">
            <v>38259</v>
          </cell>
          <cell r="B1034">
            <v>4.0999999999999996</v>
          </cell>
        </row>
        <row r="1035">
          <cell r="A1035">
            <v>38260</v>
          </cell>
          <cell r="B1035">
            <v>4.1399999999999997</v>
          </cell>
        </row>
        <row r="1036">
          <cell r="A1036">
            <v>38261</v>
          </cell>
          <cell r="B1036">
            <v>4.21</v>
          </cell>
        </row>
        <row r="1037">
          <cell r="A1037">
            <v>38264</v>
          </cell>
          <cell r="B1037">
            <v>4.1900000000000004</v>
          </cell>
        </row>
        <row r="1038">
          <cell r="A1038">
            <v>38265</v>
          </cell>
          <cell r="B1038">
            <v>4.18</v>
          </cell>
        </row>
        <row r="1039">
          <cell r="A1039">
            <v>38266</v>
          </cell>
          <cell r="B1039">
            <v>4.2300000000000004</v>
          </cell>
        </row>
        <row r="1040">
          <cell r="A1040">
            <v>38267</v>
          </cell>
          <cell r="B1040">
            <v>4.26</v>
          </cell>
        </row>
        <row r="1041">
          <cell r="A1041">
            <v>38268</v>
          </cell>
          <cell r="B1041">
            <v>4.1500000000000004</v>
          </cell>
        </row>
        <row r="1042">
          <cell r="A1042">
            <v>38271</v>
          </cell>
          <cell r="B1042">
            <v>0</v>
          </cell>
        </row>
        <row r="1043">
          <cell r="A1043">
            <v>38272</v>
          </cell>
          <cell r="B1043">
            <v>4.12</v>
          </cell>
        </row>
        <row r="1044">
          <cell r="A1044">
            <v>38273</v>
          </cell>
          <cell r="B1044">
            <v>4.09</v>
          </cell>
        </row>
        <row r="1045">
          <cell r="A1045">
            <v>38274</v>
          </cell>
          <cell r="B1045">
            <v>4.03</v>
          </cell>
        </row>
        <row r="1046">
          <cell r="A1046">
            <v>38275</v>
          </cell>
          <cell r="B1046">
            <v>4.07</v>
          </cell>
        </row>
        <row r="1047">
          <cell r="A1047">
            <v>38278</v>
          </cell>
          <cell r="B1047">
            <v>4.07</v>
          </cell>
        </row>
        <row r="1048">
          <cell r="A1048">
            <v>38279</v>
          </cell>
          <cell r="B1048">
            <v>4.07</v>
          </cell>
        </row>
        <row r="1049">
          <cell r="A1049">
            <v>38280</v>
          </cell>
          <cell r="B1049">
            <v>4.01</v>
          </cell>
        </row>
        <row r="1050">
          <cell r="A1050">
            <v>38281</v>
          </cell>
          <cell r="B1050">
            <v>4.01</v>
          </cell>
        </row>
        <row r="1051">
          <cell r="A1051">
            <v>38282</v>
          </cell>
          <cell r="B1051">
            <v>4</v>
          </cell>
        </row>
        <row r="1052">
          <cell r="A1052">
            <v>38285</v>
          </cell>
          <cell r="B1052">
            <v>3.99</v>
          </cell>
        </row>
        <row r="1053">
          <cell r="A1053">
            <v>38286</v>
          </cell>
          <cell r="B1053">
            <v>4.01</v>
          </cell>
        </row>
        <row r="1054">
          <cell r="A1054">
            <v>38287</v>
          </cell>
          <cell r="B1054">
            <v>4.1100000000000003</v>
          </cell>
        </row>
        <row r="1055">
          <cell r="A1055">
            <v>38288</v>
          </cell>
          <cell r="B1055">
            <v>4.09</v>
          </cell>
        </row>
        <row r="1056">
          <cell r="A1056">
            <v>38289</v>
          </cell>
          <cell r="B1056">
            <v>4.05</v>
          </cell>
        </row>
        <row r="1057">
          <cell r="A1057">
            <v>38292</v>
          </cell>
          <cell r="B1057">
            <v>4.1100000000000003</v>
          </cell>
        </row>
        <row r="1058">
          <cell r="A1058">
            <v>38293</v>
          </cell>
          <cell r="B1058">
            <v>4.0999999999999996</v>
          </cell>
        </row>
        <row r="1059">
          <cell r="A1059">
            <v>38294</v>
          </cell>
          <cell r="B1059">
            <v>4.09</v>
          </cell>
        </row>
        <row r="1060">
          <cell r="A1060">
            <v>38295</v>
          </cell>
          <cell r="B1060">
            <v>4.0999999999999996</v>
          </cell>
        </row>
        <row r="1061">
          <cell r="A1061">
            <v>38296</v>
          </cell>
          <cell r="B1061">
            <v>4.21</v>
          </cell>
        </row>
        <row r="1062">
          <cell r="A1062">
            <v>38299</v>
          </cell>
          <cell r="B1062">
            <v>4.22</v>
          </cell>
        </row>
        <row r="1063">
          <cell r="A1063">
            <v>38300</v>
          </cell>
          <cell r="B1063">
            <v>4.22</v>
          </cell>
        </row>
        <row r="1064">
          <cell r="A1064">
            <v>38301</v>
          </cell>
          <cell r="B1064">
            <v>4.25</v>
          </cell>
        </row>
        <row r="1065">
          <cell r="A1065">
            <v>38302</v>
          </cell>
          <cell r="B1065">
            <v>0</v>
          </cell>
        </row>
        <row r="1066">
          <cell r="A1066">
            <v>38303</v>
          </cell>
          <cell r="B1066">
            <v>4.2</v>
          </cell>
        </row>
        <row r="1067">
          <cell r="A1067">
            <v>38306</v>
          </cell>
          <cell r="B1067">
            <v>4.2</v>
          </cell>
        </row>
        <row r="1068">
          <cell r="A1068">
            <v>38307</v>
          </cell>
          <cell r="B1068">
            <v>4.21</v>
          </cell>
        </row>
        <row r="1069">
          <cell r="A1069">
            <v>38308</v>
          </cell>
          <cell r="B1069">
            <v>4.1399999999999997</v>
          </cell>
        </row>
        <row r="1070">
          <cell r="A1070">
            <v>38309</v>
          </cell>
          <cell r="B1070">
            <v>4.12</v>
          </cell>
        </row>
        <row r="1071">
          <cell r="A1071">
            <v>38310</v>
          </cell>
          <cell r="B1071">
            <v>4.2</v>
          </cell>
        </row>
        <row r="1072">
          <cell r="A1072">
            <v>38313</v>
          </cell>
          <cell r="B1072">
            <v>4.18</v>
          </cell>
        </row>
        <row r="1073">
          <cell r="A1073">
            <v>38314</v>
          </cell>
          <cell r="B1073">
            <v>4.1900000000000004</v>
          </cell>
        </row>
        <row r="1074">
          <cell r="A1074">
            <v>38315</v>
          </cell>
          <cell r="B1074">
            <v>4.2</v>
          </cell>
        </row>
        <row r="1075">
          <cell r="A1075">
            <v>38316</v>
          </cell>
          <cell r="B1075">
            <v>0</v>
          </cell>
        </row>
        <row r="1076">
          <cell r="A1076">
            <v>38317</v>
          </cell>
          <cell r="B1076">
            <v>4.24</v>
          </cell>
        </row>
        <row r="1077">
          <cell r="A1077">
            <v>38320</v>
          </cell>
          <cell r="B1077">
            <v>4.34</v>
          </cell>
        </row>
        <row r="1078">
          <cell r="A1078">
            <v>38321</v>
          </cell>
          <cell r="B1078">
            <v>4.3600000000000003</v>
          </cell>
        </row>
        <row r="1079">
          <cell r="A1079">
            <v>38322</v>
          </cell>
          <cell r="B1079">
            <v>4.38</v>
          </cell>
        </row>
        <row r="1080">
          <cell r="A1080">
            <v>38323</v>
          </cell>
          <cell r="B1080">
            <v>4.4000000000000004</v>
          </cell>
        </row>
        <row r="1081">
          <cell r="A1081">
            <v>38324</v>
          </cell>
          <cell r="B1081">
            <v>4.2699999999999996</v>
          </cell>
        </row>
        <row r="1082">
          <cell r="A1082">
            <v>38327</v>
          </cell>
          <cell r="B1082">
            <v>4.24</v>
          </cell>
        </row>
        <row r="1083">
          <cell r="A1083">
            <v>38328</v>
          </cell>
          <cell r="B1083">
            <v>4.2300000000000004</v>
          </cell>
        </row>
        <row r="1084">
          <cell r="A1084">
            <v>38329</v>
          </cell>
          <cell r="B1084">
            <v>4.1399999999999997</v>
          </cell>
        </row>
        <row r="1085">
          <cell r="A1085">
            <v>38330</v>
          </cell>
          <cell r="B1085">
            <v>4.1900000000000004</v>
          </cell>
        </row>
        <row r="1086">
          <cell r="A1086">
            <v>38331</v>
          </cell>
          <cell r="B1086">
            <v>4.16</v>
          </cell>
        </row>
        <row r="1087">
          <cell r="A1087">
            <v>38334</v>
          </cell>
          <cell r="B1087">
            <v>4.16</v>
          </cell>
        </row>
        <row r="1088">
          <cell r="A1088">
            <v>38335</v>
          </cell>
          <cell r="B1088">
            <v>4.1399999999999997</v>
          </cell>
        </row>
        <row r="1089">
          <cell r="A1089">
            <v>38336</v>
          </cell>
          <cell r="B1089">
            <v>4.09</v>
          </cell>
        </row>
        <row r="1090">
          <cell r="A1090">
            <v>38337</v>
          </cell>
          <cell r="B1090">
            <v>4.1900000000000004</v>
          </cell>
        </row>
        <row r="1091">
          <cell r="A1091">
            <v>38338</v>
          </cell>
          <cell r="B1091">
            <v>4.21</v>
          </cell>
        </row>
        <row r="1092">
          <cell r="A1092">
            <v>38341</v>
          </cell>
          <cell r="B1092">
            <v>4.21</v>
          </cell>
        </row>
        <row r="1093">
          <cell r="A1093">
            <v>38342</v>
          </cell>
          <cell r="B1093">
            <v>4.18</v>
          </cell>
        </row>
        <row r="1094">
          <cell r="A1094">
            <v>38343</v>
          </cell>
          <cell r="B1094">
            <v>4.21</v>
          </cell>
        </row>
        <row r="1095">
          <cell r="A1095">
            <v>38344</v>
          </cell>
          <cell r="B1095">
            <v>4.2300000000000004</v>
          </cell>
        </row>
        <row r="1096">
          <cell r="A1096">
            <v>38345</v>
          </cell>
          <cell r="B1096">
            <v>0</v>
          </cell>
        </row>
        <row r="1097">
          <cell r="A1097">
            <v>38348</v>
          </cell>
          <cell r="B1097">
            <v>4.3</v>
          </cell>
        </row>
        <row r="1098">
          <cell r="A1098">
            <v>38349</v>
          </cell>
          <cell r="B1098">
            <v>4.3099999999999996</v>
          </cell>
        </row>
        <row r="1099">
          <cell r="A1099">
            <v>38350</v>
          </cell>
          <cell r="B1099">
            <v>4.33</v>
          </cell>
        </row>
        <row r="1100">
          <cell r="A1100">
            <v>38351</v>
          </cell>
          <cell r="B1100">
            <v>4.2699999999999996</v>
          </cell>
        </row>
        <row r="1101">
          <cell r="A1101">
            <v>38352</v>
          </cell>
          <cell r="B1101">
            <v>4.24</v>
          </cell>
        </row>
        <row r="1102">
          <cell r="A1102">
            <v>38355</v>
          </cell>
          <cell r="B1102">
            <v>4.2300000000000004</v>
          </cell>
        </row>
        <row r="1103">
          <cell r="A1103">
            <v>38356</v>
          </cell>
          <cell r="B1103">
            <v>4.29</v>
          </cell>
        </row>
        <row r="1104">
          <cell r="A1104">
            <v>38357</v>
          </cell>
          <cell r="B1104">
            <v>4.29</v>
          </cell>
        </row>
        <row r="1105">
          <cell r="A1105">
            <v>38358</v>
          </cell>
          <cell r="B1105">
            <v>4.29</v>
          </cell>
        </row>
        <row r="1106">
          <cell r="A1106">
            <v>38359</v>
          </cell>
          <cell r="B1106">
            <v>4.29</v>
          </cell>
        </row>
        <row r="1107">
          <cell r="A1107">
            <v>38362</v>
          </cell>
          <cell r="B1107">
            <v>4.29</v>
          </cell>
        </row>
        <row r="1108">
          <cell r="A1108">
            <v>38363</v>
          </cell>
          <cell r="B1108">
            <v>4.26</v>
          </cell>
        </row>
        <row r="1109">
          <cell r="A1109">
            <v>38364</v>
          </cell>
          <cell r="B1109">
            <v>4.25</v>
          </cell>
        </row>
        <row r="1110">
          <cell r="A1110">
            <v>38365</v>
          </cell>
          <cell r="B1110">
            <v>4.2</v>
          </cell>
        </row>
        <row r="1111">
          <cell r="A1111">
            <v>38366</v>
          </cell>
          <cell r="B1111">
            <v>4.2300000000000004</v>
          </cell>
        </row>
        <row r="1112">
          <cell r="A1112">
            <v>38369</v>
          </cell>
          <cell r="B1112">
            <v>0</v>
          </cell>
        </row>
        <row r="1113">
          <cell r="A1113">
            <v>38370</v>
          </cell>
          <cell r="B1113">
            <v>4.21</v>
          </cell>
        </row>
        <row r="1114">
          <cell r="A1114">
            <v>38371</v>
          </cell>
          <cell r="B1114">
            <v>4.2</v>
          </cell>
        </row>
        <row r="1115">
          <cell r="A1115">
            <v>38372</v>
          </cell>
          <cell r="B1115">
            <v>4.17</v>
          </cell>
        </row>
        <row r="1116">
          <cell r="A1116">
            <v>38373</v>
          </cell>
          <cell r="B1116">
            <v>4.16</v>
          </cell>
        </row>
        <row r="1117">
          <cell r="A1117">
            <v>38376</v>
          </cell>
          <cell r="B1117">
            <v>4.1399999999999997</v>
          </cell>
        </row>
        <row r="1118">
          <cell r="A1118">
            <v>38377</v>
          </cell>
          <cell r="B1118">
            <v>4.2</v>
          </cell>
        </row>
        <row r="1119">
          <cell r="A1119">
            <v>38378</v>
          </cell>
          <cell r="B1119">
            <v>4.21</v>
          </cell>
        </row>
        <row r="1120">
          <cell r="A1120">
            <v>38379</v>
          </cell>
          <cell r="B1120">
            <v>4.22</v>
          </cell>
        </row>
        <row r="1121">
          <cell r="A1121">
            <v>38380</v>
          </cell>
          <cell r="B1121">
            <v>4.16</v>
          </cell>
        </row>
        <row r="1122">
          <cell r="A1122">
            <v>38383</v>
          </cell>
          <cell r="B1122">
            <v>4.1399999999999997</v>
          </cell>
        </row>
        <row r="1123">
          <cell r="A1123">
            <v>38384</v>
          </cell>
          <cell r="B1123">
            <v>4.1500000000000004</v>
          </cell>
        </row>
        <row r="1124">
          <cell r="A1124">
            <v>38385</v>
          </cell>
          <cell r="B1124">
            <v>4.1500000000000004</v>
          </cell>
        </row>
        <row r="1125">
          <cell r="A1125">
            <v>38386</v>
          </cell>
          <cell r="B1125">
            <v>4.18</v>
          </cell>
        </row>
        <row r="1126">
          <cell r="A1126">
            <v>38387</v>
          </cell>
          <cell r="B1126">
            <v>4.09</v>
          </cell>
        </row>
        <row r="1127">
          <cell r="A1127">
            <v>38390</v>
          </cell>
          <cell r="B1127">
            <v>4.07</v>
          </cell>
        </row>
        <row r="1128">
          <cell r="A1128">
            <v>38391</v>
          </cell>
          <cell r="B1128">
            <v>4.05</v>
          </cell>
        </row>
        <row r="1129">
          <cell r="A1129">
            <v>38392</v>
          </cell>
          <cell r="B1129">
            <v>4</v>
          </cell>
        </row>
        <row r="1130">
          <cell r="A1130">
            <v>38393</v>
          </cell>
          <cell r="B1130">
            <v>4.07</v>
          </cell>
        </row>
        <row r="1131">
          <cell r="A1131">
            <v>38394</v>
          </cell>
          <cell r="B1131">
            <v>4.0999999999999996</v>
          </cell>
        </row>
        <row r="1132">
          <cell r="A1132">
            <v>38397</v>
          </cell>
          <cell r="B1132">
            <v>4.08</v>
          </cell>
        </row>
        <row r="1133">
          <cell r="A1133">
            <v>38398</v>
          </cell>
          <cell r="B1133">
            <v>4.0999999999999996</v>
          </cell>
        </row>
        <row r="1134">
          <cell r="A1134">
            <v>38399</v>
          </cell>
          <cell r="B1134">
            <v>4.16</v>
          </cell>
        </row>
        <row r="1135">
          <cell r="A1135">
            <v>38400</v>
          </cell>
          <cell r="B1135">
            <v>4.1900000000000004</v>
          </cell>
        </row>
        <row r="1136">
          <cell r="A1136">
            <v>38401</v>
          </cell>
          <cell r="B1136">
            <v>4.2699999999999996</v>
          </cell>
        </row>
        <row r="1137">
          <cell r="A1137">
            <v>38404</v>
          </cell>
          <cell r="B1137">
            <v>0</v>
          </cell>
        </row>
        <row r="1138">
          <cell r="A1138">
            <v>38405</v>
          </cell>
          <cell r="B1138">
            <v>4.29</v>
          </cell>
        </row>
        <row r="1139">
          <cell r="A1139">
            <v>38406</v>
          </cell>
          <cell r="B1139">
            <v>4.2699999999999996</v>
          </cell>
        </row>
        <row r="1140">
          <cell r="A1140">
            <v>38407</v>
          </cell>
          <cell r="B1140">
            <v>4.29</v>
          </cell>
        </row>
        <row r="1141">
          <cell r="A1141">
            <v>38408</v>
          </cell>
          <cell r="B1141">
            <v>4.2699999999999996</v>
          </cell>
        </row>
        <row r="1142">
          <cell r="A1142">
            <v>38411</v>
          </cell>
          <cell r="B1142">
            <v>4.3600000000000003</v>
          </cell>
        </row>
        <row r="1143">
          <cell r="A1143">
            <v>38412</v>
          </cell>
          <cell r="B1143">
            <v>4.38</v>
          </cell>
        </row>
        <row r="1144">
          <cell r="A1144">
            <v>38413</v>
          </cell>
          <cell r="B1144">
            <v>4.38</v>
          </cell>
        </row>
        <row r="1145">
          <cell r="A1145">
            <v>38414</v>
          </cell>
          <cell r="B1145">
            <v>4.3899999999999997</v>
          </cell>
        </row>
        <row r="1146">
          <cell r="A1146">
            <v>38415</v>
          </cell>
          <cell r="B1146">
            <v>4.32</v>
          </cell>
        </row>
        <row r="1147">
          <cell r="A1147">
            <v>38418</v>
          </cell>
          <cell r="B1147">
            <v>4.3099999999999996</v>
          </cell>
        </row>
        <row r="1148">
          <cell r="A1148">
            <v>38419</v>
          </cell>
          <cell r="B1148">
            <v>4.38</v>
          </cell>
        </row>
        <row r="1149">
          <cell r="A1149">
            <v>38420</v>
          </cell>
          <cell r="B1149">
            <v>4.5199999999999996</v>
          </cell>
        </row>
        <row r="1150">
          <cell r="A1150">
            <v>38421</v>
          </cell>
          <cell r="B1150">
            <v>4.4800000000000004</v>
          </cell>
        </row>
        <row r="1151">
          <cell r="A1151">
            <v>38422</v>
          </cell>
          <cell r="B1151">
            <v>4.5599999999999996</v>
          </cell>
        </row>
        <row r="1152">
          <cell r="A1152">
            <v>38425</v>
          </cell>
          <cell r="B1152">
            <v>4.5199999999999996</v>
          </cell>
        </row>
        <row r="1153">
          <cell r="A1153">
            <v>38426</v>
          </cell>
          <cell r="B1153">
            <v>4.54</v>
          </cell>
        </row>
        <row r="1154">
          <cell r="A1154">
            <v>38427</v>
          </cell>
          <cell r="B1154">
            <v>4.5199999999999996</v>
          </cell>
        </row>
        <row r="1155">
          <cell r="A1155">
            <v>38428</v>
          </cell>
          <cell r="B1155">
            <v>4.47</v>
          </cell>
        </row>
        <row r="1156">
          <cell r="A1156">
            <v>38429</v>
          </cell>
          <cell r="B1156">
            <v>4.51</v>
          </cell>
        </row>
        <row r="1157">
          <cell r="A1157">
            <v>38432</v>
          </cell>
          <cell r="B1157">
            <v>4.53</v>
          </cell>
        </row>
        <row r="1158">
          <cell r="A1158">
            <v>38433</v>
          </cell>
          <cell r="B1158">
            <v>4.63</v>
          </cell>
        </row>
        <row r="1159">
          <cell r="A1159">
            <v>38434</v>
          </cell>
          <cell r="B1159">
            <v>4.6100000000000003</v>
          </cell>
        </row>
        <row r="1160">
          <cell r="A1160">
            <v>38435</v>
          </cell>
          <cell r="B1160">
            <v>4.5999999999999996</v>
          </cell>
        </row>
        <row r="1161">
          <cell r="A1161">
            <v>38436</v>
          </cell>
          <cell r="B1161">
            <v>0</v>
          </cell>
        </row>
        <row r="1162">
          <cell r="A1162">
            <v>38439</v>
          </cell>
          <cell r="B1162">
            <v>4.6399999999999997</v>
          </cell>
        </row>
        <row r="1163">
          <cell r="A1163">
            <v>38440</v>
          </cell>
          <cell r="B1163">
            <v>4.5999999999999996</v>
          </cell>
        </row>
        <row r="1164">
          <cell r="A1164">
            <v>38441</v>
          </cell>
          <cell r="B1164">
            <v>4.5599999999999996</v>
          </cell>
        </row>
        <row r="1165">
          <cell r="A1165">
            <v>38442</v>
          </cell>
          <cell r="B1165">
            <v>4.5</v>
          </cell>
        </row>
        <row r="1166">
          <cell r="A1166">
            <v>38443</v>
          </cell>
          <cell r="B1166">
            <v>4.46</v>
          </cell>
        </row>
        <row r="1167">
          <cell r="A1167">
            <v>38446</v>
          </cell>
          <cell r="B1167">
            <v>4.47</v>
          </cell>
        </row>
        <row r="1168">
          <cell r="A1168">
            <v>38447</v>
          </cell>
          <cell r="B1168">
            <v>4.4800000000000004</v>
          </cell>
        </row>
        <row r="1169">
          <cell r="A1169">
            <v>38448</v>
          </cell>
          <cell r="B1169">
            <v>4.4400000000000004</v>
          </cell>
        </row>
        <row r="1170">
          <cell r="A1170">
            <v>38449</v>
          </cell>
          <cell r="B1170">
            <v>4.49</v>
          </cell>
        </row>
        <row r="1171">
          <cell r="A1171">
            <v>38450</v>
          </cell>
          <cell r="B1171">
            <v>4.5</v>
          </cell>
        </row>
        <row r="1172">
          <cell r="A1172">
            <v>38453</v>
          </cell>
          <cell r="B1172">
            <v>4.45</v>
          </cell>
        </row>
        <row r="1173">
          <cell r="A1173">
            <v>38454</v>
          </cell>
          <cell r="B1173">
            <v>4.38</v>
          </cell>
        </row>
        <row r="1174">
          <cell r="A1174">
            <v>38455</v>
          </cell>
          <cell r="B1174">
            <v>4.38</v>
          </cell>
        </row>
        <row r="1175">
          <cell r="A1175">
            <v>38456</v>
          </cell>
          <cell r="B1175">
            <v>4.37</v>
          </cell>
        </row>
        <row r="1176">
          <cell r="A1176">
            <v>38457</v>
          </cell>
          <cell r="B1176">
            <v>4.2699999999999996</v>
          </cell>
        </row>
        <row r="1177">
          <cell r="A1177">
            <v>38460</v>
          </cell>
          <cell r="B1177">
            <v>4.2699999999999996</v>
          </cell>
        </row>
        <row r="1178">
          <cell r="A1178">
            <v>38461</v>
          </cell>
          <cell r="B1178">
            <v>4.21</v>
          </cell>
        </row>
        <row r="1179">
          <cell r="A1179">
            <v>38462</v>
          </cell>
          <cell r="B1179">
            <v>4.22</v>
          </cell>
        </row>
        <row r="1180">
          <cell r="A1180">
            <v>38463</v>
          </cell>
          <cell r="B1180">
            <v>4.32</v>
          </cell>
        </row>
        <row r="1181">
          <cell r="A1181">
            <v>38464</v>
          </cell>
          <cell r="B1181">
            <v>4.26</v>
          </cell>
        </row>
        <row r="1182">
          <cell r="A1182">
            <v>38467</v>
          </cell>
          <cell r="B1182">
            <v>4.26</v>
          </cell>
        </row>
        <row r="1183">
          <cell r="A1183">
            <v>38468</v>
          </cell>
          <cell r="B1183">
            <v>4.28</v>
          </cell>
        </row>
        <row r="1184">
          <cell r="A1184">
            <v>38469</v>
          </cell>
          <cell r="B1184">
            <v>4.25</v>
          </cell>
        </row>
        <row r="1185">
          <cell r="A1185">
            <v>38470</v>
          </cell>
          <cell r="B1185">
            <v>4.1900000000000004</v>
          </cell>
        </row>
        <row r="1186">
          <cell r="A1186">
            <v>38471</v>
          </cell>
          <cell r="B1186">
            <v>4.21</v>
          </cell>
        </row>
        <row r="1187">
          <cell r="A1187">
            <v>38474</v>
          </cell>
          <cell r="B1187">
            <v>4.21</v>
          </cell>
        </row>
        <row r="1188">
          <cell r="A1188">
            <v>38475</v>
          </cell>
          <cell r="B1188">
            <v>4.21</v>
          </cell>
        </row>
        <row r="1189">
          <cell r="A1189">
            <v>38476</v>
          </cell>
          <cell r="B1189">
            <v>4.2</v>
          </cell>
        </row>
        <row r="1190">
          <cell r="A1190">
            <v>38477</v>
          </cell>
          <cell r="B1190">
            <v>4.1900000000000004</v>
          </cell>
        </row>
        <row r="1191">
          <cell r="A1191">
            <v>38478</v>
          </cell>
          <cell r="B1191">
            <v>4.28</v>
          </cell>
        </row>
        <row r="1192">
          <cell r="A1192">
            <v>38481</v>
          </cell>
          <cell r="B1192">
            <v>4.29</v>
          </cell>
        </row>
        <row r="1193">
          <cell r="A1193">
            <v>38482</v>
          </cell>
          <cell r="B1193">
            <v>4.2300000000000004</v>
          </cell>
        </row>
        <row r="1194">
          <cell r="A1194">
            <v>38483</v>
          </cell>
          <cell r="B1194">
            <v>4.21</v>
          </cell>
        </row>
        <row r="1195">
          <cell r="A1195">
            <v>38484</v>
          </cell>
          <cell r="B1195">
            <v>4.18</v>
          </cell>
        </row>
        <row r="1196">
          <cell r="A1196">
            <v>38485</v>
          </cell>
          <cell r="B1196">
            <v>4.12</v>
          </cell>
        </row>
        <row r="1197">
          <cell r="A1197">
            <v>38488</v>
          </cell>
          <cell r="B1197">
            <v>4.13</v>
          </cell>
        </row>
        <row r="1198">
          <cell r="A1198">
            <v>38489</v>
          </cell>
          <cell r="B1198">
            <v>4.12</v>
          </cell>
        </row>
        <row r="1199">
          <cell r="A1199">
            <v>38490</v>
          </cell>
          <cell r="B1199">
            <v>4.07</v>
          </cell>
        </row>
        <row r="1200">
          <cell r="A1200">
            <v>38491</v>
          </cell>
          <cell r="B1200">
            <v>4.1100000000000003</v>
          </cell>
        </row>
        <row r="1201">
          <cell r="A1201">
            <v>38492</v>
          </cell>
          <cell r="B1201">
            <v>4.13</v>
          </cell>
        </row>
        <row r="1202">
          <cell r="A1202">
            <v>38495</v>
          </cell>
          <cell r="B1202">
            <v>4.07</v>
          </cell>
        </row>
        <row r="1203">
          <cell r="A1203">
            <v>38496</v>
          </cell>
          <cell r="B1203">
            <v>4.04</v>
          </cell>
        </row>
        <row r="1204">
          <cell r="A1204">
            <v>38497</v>
          </cell>
          <cell r="B1204">
            <v>4.08</v>
          </cell>
        </row>
        <row r="1205">
          <cell r="A1205">
            <v>38498</v>
          </cell>
          <cell r="B1205">
            <v>4.08</v>
          </cell>
        </row>
        <row r="1206">
          <cell r="A1206">
            <v>38499</v>
          </cell>
          <cell r="B1206">
            <v>4.08</v>
          </cell>
        </row>
        <row r="1207">
          <cell r="A1207">
            <v>38502</v>
          </cell>
          <cell r="B1207">
            <v>0</v>
          </cell>
        </row>
        <row r="1208">
          <cell r="A1208">
            <v>38503</v>
          </cell>
          <cell r="B1208">
            <v>4</v>
          </cell>
        </row>
        <row r="1209">
          <cell r="A1209">
            <v>38504</v>
          </cell>
          <cell r="B1209">
            <v>3.91</v>
          </cell>
        </row>
        <row r="1210">
          <cell r="A1210">
            <v>38505</v>
          </cell>
          <cell r="B1210">
            <v>3.89</v>
          </cell>
        </row>
        <row r="1211">
          <cell r="A1211">
            <v>38506</v>
          </cell>
          <cell r="B1211">
            <v>3.98</v>
          </cell>
        </row>
        <row r="1212">
          <cell r="A1212">
            <v>38509</v>
          </cell>
          <cell r="B1212">
            <v>3.96</v>
          </cell>
        </row>
        <row r="1213">
          <cell r="A1213">
            <v>38510</v>
          </cell>
          <cell r="B1213">
            <v>3.92</v>
          </cell>
        </row>
        <row r="1214">
          <cell r="A1214">
            <v>38511</v>
          </cell>
          <cell r="B1214">
            <v>3.95</v>
          </cell>
        </row>
        <row r="1215">
          <cell r="A1215">
            <v>38512</v>
          </cell>
          <cell r="B1215">
            <v>3.98</v>
          </cell>
        </row>
        <row r="1216">
          <cell r="A1216">
            <v>38513</v>
          </cell>
          <cell r="B1216">
            <v>4.05</v>
          </cell>
        </row>
        <row r="1217">
          <cell r="A1217">
            <v>38516</v>
          </cell>
          <cell r="B1217">
            <v>4.09</v>
          </cell>
        </row>
        <row r="1218">
          <cell r="A1218">
            <v>38517</v>
          </cell>
          <cell r="B1218">
            <v>4.13</v>
          </cell>
        </row>
        <row r="1219">
          <cell r="A1219">
            <v>38518</v>
          </cell>
          <cell r="B1219">
            <v>4.12</v>
          </cell>
        </row>
        <row r="1220">
          <cell r="A1220">
            <v>38519</v>
          </cell>
          <cell r="B1220">
            <v>4.09</v>
          </cell>
        </row>
        <row r="1221">
          <cell r="A1221">
            <v>38520</v>
          </cell>
          <cell r="B1221">
            <v>4.09</v>
          </cell>
        </row>
        <row r="1222">
          <cell r="A1222">
            <v>38523</v>
          </cell>
          <cell r="B1222">
            <v>4.1100000000000003</v>
          </cell>
        </row>
        <row r="1223">
          <cell r="A1223">
            <v>38524</v>
          </cell>
          <cell r="B1223">
            <v>4.0599999999999996</v>
          </cell>
        </row>
        <row r="1224">
          <cell r="A1224">
            <v>38525</v>
          </cell>
          <cell r="B1224">
            <v>3.95</v>
          </cell>
        </row>
        <row r="1225">
          <cell r="A1225">
            <v>38526</v>
          </cell>
          <cell r="B1225">
            <v>3.96</v>
          </cell>
        </row>
        <row r="1226">
          <cell r="A1226">
            <v>38527</v>
          </cell>
          <cell r="B1226">
            <v>3.92</v>
          </cell>
        </row>
        <row r="1227">
          <cell r="A1227">
            <v>38530</v>
          </cell>
          <cell r="B1227">
            <v>3.9</v>
          </cell>
        </row>
        <row r="1228">
          <cell r="A1228">
            <v>38531</v>
          </cell>
          <cell r="B1228">
            <v>3.97</v>
          </cell>
        </row>
        <row r="1229">
          <cell r="A1229">
            <v>38532</v>
          </cell>
          <cell r="B1229">
            <v>3.99</v>
          </cell>
        </row>
        <row r="1230">
          <cell r="A1230">
            <v>38533</v>
          </cell>
          <cell r="B1230">
            <v>3.94</v>
          </cell>
        </row>
        <row r="1231">
          <cell r="A1231">
            <v>38534</v>
          </cell>
          <cell r="B1231">
            <v>4.0599999999999996</v>
          </cell>
        </row>
        <row r="1232">
          <cell r="A1232">
            <v>38537</v>
          </cell>
          <cell r="B1232">
            <v>0</v>
          </cell>
        </row>
        <row r="1233">
          <cell r="A1233">
            <v>38538</v>
          </cell>
          <cell r="B1233">
            <v>4.1100000000000003</v>
          </cell>
        </row>
        <row r="1234">
          <cell r="A1234">
            <v>38539</v>
          </cell>
          <cell r="B1234">
            <v>4.08</v>
          </cell>
        </row>
        <row r="1235">
          <cell r="A1235">
            <v>38540</v>
          </cell>
          <cell r="B1235">
            <v>4.05</v>
          </cell>
        </row>
        <row r="1236">
          <cell r="A1236">
            <v>38541</v>
          </cell>
          <cell r="B1236">
            <v>4.1100000000000003</v>
          </cell>
        </row>
        <row r="1237">
          <cell r="A1237">
            <v>38544</v>
          </cell>
          <cell r="B1237">
            <v>4.1100000000000003</v>
          </cell>
        </row>
        <row r="1238">
          <cell r="A1238">
            <v>38545</v>
          </cell>
          <cell r="B1238">
            <v>4.1500000000000004</v>
          </cell>
        </row>
        <row r="1239">
          <cell r="A1239">
            <v>38546</v>
          </cell>
          <cell r="B1239">
            <v>4.17</v>
          </cell>
        </row>
        <row r="1240">
          <cell r="A1240">
            <v>38547</v>
          </cell>
          <cell r="B1240">
            <v>4.1900000000000004</v>
          </cell>
        </row>
        <row r="1241">
          <cell r="A1241">
            <v>38548</v>
          </cell>
          <cell r="B1241">
            <v>4.18</v>
          </cell>
        </row>
        <row r="1242">
          <cell r="A1242">
            <v>38551</v>
          </cell>
          <cell r="B1242">
            <v>4.22</v>
          </cell>
        </row>
        <row r="1243">
          <cell r="A1243">
            <v>38552</v>
          </cell>
          <cell r="B1243">
            <v>4.2</v>
          </cell>
        </row>
        <row r="1244">
          <cell r="A1244">
            <v>38553</v>
          </cell>
          <cell r="B1244">
            <v>4.17</v>
          </cell>
        </row>
        <row r="1245">
          <cell r="A1245">
            <v>38554</v>
          </cell>
          <cell r="B1245">
            <v>4.28</v>
          </cell>
        </row>
        <row r="1246">
          <cell r="A1246">
            <v>38555</v>
          </cell>
          <cell r="B1246">
            <v>4.2300000000000004</v>
          </cell>
        </row>
        <row r="1247">
          <cell r="A1247">
            <v>38558</v>
          </cell>
          <cell r="B1247">
            <v>4.25</v>
          </cell>
        </row>
        <row r="1248">
          <cell r="A1248">
            <v>38559</v>
          </cell>
          <cell r="B1248">
            <v>4.24</v>
          </cell>
        </row>
        <row r="1249">
          <cell r="A1249">
            <v>38560</v>
          </cell>
          <cell r="B1249">
            <v>4.2699999999999996</v>
          </cell>
        </row>
        <row r="1250">
          <cell r="A1250">
            <v>38561</v>
          </cell>
          <cell r="B1250">
            <v>4.2</v>
          </cell>
        </row>
        <row r="1251">
          <cell r="A1251">
            <v>38562</v>
          </cell>
          <cell r="B1251">
            <v>4.28</v>
          </cell>
        </row>
        <row r="1252">
          <cell r="A1252">
            <v>38565</v>
          </cell>
          <cell r="B1252">
            <v>4.32</v>
          </cell>
        </row>
        <row r="1253">
          <cell r="A1253">
            <v>38566</v>
          </cell>
          <cell r="B1253">
            <v>4.34</v>
          </cell>
        </row>
        <row r="1254">
          <cell r="A1254">
            <v>38567</v>
          </cell>
          <cell r="B1254">
            <v>4.3</v>
          </cell>
        </row>
        <row r="1255">
          <cell r="A1255">
            <v>38568</v>
          </cell>
          <cell r="B1255">
            <v>4.32</v>
          </cell>
        </row>
        <row r="1256">
          <cell r="A1256">
            <v>38569</v>
          </cell>
          <cell r="B1256">
            <v>4.4000000000000004</v>
          </cell>
        </row>
        <row r="1257">
          <cell r="A1257">
            <v>38572</v>
          </cell>
          <cell r="B1257">
            <v>4.42</v>
          </cell>
        </row>
        <row r="1258">
          <cell r="A1258">
            <v>38573</v>
          </cell>
          <cell r="B1258">
            <v>4.41</v>
          </cell>
        </row>
        <row r="1259">
          <cell r="A1259">
            <v>38574</v>
          </cell>
          <cell r="B1259">
            <v>4.4000000000000004</v>
          </cell>
        </row>
        <row r="1260">
          <cell r="A1260">
            <v>38575</v>
          </cell>
          <cell r="B1260">
            <v>4.32</v>
          </cell>
        </row>
        <row r="1261">
          <cell r="A1261">
            <v>38576</v>
          </cell>
          <cell r="B1261">
            <v>4.24</v>
          </cell>
        </row>
        <row r="1262">
          <cell r="A1262">
            <v>38579</v>
          </cell>
          <cell r="B1262">
            <v>4.2699999999999996</v>
          </cell>
        </row>
        <row r="1263">
          <cell r="A1263">
            <v>38580</v>
          </cell>
          <cell r="B1263">
            <v>4.2300000000000004</v>
          </cell>
        </row>
        <row r="1264">
          <cell r="A1264">
            <v>38581</v>
          </cell>
          <cell r="B1264">
            <v>4.28</v>
          </cell>
        </row>
        <row r="1265">
          <cell r="A1265">
            <v>38582</v>
          </cell>
          <cell r="B1265">
            <v>4.21</v>
          </cell>
        </row>
        <row r="1266">
          <cell r="A1266">
            <v>38583</v>
          </cell>
          <cell r="B1266">
            <v>4.21</v>
          </cell>
        </row>
        <row r="1267">
          <cell r="A1267">
            <v>38586</v>
          </cell>
          <cell r="B1267">
            <v>4.22</v>
          </cell>
        </row>
        <row r="1268">
          <cell r="A1268">
            <v>38587</v>
          </cell>
          <cell r="B1268">
            <v>4.2</v>
          </cell>
        </row>
        <row r="1269">
          <cell r="A1269">
            <v>38588</v>
          </cell>
          <cell r="B1269">
            <v>4.1900000000000004</v>
          </cell>
        </row>
        <row r="1270">
          <cell r="A1270">
            <v>38589</v>
          </cell>
          <cell r="B1270">
            <v>4.18</v>
          </cell>
        </row>
        <row r="1271">
          <cell r="A1271">
            <v>38590</v>
          </cell>
          <cell r="B1271">
            <v>4.2</v>
          </cell>
        </row>
        <row r="1272">
          <cell r="A1272">
            <v>38593</v>
          </cell>
          <cell r="B1272">
            <v>4.2</v>
          </cell>
        </row>
        <row r="1273">
          <cell r="A1273">
            <v>38594</v>
          </cell>
          <cell r="B1273">
            <v>4.16</v>
          </cell>
        </row>
        <row r="1274">
          <cell r="A1274">
            <v>38595</v>
          </cell>
          <cell r="B1274">
            <v>4.0199999999999996</v>
          </cell>
        </row>
        <row r="1275">
          <cell r="A1275">
            <v>38596</v>
          </cell>
          <cell r="B1275">
            <v>4.0199999999999996</v>
          </cell>
        </row>
        <row r="1276">
          <cell r="A1276">
            <v>38597</v>
          </cell>
          <cell r="B1276">
            <v>4.03</v>
          </cell>
        </row>
        <row r="1277">
          <cell r="A1277">
            <v>38600</v>
          </cell>
          <cell r="B1277">
            <v>0</v>
          </cell>
        </row>
        <row r="1278">
          <cell r="A1278">
            <v>38601</v>
          </cell>
          <cell r="B1278">
            <v>4.09</v>
          </cell>
        </row>
        <row r="1279">
          <cell r="A1279">
            <v>38602</v>
          </cell>
          <cell r="B1279">
            <v>4.1500000000000004</v>
          </cell>
        </row>
        <row r="1280">
          <cell r="A1280">
            <v>38603</v>
          </cell>
          <cell r="B1280">
            <v>4.1500000000000004</v>
          </cell>
        </row>
        <row r="1281">
          <cell r="A1281">
            <v>38604</v>
          </cell>
          <cell r="B1281">
            <v>4.1399999999999997</v>
          </cell>
        </row>
        <row r="1282">
          <cell r="A1282">
            <v>38607</v>
          </cell>
          <cell r="B1282">
            <v>4.18</v>
          </cell>
        </row>
        <row r="1283">
          <cell r="A1283">
            <v>38608</v>
          </cell>
          <cell r="B1283">
            <v>4.1399999999999997</v>
          </cell>
        </row>
        <row r="1284">
          <cell r="A1284">
            <v>38609</v>
          </cell>
          <cell r="B1284">
            <v>4.17</v>
          </cell>
        </row>
        <row r="1285">
          <cell r="A1285">
            <v>38610</v>
          </cell>
          <cell r="B1285">
            <v>4.22</v>
          </cell>
        </row>
        <row r="1286">
          <cell r="A1286">
            <v>38611</v>
          </cell>
          <cell r="B1286">
            <v>4.26</v>
          </cell>
        </row>
        <row r="1287">
          <cell r="A1287">
            <v>38614</v>
          </cell>
          <cell r="B1287">
            <v>4.25</v>
          </cell>
        </row>
        <row r="1288">
          <cell r="A1288">
            <v>38615</v>
          </cell>
          <cell r="B1288">
            <v>4.26</v>
          </cell>
        </row>
        <row r="1289">
          <cell r="A1289">
            <v>38616</v>
          </cell>
          <cell r="B1289">
            <v>4.1900000000000004</v>
          </cell>
        </row>
        <row r="1290">
          <cell r="A1290">
            <v>38617</v>
          </cell>
          <cell r="B1290">
            <v>4.1900000000000004</v>
          </cell>
        </row>
        <row r="1291">
          <cell r="A1291">
            <v>38618</v>
          </cell>
          <cell r="B1291">
            <v>4.25</v>
          </cell>
        </row>
        <row r="1292">
          <cell r="A1292">
            <v>38621</v>
          </cell>
          <cell r="B1292">
            <v>4.3</v>
          </cell>
        </row>
        <row r="1293">
          <cell r="A1293">
            <v>38622</v>
          </cell>
          <cell r="B1293">
            <v>4.3</v>
          </cell>
        </row>
        <row r="1294">
          <cell r="A1294">
            <v>38623</v>
          </cell>
          <cell r="B1294">
            <v>4.26</v>
          </cell>
        </row>
        <row r="1295">
          <cell r="A1295">
            <v>38624</v>
          </cell>
          <cell r="B1295">
            <v>4.29</v>
          </cell>
        </row>
        <row r="1296">
          <cell r="A1296">
            <v>38625</v>
          </cell>
          <cell r="B1296">
            <v>4.34</v>
          </cell>
        </row>
        <row r="1297">
          <cell r="A1297">
            <v>38628</v>
          </cell>
          <cell r="B1297">
            <v>4.3899999999999997</v>
          </cell>
        </row>
        <row r="1298">
          <cell r="A1298">
            <v>38629</v>
          </cell>
          <cell r="B1298">
            <v>4.38</v>
          </cell>
        </row>
        <row r="1299">
          <cell r="A1299">
            <v>38630</v>
          </cell>
          <cell r="B1299">
            <v>4.3600000000000003</v>
          </cell>
        </row>
        <row r="1300">
          <cell r="A1300">
            <v>38631</v>
          </cell>
          <cell r="B1300">
            <v>4.37</v>
          </cell>
        </row>
        <row r="1301">
          <cell r="A1301">
            <v>38632</v>
          </cell>
          <cell r="B1301">
            <v>4.3499999999999996</v>
          </cell>
        </row>
        <row r="1302">
          <cell r="A1302">
            <v>38635</v>
          </cell>
          <cell r="B1302">
            <v>0</v>
          </cell>
        </row>
        <row r="1303">
          <cell r="A1303">
            <v>38636</v>
          </cell>
          <cell r="B1303">
            <v>4.3899999999999997</v>
          </cell>
        </row>
        <row r="1304">
          <cell r="A1304">
            <v>38637</v>
          </cell>
          <cell r="B1304">
            <v>4.45</v>
          </cell>
        </row>
        <row r="1305">
          <cell r="A1305">
            <v>38638</v>
          </cell>
          <cell r="B1305">
            <v>4.4800000000000004</v>
          </cell>
        </row>
        <row r="1306">
          <cell r="A1306">
            <v>38639</v>
          </cell>
          <cell r="B1306">
            <v>4.4800000000000004</v>
          </cell>
        </row>
        <row r="1307">
          <cell r="A1307">
            <v>38642</v>
          </cell>
          <cell r="B1307">
            <v>4.5</v>
          </cell>
        </row>
        <row r="1308">
          <cell r="A1308">
            <v>38643</v>
          </cell>
          <cell r="B1308">
            <v>4.49</v>
          </cell>
        </row>
        <row r="1309">
          <cell r="A1309">
            <v>38644</v>
          </cell>
          <cell r="B1309">
            <v>4.47</v>
          </cell>
        </row>
        <row r="1310">
          <cell r="A1310">
            <v>38645</v>
          </cell>
          <cell r="B1310">
            <v>4.46</v>
          </cell>
        </row>
        <row r="1311">
          <cell r="A1311">
            <v>38646</v>
          </cell>
          <cell r="B1311">
            <v>4.3899999999999997</v>
          </cell>
        </row>
        <row r="1312">
          <cell r="A1312">
            <v>38649</v>
          </cell>
          <cell r="B1312">
            <v>4.45</v>
          </cell>
        </row>
        <row r="1313">
          <cell r="A1313">
            <v>38650</v>
          </cell>
          <cell r="B1313">
            <v>4.54</v>
          </cell>
        </row>
        <row r="1314">
          <cell r="A1314">
            <v>38651</v>
          </cell>
          <cell r="B1314">
            <v>4.5999999999999996</v>
          </cell>
        </row>
        <row r="1315">
          <cell r="A1315">
            <v>38652</v>
          </cell>
          <cell r="B1315">
            <v>4.57</v>
          </cell>
        </row>
        <row r="1316">
          <cell r="A1316">
            <v>38653</v>
          </cell>
          <cell r="B1316">
            <v>4.58</v>
          </cell>
        </row>
        <row r="1317">
          <cell r="A1317">
            <v>38656</v>
          </cell>
          <cell r="B1317">
            <v>4.57</v>
          </cell>
        </row>
        <row r="1318">
          <cell r="A1318">
            <v>38657</v>
          </cell>
          <cell r="B1318">
            <v>4.58</v>
          </cell>
        </row>
        <row r="1319">
          <cell r="A1319">
            <v>38658</v>
          </cell>
          <cell r="B1319">
            <v>4.6100000000000003</v>
          </cell>
        </row>
        <row r="1320">
          <cell r="A1320">
            <v>38659</v>
          </cell>
          <cell r="B1320">
            <v>4.6500000000000004</v>
          </cell>
        </row>
        <row r="1321">
          <cell r="A1321">
            <v>38660</v>
          </cell>
          <cell r="B1321">
            <v>4.66</v>
          </cell>
        </row>
        <row r="1322">
          <cell r="A1322">
            <v>38663</v>
          </cell>
          <cell r="B1322">
            <v>4.6500000000000004</v>
          </cell>
        </row>
        <row r="1323">
          <cell r="A1323">
            <v>38664</v>
          </cell>
          <cell r="B1323">
            <v>4.57</v>
          </cell>
        </row>
        <row r="1324">
          <cell r="A1324">
            <v>38665</v>
          </cell>
          <cell r="B1324">
            <v>4.6399999999999997</v>
          </cell>
        </row>
        <row r="1325">
          <cell r="A1325">
            <v>38666</v>
          </cell>
          <cell r="B1325">
            <v>4.55</v>
          </cell>
        </row>
        <row r="1326">
          <cell r="A1326">
            <v>38667</v>
          </cell>
          <cell r="B1326">
            <v>0</v>
          </cell>
        </row>
        <row r="1327">
          <cell r="A1327">
            <v>38670</v>
          </cell>
          <cell r="B1327">
            <v>4.6100000000000003</v>
          </cell>
        </row>
        <row r="1328">
          <cell r="A1328">
            <v>38671</v>
          </cell>
          <cell r="B1328">
            <v>4.5599999999999996</v>
          </cell>
        </row>
        <row r="1329">
          <cell r="A1329">
            <v>38672</v>
          </cell>
          <cell r="B1329">
            <v>4.49</v>
          </cell>
        </row>
        <row r="1330">
          <cell r="A1330">
            <v>38673</v>
          </cell>
          <cell r="B1330">
            <v>4.46</v>
          </cell>
        </row>
        <row r="1331">
          <cell r="A1331">
            <v>38674</v>
          </cell>
          <cell r="B1331">
            <v>4.5</v>
          </cell>
        </row>
        <row r="1332">
          <cell r="A1332">
            <v>38677</v>
          </cell>
          <cell r="B1332">
            <v>4.46</v>
          </cell>
        </row>
        <row r="1333">
          <cell r="A1333">
            <v>38678</v>
          </cell>
          <cell r="B1333">
            <v>4.43</v>
          </cell>
        </row>
        <row r="1334">
          <cell r="A1334">
            <v>38679</v>
          </cell>
          <cell r="B1334">
            <v>4.47</v>
          </cell>
        </row>
        <row r="1335">
          <cell r="A1335">
            <v>38680</v>
          </cell>
          <cell r="B1335">
            <v>0</v>
          </cell>
        </row>
        <row r="1336">
          <cell r="A1336">
            <v>38681</v>
          </cell>
          <cell r="B1336">
            <v>4.43</v>
          </cell>
        </row>
        <row r="1337">
          <cell r="A1337">
            <v>38684</v>
          </cell>
          <cell r="B1337">
            <v>4.41</v>
          </cell>
        </row>
        <row r="1338">
          <cell r="A1338">
            <v>38685</v>
          </cell>
          <cell r="B1338">
            <v>4.4800000000000004</v>
          </cell>
        </row>
        <row r="1339">
          <cell r="A1339">
            <v>38686</v>
          </cell>
          <cell r="B1339">
            <v>4.49</v>
          </cell>
        </row>
        <row r="1340">
          <cell r="A1340">
            <v>38687</v>
          </cell>
          <cell r="B1340">
            <v>4.5199999999999996</v>
          </cell>
        </row>
        <row r="1341">
          <cell r="A1341">
            <v>38688</v>
          </cell>
          <cell r="B1341">
            <v>4.5199999999999996</v>
          </cell>
        </row>
        <row r="1342">
          <cell r="A1342">
            <v>38691</v>
          </cell>
          <cell r="B1342">
            <v>4.57</v>
          </cell>
        </row>
        <row r="1343">
          <cell r="A1343">
            <v>38692</v>
          </cell>
          <cell r="B1343">
            <v>4.49</v>
          </cell>
        </row>
        <row r="1344">
          <cell r="A1344">
            <v>38693</v>
          </cell>
          <cell r="B1344">
            <v>4.5199999999999996</v>
          </cell>
        </row>
        <row r="1345">
          <cell r="A1345">
            <v>38694</v>
          </cell>
          <cell r="B1345">
            <v>4.47</v>
          </cell>
        </row>
        <row r="1346">
          <cell r="A1346">
            <v>38695</v>
          </cell>
          <cell r="B1346">
            <v>4.54</v>
          </cell>
        </row>
        <row r="1347">
          <cell r="A1347">
            <v>38698</v>
          </cell>
          <cell r="B1347">
            <v>4.5599999999999996</v>
          </cell>
        </row>
        <row r="1348">
          <cell r="A1348">
            <v>38699</v>
          </cell>
          <cell r="B1348">
            <v>4.54</v>
          </cell>
        </row>
        <row r="1349">
          <cell r="A1349">
            <v>38700</v>
          </cell>
          <cell r="B1349">
            <v>4.45</v>
          </cell>
        </row>
        <row r="1350">
          <cell r="A1350">
            <v>38701</v>
          </cell>
          <cell r="B1350">
            <v>4.47</v>
          </cell>
        </row>
        <row r="1351">
          <cell r="A1351">
            <v>38702</v>
          </cell>
          <cell r="B1351">
            <v>4.45</v>
          </cell>
        </row>
        <row r="1352">
          <cell r="A1352">
            <v>38705</v>
          </cell>
          <cell r="B1352">
            <v>4.45</v>
          </cell>
        </row>
        <row r="1353">
          <cell r="A1353">
            <v>38706</v>
          </cell>
          <cell r="B1353">
            <v>4.47</v>
          </cell>
        </row>
        <row r="1354">
          <cell r="A1354">
            <v>38707</v>
          </cell>
          <cell r="B1354">
            <v>4.49</v>
          </cell>
        </row>
        <row r="1355">
          <cell r="A1355">
            <v>38708</v>
          </cell>
          <cell r="B1355">
            <v>4.4400000000000004</v>
          </cell>
        </row>
        <row r="1356">
          <cell r="A1356">
            <v>38709</v>
          </cell>
          <cell r="B1356">
            <v>4.38</v>
          </cell>
        </row>
        <row r="1357">
          <cell r="A1357">
            <v>38712</v>
          </cell>
          <cell r="B1357">
            <v>0</v>
          </cell>
        </row>
        <row r="1358">
          <cell r="A1358">
            <v>38713</v>
          </cell>
          <cell r="B1358">
            <v>4.34</v>
          </cell>
        </row>
        <row r="1359">
          <cell r="A1359">
            <v>38714</v>
          </cell>
          <cell r="B1359">
            <v>4.38</v>
          </cell>
        </row>
        <row r="1360">
          <cell r="A1360">
            <v>38715</v>
          </cell>
          <cell r="B1360">
            <v>4.37</v>
          </cell>
        </row>
        <row r="1361">
          <cell r="A1361">
            <v>38716</v>
          </cell>
          <cell r="B1361">
            <v>4.3899999999999997</v>
          </cell>
        </row>
        <row r="1362">
          <cell r="A1362">
            <v>38719</v>
          </cell>
          <cell r="B1362">
            <v>0</v>
          </cell>
        </row>
        <row r="1363">
          <cell r="A1363">
            <v>38720</v>
          </cell>
          <cell r="B1363">
            <v>4.37</v>
          </cell>
        </row>
        <row r="1364">
          <cell r="A1364">
            <v>38721</v>
          </cell>
          <cell r="B1364">
            <v>4.3600000000000003</v>
          </cell>
        </row>
        <row r="1365">
          <cell r="A1365">
            <v>38722</v>
          </cell>
          <cell r="B1365">
            <v>4.3600000000000003</v>
          </cell>
        </row>
        <row r="1366">
          <cell r="A1366">
            <v>38723</v>
          </cell>
          <cell r="B1366">
            <v>4.38</v>
          </cell>
        </row>
        <row r="1367">
          <cell r="A1367">
            <v>38726</v>
          </cell>
          <cell r="B1367">
            <v>4.38</v>
          </cell>
        </row>
        <row r="1368">
          <cell r="A1368">
            <v>38727</v>
          </cell>
          <cell r="B1368">
            <v>4.43</v>
          </cell>
        </row>
        <row r="1369">
          <cell r="A1369">
            <v>38728</v>
          </cell>
          <cell r="B1369">
            <v>4.46</v>
          </cell>
        </row>
        <row r="1370">
          <cell r="A1370">
            <v>38729</v>
          </cell>
          <cell r="B1370">
            <v>4.42</v>
          </cell>
        </row>
        <row r="1371">
          <cell r="A1371">
            <v>38730</v>
          </cell>
          <cell r="B1371">
            <v>4.3600000000000003</v>
          </cell>
        </row>
        <row r="1372">
          <cell r="A1372">
            <v>38733</v>
          </cell>
          <cell r="B1372">
            <v>0</v>
          </cell>
        </row>
        <row r="1373">
          <cell r="A1373">
            <v>38734</v>
          </cell>
          <cell r="B1373">
            <v>4.34</v>
          </cell>
        </row>
        <row r="1374">
          <cell r="A1374">
            <v>38735</v>
          </cell>
          <cell r="B1374">
            <v>4.34</v>
          </cell>
        </row>
        <row r="1375">
          <cell r="A1375">
            <v>38736</v>
          </cell>
          <cell r="B1375">
            <v>4.38</v>
          </cell>
        </row>
        <row r="1376">
          <cell r="A1376">
            <v>38737</v>
          </cell>
          <cell r="B1376">
            <v>4.37</v>
          </cell>
        </row>
        <row r="1377">
          <cell r="A1377">
            <v>38740</v>
          </cell>
          <cell r="B1377">
            <v>4.3600000000000003</v>
          </cell>
        </row>
        <row r="1378">
          <cell r="A1378">
            <v>38741</v>
          </cell>
          <cell r="B1378">
            <v>4.4000000000000004</v>
          </cell>
        </row>
        <row r="1379">
          <cell r="A1379">
            <v>38742</v>
          </cell>
          <cell r="B1379">
            <v>4.49</v>
          </cell>
        </row>
        <row r="1380">
          <cell r="A1380">
            <v>38743</v>
          </cell>
          <cell r="B1380">
            <v>4.53</v>
          </cell>
        </row>
        <row r="1381">
          <cell r="A1381">
            <v>38744</v>
          </cell>
          <cell r="B1381">
            <v>4.5199999999999996</v>
          </cell>
        </row>
        <row r="1382">
          <cell r="A1382">
            <v>38747</v>
          </cell>
          <cell r="B1382">
            <v>4.54</v>
          </cell>
        </row>
        <row r="1383">
          <cell r="A1383">
            <v>38748</v>
          </cell>
          <cell r="B1383">
            <v>4.53</v>
          </cell>
        </row>
        <row r="1384">
          <cell r="A1384">
            <v>38749</v>
          </cell>
          <cell r="B1384">
            <v>4.57</v>
          </cell>
        </row>
        <row r="1385">
          <cell r="A1385">
            <v>38750</v>
          </cell>
          <cell r="B1385">
            <v>4.57</v>
          </cell>
        </row>
        <row r="1386">
          <cell r="A1386">
            <v>38751</v>
          </cell>
          <cell r="B1386">
            <v>4.54</v>
          </cell>
        </row>
        <row r="1387">
          <cell r="A1387">
            <v>38754</v>
          </cell>
          <cell r="B1387">
            <v>4.55</v>
          </cell>
        </row>
        <row r="1388">
          <cell r="A1388">
            <v>38755</v>
          </cell>
          <cell r="B1388">
            <v>4.57</v>
          </cell>
        </row>
        <row r="1389">
          <cell r="A1389">
            <v>38756</v>
          </cell>
          <cell r="B1389">
            <v>4.5599999999999996</v>
          </cell>
        </row>
        <row r="1390">
          <cell r="A1390">
            <v>38757</v>
          </cell>
          <cell r="B1390">
            <v>4.54</v>
          </cell>
        </row>
        <row r="1391">
          <cell r="A1391">
            <v>38758</v>
          </cell>
          <cell r="B1391">
            <v>4.59</v>
          </cell>
        </row>
        <row r="1392">
          <cell r="A1392">
            <v>38761</v>
          </cell>
          <cell r="B1392">
            <v>4.58</v>
          </cell>
        </row>
        <row r="1393">
          <cell r="A1393">
            <v>38762</v>
          </cell>
          <cell r="B1393">
            <v>4.62</v>
          </cell>
        </row>
        <row r="1394">
          <cell r="A1394">
            <v>38763</v>
          </cell>
          <cell r="B1394">
            <v>4.6100000000000003</v>
          </cell>
        </row>
        <row r="1395">
          <cell r="A1395">
            <v>38764</v>
          </cell>
          <cell r="B1395">
            <v>4.59</v>
          </cell>
        </row>
        <row r="1396">
          <cell r="A1396">
            <v>38765</v>
          </cell>
          <cell r="B1396">
            <v>4.54</v>
          </cell>
        </row>
        <row r="1397">
          <cell r="A1397">
            <v>38768</v>
          </cell>
          <cell r="B1397">
            <v>0</v>
          </cell>
        </row>
        <row r="1398">
          <cell r="A1398">
            <v>38769</v>
          </cell>
          <cell r="B1398">
            <v>4.57</v>
          </cell>
        </row>
        <row r="1399">
          <cell r="A1399">
            <v>38770</v>
          </cell>
          <cell r="B1399">
            <v>4.53</v>
          </cell>
        </row>
        <row r="1400">
          <cell r="A1400">
            <v>38771</v>
          </cell>
          <cell r="B1400">
            <v>4.5599999999999996</v>
          </cell>
        </row>
        <row r="1401">
          <cell r="A1401">
            <v>38772</v>
          </cell>
          <cell r="B1401">
            <v>4.58</v>
          </cell>
        </row>
        <row r="1402">
          <cell r="A1402">
            <v>38775</v>
          </cell>
          <cell r="B1402">
            <v>4.59</v>
          </cell>
        </row>
        <row r="1403">
          <cell r="A1403">
            <v>38776</v>
          </cell>
          <cell r="B1403">
            <v>4.55</v>
          </cell>
        </row>
        <row r="1404">
          <cell r="A1404">
            <v>38777</v>
          </cell>
          <cell r="B1404">
            <v>4.59</v>
          </cell>
        </row>
        <row r="1405">
          <cell r="A1405">
            <v>38778</v>
          </cell>
          <cell r="B1405">
            <v>4.6399999999999997</v>
          </cell>
        </row>
        <row r="1406">
          <cell r="A1406">
            <v>38779</v>
          </cell>
          <cell r="B1406">
            <v>4.68</v>
          </cell>
        </row>
        <row r="1407">
          <cell r="A1407">
            <v>38782</v>
          </cell>
          <cell r="B1407">
            <v>4.74</v>
          </cell>
        </row>
        <row r="1408">
          <cell r="A1408">
            <v>38783</v>
          </cell>
          <cell r="B1408">
            <v>4.74</v>
          </cell>
        </row>
        <row r="1409">
          <cell r="A1409">
            <v>38784</v>
          </cell>
          <cell r="B1409">
            <v>4.7300000000000004</v>
          </cell>
        </row>
        <row r="1410">
          <cell r="A1410">
            <v>38785</v>
          </cell>
          <cell r="B1410">
            <v>4.74</v>
          </cell>
        </row>
        <row r="1411">
          <cell r="A1411">
            <v>38786</v>
          </cell>
          <cell r="B1411">
            <v>4.76</v>
          </cell>
        </row>
        <row r="1412">
          <cell r="A1412">
            <v>38789</v>
          </cell>
          <cell r="B1412">
            <v>4.7699999999999996</v>
          </cell>
        </row>
        <row r="1413">
          <cell r="A1413">
            <v>38790</v>
          </cell>
          <cell r="B1413">
            <v>4.71</v>
          </cell>
        </row>
        <row r="1414">
          <cell r="A1414">
            <v>38791</v>
          </cell>
          <cell r="B1414">
            <v>4.7300000000000004</v>
          </cell>
        </row>
        <row r="1415">
          <cell r="A1415">
            <v>38792</v>
          </cell>
          <cell r="B1415">
            <v>4.6500000000000004</v>
          </cell>
        </row>
        <row r="1416">
          <cell r="A1416">
            <v>38793</v>
          </cell>
          <cell r="B1416">
            <v>4.68</v>
          </cell>
        </row>
        <row r="1417">
          <cell r="A1417">
            <v>38796</v>
          </cell>
          <cell r="B1417">
            <v>4.66</v>
          </cell>
        </row>
        <row r="1418">
          <cell r="A1418">
            <v>38797</v>
          </cell>
          <cell r="B1418">
            <v>4.71</v>
          </cell>
        </row>
        <row r="1419">
          <cell r="A1419">
            <v>38798</v>
          </cell>
          <cell r="B1419">
            <v>4.7</v>
          </cell>
        </row>
        <row r="1420">
          <cell r="A1420">
            <v>38799</v>
          </cell>
          <cell r="B1420">
            <v>4.7300000000000004</v>
          </cell>
        </row>
        <row r="1421">
          <cell r="A1421">
            <v>38800</v>
          </cell>
          <cell r="B1421">
            <v>4.67</v>
          </cell>
        </row>
        <row r="1422">
          <cell r="A1422">
            <v>38803</v>
          </cell>
          <cell r="B1422">
            <v>4.7</v>
          </cell>
        </row>
        <row r="1423">
          <cell r="A1423">
            <v>38804</v>
          </cell>
          <cell r="B1423">
            <v>4.79</v>
          </cell>
        </row>
        <row r="1424">
          <cell r="A1424">
            <v>38805</v>
          </cell>
          <cell r="B1424">
            <v>4.8099999999999996</v>
          </cell>
        </row>
        <row r="1425">
          <cell r="A1425">
            <v>38806</v>
          </cell>
          <cell r="B1425">
            <v>4.8600000000000003</v>
          </cell>
        </row>
        <row r="1426">
          <cell r="A1426">
            <v>38807</v>
          </cell>
          <cell r="B1426">
            <v>4.8600000000000003</v>
          </cell>
        </row>
        <row r="1427">
          <cell r="A1427">
            <v>38810</v>
          </cell>
          <cell r="B1427">
            <v>4.88</v>
          </cell>
        </row>
        <row r="1428">
          <cell r="A1428">
            <v>38811</v>
          </cell>
          <cell r="B1428">
            <v>4.87</v>
          </cell>
        </row>
        <row r="1429">
          <cell r="A1429">
            <v>38812</v>
          </cell>
          <cell r="B1429">
            <v>4.84</v>
          </cell>
        </row>
        <row r="1430">
          <cell r="A1430">
            <v>38813</v>
          </cell>
          <cell r="B1430">
            <v>4.9000000000000004</v>
          </cell>
        </row>
        <row r="1431">
          <cell r="A1431">
            <v>38814</v>
          </cell>
          <cell r="B1431">
            <v>4.97</v>
          </cell>
        </row>
        <row r="1432">
          <cell r="A1432">
            <v>38817</v>
          </cell>
          <cell r="B1432">
            <v>4.97</v>
          </cell>
        </row>
        <row r="1433">
          <cell r="A1433">
            <v>38818</v>
          </cell>
          <cell r="B1433">
            <v>4.93</v>
          </cell>
        </row>
        <row r="1434">
          <cell r="A1434">
            <v>38819</v>
          </cell>
          <cell r="B1434">
            <v>4.9800000000000004</v>
          </cell>
        </row>
        <row r="1435">
          <cell r="A1435">
            <v>38820</v>
          </cell>
          <cell r="B1435">
            <v>5.05</v>
          </cell>
        </row>
        <row r="1436">
          <cell r="A1436">
            <v>38821</v>
          </cell>
          <cell r="B1436">
            <v>0</v>
          </cell>
        </row>
        <row r="1437">
          <cell r="A1437">
            <v>38824</v>
          </cell>
          <cell r="B1437">
            <v>5.01</v>
          </cell>
        </row>
        <row r="1438">
          <cell r="A1438">
            <v>38825</v>
          </cell>
          <cell r="B1438">
            <v>4.99</v>
          </cell>
        </row>
        <row r="1439">
          <cell r="A1439">
            <v>38826</v>
          </cell>
          <cell r="B1439">
            <v>5.04</v>
          </cell>
        </row>
        <row r="1440">
          <cell r="A1440">
            <v>38827</v>
          </cell>
          <cell r="B1440">
            <v>5.04</v>
          </cell>
        </row>
        <row r="1441">
          <cell r="A1441">
            <v>38828</v>
          </cell>
          <cell r="B1441">
            <v>5.01</v>
          </cell>
        </row>
        <row r="1442">
          <cell r="A1442">
            <v>38831</v>
          </cell>
          <cell r="B1442">
            <v>4.99</v>
          </cell>
        </row>
        <row r="1443">
          <cell r="A1443">
            <v>38832</v>
          </cell>
          <cell r="B1443">
            <v>5.07</v>
          </cell>
        </row>
        <row r="1444">
          <cell r="A1444">
            <v>38833</v>
          </cell>
          <cell r="B1444">
            <v>5.12</v>
          </cell>
        </row>
        <row r="1445">
          <cell r="A1445">
            <v>38834</v>
          </cell>
          <cell r="B1445">
            <v>5.09</v>
          </cell>
        </row>
        <row r="1446">
          <cell r="A1446">
            <v>38835</v>
          </cell>
          <cell r="B1446">
            <v>5.07</v>
          </cell>
        </row>
        <row r="1447">
          <cell r="A1447">
            <v>38838</v>
          </cell>
          <cell r="B1447">
            <v>5.14</v>
          </cell>
        </row>
        <row r="1448">
          <cell r="A1448">
            <v>38839</v>
          </cell>
          <cell r="B1448">
            <v>5.12</v>
          </cell>
        </row>
        <row r="1449">
          <cell r="A1449">
            <v>38840</v>
          </cell>
          <cell r="B1449">
            <v>5.15</v>
          </cell>
        </row>
        <row r="1450">
          <cell r="A1450">
            <v>38841</v>
          </cell>
          <cell r="B1450">
            <v>5.16</v>
          </cell>
        </row>
        <row r="1451">
          <cell r="A1451">
            <v>38842</v>
          </cell>
          <cell r="B1451">
            <v>5.12</v>
          </cell>
        </row>
        <row r="1452">
          <cell r="A1452">
            <v>38845</v>
          </cell>
          <cell r="B1452">
            <v>5.12</v>
          </cell>
        </row>
        <row r="1453">
          <cell r="A1453">
            <v>38846</v>
          </cell>
          <cell r="B1453">
            <v>5.13</v>
          </cell>
        </row>
        <row r="1454">
          <cell r="A1454">
            <v>38847</v>
          </cell>
          <cell r="B1454">
            <v>5.13</v>
          </cell>
        </row>
        <row r="1455">
          <cell r="A1455">
            <v>38848</v>
          </cell>
          <cell r="B1455">
            <v>5.14</v>
          </cell>
        </row>
        <row r="1456">
          <cell r="A1456">
            <v>38849</v>
          </cell>
          <cell r="B1456">
            <v>5.19</v>
          </cell>
        </row>
        <row r="1457">
          <cell r="A1457">
            <v>38852</v>
          </cell>
          <cell r="B1457">
            <v>5.15</v>
          </cell>
        </row>
        <row r="1458">
          <cell r="A1458">
            <v>38853</v>
          </cell>
          <cell r="B1458">
            <v>5.0999999999999996</v>
          </cell>
        </row>
        <row r="1459">
          <cell r="A1459">
            <v>38854</v>
          </cell>
          <cell r="B1459">
            <v>5.16</v>
          </cell>
        </row>
        <row r="1460">
          <cell r="A1460">
            <v>38855</v>
          </cell>
          <cell r="B1460">
            <v>5.08</v>
          </cell>
        </row>
        <row r="1461">
          <cell r="A1461">
            <v>38856</v>
          </cell>
          <cell r="B1461">
            <v>5.05</v>
          </cell>
        </row>
        <row r="1462">
          <cell r="A1462">
            <v>38859</v>
          </cell>
          <cell r="B1462">
            <v>5.04</v>
          </cell>
        </row>
        <row r="1463">
          <cell r="A1463">
            <v>38860</v>
          </cell>
          <cell r="B1463">
            <v>5.07</v>
          </cell>
        </row>
        <row r="1464">
          <cell r="A1464">
            <v>38861</v>
          </cell>
          <cell r="B1464">
            <v>5.03</v>
          </cell>
        </row>
        <row r="1465">
          <cell r="A1465">
            <v>38862</v>
          </cell>
          <cell r="B1465">
            <v>5.07</v>
          </cell>
        </row>
        <row r="1466">
          <cell r="A1466">
            <v>38863</v>
          </cell>
          <cell r="B1466">
            <v>5.0599999999999996</v>
          </cell>
        </row>
        <row r="1467">
          <cell r="A1467">
            <v>38866</v>
          </cell>
          <cell r="B1467">
            <v>0</v>
          </cell>
        </row>
        <row r="1468">
          <cell r="A1468">
            <v>38867</v>
          </cell>
          <cell r="B1468">
            <v>5.09</v>
          </cell>
        </row>
        <row r="1469">
          <cell r="A1469">
            <v>38868</v>
          </cell>
          <cell r="B1469">
            <v>5.12</v>
          </cell>
        </row>
        <row r="1470">
          <cell r="A1470">
            <v>38869</v>
          </cell>
          <cell r="B1470">
            <v>5.1100000000000003</v>
          </cell>
        </row>
        <row r="1471">
          <cell r="A1471">
            <v>38870</v>
          </cell>
          <cell r="B1471">
            <v>5</v>
          </cell>
        </row>
        <row r="1472">
          <cell r="A1472">
            <v>38873</v>
          </cell>
          <cell r="B1472">
            <v>5.0199999999999996</v>
          </cell>
        </row>
        <row r="1473">
          <cell r="A1473">
            <v>38874</v>
          </cell>
          <cell r="B1473">
            <v>5.01</v>
          </cell>
        </row>
        <row r="1474">
          <cell r="A1474">
            <v>38875</v>
          </cell>
          <cell r="B1474">
            <v>5.0199999999999996</v>
          </cell>
        </row>
        <row r="1475">
          <cell r="A1475">
            <v>38876</v>
          </cell>
          <cell r="B1475">
            <v>5</v>
          </cell>
        </row>
        <row r="1476">
          <cell r="A1476">
            <v>38877</v>
          </cell>
          <cell r="B1476">
            <v>4.9800000000000004</v>
          </cell>
        </row>
        <row r="1477">
          <cell r="A1477">
            <v>38880</v>
          </cell>
          <cell r="B1477">
            <v>4.99</v>
          </cell>
        </row>
        <row r="1478">
          <cell r="A1478">
            <v>38881</v>
          </cell>
          <cell r="B1478">
            <v>4.97</v>
          </cell>
        </row>
        <row r="1479">
          <cell r="A1479">
            <v>38882</v>
          </cell>
          <cell r="B1479">
            <v>5.05</v>
          </cell>
        </row>
        <row r="1480">
          <cell r="A1480">
            <v>38883</v>
          </cell>
          <cell r="B1480">
            <v>5.0999999999999996</v>
          </cell>
        </row>
        <row r="1481">
          <cell r="A1481">
            <v>38884</v>
          </cell>
          <cell r="B1481">
            <v>5.13</v>
          </cell>
        </row>
        <row r="1482">
          <cell r="A1482">
            <v>38887</v>
          </cell>
          <cell r="B1482">
            <v>5.14</v>
          </cell>
        </row>
        <row r="1483">
          <cell r="A1483">
            <v>38888</v>
          </cell>
          <cell r="B1483">
            <v>5.15</v>
          </cell>
        </row>
        <row r="1484">
          <cell r="A1484">
            <v>38889</v>
          </cell>
          <cell r="B1484">
            <v>5.16</v>
          </cell>
        </row>
        <row r="1485">
          <cell r="A1485">
            <v>38890</v>
          </cell>
          <cell r="B1485">
            <v>5.2</v>
          </cell>
        </row>
        <row r="1486">
          <cell r="A1486">
            <v>38891</v>
          </cell>
          <cell r="B1486">
            <v>5.23</v>
          </cell>
        </row>
        <row r="1487">
          <cell r="A1487">
            <v>38894</v>
          </cell>
          <cell r="B1487">
            <v>5.25</v>
          </cell>
        </row>
        <row r="1488">
          <cell r="A1488">
            <v>38895</v>
          </cell>
          <cell r="B1488">
            <v>5.21</v>
          </cell>
        </row>
        <row r="1489">
          <cell r="A1489">
            <v>38896</v>
          </cell>
          <cell r="B1489">
            <v>5.25</v>
          </cell>
        </row>
        <row r="1490">
          <cell r="A1490">
            <v>38897</v>
          </cell>
          <cell r="B1490">
            <v>5.22</v>
          </cell>
        </row>
        <row r="1491">
          <cell r="A1491">
            <v>38898</v>
          </cell>
          <cell r="B1491">
            <v>5.15</v>
          </cell>
        </row>
        <row r="1492">
          <cell r="A1492">
            <v>38901</v>
          </cell>
          <cell r="B1492">
            <v>5.15</v>
          </cell>
        </row>
        <row r="1493">
          <cell r="A1493">
            <v>38902</v>
          </cell>
          <cell r="B1493">
            <v>0</v>
          </cell>
        </row>
        <row r="1494">
          <cell r="A1494">
            <v>38903</v>
          </cell>
          <cell r="B1494">
            <v>5.23</v>
          </cell>
        </row>
        <row r="1495">
          <cell r="A1495">
            <v>38904</v>
          </cell>
          <cell r="B1495">
            <v>5.19</v>
          </cell>
        </row>
        <row r="1496">
          <cell r="A1496">
            <v>38905</v>
          </cell>
          <cell r="B1496">
            <v>5.14</v>
          </cell>
        </row>
        <row r="1497">
          <cell r="A1497">
            <v>38908</v>
          </cell>
          <cell r="B1497">
            <v>5.13</v>
          </cell>
        </row>
        <row r="1498">
          <cell r="A1498">
            <v>38909</v>
          </cell>
          <cell r="B1498">
            <v>5.0999999999999996</v>
          </cell>
        </row>
        <row r="1499">
          <cell r="A1499">
            <v>38910</v>
          </cell>
          <cell r="B1499">
            <v>5.0999999999999996</v>
          </cell>
        </row>
        <row r="1500">
          <cell r="A1500">
            <v>38911</v>
          </cell>
          <cell r="B1500">
            <v>5.08</v>
          </cell>
        </row>
        <row r="1501">
          <cell r="A1501">
            <v>38912</v>
          </cell>
          <cell r="B1501">
            <v>5.07</v>
          </cell>
        </row>
        <row r="1502">
          <cell r="A1502">
            <v>38915</v>
          </cell>
          <cell r="B1502">
            <v>5.07</v>
          </cell>
        </row>
        <row r="1503">
          <cell r="A1503">
            <v>38916</v>
          </cell>
          <cell r="B1503">
            <v>5.13</v>
          </cell>
        </row>
        <row r="1504">
          <cell r="A1504">
            <v>38917</v>
          </cell>
          <cell r="B1504">
            <v>5.0599999999999996</v>
          </cell>
        </row>
        <row r="1505">
          <cell r="A1505">
            <v>38918</v>
          </cell>
          <cell r="B1505">
            <v>5.03</v>
          </cell>
        </row>
        <row r="1506">
          <cell r="A1506">
            <v>38919</v>
          </cell>
          <cell r="B1506">
            <v>5.05</v>
          </cell>
        </row>
        <row r="1507">
          <cell r="A1507">
            <v>38922</v>
          </cell>
          <cell r="B1507">
            <v>5.05</v>
          </cell>
        </row>
        <row r="1508">
          <cell r="A1508">
            <v>38923</v>
          </cell>
          <cell r="B1508">
            <v>5.07</v>
          </cell>
        </row>
        <row r="1509">
          <cell r="A1509">
            <v>38924</v>
          </cell>
          <cell r="B1509">
            <v>5.04</v>
          </cell>
        </row>
        <row r="1510">
          <cell r="A1510">
            <v>38925</v>
          </cell>
          <cell r="B1510">
            <v>5.07</v>
          </cell>
        </row>
        <row r="1511">
          <cell r="A1511">
            <v>38926</v>
          </cell>
          <cell r="B1511">
            <v>5</v>
          </cell>
        </row>
        <row r="1512">
          <cell r="A1512">
            <v>38929</v>
          </cell>
          <cell r="B1512">
            <v>4.99</v>
          </cell>
        </row>
        <row r="1513">
          <cell r="A1513">
            <v>38930</v>
          </cell>
          <cell r="B1513">
            <v>4.99</v>
          </cell>
        </row>
        <row r="1514">
          <cell r="A1514">
            <v>38931</v>
          </cell>
          <cell r="B1514">
            <v>4.96</v>
          </cell>
        </row>
        <row r="1515">
          <cell r="A1515">
            <v>38932</v>
          </cell>
          <cell r="B1515">
            <v>4.96</v>
          </cell>
        </row>
        <row r="1516">
          <cell r="A1516">
            <v>38933</v>
          </cell>
          <cell r="B1516">
            <v>4.91</v>
          </cell>
        </row>
        <row r="1517">
          <cell r="A1517">
            <v>38936</v>
          </cell>
          <cell r="B1517">
            <v>4.93</v>
          </cell>
        </row>
        <row r="1518">
          <cell r="A1518">
            <v>38937</v>
          </cell>
          <cell r="B1518">
            <v>4.93</v>
          </cell>
        </row>
        <row r="1519">
          <cell r="A1519">
            <v>38938</v>
          </cell>
          <cell r="B1519">
            <v>4.92</v>
          </cell>
        </row>
        <row r="1520">
          <cell r="A1520">
            <v>38939</v>
          </cell>
          <cell r="B1520">
            <v>4.93</v>
          </cell>
        </row>
        <row r="1521">
          <cell r="A1521">
            <v>38940</v>
          </cell>
          <cell r="B1521">
            <v>4.97</v>
          </cell>
        </row>
        <row r="1522">
          <cell r="A1522">
            <v>38943</v>
          </cell>
          <cell r="B1522">
            <v>5</v>
          </cell>
        </row>
        <row r="1523">
          <cell r="A1523">
            <v>38944</v>
          </cell>
          <cell r="B1523">
            <v>4.93</v>
          </cell>
        </row>
        <row r="1524">
          <cell r="A1524">
            <v>38945</v>
          </cell>
          <cell r="B1524">
            <v>4.87</v>
          </cell>
        </row>
        <row r="1525">
          <cell r="A1525">
            <v>38946</v>
          </cell>
          <cell r="B1525">
            <v>4.87</v>
          </cell>
        </row>
        <row r="1526">
          <cell r="A1526">
            <v>38947</v>
          </cell>
          <cell r="B1526">
            <v>4.84</v>
          </cell>
        </row>
        <row r="1527">
          <cell r="A1527">
            <v>38950</v>
          </cell>
          <cell r="B1527">
            <v>4.82</v>
          </cell>
        </row>
        <row r="1528">
          <cell r="A1528">
            <v>38951</v>
          </cell>
          <cell r="B1528">
            <v>4.82</v>
          </cell>
        </row>
        <row r="1529">
          <cell r="A1529">
            <v>38952</v>
          </cell>
          <cell r="B1529">
            <v>4.82</v>
          </cell>
        </row>
        <row r="1530">
          <cell r="A1530">
            <v>38953</v>
          </cell>
          <cell r="B1530">
            <v>4.8099999999999996</v>
          </cell>
        </row>
        <row r="1531">
          <cell r="A1531">
            <v>38954</v>
          </cell>
          <cell r="B1531">
            <v>4.79</v>
          </cell>
        </row>
        <row r="1532">
          <cell r="A1532">
            <v>38957</v>
          </cell>
          <cell r="B1532">
            <v>4.8</v>
          </cell>
        </row>
        <row r="1533">
          <cell r="A1533">
            <v>38958</v>
          </cell>
          <cell r="B1533">
            <v>4.79</v>
          </cell>
        </row>
        <row r="1534">
          <cell r="A1534">
            <v>38959</v>
          </cell>
          <cell r="B1534">
            <v>4.76</v>
          </cell>
        </row>
        <row r="1535">
          <cell r="A1535">
            <v>38960</v>
          </cell>
          <cell r="B1535">
            <v>4.74</v>
          </cell>
        </row>
        <row r="1536">
          <cell r="A1536">
            <v>38961</v>
          </cell>
          <cell r="B1536">
            <v>4.7300000000000004</v>
          </cell>
        </row>
        <row r="1537">
          <cell r="A1537">
            <v>38964</v>
          </cell>
          <cell r="B1537">
            <v>0</v>
          </cell>
        </row>
        <row r="1538">
          <cell r="A1538">
            <v>38965</v>
          </cell>
          <cell r="B1538">
            <v>4.78</v>
          </cell>
        </row>
        <row r="1539">
          <cell r="A1539">
            <v>38966</v>
          </cell>
          <cell r="B1539">
            <v>4.8</v>
          </cell>
        </row>
        <row r="1540">
          <cell r="A1540">
            <v>38967</v>
          </cell>
          <cell r="B1540">
            <v>4.8</v>
          </cell>
        </row>
        <row r="1541">
          <cell r="A1541">
            <v>38968</v>
          </cell>
          <cell r="B1541">
            <v>4.78</v>
          </cell>
        </row>
        <row r="1542">
          <cell r="A1542">
            <v>38971</v>
          </cell>
          <cell r="B1542">
            <v>4.8</v>
          </cell>
        </row>
        <row r="1543">
          <cell r="A1543">
            <v>38972</v>
          </cell>
          <cell r="B1543">
            <v>4.78</v>
          </cell>
        </row>
        <row r="1544">
          <cell r="A1544">
            <v>38973</v>
          </cell>
          <cell r="B1544">
            <v>4.7699999999999996</v>
          </cell>
        </row>
        <row r="1545">
          <cell r="A1545">
            <v>38974</v>
          </cell>
          <cell r="B1545">
            <v>4.79</v>
          </cell>
        </row>
        <row r="1546">
          <cell r="A1546">
            <v>38975</v>
          </cell>
          <cell r="B1546">
            <v>4.8</v>
          </cell>
        </row>
        <row r="1547">
          <cell r="A1547">
            <v>38978</v>
          </cell>
          <cell r="B1547">
            <v>4.8099999999999996</v>
          </cell>
        </row>
        <row r="1548">
          <cell r="A1548">
            <v>38979</v>
          </cell>
          <cell r="B1548">
            <v>4.74</v>
          </cell>
        </row>
        <row r="1549">
          <cell r="A1549">
            <v>38980</v>
          </cell>
          <cell r="B1549">
            <v>4.7300000000000004</v>
          </cell>
        </row>
        <row r="1550">
          <cell r="A1550">
            <v>38981</v>
          </cell>
          <cell r="B1550">
            <v>4.6500000000000004</v>
          </cell>
        </row>
        <row r="1551">
          <cell r="A1551">
            <v>38982</v>
          </cell>
          <cell r="B1551">
            <v>4.5999999999999996</v>
          </cell>
        </row>
        <row r="1552">
          <cell r="A1552">
            <v>38985</v>
          </cell>
          <cell r="B1552">
            <v>4.5599999999999996</v>
          </cell>
        </row>
        <row r="1553">
          <cell r="A1553">
            <v>38986</v>
          </cell>
          <cell r="B1553">
            <v>4.59</v>
          </cell>
        </row>
        <row r="1554">
          <cell r="A1554">
            <v>38987</v>
          </cell>
          <cell r="B1554">
            <v>4.5999999999999996</v>
          </cell>
        </row>
        <row r="1555">
          <cell r="A1555">
            <v>38988</v>
          </cell>
          <cell r="B1555">
            <v>4.63</v>
          </cell>
        </row>
        <row r="1556">
          <cell r="A1556">
            <v>38989</v>
          </cell>
          <cell r="B1556">
            <v>4.6399999999999997</v>
          </cell>
        </row>
        <row r="1557">
          <cell r="A1557">
            <v>38992</v>
          </cell>
          <cell r="B1557">
            <v>4.62</v>
          </cell>
        </row>
        <row r="1558">
          <cell r="A1558">
            <v>38993</v>
          </cell>
          <cell r="B1558">
            <v>4.62</v>
          </cell>
        </row>
        <row r="1559">
          <cell r="A1559">
            <v>38994</v>
          </cell>
          <cell r="B1559">
            <v>4.57</v>
          </cell>
        </row>
        <row r="1560">
          <cell r="A1560">
            <v>38995</v>
          </cell>
          <cell r="B1560">
            <v>4.6100000000000003</v>
          </cell>
        </row>
        <row r="1561">
          <cell r="A1561">
            <v>38996</v>
          </cell>
          <cell r="B1561">
            <v>4.7</v>
          </cell>
        </row>
        <row r="1562">
          <cell r="A1562">
            <v>38999</v>
          </cell>
          <cell r="B1562">
            <v>0</v>
          </cell>
        </row>
        <row r="1563">
          <cell r="A1563">
            <v>39000</v>
          </cell>
          <cell r="B1563">
            <v>4.75</v>
          </cell>
        </row>
        <row r="1564">
          <cell r="A1564">
            <v>39001</v>
          </cell>
          <cell r="B1564">
            <v>4.78</v>
          </cell>
        </row>
        <row r="1565">
          <cell r="A1565">
            <v>39002</v>
          </cell>
          <cell r="B1565">
            <v>4.79</v>
          </cell>
        </row>
        <row r="1566">
          <cell r="A1566">
            <v>39003</v>
          </cell>
          <cell r="B1566">
            <v>4.8099999999999996</v>
          </cell>
        </row>
        <row r="1567">
          <cell r="A1567">
            <v>39006</v>
          </cell>
          <cell r="B1567">
            <v>4.79</v>
          </cell>
        </row>
        <row r="1568">
          <cell r="A1568">
            <v>39007</v>
          </cell>
          <cell r="B1568">
            <v>4.78</v>
          </cell>
        </row>
        <row r="1569">
          <cell r="A1569">
            <v>39008</v>
          </cell>
          <cell r="B1569">
            <v>4.7699999999999996</v>
          </cell>
        </row>
        <row r="1570">
          <cell r="A1570">
            <v>39009</v>
          </cell>
          <cell r="B1570">
            <v>4.79</v>
          </cell>
        </row>
        <row r="1571">
          <cell r="A1571">
            <v>39010</v>
          </cell>
          <cell r="B1571">
            <v>4.79</v>
          </cell>
        </row>
        <row r="1572">
          <cell r="A1572">
            <v>39013</v>
          </cell>
          <cell r="B1572">
            <v>4.83</v>
          </cell>
        </row>
        <row r="1573">
          <cell r="A1573">
            <v>39014</v>
          </cell>
          <cell r="B1573">
            <v>4.83</v>
          </cell>
        </row>
        <row r="1574">
          <cell r="A1574">
            <v>39015</v>
          </cell>
          <cell r="B1574">
            <v>4.78</v>
          </cell>
        </row>
        <row r="1575">
          <cell r="A1575">
            <v>39016</v>
          </cell>
          <cell r="B1575">
            <v>4.7300000000000004</v>
          </cell>
        </row>
        <row r="1576">
          <cell r="A1576">
            <v>39017</v>
          </cell>
          <cell r="B1576">
            <v>4.68</v>
          </cell>
        </row>
        <row r="1577">
          <cell r="A1577">
            <v>39020</v>
          </cell>
          <cell r="B1577">
            <v>4.68</v>
          </cell>
        </row>
        <row r="1578">
          <cell r="A1578">
            <v>39021</v>
          </cell>
          <cell r="B1578">
            <v>4.6100000000000003</v>
          </cell>
        </row>
        <row r="1579">
          <cell r="A1579">
            <v>39022</v>
          </cell>
          <cell r="B1579">
            <v>4.57</v>
          </cell>
        </row>
        <row r="1580">
          <cell r="A1580">
            <v>39023</v>
          </cell>
          <cell r="B1580">
            <v>4.5999999999999996</v>
          </cell>
        </row>
        <row r="1581">
          <cell r="A1581">
            <v>39024</v>
          </cell>
          <cell r="B1581">
            <v>4.72</v>
          </cell>
        </row>
        <row r="1582">
          <cell r="A1582">
            <v>39027</v>
          </cell>
          <cell r="B1582">
            <v>4.71</v>
          </cell>
        </row>
        <row r="1583">
          <cell r="A1583">
            <v>39028</v>
          </cell>
          <cell r="B1583">
            <v>4.66</v>
          </cell>
        </row>
        <row r="1584">
          <cell r="A1584">
            <v>39029</v>
          </cell>
          <cell r="B1584">
            <v>4.6399999999999997</v>
          </cell>
        </row>
        <row r="1585">
          <cell r="A1585">
            <v>39030</v>
          </cell>
          <cell r="B1585">
            <v>4.62</v>
          </cell>
        </row>
        <row r="1586">
          <cell r="A1586">
            <v>39031</v>
          </cell>
          <cell r="B1586">
            <v>4.59</v>
          </cell>
        </row>
        <row r="1587">
          <cell r="A1587">
            <v>39034</v>
          </cell>
          <cell r="B1587">
            <v>4.6100000000000003</v>
          </cell>
        </row>
        <row r="1588">
          <cell r="A1588">
            <v>39035</v>
          </cell>
          <cell r="B1588">
            <v>4.57</v>
          </cell>
        </row>
        <row r="1589">
          <cell r="A1589">
            <v>39036</v>
          </cell>
          <cell r="B1589">
            <v>4.6100000000000003</v>
          </cell>
        </row>
        <row r="1590">
          <cell r="A1590">
            <v>39037</v>
          </cell>
          <cell r="B1590">
            <v>4.66</v>
          </cell>
        </row>
        <row r="1591">
          <cell r="A1591">
            <v>39038</v>
          </cell>
          <cell r="B1591">
            <v>4.6100000000000003</v>
          </cell>
        </row>
        <row r="1592">
          <cell r="A1592">
            <v>39041</v>
          </cell>
          <cell r="B1592">
            <v>4.5999999999999996</v>
          </cell>
        </row>
        <row r="1593">
          <cell r="A1593">
            <v>39042</v>
          </cell>
          <cell r="B1593">
            <v>4.58</v>
          </cell>
        </row>
        <row r="1594">
          <cell r="A1594">
            <v>39043</v>
          </cell>
          <cell r="B1594">
            <v>4.57</v>
          </cell>
        </row>
        <row r="1595">
          <cell r="A1595">
            <v>39044</v>
          </cell>
          <cell r="B1595">
            <v>0</v>
          </cell>
        </row>
        <row r="1596">
          <cell r="A1596">
            <v>39045</v>
          </cell>
          <cell r="B1596">
            <v>4.55</v>
          </cell>
        </row>
        <row r="1597">
          <cell r="A1597">
            <v>39048</v>
          </cell>
          <cell r="B1597">
            <v>4.54</v>
          </cell>
        </row>
        <row r="1598">
          <cell r="A1598">
            <v>39049</v>
          </cell>
          <cell r="B1598">
            <v>4.51</v>
          </cell>
        </row>
        <row r="1599">
          <cell r="A1599">
            <v>39050</v>
          </cell>
          <cell r="B1599">
            <v>4.5199999999999996</v>
          </cell>
        </row>
        <row r="1600">
          <cell r="A1600">
            <v>39051</v>
          </cell>
          <cell r="B1600">
            <v>4.46</v>
          </cell>
        </row>
        <row r="1601">
          <cell r="A1601">
            <v>39052</v>
          </cell>
          <cell r="B1601">
            <v>4.43</v>
          </cell>
        </row>
        <row r="1602">
          <cell r="A1602">
            <v>39055</v>
          </cell>
          <cell r="B1602">
            <v>4.43</v>
          </cell>
        </row>
        <row r="1603">
          <cell r="A1603">
            <v>39056</v>
          </cell>
          <cell r="B1603">
            <v>4.45</v>
          </cell>
        </row>
        <row r="1604">
          <cell r="A1604">
            <v>39057</v>
          </cell>
          <cell r="B1604">
            <v>4.4800000000000004</v>
          </cell>
        </row>
        <row r="1605">
          <cell r="A1605">
            <v>39058</v>
          </cell>
          <cell r="B1605">
            <v>4.49</v>
          </cell>
        </row>
        <row r="1606">
          <cell r="A1606">
            <v>39059</v>
          </cell>
          <cell r="B1606">
            <v>4.5599999999999996</v>
          </cell>
        </row>
        <row r="1607">
          <cell r="A1607">
            <v>39062</v>
          </cell>
          <cell r="B1607">
            <v>4.5199999999999996</v>
          </cell>
        </row>
        <row r="1608">
          <cell r="A1608">
            <v>39063</v>
          </cell>
          <cell r="B1608">
            <v>4.49</v>
          </cell>
        </row>
        <row r="1609">
          <cell r="A1609">
            <v>39064</v>
          </cell>
          <cell r="B1609">
            <v>4.58</v>
          </cell>
        </row>
        <row r="1610">
          <cell r="A1610">
            <v>39065</v>
          </cell>
          <cell r="B1610">
            <v>4.5999999999999996</v>
          </cell>
        </row>
        <row r="1611">
          <cell r="A1611">
            <v>39066</v>
          </cell>
          <cell r="B1611">
            <v>4.5999999999999996</v>
          </cell>
        </row>
        <row r="1612">
          <cell r="A1612">
            <v>39069</v>
          </cell>
          <cell r="B1612">
            <v>4.5999999999999996</v>
          </cell>
        </row>
        <row r="1613">
          <cell r="A1613">
            <v>39070</v>
          </cell>
          <cell r="B1613">
            <v>4.5999999999999996</v>
          </cell>
        </row>
        <row r="1614">
          <cell r="A1614">
            <v>39071</v>
          </cell>
          <cell r="B1614">
            <v>4.5999999999999996</v>
          </cell>
        </row>
        <row r="1615">
          <cell r="A1615">
            <v>39072</v>
          </cell>
          <cell r="B1615">
            <v>4.55</v>
          </cell>
        </row>
        <row r="1616">
          <cell r="A1616">
            <v>39073</v>
          </cell>
          <cell r="B1616">
            <v>4.63</v>
          </cell>
        </row>
        <row r="1617">
          <cell r="A1617">
            <v>39076</v>
          </cell>
          <cell r="B1617">
            <v>0</v>
          </cell>
        </row>
        <row r="1618">
          <cell r="A1618">
            <v>39077</v>
          </cell>
          <cell r="B1618">
            <v>4.6100000000000003</v>
          </cell>
        </row>
        <row r="1619">
          <cell r="A1619">
            <v>39078</v>
          </cell>
          <cell r="B1619">
            <v>4.66</v>
          </cell>
        </row>
        <row r="1620">
          <cell r="A1620">
            <v>39079</v>
          </cell>
          <cell r="B1620">
            <v>4.7</v>
          </cell>
        </row>
        <row r="1621">
          <cell r="A1621">
            <v>39080</v>
          </cell>
          <cell r="B1621">
            <v>4.71</v>
          </cell>
        </row>
        <row r="1622">
          <cell r="A1622">
            <v>39083</v>
          </cell>
          <cell r="B1622">
            <v>0</v>
          </cell>
        </row>
        <row r="1623">
          <cell r="A1623">
            <v>39084</v>
          </cell>
          <cell r="B1623">
            <v>4.68</v>
          </cell>
        </row>
        <row r="1624">
          <cell r="A1624">
            <v>39085</v>
          </cell>
          <cell r="B1624">
            <v>4.67</v>
          </cell>
        </row>
        <row r="1625">
          <cell r="A1625">
            <v>39086</v>
          </cell>
          <cell r="B1625">
            <v>4.62</v>
          </cell>
        </row>
        <row r="1626">
          <cell r="A1626">
            <v>39087</v>
          </cell>
          <cell r="B1626">
            <v>4.6500000000000004</v>
          </cell>
        </row>
        <row r="1627">
          <cell r="A1627">
            <v>39090</v>
          </cell>
          <cell r="B1627">
            <v>4.66</v>
          </cell>
        </row>
        <row r="1628">
          <cell r="A1628">
            <v>39091</v>
          </cell>
          <cell r="B1628">
            <v>4.66</v>
          </cell>
        </row>
        <row r="1629">
          <cell r="A1629">
            <v>39092</v>
          </cell>
          <cell r="B1629">
            <v>4.6900000000000004</v>
          </cell>
        </row>
        <row r="1630">
          <cell r="A1630">
            <v>39093</v>
          </cell>
          <cell r="B1630">
            <v>4.74</v>
          </cell>
        </row>
        <row r="1631">
          <cell r="A1631">
            <v>39094</v>
          </cell>
          <cell r="B1631">
            <v>4.7699999999999996</v>
          </cell>
        </row>
        <row r="1632">
          <cell r="A1632">
            <v>39097</v>
          </cell>
          <cell r="B1632">
            <v>0</v>
          </cell>
        </row>
        <row r="1633">
          <cell r="A1633">
            <v>39098</v>
          </cell>
          <cell r="B1633">
            <v>4.75</v>
          </cell>
        </row>
        <row r="1634">
          <cell r="A1634">
            <v>39099</v>
          </cell>
          <cell r="B1634">
            <v>4.79</v>
          </cell>
        </row>
        <row r="1635">
          <cell r="A1635">
            <v>39100</v>
          </cell>
          <cell r="B1635">
            <v>4.75</v>
          </cell>
        </row>
        <row r="1636">
          <cell r="A1636">
            <v>39101</v>
          </cell>
          <cell r="B1636">
            <v>4.78</v>
          </cell>
        </row>
        <row r="1637">
          <cell r="A1637">
            <v>39104</v>
          </cell>
          <cell r="B1637">
            <v>4.76</v>
          </cell>
        </row>
        <row r="1638">
          <cell r="A1638">
            <v>39105</v>
          </cell>
          <cell r="B1638">
            <v>4.8099999999999996</v>
          </cell>
        </row>
        <row r="1639">
          <cell r="A1639">
            <v>39106</v>
          </cell>
          <cell r="B1639">
            <v>4.8099999999999996</v>
          </cell>
        </row>
        <row r="1640">
          <cell r="A1640">
            <v>39107</v>
          </cell>
          <cell r="B1640">
            <v>4.87</v>
          </cell>
        </row>
        <row r="1641">
          <cell r="A1641">
            <v>39108</v>
          </cell>
          <cell r="B1641">
            <v>4.88</v>
          </cell>
        </row>
        <row r="1642">
          <cell r="A1642">
            <v>39111</v>
          </cell>
          <cell r="B1642">
            <v>4.9000000000000004</v>
          </cell>
        </row>
        <row r="1643">
          <cell r="A1643">
            <v>39112</v>
          </cell>
          <cell r="B1643">
            <v>4.88</v>
          </cell>
        </row>
        <row r="1644">
          <cell r="A1644">
            <v>39113</v>
          </cell>
          <cell r="B1644">
            <v>4.83</v>
          </cell>
        </row>
        <row r="1645">
          <cell r="A1645">
            <v>39114</v>
          </cell>
          <cell r="B1645">
            <v>4.84</v>
          </cell>
        </row>
        <row r="1646">
          <cell r="A1646">
            <v>39115</v>
          </cell>
          <cell r="B1646">
            <v>4.83</v>
          </cell>
        </row>
        <row r="1647">
          <cell r="A1647">
            <v>39118</v>
          </cell>
          <cell r="B1647">
            <v>4.8099999999999996</v>
          </cell>
        </row>
        <row r="1648">
          <cell r="A1648">
            <v>39119</v>
          </cell>
          <cell r="B1648">
            <v>4.7699999999999996</v>
          </cell>
        </row>
        <row r="1649">
          <cell r="A1649">
            <v>39120</v>
          </cell>
          <cell r="B1649">
            <v>4.74</v>
          </cell>
        </row>
        <row r="1650">
          <cell r="A1650">
            <v>39121</v>
          </cell>
          <cell r="B1650">
            <v>4.7300000000000004</v>
          </cell>
        </row>
        <row r="1651">
          <cell r="A1651">
            <v>39122</v>
          </cell>
          <cell r="B1651">
            <v>4.79</v>
          </cell>
        </row>
        <row r="1652">
          <cell r="A1652">
            <v>39125</v>
          </cell>
          <cell r="B1652">
            <v>4.8</v>
          </cell>
        </row>
        <row r="1653">
          <cell r="A1653">
            <v>39126</v>
          </cell>
          <cell r="B1653">
            <v>4.82</v>
          </cell>
        </row>
        <row r="1654">
          <cell r="A1654">
            <v>39127</v>
          </cell>
          <cell r="B1654">
            <v>4.74</v>
          </cell>
        </row>
        <row r="1655">
          <cell r="A1655">
            <v>39128</v>
          </cell>
          <cell r="B1655">
            <v>4.7</v>
          </cell>
        </row>
        <row r="1656">
          <cell r="A1656">
            <v>39129</v>
          </cell>
          <cell r="B1656">
            <v>4.6900000000000004</v>
          </cell>
        </row>
        <row r="1657">
          <cell r="A1657">
            <v>39132</v>
          </cell>
          <cell r="B1657">
            <v>0</v>
          </cell>
        </row>
        <row r="1658">
          <cell r="A1658">
            <v>39133</v>
          </cell>
          <cell r="B1658">
            <v>4.68</v>
          </cell>
        </row>
        <row r="1659">
          <cell r="A1659">
            <v>39134</v>
          </cell>
          <cell r="B1659">
            <v>4.6900000000000004</v>
          </cell>
        </row>
        <row r="1660">
          <cell r="A1660">
            <v>39135</v>
          </cell>
          <cell r="B1660">
            <v>4.7300000000000004</v>
          </cell>
        </row>
        <row r="1661">
          <cell r="A1661">
            <v>39136</v>
          </cell>
          <cell r="B1661">
            <v>4.68</v>
          </cell>
        </row>
        <row r="1662">
          <cell r="A1662">
            <v>39139</v>
          </cell>
          <cell r="B1662">
            <v>4.63</v>
          </cell>
        </row>
        <row r="1663">
          <cell r="A1663">
            <v>39140</v>
          </cell>
          <cell r="B1663">
            <v>4.5</v>
          </cell>
        </row>
        <row r="1664">
          <cell r="A1664">
            <v>39141</v>
          </cell>
          <cell r="B1664">
            <v>4.5599999999999996</v>
          </cell>
        </row>
        <row r="1665">
          <cell r="A1665">
            <v>39142</v>
          </cell>
          <cell r="B1665">
            <v>4.5599999999999996</v>
          </cell>
        </row>
        <row r="1666">
          <cell r="A1666">
            <v>39143</v>
          </cell>
          <cell r="B1666">
            <v>4.5199999999999996</v>
          </cell>
        </row>
        <row r="1667">
          <cell r="A1667">
            <v>39146</v>
          </cell>
          <cell r="B1667">
            <v>4.51</v>
          </cell>
        </row>
        <row r="1668">
          <cell r="A1668">
            <v>39147</v>
          </cell>
          <cell r="B1668">
            <v>4.53</v>
          </cell>
        </row>
        <row r="1669">
          <cell r="A1669">
            <v>39148</v>
          </cell>
          <cell r="B1669">
            <v>4.5</v>
          </cell>
        </row>
        <row r="1670">
          <cell r="A1670">
            <v>39149</v>
          </cell>
          <cell r="B1670">
            <v>4.51</v>
          </cell>
        </row>
        <row r="1671">
          <cell r="A1671">
            <v>39150</v>
          </cell>
          <cell r="B1671">
            <v>4.59</v>
          </cell>
        </row>
        <row r="1672">
          <cell r="A1672">
            <v>39153</v>
          </cell>
          <cell r="B1672">
            <v>4.5599999999999996</v>
          </cell>
        </row>
        <row r="1673">
          <cell r="A1673">
            <v>39154</v>
          </cell>
          <cell r="B1673">
            <v>4.5</v>
          </cell>
        </row>
        <row r="1674">
          <cell r="A1674">
            <v>39155</v>
          </cell>
          <cell r="B1674">
            <v>4.53</v>
          </cell>
        </row>
        <row r="1675">
          <cell r="A1675">
            <v>39156</v>
          </cell>
          <cell r="B1675">
            <v>4.54</v>
          </cell>
        </row>
        <row r="1676">
          <cell r="A1676">
            <v>39157</v>
          </cell>
          <cell r="B1676">
            <v>4.55</v>
          </cell>
        </row>
        <row r="1677">
          <cell r="A1677">
            <v>39160</v>
          </cell>
          <cell r="B1677">
            <v>4.58</v>
          </cell>
        </row>
        <row r="1678">
          <cell r="A1678">
            <v>39161</v>
          </cell>
          <cell r="B1678">
            <v>4.5599999999999996</v>
          </cell>
        </row>
        <row r="1679">
          <cell r="A1679">
            <v>39162</v>
          </cell>
          <cell r="B1679">
            <v>4.53</v>
          </cell>
        </row>
        <row r="1680">
          <cell r="A1680">
            <v>39163</v>
          </cell>
          <cell r="B1680">
            <v>4.5999999999999996</v>
          </cell>
        </row>
        <row r="1681">
          <cell r="A1681">
            <v>39164</v>
          </cell>
          <cell r="B1681">
            <v>4.62</v>
          </cell>
        </row>
        <row r="1682">
          <cell r="A1682">
            <v>39167</v>
          </cell>
          <cell r="B1682">
            <v>4.5999999999999996</v>
          </cell>
        </row>
        <row r="1683">
          <cell r="A1683">
            <v>39168</v>
          </cell>
          <cell r="B1683">
            <v>4.62</v>
          </cell>
        </row>
        <row r="1684">
          <cell r="A1684">
            <v>39169</v>
          </cell>
          <cell r="B1684">
            <v>4.62</v>
          </cell>
        </row>
        <row r="1685">
          <cell r="A1685">
            <v>39170</v>
          </cell>
          <cell r="B1685">
            <v>4.6399999999999997</v>
          </cell>
        </row>
        <row r="1686">
          <cell r="A1686">
            <v>39171</v>
          </cell>
          <cell r="B1686">
            <v>4.6500000000000004</v>
          </cell>
        </row>
        <row r="1687">
          <cell r="A1687">
            <v>39174</v>
          </cell>
          <cell r="B1687">
            <v>4.6500000000000004</v>
          </cell>
        </row>
        <row r="1688">
          <cell r="A1688">
            <v>39175</v>
          </cell>
          <cell r="B1688">
            <v>4.67</v>
          </cell>
        </row>
        <row r="1689">
          <cell r="A1689">
            <v>39176</v>
          </cell>
          <cell r="B1689">
            <v>4.66</v>
          </cell>
        </row>
        <row r="1690">
          <cell r="A1690">
            <v>39177</v>
          </cell>
          <cell r="B1690">
            <v>4.68</v>
          </cell>
        </row>
        <row r="1691">
          <cell r="A1691">
            <v>39178</v>
          </cell>
          <cell r="B1691">
            <v>4.76</v>
          </cell>
        </row>
        <row r="1692">
          <cell r="A1692">
            <v>39181</v>
          </cell>
          <cell r="B1692">
            <v>4.75</v>
          </cell>
        </row>
        <row r="1693">
          <cell r="A1693">
            <v>39182</v>
          </cell>
          <cell r="B1693">
            <v>4.7300000000000004</v>
          </cell>
        </row>
        <row r="1694">
          <cell r="A1694">
            <v>39183</v>
          </cell>
          <cell r="B1694">
            <v>4.74</v>
          </cell>
        </row>
        <row r="1695">
          <cell r="A1695">
            <v>39184</v>
          </cell>
          <cell r="B1695">
            <v>4.74</v>
          </cell>
        </row>
        <row r="1696">
          <cell r="A1696">
            <v>39185</v>
          </cell>
          <cell r="B1696">
            <v>4.76</v>
          </cell>
        </row>
        <row r="1697">
          <cell r="A1697">
            <v>39188</v>
          </cell>
          <cell r="B1697">
            <v>4.74</v>
          </cell>
        </row>
        <row r="1698">
          <cell r="A1698">
            <v>39189</v>
          </cell>
          <cell r="B1698">
            <v>4.6900000000000004</v>
          </cell>
        </row>
        <row r="1699">
          <cell r="A1699">
            <v>39190</v>
          </cell>
          <cell r="B1699">
            <v>4.66</v>
          </cell>
        </row>
        <row r="1700">
          <cell r="A1700">
            <v>39191</v>
          </cell>
          <cell r="B1700">
            <v>4.68</v>
          </cell>
        </row>
        <row r="1701">
          <cell r="A1701">
            <v>39192</v>
          </cell>
          <cell r="B1701">
            <v>4.68</v>
          </cell>
        </row>
        <row r="1702">
          <cell r="A1702">
            <v>39195</v>
          </cell>
          <cell r="B1702">
            <v>4.66</v>
          </cell>
        </row>
        <row r="1703">
          <cell r="A1703">
            <v>39196</v>
          </cell>
          <cell r="B1703">
            <v>4.63</v>
          </cell>
        </row>
        <row r="1704">
          <cell r="A1704">
            <v>39197</v>
          </cell>
          <cell r="B1704">
            <v>4.66</v>
          </cell>
        </row>
        <row r="1705">
          <cell r="A1705">
            <v>39198</v>
          </cell>
          <cell r="B1705">
            <v>4.6900000000000004</v>
          </cell>
        </row>
        <row r="1706">
          <cell r="A1706">
            <v>39199</v>
          </cell>
          <cell r="B1706">
            <v>4.71</v>
          </cell>
        </row>
        <row r="1707">
          <cell r="A1707">
            <v>39202</v>
          </cell>
          <cell r="B1707">
            <v>4.63</v>
          </cell>
        </row>
        <row r="1708">
          <cell r="A1708">
            <v>39203</v>
          </cell>
          <cell r="B1708">
            <v>4.6399999999999997</v>
          </cell>
        </row>
        <row r="1709">
          <cell r="A1709">
            <v>39204</v>
          </cell>
          <cell r="B1709">
            <v>4.6500000000000004</v>
          </cell>
        </row>
        <row r="1710">
          <cell r="A1710">
            <v>39205</v>
          </cell>
          <cell r="B1710">
            <v>4.68</v>
          </cell>
        </row>
        <row r="1711">
          <cell r="A1711">
            <v>39206</v>
          </cell>
          <cell r="B1711">
            <v>4.6500000000000004</v>
          </cell>
        </row>
        <row r="1712">
          <cell r="A1712">
            <v>39209</v>
          </cell>
          <cell r="B1712">
            <v>4.6399999999999997</v>
          </cell>
        </row>
        <row r="1713">
          <cell r="A1713">
            <v>39210</v>
          </cell>
          <cell r="B1713">
            <v>4.63</v>
          </cell>
        </row>
        <row r="1714">
          <cell r="A1714">
            <v>39211</v>
          </cell>
          <cell r="B1714">
            <v>4.67</v>
          </cell>
        </row>
        <row r="1715">
          <cell r="A1715">
            <v>39212</v>
          </cell>
          <cell r="B1715">
            <v>4.6500000000000004</v>
          </cell>
        </row>
        <row r="1716">
          <cell r="A1716">
            <v>39213</v>
          </cell>
          <cell r="B1716">
            <v>4.67</v>
          </cell>
        </row>
        <row r="1717">
          <cell r="A1717">
            <v>39216</v>
          </cell>
          <cell r="B1717">
            <v>4.6900000000000004</v>
          </cell>
        </row>
        <row r="1718">
          <cell r="A1718">
            <v>39217</v>
          </cell>
          <cell r="B1718">
            <v>4.71</v>
          </cell>
        </row>
        <row r="1719">
          <cell r="A1719">
            <v>39218</v>
          </cell>
          <cell r="B1719">
            <v>4.71</v>
          </cell>
        </row>
        <row r="1720">
          <cell r="A1720">
            <v>39219</v>
          </cell>
          <cell r="B1720">
            <v>4.76</v>
          </cell>
        </row>
        <row r="1721">
          <cell r="A1721">
            <v>39220</v>
          </cell>
          <cell r="B1721">
            <v>4.8099999999999996</v>
          </cell>
        </row>
        <row r="1722">
          <cell r="A1722">
            <v>39223</v>
          </cell>
          <cell r="B1722">
            <v>4.79</v>
          </cell>
        </row>
        <row r="1723">
          <cell r="A1723">
            <v>39224</v>
          </cell>
          <cell r="B1723">
            <v>4.83</v>
          </cell>
        </row>
        <row r="1724">
          <cell r="A1724">
            <v>39225</v>
          </cell>
          <cell r="B1724">
            <v>4.8600000000000003</v>
          </cell>
        </row>
        <row r="1725">
          <cell r="A1725">
            <v>39226</v>
          </cell>
          <cell r="B1725">
            <v>4.8600000000000003</v>
          </cell>
        </row>
        <row r="1726">
          <cell r="A1726">
            <v>39227</v>
          </cell>
          <cell r="B1726">
            <v>4.8600000000000003</v>
          </cell>
        </row>
        <row r="1727">
          <cell r="A1727">
            <v>39230</v>
          </cell>
          <cell r="B1727">
            <v>0</v>
          </cell>
        </row>
        <row r="1728">
          <cell r="A1728">
            <v>39231</v>
          </cell>
          <cell r="B1728">
            <v>4.88</v>
          </cell>
        </row>
        <row r="1729">
          <cell r="A1729">
            <v>39232</v>
          </cell>
          <cell r="B1729">
            <v>4.88</v>
          </cell>
        </row>
        <row r="1730">
          <cell r="A1730">
            <v>39233</v>
          </cell>
          <cell r="B1730">
            <v>4.9000000000000004</v>
          </cell>
        </row>
        <row r="1731">
          <cell r="A1731">
            <v>39234</v>
          </cell>
          <cell r="B1731">
            <v>4.95</v>
          </cell>
        </row>
        <row r="1732">
          <cell r="A1732">
            <v>39237</v>
          </cell>
          <cell r="B1732">
            <v>4.93</v>
          </cell>
        </row>
        <row r="1733">
          <cell r="A1733">
            <v>39238</v>
          </cell>
          <cell r="B1733">
            <v>4.9800000000000004</v>
          </cell>
        </row>
        <row r="1734">
          <cell r="A1734">
            <v>39239</v>
          </cell>
          <cell r="B1734">
            <v>4.97</v>
          </cell>
        </row>
        <row r="1735">
          <cell r="A1735">
            <v>39240</v>
          </cell>
          <cell r="B1735">
            <v>5.1100000000000003</v>
          </cell>
        </row>
        <row r="1736">
          <cell r="A1736">
            <v>39241</v>
          </cell>
          <cell r="B1736">
            <v>5.12</v>
          </cell>
        </row>
        <row r="1737">
          <cell r="A1737">
            <v>39244</v>
          </cell>
          <cell r="B1737">
            <v>5.14</v>
          </cell>
        </row>
        <row r="1738">
          <cell r="A1738">
            <v>39245</v>
          </cell>
          <cell r="B1738">
            <v>5.26</v>
          </cell>
        </row>
        <row r="1739">
          <cell r="A1739">
            <v>39246</v>
          </cell>
          <cell r="B1739">
            <v>5.2</v>
          </cell>
        </row>
        <row r="1740">
          <cell r="A1740">
            <v>39247</v>
          </cell>
          <cell r="B1740">
            <v>5.23</v>
          </cell>
        </row>
        <row r="1741">
          <cell r="A1741">
            <v>39248</v>
          </cell>
          <cell r="B1741">
            <v>5.16</v>
          </cell>
        </row>
        <row r="1742">
          <cell r="A1742">
            <v>39251</v>
          </cell>
          <cell r="B1742">
            <v>5.15</v>
          </cell>
        </row>
        <row r="1743">
          <cell r="A1743">
            <v>39252</v>
          </cell>
          <cell r="B1743">
            <v>5.09</v>
          </cell>
        </row>
        <row r="1744">
          <cell r="A1744">
            <v>39253</v>
          </cell>
          <cell r="B1744">
            <v>5.14</v>
          </cell>
        </row>
        <row r="1745">
          <cell r="A1745">
            <v>39254</v>
          </cell>
          <cell r="B1745">
            <v>5.16</v>
          </cell>
        </row>
        <row r="1746">
          <cell r="A1746">
            <v>39255</v>
          </cell>
          <cell r="B1746">
            <v>5.14</v>
          </cell>
        </row>
        <row r="1747">
          <cell r="A1747">
            <v>39258</v>
          </cell>
          <cell r="B1747">
            <v>5.09</v>
          </cell>
        </row>
        <row r="1748">
          <cell r="A1748">
            <v>39259</v>
          </cell>
          <cell r="B1748">
            <v>5.0999999999999996</v>
          </cell>
        </row>
        <row r="1749">
          <cell r="A1749">
            <v>39260</v>
          </cell>
          <cell r="B1749">
            <v>5.09</v>
          </cell>
        </row>
        <row r="1750">
          <cell r="A1750">
            <v>39261</v>
          </cell>
          <cell r="B1750">
            <v>5.12</v>
          </cell>
        </row>
        <row r="1751">
          <cell r="A1751">
            <v>39262</v>
          </cell>
          <cell r="B1751">
            <v>5.03</v>
          </cell>
        </row>
        <row r="1752">
          <cell r="A1752">
            <v>39265</v>
          </cell>
          <cell r="B1752">
            <v>5</v>
          </cell>
        </row>
        <row r="1753">
          <cell r="A1753">
            <v>39266</v>
          </cell>
          <cell r="B1753">
            <v>5.05</v>
          </cell>
        </row>
        <row r="1754">
          <cell r="A1754">
            <v>39267</v>
          </cell>
          <cell r="B1754">
            <v>0</v>
          </cell>
        </row>
        <row r="1755">
          <cell r="A1755">
            <v>39268</v>
          </cell>
          <cell r="B1755">
            <v>5.16</v>
          </cell>
        </row>
        <row r="1756">
          <cell r="A1756">
            <v>39269</v>
          </cell>
          <cell r="B1756">
            <v>5.19</v>
          </cell>
        </row>
        <row r="1757">
          <cell r="A1757">
            <v>39272</v>
          </cell>
          <cell r="B1757">
            <v>5.16</v>
          </cell>
        </row>
        <row r="1758">
          <cell r="A1758">
            <v>39273</v>
          </cell>
          <cell r="B1758">
            <v>5.03</v>
          </cell>
        </row>
        <row r="1759">
          <cell r="A1759">
            <v>39274</v>
          </cell>
          <cell r="B1759">
            <v>5.09</v>
          </cell>
        </row>
        <row r="1760">
          <cell r="A1760">
            <v>39275</v>
          </cell>
          <cell r="B1760">
            <v>5.13</v>
          </cell>
        </row>
        <row r="1761">
          <cell r="A1761">
            <v>39276</v>
          </cell>
          <cell r="B1761">
            <v>5.1100000000000003</v>
          </cell>
        </row>
        <row r="1762">
          <cell r="A1762">
            <v>39279</v>
          </cell>
          <cell r="B1762">
            <v>5.05</v>
          </cell>
        </row>
        <row r="1763">
          <cell r="A1763">
            <v>39280</v>
          </cell>
          <cell r="B1763">
            <v>5.08</v>
          </cell>
        </row>
        <row r="1764">
          <cell r="A1764">
            <v>39281</v>
          </cell>
          <cell r="B1764">
            <v>5.0199999999999996</v>
          </cell>
        </row>
        <row r="1765">
          <cell r="A1765">
            <v>39282</v>
          </cell>
          <cell r="B1765">
            <v>5.04</v>
          </cell>
        </row>
        <row r="1766">
          <cell r="A1766">
            <v>39283</v>
          </cell>
          <cell r="B1766">
            <v>4.96</v>
          </cell>
        </row>
        <row r="1767">
          <cell r="A1767">
            <v>39286</v>
          </cell>
          <cell r="B1767">
            <v>4.97</v>
          </cell>
        </row>
        <row r="1768">
          <cell r="A1768">
            <v>39287</v>
          </cell>
          <cell r="B1768">
            <v>4.9400000000000004</v>
          </cell>
        </row>
        <row r="1769">
          <cell r="A1769">
            <v>39288</v>
          </cell>
          <cell r="B1769">
            <v>4.92</v>
          </cell>
        </row>
        <row r="1770">
          <cell r="A1770">
            <v>39289</v>
          </cell>
          <cell r="B1770">
            <v>4.79</v>
          </cell>
        </row>
        <row r="1771">
          <cell r="A1771">
            <v>39290</v>
          </cell>
          <cell r="B1771">
            <v>4.8</v>
          </cell>
        </row>
        <row r="1772">
          <cell r="A1772">
            <v>39293</v>
          </cell>
          <cell r="B1772">
            <v>4.82</v>
          </cell>
        </row>
        <row r="1773">
          <cell r="A1773">
            <v>39294</v>
          </cell>
          <cell r="B1773">
            <v>4.78</v>
          </cell>
        </row>
        <row r="1774">
          <cell r="A1774">
            <v>39295</v>
          </cell>
          <cell r="B1774">
            <v>4.76</v>
          </cell>
        </row>
        <row r="1775">
          <cell r="A1775">
            <v>39296</v>
          </cell>
          <cell r="B1775">
            <v>4.7699999999999996</v>
          </cell>
        </row>
        <row r="1776">
          <cell r="A1776">
            <v>39297</v>
          </cell>
          <cell r="B1776">
            <v>4.71</v>
          </cell>
        </row>
        <row r="1777">
          <cell r="A1777">
            <v>39300</v>
          </cell>
          <cell r="B1777">
            <v>4.72</v>
          </cell>
        </row>
        <row r="1778">
          <cell r="A1778">
            <v>39301</v>
          </cell>
          <cell r="B1778">
            <v>4.7699999999999996</v>
          </cell>
        </row>
        <row r="1779">
          <cell r="A1779">
            <v>39302</v>
          </cell>
          <cell r="B1779">
            <v>4.84</v>
          </cell>
        </row>
        <row r="1780">
          <cell r="A1780">
            <v>39303</v>
          </cell>
          <cell r="B1780">
            <v>4.79</v>
          </cell>
        </row>
        <row r="1781">
          <cell r="A1781">
            <v>39304</v>
          </cell>
          <cell r="B1781">
            <v>4.8099999999999996</v>
          </cell>
        </row>
        <row r="1782">
          <cell r="A1782">
            <v>39307</v>
          </cell>
          <cell r="B1782">
            <v>4.78</v>
          </cell>
        </row>
        <row r="1783">
          <cell r="A1783">
            <v>39308</v>
          </cell>
          <cell r="B1783">
            <v>4.7300000000000004</v>
          </cell>
        </row>
        <row r="1784">
          <cell r="A1784">
            <v>39309</v>
          </cell>
          <cell r="B1784">
            <v>4.6900000000000004</v>
          </cell>
        </row>
        <row r="1785">
          <cell r="A1785">
            <v>39310</v>
          </cell>
          <cell r="B1785">
            <v>4.5999999999999996</v>
          </cell>
        </row>
        <row r="1786">
          <cell r="A1786">
            <v>39311</v>
          </cell>
          <cell r="B1786">
            <v>4.68</v>
          </cell>
        </row>
        <row r="1787">
          <cell r="A1787">
            <v>39314</v>
          </cell>
          <cell r="B1787">
            <v>4.6399999999999997</v>
          </cell>
        </row>
        <row r="1788">
          <cell r="A1788">
            <v>39315</v>
          </cell>
          <cell r="B1788">
            <v>4.5999999999999996</v>
          </cell>
        </row>
        <row r="1789">
          <cell r="A1789">
            <v>39316</v>
          </cell>
          <cell r="B1789">
            <v>4.63</v>
          </cell>
        </row>
        <row r="1790">
          <cell r="A1790">
            <v>39317</v>
          </cell>
          <cell r="B1790">
            <v>4.62</v>
          </cell>
        </row>
        <row r="1791">
          <cell r="A1791">
            <v>39318</v>
          </cell>
          <cell r="B1791">
            <v>4.63</v>
          </cell>
        </row>
        <row r="1792">
          <cell r="A1792">
            <v>39321</v>
          </cell>
          <cell r="B1792">
            <v>4.5999999999999996</v>
          </cell>
        </row>
        <row r="1793">
          <cell r="A1793">
            <v>39322</v>
          </cell>
          <cell r="B1793">
            <v>4.53</v>
          </cell>
        </row>
        <row r="1794">
          <cell r="A1794">
            <v>39323</v>
          </cell>
          <cell r="B1794">
            <v>4.57</v>
          </cell>
        </row>
        <row r="1795">
          <cell r="A1795">
            <v>39324</v>
          </cell>
          <cell r="B1795">
            <v>4.51</v>
          </cell>
        </row>
        <row r="1796">
          <cell r="A1796">
            <v>39325</v>
          </cell>
          <cell r="B1796">
            <v>4.54</v>
          </cell>
        </row>
        <row r="1797">
          <cell r="A1797">
            <v>39328</v>
          </cell>
          <cell r="B1797">
            <v>0</v>
          </cell>
        </row>
        <row r="1798">
          <cell r="A1798">
            <v>39329</v>
          </cell>
          <cell r="B1798">
            <v>4.5599999999999996</v>
          </cell>
        </row>
        <row r="1799">
          <cell r="A1799">
            <v>39330</v>
          </cell>
          <cell r="B1799">
            <v>4.4800000000000004</v>
          </cell>
        </row>
        <row r="1800">
          <cell r="A1800">
            <v>39331</v>
          </cell>
          <cell r="B1800">
            <v>4.51</v>
          </cell>
        </row>
        <row r="1801">
          <cell r="A1801">
            <v>39332</v>
          </cell>
          <cell r="B1801">
            <v>4.38</v>
          </cell>
        </row>
        <row r="1802">
          <cell r="A1802">
            <v>39335</v>
          </cell>
          <cell r="B1802">
            <v>4.34</v>
          </cell>
        </row>
        <row r="1803">
          <cell r="A1803">
            <v>39336</v>
          </cell>
          <cell r="B1803">
            <v>4.37</v>
          </cell>
        </row>
        <row r="1804">
          <cell r="A1804">
            <v>39337</v>
          </cell>
          <cell r="B1804">
            <v>4.41</v>
          </cell>
        </row>
        <row r="1805">
          <cell r="A1805">
            <v>39338</v>
          </cell>
          <cell r="B1805">
            <v>4.49</v>
          </cell>
        </row>
        <row r="1806">
          <cell r="A1806">
            <v>39339</v>
          </cell>
          <cell r="B1806">
            <v>4.47</v>
          </cell>
        </row>
        <row r="1807">
          <cell r="A1807">
            <v>39342</v>
          </cell>
          <cell r="B1807">
            <v>4.4800000000000004</v>
          </cell>
        </row>
        <row r="1808">
          <cell r="A1808">
            <v>39343</v>
          </cell>
          <cell r="B1808">
            <v>4.5</v>
          </cell>
        </row>
        <row r="1809">
          <cell r="A1809">
            <v>39344</v>
          </cell>
          <cell r="B1809">
            <v>4.53</v>
          </cell>
        </row>
        <row r="1810">
          <cell r="A1810">
            <v>39345</v>
          </cell>
          <cell r="B1810">
            <v>4.6900000000000004</v>
          </cell>
        </row>
        <row r="1811">
          <cell r="A1811">
            <v>39346</v>
          </cell>
          <cell r="B1811">
            <v>4.6399999999999997</v>
          </cell>
        </row>
        <row r="1812">
          <cell r="A1812">
            <v>39349</v>
          </cell>
          <cell r="B1812">
            <v>4.63</v>
          </cell>
        </row>
        <row r="1813">
          <cell r="A1813">
            <v>39350</v>
          </cell>
          <cell r="B1813">
            <v>4.63</v>
          </cell>
        </row>
        <row r="1814">
          <cell r="A1814">
            <v>39351</v>
          </cell>
          <cell r="B1814">
            <v>4.63</v>
          </cell>
        </row>
        <row r="1815">
          <cell r="A1815">
            <v>39352</v>
          </cell>
          <cell r="B1815">
            <v>4.58</v>
          </cell>
        </row>
        <row r="1816">
          <cell r="A1816">
            <v>39353</v>
          </cell>
          <cell r="B1816">
            <v>4.59</v>
          </cell>
        </row>
        <row r="1817">
          <cell r="A1817">
            <v>39356</v>
          </cell>
          <cell r="B1817">
            <v>4.5599999999999996</v>
          </cell>
        </row>
        <row r="1818">
          <cell r="A1818">
            <v>39357</v>
          </cell>
          <cell r="B1818">
            <v>4.54</v>
          </cell>
        </row>
        <row r="1819">
          <cell r="A1819">
            <v>39358</v>
          </cell>
          <cell r="B1819">
            <v>4.55</v>
          </cell>
        </row>
        <row r="1820">
          <cell r="A1820">
            <v>39359</v>
          </cell>
          <cell r="B1820">
            <v>4.54</v>
          </cell>
        </row>
        <row r="1821">
          <cell r="A1821">
            <v>39360</v>
          </cell>
          <cell r="B1821">
            <v>4.6500000000000004</v>
          </cell>
        </row>
        <row r="1822">
          <cell r="A1822">
            <v>39363</v>
          </cell>
          <cell r="B1822">
            <v>0</v>
          </cell>
        </row>
        <row r="1823">
          <cell r="A1823">
            <v>39364</v>
          </cell>
          <cell r="B1823">
            <v>4.67</v>
          </cell>
        </row>
        <row r="1824">
          <cell r="A1824">
            <v>39365</v>
          </cell>
          <cell r="B1824">
            <v>4.6500000000000004</v>
          </cell>
        </row>
        <row r="1825">
          <cell r="A1825">
            <v>39366</v>
          </cell>
          <cell r="B1825">
            <v>4.66</v>
          </cell>
        </row>
        <row r="1826">
          <cell r="A1826">
            <v>39367</v>
          </cell>
          <cell r="B1826">
            <v>4.7</v>
          </cell>
        </row>
        <row r="1827">
          <cell r="A1827">
            <v>39370</v>
          </cell>
          <cell r="B1827">
            <v>4.6900000000000004</v>
          </cell>
        </row>
        <row r="1828">
          <cell r="A1828">
            <v>39371</v>
          </cell>
          <cell r="B1828">
            <v>4.66</v>
          </cell>
        </row>
        <row r="1829">
          <cell r="A1829">
            <v>39372</v>
          </cell>
          <cell r="B1829">
            <v>4.57</v>
          </cell>
        </row>
        <row r="1830">
          <cell r="A1830">
            <v>39373</v>
          </cell>
          <cell r="B1830">
            <v>4.5199999999999996</v>
          </cell>
        </row>
        <row r="1831">
          <cell r="A1831">
            <v>39374</v>
          </cell>
          <cell r="B1831">
            <v>4.41</v>
          </cell>
        </row>
        <row r="1832">
          <cell r="A1832">
            <v>39377</v>
          </cell>
          <cell r="B1832">
            <v>4.42</v>
          </cell>
        </row>
        <row r="1833">
          <cell r="A1833">
            <v>39378</v>
          </cell>
          <cell r="B1833">
            <v>4.41</v>
          </cell>
        </row>
        <row r="1834">
          <cell r="A1834">
            <v>39379</v>
          </cell>
          <cell r="B1834">
            <v>4.3600000000000003</v>
          </cell>
        </row>
        <row r="1835">
          <cell r="A1835">
            <v>39380</v>
          </cell>
          <cell r="B1835">
            <v>4.37</v>
          </cell>
        </row>
        <row r="1836">
          <cell r="A1836">
            <v>39381</v>
          </cell>
          <cell r="B1836">
            <v>4.41</v>
          </cell>
        </row>
        <row r="1837">
          <cell r="A1837">
            <v>39384</v>
          </cell>
          <cell r="B1837">
            <v>4.3899999999999997</v>
          </cell>
        </row>
        <row r="1838">
          <cell r="A1838">
            <v>39385</v>
          </cell>
          <cell r="B1838">
            <v>4.4000000000000004</v>
          </cell>
        </row>
        <row r="1839">
          <cell r="A1839">
            <v>39386</v>
          </cell>
          <cell r="B1839">
            <v>4.4800000000000004</v>
          </cell>
        </row>
        <row r="1840">
          <cell r="A1840">
            <v>39387</v>
          </cell>
          <cell r="B1840">
            <v>4.3600000000000003</v>
          </cell>
        </row>
        <row r="1841">
          <cell r="A1841">
            <v>39388</v>
          </cell>
          <cell r="B1841">
            <v>4.3099999999999996</v>
          </cell>
        </row>
        <row r="1842">
          <cell r="A1842">
            <v>39391</v>
          </cell>
          <cell r="B1842">
            <v>4.3499999999999996</v>
          </cell>
        </row>
        <row r="1843">
          <cell r="A1843">
            <v>39392</v>
          </cell>
          <cell r="B1843">
            <v>4.38</v>
          </cell>
        </row>
        <row r="1844">
          <cell r="A1844">
            <v>39393</v>
          </cell>
          <cell r="B1844">
            <v>4.34</v>
          </cell>
        </row>
        <row r="1845">
          <cell r="A1845">
            <v>39394</v>
          </cell>
          <cell r="B1845">
            <v>4.28</v>
          </cell>
        </row>
        <row r="1846">
          <cell r="A1846">
            <v>39395</v>
          </cell>
          <cell r="B1846">
            <v>4.2300000000000004</v>
          </cell>
        </row>
        <row r="1847">
          <cell r="A1847">
            <v>39398</v>
          </cell>
          <cell r="B1847">
            <v>0</v>
          </cell>
        </row>
        <row r="1848">
          <cell r="A1848">
            <v>39399</v>
          </cell>
          <cell r="B1848">
            <v>4.26</v>
          </cell>
        </row>
        <row r="1849">
          <cell r="A1849">
            <v>39400</v>
          </cell>
          <cell r="B1849">
            <v>4.28</v>
          </cell>
        </row>
        <row r="1850">
          <cell r="A1850">
            <v>39401</v>
          </cell>
          <cell r="B1850">
            <v>4.17</v>
          </cell>
        </row>
        <row r="1851">
          <cell r="A1851">
            <v>39402</v>
          </cell>
          <cell r="B1851">
            <v>4.1500000000000004</v>
          </cell>
        </row>
        <row r="1852">
          <cell r="A1852">
            <v>39405</v>
          </cell>
          <cell r="B1852">
            <v>4.07</v>
          </cell>
        </row>
        <row r="1853">
          <cell r="A1853">
            <v>39406</v>
          </cell>
          <cell r="B1853">
            <v>4.0599999999999996</v>
          </cell>
        </row>
        <row r="1854">
          <cell r="A1854">
            <v>39407</v>
          </cell>
          <cell r="B1854">
            <v>4</v>
          </cell>
        </row>
        <row r="1855">
          <cell r="A1855">
            <v>39408</v>
          </cell>
          <cell r="B1855">
            <v>0</v>
          </cell>
        </row>
        <row r="1856">
          <cell r="A1856">
            <v>39409</v>
          </cell>
          <cell r="B1856">
            <v>4.01</v>
          </cell>
        </row>
        <row r="1857">
          <cell r="A1857">
            <v>39412</v>
          </cell>
          <cell r="B1857">
            <v>3.83</v>
          </cell>
        </row>
        <row r="1858">
          <cell r="A1858">
            <v>39413</v>
          </cell>
          <cell r="B1858">
            <v>3.95</v>
          </cell>
        </row>
        <row r="1859">
          <cell r="A1859">
            <v>39414</v>
          </cell>
          <cell r="B1859">
            <v>4.03</v>
          </cell>
        </row>
        <row r="1860">
          <cell r="A1860">
            <v>39415</v>
          </cell>
          <cell r="B1860">
            <v>3.94</v>
          </cell>
        </row>
        <row r="1861">
          <cell r="A1861">
            <v>39416</v>
          </cell>
          <cell r="B1861">
            <v>3.97</v>
          </cell>
        </row>
        <row r="1862">
          <cell r="A1862">
            <v>39419</v>
          </cell>
          <cell r="B1862">
            <v>3.89</v>
          </cell>
        </row>
        <row r="1863">
          <cell r="A1863">
            <v>39420</v>
          </cell>
          <cell r="B1863">
            <v>3.89</v>
          </cell>
        </row>
        <row r="1864">
          <cell r="A1864">
            <v>39421</v>
          </cell>
          <cell r="B1864">
            <v>3.92</v>
          </cell>
        </row>
        <row r="1865">
          <cell r="A1865">
            <v>39422</v>
          </cell>
          <cell r="B1865">
            <v>4.0199999999999996</v>
          </cell>
        </row>
        <row r="1866">
          <cell r="A1866">
            <v>39423</v>
          </cell>
          <cell r="B1866">
            <v>4.12</v>
          </cell>
        </row>
        <row r="1867">
          <cell r="A1867">
            <v>39426</v>
          </cell>
          <cell r="B1867">
            <v>4.1500000000000004</v>
          </cell>
        </row>
        <row r="1868">
          <cell r="A1868">
            <v>39427</v>
          </cell>
          <cell r="B1868">
            <v>3.98</v>
          </cell>
        </row>
        <row r="1869">
          <cell r="A1869">
            <v>39428</v>
          </cell>
          <cell r="B1869">
            <v>4.05</v>
          </cell>
        </row>
        <row r="1870">
          <cell r="A1870">
            <v>39429</v>
          </cell>
          <cell r="B1870">
            <v>4.18</v>
          </cell>
        </row>
        <row r="1871">
          <cell r="A1871">
            <v>39430</v>
          </cell>
          <cell r="B1871">
            <v>4.24</v>
          </cell>
        </row>
        <row r="1872">
          <cell r="A1872">
            <v>39433</v>
          </cell>
          <cell r="B1872">
            <v>4.2</v>
          </cell>
        </row>
        <row r="1873">
          <cell r="A1873">
            <v>39434</v>
          </cell>
          <cell r="B1873">
            <v>4.1399999999999997</v>
          </cell>
        </row>
        <row r="1874">
          <cell r="A1874">
            <v>39435</v>
          </cell>
          <cell r="B1874">
            <v>4.0599999999999996</v>
          </cell>
        </row>
        <row r="1875">
          <cell r="A1875">
            <v>39436</v>
          </cell>
          <cell r="B1875">
            <v>4.04</v>
          </cell>
        </row>
        <row r="1876">
          <cell r="A1876">
            <v>39437</v>
          </cell>
          <cell r="B1876">
            <v>4.18</v>
          </cell>
        </row>
        <row r="1877">
          <cell r="A1877">
            <v>39440</v>
          </cell>
          <cell r="B1877">
            <v>4.2300000000000004</v>
          </cell>
        </row>
        <row r="1878">
          <cell r="A1878">
            <v>39441</v>
          </cell>
          <cell r="B1878">
            <v>0</v>
          </cell>
        </row>
        <row r="1879">
          <cell r="A1879">
            <v>39442</v>
          </cell>
          <cell r="B1879">
            <v>4.3</v>
          </cell>
        </row>
        <row r="1880">
          <cell r="A1880">
            <v>39443</v>
          </cell>
          <cell r="B1880">
            <v>4.21</v>
          </cell>
        </row>
        <row r="1881">
          <cell r="A1881">
            <v>39444</v>
          </cell>
          <cell r="B1881">
            <v>4.1100000000000003</v>
          </cell>
        </row>
        <row r="1882">
          <cell r="A1882">
            <v>39447</v>
          </cell>
          <cell r="B1882">
            <v>4.04</v>
          </cell>
        </row>
        <row r="1883">
          <cell r="A1883">
            <v>39448</v>
          </cell>
          <cell r="B1883">
            <v>0</v>
          </cell>
        </row>
        <row r="1884">
          <cell r="A1884">
            <v>39449</v>
          </cell>
          <cell r="B1884">
            <v>3.91</v>
          </cell>
        </row>
        <row r="1885">
          <cell r="A1885">
            <v>39450</v>
          </cell>
          <cell r="B1885">
            <v>3.91</v>
          </cell>
        </row>
        <row r="1886">
          <cell r="A1886">
            <v>39451</v>
          </cell>
          <cell r="B1886">
            <v>3.88</v>
          </cell>
        </row>
        <row r="1887">
          <cell r="A1887">
            <v>39454</v>
          </cell>
          <cell r="B1887">
            <v>3.86</v>
          </cell>
        </row>
        <row r="1888">
          <cell r="A1888">
            <v>39455</v>
          </cell>
          <cell r="B1888">
            <v>3.86</v>
          </cell>
        </row>
        <row r="1889">
          <cell r="A1889">
            <v>39456</v>
          </cell>
          <cell r="B1889">
            <v>3.82</v>
          </cell>
        </row>
        <row r="1890">
          <cell r="A1890">
            <v>39457</v>
          </cell>
          <cell r="B1890">
            <v>3.91</v>
          </cell>
        </row>
        <row r="1891">
          <cell r="A1891">
            <v>39458</v>
          </cell>
          <cell r="B1891">
            <v>3.82</v>
          </cell>
        </row>
        <row r="1892">
          <cell r="A1892">
            <v>39461</v>
          </cell>
          <cell r="B1892">
            <v>3.81</v>
          </cell>
        </row>
        <row r="1893">
          <cell r="A1893">
            <v>39462</v>
          </cell>
          <cell r="B1893">
            <v>3.72</v>
          </cell>
        </row>
        <row r="1894">
          <cell r="A1894">
            <v>39463</v>
          </cell>
          <cell r="B1894">
            <v>3.74</v>
          </cell>
        </row>
        <row r="1895">
          <cell r="A1895">
            <v>39464</v>
          </cell>
          <cell r="B1895">
            <v>3.66</v>
          </cell>
        </row>
        <row r="1896">
          <cell r="A1896">
            <v>39465</v>
          </cell>
          <cell r="B1896">
            <v>3.66</v>
          </cell>
        </row>
        <row r="1897">
          <cell r="A1897">
            <v>39468</v>
          </cell>
          <cell r="B1897">
            <v>0</v>
          </cell>
        </row>
        <row r="1898">
          <cell r="A1898">
            <v>39469</v>
          </cell>
          <cell r="B1898">
            <v>3.52</v>
          </cell>
        </row>
        <row r="1899">
          <cell r="A1899">
            <v>39470</v>
          </cell>
          <cell r="B1899">
            <v>3.51</v>
          </cell>
        </row>
        <row r="1900">
          <cell r="A1900">
            <v>39471</v>
          </cell>
          <cell r="B1900">
            <v>3.68</v>
          </cell>
        </row>
        <row r="1901">
          <cell r="A1901">
            <v>39472</v>
          </cell>
          <cell r="B1901">
            <v>3.61</v>
          </cell>
        </row>
        <row r="1902">
          <cell r="A1902">
            <v>39475</v>
          </cell>
          <cell r="B1902">
            <v>3.61</v>
          </cell>
        </row>
        <row r="1903">
          <cell r="A1903">
            <v>39476</v>
          </cell>
          <cell r="B1903">
            <v>3.69</v>
          </cell>
        </row>
        <row r="1904">
          <cell r="A1904">
            <v>39477</v>
          </cell>
          <cell r="B1904">
            <v>3.78</v>
          </cell>
        </row>
        <row r="1905">
          <cell r="A1905">
            <v>39478</v>
          </cell>
          <cell r="B1905">
            <v>3.67</v>
          </cell>
        </row>
        <row r="1906">
          <cell r="A1906">
            <v>39479</v>
          </cell>
          <cell r="B1906">
            <v>3.62</v>
          </cell>
        </row>
        <row r="1907">
          <cell r="A1907">
            <v>39482</v>
          </cell>
          <cell r="B1907">
            <v>3.68</v>
          </cell>
        </row>
        <row r="1908">
          <cell r="A1908">
            <v>39483</v>
          </cell>
          <cell r="B1908">
            <v>3.61</v>
          </cell>
        </row>
        <row r="1909">
          <cell r="A1909">
            <v>39484</v>
          </cell>
          <cell r="B1909">
            <v>3.61</v>
          </cell>
        </row>
        <row r="1910">
          <cell r="A1910">
            <v>39485</v>
          </cell>
          <cell r="B1910">
            <v>3.74</v>
          </cell>
        </row>
        <row r="1911">
          <cell r="A1911">
            <v>39486</v>
          </cell>
          <cell r="B1911">
            <v>3.64</v>
          </cell>
        </row>
        <row r="1912">
          <cell r="A1912">
            <v>39489</v>
          </cell>
          <cell r="B1912">
            <v>3.62</v>
          </cell>
        </row>
        <row r="1913">
          <cell r="A1913">
            <v>39490</v>
          </cell>
          <cell r="B1913">
            <v>3.66</v>
          </cell>
        </row>
        <row r="1914">
          <cell r="A1914">
            <v>39491</v>
          </cell>
          <cell r="B1914">
            <v>3.7</v>
          </cell>
        </row>
        <row r="1915">
          <cell r="A1915">
            <v>39492</v>
          </cell>
          <cell r="B1915">
            <v>3.85</v>
          </cell>
        </row>
        <row r="1916">
          <cell r="A1916">
            <v>39493</v>
          </cell>
          <cell r="B1916">
            <v>3.76</v>
          </cell>
        </row>
        <row r="1917">
          <cell r="A1917">
            <v>39496</v>
          </cell>
          <cell r="B1917">
            <v>0</v>
          </cell>
        </row>
        <row r="1918">
          <cell r="A1918">
            <v>39497</v>
          </cell>
          <cell r="B1918">
            <v>3.89</v>
          </cell>
        </row>
        <row r="1919">
          <cell r="A1919">
            <v>39498</v>
          </cell>
          <cell r="B1919">
            <v>3.93</v>
          </cell>
        </row>
        <row r="1920">
          <cell r="A1920">
            <v>39499</v>
          </cell>
          <cell r="B1920">
            <v>3.77</v>
          </cell>
        </row>
        <row r="1921">
          <cell r="A1921">
            <v>39500</v>
          </cell>
          <cell r="B1921">
            <v>3.79</v>
          </cell>
        </row>
        <row r="1922">
          <cell r="A1922">
            <v>39503</v>
          </cell>
          <cell r="B1922">
            <v>3.91</v>
          </cell>
        </row>
        <row r="1923">
          <cell r="A1923">
            <v>39504</v>
          </cell>
          <cell r="B1923">
            <v>3.88</v>
          </cell>
        </row>
        <row r="1924">
          <cell r="A1924">
            <v>39505</v>
          </cell>
          <cell r="B1924">
            <v>3.85</v>
          </cell>
        </row>
        <row r="1925">
          <cell r="A1925">
            <v>39506</v>
          </cell>
          <cell r="B1925">
            <v>3.71</v>
          </cell>
        </row>
        <row r="1926">
          <cell r="A1926">
            <v>39507</v>
          </cell>
          <cell r="B1926">
            <v>3.53</v>
          </cell>
        </row>
        <row r="1927">
          <cell r="A1927">
            <v>39510</v>
          </cell>
          <cell r="B1927">
            <v>3.54</v>
          </cell>
        </row>
        <row r="1928">
          <cell r="A1928">
            <v>39511</v>
          </cell>
          <cell r="B1928">
            <v>3.63</v>
          </cell>
        </row>
        <row r="1929">
          <cell r="A1929">
            <v>39512</v>
          </cell>
          <cell r="B1929">
            <v>3.7</v>
          </cell>
        </row>
        <row r="1930">
          <cell r="A1930">
            <v>39513</v>
          </cell>
          <cell r="B1930">
            <v>3.62</v>
          </cell>
        </row>
        <row r="1931">
          <cell r="A1931">
            <v>39514</v>
          </cell>
          <cell r="B1931">
            <v>3.56</v>
          </cell>
        </row>
        <row r="1932">
          <cell r="A1932">
            <v>39517</v>
          </cell>
          <cell r="B1932">
            <v>3.46</v>
          </cell>
        </row>
        <row r="1933">
          <cell r="A1933">
            <v>39518</v>
          </cell>
          <cell r="B1933">
            <v>3.6</v>
          </cell>
        </row>
        <row r="1934">
          <cell r="A1934">
            <v>39519</v>
          </cell>
          <cell r="B1934">
            <v>3.49</v>
          </cell>
        </row>
        <row r="1935">
          <cell r="A1935">
            <v>39520</v>
          </cell>
          <cell r="B1935">
            <v>3.56</v>
          </cell>
        </row>
        <row r="1936">
          <cell r="A1936">
            <v>39521</v>
          </cell>
          <cell r="B1936">
            <v>3.44</v>
          </cell>
        </row>
        <row r="1937">
          <cell r="A1937">
            <v>39524</v>
          </cell>
          <cell r="B1937">
            <v>3.34</v>
          </cell>
        </row>
        <row r="1938">
          <cell r="A1938">
            <v>39525</v>
          </cell>
          <cell r="B1938">
            <v>3.48</v>
          </cell>
        </row>
        <row r="1939">
          <cell r="A1939">
            <v>39526</v>
          </cell>
          <cell r="B1939">
            <v>3.38</v>
          </cell>
        </row>
        <row r="1940">
          <cell r="A1940">
            <v>39527</v>
          </cell>
          <cell r="B1940">
            <v>3.34</v>
          </cell>
        </row>
        <row r="1941">
          <cell r="A1941">
            <v>39528</v>
          </cell>
          <cell r="B1941">
            <v>0</v>
          </cell>
        </row>
        <row r="1942">
          <cell r="A1942">
            <v>39531</v>
          </cell>
          <cell r="B1942">
            <v>3.56</v>
          </cell>
        </row>
        <row r="1943">
          <cell r="A1943">
            <v>39532</v>
          </cell>
          <cell r="B1943">
            <v>3.51</v>
          </cell>
        </row>
        <row r="1944">
          <cell r="A1944">
            <v>39533</v>
          </cell>
          <cell r="B1944">
            <v>3.51</v>
          </cell>
        </row>
        <row r="1945">
          <cell r="A1945">
            <v>39534</v>
          </cell>
          <cell r="B1945">
            <v>3.56</v>
          </cell>
        </row>
        <row r="1946">
          <cell r="A1946">
            <v>39535</v>
          </cell>
          <cell r="B1946">
            <v>3.47</v>
          </cell>
        </row>
        <row r="1947">
          <cell r="A1947">
            <v>39538</v>
          </cell>
          <cell r="B1947">
            <v>3.45</v>
          </cell>
        </row>
        <row r="1948">
          <cell r="A1948">
            <v>39539</v>
          </cell>
          <cell r="B1948">
            <v>3.57</v>
          </cell>
        </row>
        <row r="1949">
          <cell r="A1949">
            <v>39540</v>
          </cell>
          <cell r="B1949">
            <v>3.6</v>
          </cell>
        </row>
        <row r="1950">
          <cell r="A1950">
            <v>39541</v>
          </cell>
          <cell r="B1950">
            <v>3.61</v>
          </cell>
        </row>
        <row r="1951">
          <cell r="A1951">
            <v>39542</v>
          </cell>
          <cell r="B1951">
            <v>3.5</v>
          </cell>
        </row>
        <row r="1952">
          <cell r="A1952">
            <v>39545</v>
          </cell>
          <cell r="B1952">
            <v>3.57</v>
          </cell>
        </row>
        <row r="1953">
          <cell r="A1953">
            <v>39546</v>
          </cell>
          <cell r="B1953">
            <v>3.58</v>
          </cell>
        </row>
        <row r="1954">
          <cell r="A1954">
            <v>39547</v>
          </cell>
          <cell r="B1954">
            <v>3.49</v>
          </cell>
        </row>
        <row r="1955">
          <cell r="A1955">
            <v>39548</v>
          </cell>
          <cell r="B1955">
            <v>3.55</v>
          </cell>
        </row>
        <row r="1956">
          <cell r="A1956">
            <v>39549</v>
          </cell>
          <cell r="B1956">
            <v>3.49</v>
          </cell>
        </row>
        <row r="1957">
          <cell r="A1957">
            <v>39552</v>
          </cell>
          <cell r="B1957">
            <v>3.53</v>
          </cell>
        </row>
        <row r="1958">
          <cell r="A1958">
            <v>39553</v>
          </cell>
          <cell r="B1958">
            <v>3.6</v>
          </cell>
        </row>
        <row r="1959">
          <cell r="A1959">
            <v>39554</v>
          </cell>
          <cell r="B1959">
            <v>3.72</v>
          </cell>
        </row>
        <row r="1960">
          <cell r="A1960">
            <v>39555</v>
          </cell>
          <cell r="B1960">
            <v>3.75</v>
          </cell>
        </row>
        <row r="1961">
          <cell r="A1961">
            <v>39556</v>
          </cell>
          <cell r="B1961">
            <v>3.77</v>
          </cell>
        </row>
        <row r="1962">
          <cell r="A1962">
            <v>39559</v>
          </cell>
          <cell r="B1962">
            <v>3.75</v>
          </cell>
        </row>
        <row r="1963">
          <cell r="A1963">
            <v>39560</v>
          </cell>
          <cell r="B1963">
            <v>3.74</v>
          </cell>
        </row>
        <row r="1964">
          <cell r="A1964">
            <v>39561</v>
          </cell>
          <cell r="B1964">
            <v>3.77</v>
          </cell>
        </row>
        <row r="1965">
          <cell r="A1965">
            <v>39562</v>
          </cell>
          <cell r="B1965">
            <v>3.87</v>
          </cell>
        </row>
        <row r="1966">
          <cell r="A1966">
            <v>39563</v>
          </cell>
          <cell r="B1966">
            <v>3.91</v>
          </cell>
        </row>
        <row r="1967">
          <cell r="A1967">
            <v>39566</v>
          </cell>
          <cell r="B1967">
            <v>3.86</v>
          </cell>
        </row>
        <row r="1968">
          <cell r="A1968">
            <v>39567</v>
          </cell>
          <cell r="B1968">
            <v>3.85</v>
          </cell>
        </row>
        <row r="1969">
          <cell r="A1969">
            <v>39568</v>
          </cell>
          <cell r="B1969">
            <v>3.77</v>
          </cell>
        </row>
        <row r="1970">
          <cell r="A1970">
            <v>39569</v>
          </cell>
          <cell r="B1970">
            <v>3.78</v>
          </cell>
        </row>
        <row r="1971">
          <cell r="A1971">
            <v>39570</v>
          </cell>
          <cell r="B1971">
            <v>3.89</v>
          </cell>
        </row>
        <row r="1972">
          <cell r="A1972">
            <v>39573</v>
          </cell>
          <cell r="B1972">
            <v>3.88</v>
          </cell>
        </row>
        <row r="1973">
          <cell r="A1973">
            <v>39574</v>
          </cell>
          <cell r="B1973">
            <v>3.93</v>
          </cell>
        </row>
        <row r="1974">
          <cell r="A1974">
            <v>39575</v>
          </cell>
          <cell r="B1974">
            <v>3.87</v>
          </cell>
        </row>
        <row r="1975">
          <cell r="A1975">
            <v>39576</v>
          </cell>
          <cell r="B1975">
            <v>3.79</v>
          </cell>
        </row>
        <row r="1976">
          <cell r="A1976">
            <v>39577</v>
          </cell>
          <cell r="B1976">
            <v>3.77</v>
          </cell>
        </row>
        <row r="1977">
          <cell r="A1977">
            <v>39580</v>
          </cell>
          <cell r="B1977">
            <v>3.78</v>
          </cell>
        </row>
        <row r="1978">
          <cell r="A1978">
            <v>39581</v>
          </cell>
          <cell r="B1978">
            <v>3.9</v>
          </cell>
        </row>
        <row r="1979">
          <cell r="A1979">
            <v>39582</v>
          </cell>
          <cell r="B1979">
            <v>3.92</v>
          </cell>
        </row>
        <row r="1980">
          <cell r="A1980">
            <v>39583</v>
          </cell>
          <cell r="B1980">
            <v>3.83</v>
          </cell>
        </row>
        <row r="1981">
          <cell r="A1981">
            <v>39584</v>
          </cell>
          <cell r="B1981">
            <v>3.85</v>
          </cell>
        </row>
        <row r="1982">
          <cell r="A1982">
            <v>39587</v>
          </cell>
          <cell r="B1982">
            <v>3.83</v>
          </cell>
        </row>
        <row r="1983">
          <cell r="A1983">
            <v>39588</v>
          </cell>
          <cell r="B1983">
            <v>3.78</v>
          </cell>
        </row>
        <row r="1984">
          <cell r="A1984">
            <v>39589</v>
          </cell>
          <cell r="B1984">
            <v>3.81</v>
          </cell>
        </row>
        <row r="1985">
          <cell r="A1985">
            <v>39590</v>
          </cell>
          <cell r="B1985">
            <v>3.92</v>
          </cell>
        </row>
        <row r="1986">
          <cell r="A1986">
            <v>39591</v>
          </cell>
          <cell r="B1986">
            <v>3.85</v>
          </cell>
        </row>
        <row r="1987">
          <cell r="A1987">
            <v>39594</v>
          </cell>
          <cell r="B1987">
            <v>0</v>
          </cell>
        </row>
        <row r="1988">
          <cell r="A1988">
            <v>39595</v>
          </cell>
          <cell r="B1988">
            <v>3.93</v>
          </cell>
        </row>
        <row r="1989">
          <cell r="A1989">
            <v>39596</v>
          </cell>
          <cell r="B1989">
            <v>4.03</v>
          </cell>
        </row>
        <row r="1990">
          <cell r="A1990">
            <v>39597</v>
          </cell>
          <cell r="B1990">
            <v>4.08</v>
          </cell>
        </row>
        <row r="1991">
          <cell r="A1991">
            <v>39598</v>
          </cell>
          <cell r="B1991">
            <v>4.0599999999999996</v>
          </cell>
        </row>
        <row r="1992">
          <cell r="A1992">
            <v>39601</v>
          </cell>
          <cell r="B1992">
            <v>3.98</v>
          </cell>
        </row>
        <row r="1993">
          <cell r="A1993">
            <v>39602</v>
          </cell>
          <cell r="B1993">
            <v>3.92</v>
          </cell>
        </row>
        <row r="1994">
          <cell r="A1994">
            <v>39603</v>
          </cell>
          <cell r="B1994">
            <v>3.98</v>
          </cell>
        </row>
        <row r="1995">
          <cell r="A1995">
            <v>39604</v>
          </cell>
          <cell r="B1995">
            <v>4.0599999999999996</v>
          </cell>
        </row>
        <row r="1996">
          <cell r="A1996">
            <v>39605</v>
          </cell>
          <cell r="B1996">
            <v>3.94</v>
          </cell>
        </row>
        <row r="1997">
          <cell r="A1997">
            <v>39608</v>
          </cell>
          <cell r="B1997">
            <v>4.0199999999999996</v>
          </cell>
        </row>
        <row r="1998">
          <cell r="A1998">
            <v>39609</v>
          </cell>
          <cell r="B1998">
            <v>4.1100000000000003</v>
          </cell>
        </row>
        <row r="1999">
          <cell r="A1999">
            <v>39610</v>
          </cell>
          <cell r="B1999">
            <v>4.0999999999999996</v>
          </cell>
        </row>
        <row r="2000">
          <cell r="A2000">
            <v>39611</v>
          </cell>
          <cell r="B2000">
            <v>4.2300000000000004</v>
          </cell>
        </row>
        <row r="2001">
          <cell r="A2001">
            <v>39612</v>
          </cell>
          <cell r="B2001">
            <v>4.2699999999999996</v>
          </cell>
        </row>
        <row r="2002">
          <cell r="A2002">
            <v>39615</v>
          </cell>
          <cell r="B2002">
            <v>4.25</v>
          </cell>
        </row>
        <row r="2003">
          <cell r="A2003">
            <v>39616</v>
          </cell>
          <cell r="B2003">
            <v>4.2300000000000004</v>
          </cell>
        </row>
        <row r="2004">
          <cell r="A2004">
            <v>39617</v>
          </cell>
          <cell r="B2004">
            <v>4.16</v>
          </cell>
        </row>
        <row r="2005">
          <cell r="A2005">
            <v>39618</v>
          </cell>
          <cell r="B2005">
            <v>4.22</v>
          </cell>
        </row>
        <row r="2006">
          <cell r="A2006">
            <v>39619</v>
          </cell>
          <cell r="B2006">
            <v>4.16</v>
          </cell>
        </row>
        <row r="2007">
          <cell r="A2007">
            <v>39622</v>
          </cell>
          <cell r="B2007">
            <v>4.1900000000000004</v>
          </cell>
        </row>
        <row r="2008">
          <cell r="A2008">
            <v>39623</v>
          </cell>
          <cell r="B2008">
            <v>4.0999999999999996</v>
          </cell>
        </row>
        <row r="2009">
          <cell r="A2009">
            <v>39624</v>
          </cell>
          <cell r="B2009">
            <v>4.12</v>
          </cell>
        </row>
        <row r="2010">
          <cell r="A2010">
            <v>39625</v>
          </cell>
          <cell r="B2010">
            <v>4.07</v>
          </cell>
        </row>
        <row r="2011">
          <cell r="A2011">
            <v>39626</v>
          </cell>
          <cell r="B2011">
            <v>3.99</v>
          </cell>
        </row>
        <row r="2012">
          <cell r="A2012">
            <v>39629</v>
          </cell>
          <cell r="B2012">
            <v>3.99</v>
          </cell>
        </row>
        <row r="2013">
          <cell r="A2013">
            <v>39630</v>
          </cell>
          <cell r="B2013">
            <v>4.01</v>
          </cell>
        </row>
        <row r="2014">
          <cell r="A2014">
            <v>39631</v>
          </cell>
          <cell r="B2014">
            <v>3.99</v>
          </cell>
        </row>
        <row r="2015">
          <cell r="A2015">
            <v>39632</v>
          </cell>
          <cell r="B2015">
            <v>3.99</v>
          </cell>
        </row>
        <row r="2016">
          <cell r="A2016">
            <v>39633</v>
          </cell>
          <cell r="B2016">
            <v>0</v>
          </cell>
        </row>
        <row r="2017">
          <cell r="A2017">
            <v>39636</v>
          </cell>
          <cell r="B2017">
            <v>3.95</v>
          </cell>
        </row>
        <row r="2018">
          <cell r="A2018">
            <v>39637</v>
          </cell>
          <cell r="B2018">
            <v>3.91</v>
          </cell>
        </row>
        <row r="2019">
          <cell r="A2019">
            <v>39638</v>
          </cell>
          <cell r="B2019">
            <v>3.85</v>
          </cell>
        </row>
        <row r="2020">
          <cell r="A2020">
            <v>39639</v>
          </cell>
          <cell r="B2020">
            <v>3.83</v>
          </cell>
        </row>
        <row r="2021">
          <cell r="A2021">
            <v>39640</v>
          </cell>
          <cell r="B2021">
            <v>3.96</v>
          </cell>
        </row>
        <row r="2022">
          <cell r="A2022">
            <v>39643</v>
          </cell>
          <cell r="B2022">
            <v>3.9</v>
          </cell>
        </row>
        <row r="2023">
          <cell r="A2023">
            <v>39644</v>
          </cell>
          <cell r="B2023">
            <v>3.87</v>
          </cell>
        </row>
        <row r="2024">
          <cell r="A2024">
            <v>39645</v>
          </cell>
          <cell r="B2024">
            <v>3.97</v>
          </cell>
        </row>
        <row r="2025">
          <cell r="A2025">
            <v>39646</v>
          </cell>
          <cell r="B2025">
            <v>4.07</v>
          </cell>
        </row>
        <row r="2026">
          <cell r="A2026">
            <v>39647</v>
          </cell>
          <cell r="B2026">
            <v>4.1100000000000003</v>
          </cell>
        </row>
        <row r="2027">
          <cell r="A2027">
            <v>39650</v>
          </cell>
          <cell r="B2027">
            <v>4.09</v>
          </cell>
        </row>
        <row r="2028">
          <cell r="A2028">
            <v>39651</v>
          </cell>
          <cell r="B2028">
            <v>4.1399999999999997</v>
          </cell>
        </row>
        <row r="2029">
          <cell r="A2029">
            <v>39652</v>
          </cell>
          <cell r="B2029">
            <v>4.16</v>
          </cell>
        </row>
        <row r="2030">
          <cell r="A2030">
            <v>39653</v>
          </cell>
          <cell r="B2030">
            <v>4.03</v>
          </cell>
        </row>
        <row r="2031">
          <cell r="A2031">
            <v>39654</v>
          </cell>
          <cell r="B2031">
            <v>4.13</v>
          </cell>
        </row>
        <row r="2032">
          <cell r="A2032">
            <v>39657</v>
          </cell>
          <cell r="B2032">
            <v>4.0599999999999996</v>
          </cell>
        </row>
        <row r="2033">
          <cell r="A2033">
            <v>39658</v>
          </cell>
          <cell r="B2033">
            <v>4.09</v>
          </cell>
        </row>
        <row r="2034">
          <cell r="A2034">
            <v>39659</v>
          </cell>
          <cell r="B2034">
            <v>4.07</v>
          </cell>
        </row>
        <row r="2035">
          <cell r="A2035">
            <v>39660</v>
          </cell>
          <cell r="B2035">
            <v>3.99</v>
          </cell>
        </row>
        <row r="2036">
          <cell r="A2036">
            <v>39661</v>
          </cell>
          <cell r="B2036">
            <v>3.97</v>
          </cell>
        </row>
        <row r="2037">
          <cell r="A2037">
            <v>39664</v>
          </cell>
          <cell r="B2037">
            <v>3.98</v>
          </cell>
        </row>
        <row r="2038">
          <cell r="A2038">
            <v>39665</v>
          </cell>
          <cell r="B2038">
            <v>4.04</v>
          </cell>
        </row>
        <row r="2039">
          <cell r="A2039">
            <v>39666</v>
          </cell>
          <cell r="B2039">
            <v>4.0599999999999996</v>
          </cell>
        </row>
        <row r="2040">
          <cell r="A2040">
            <v>39667</v>
          </cell>
          <cell r="B2040">
            <v>3.92</v>
          </cell>
        </row>
        <row r="2041">
          <cell r="A2041">
            <v>39668</v>
          </cell>
          <cell r="B2041">
            <v>3.94</v>
          </cell>
        </row>
        <row r="2042">
          <cell r="A2042">
            <v>39671</v>
          </cell>
          <cell r="B2042">
            <v>3.99</v>
          </cell>
        </row>
        <row r="2043">
          <cell r="A2043">
            <v>39672</v>
          </cell>
          <cell r="B2043">
            <v>3.91</v>
          </cell>
        </row>
        <row r="2044">
          <cell r="A2044">
            <v>39673</v>
          </cell>
          <cell r="B2044">
            <v>3.94</v>
          </cell>
        </row>
        <row r="2045">
          <cell r="A2045">
            <v>39674</v>
          </cell>
          <cell r="B2045">
            <v>3.89</v>
          </cell>
        </row>
        <row r="2046">
          <cell r="A2046">
            <v>39675</v>
          </cell>
          <cell r="B2046">
            <v>3.84</v>
          </cell>
        </row>
        <row r="2047">
          <cell r="A2047">
            <v>39678</v>
          </cell>
          <cell r="B2047">
            <v>3.82</v>
          </cell>
        </row>
        <row r="2048">
          <cell r="A2048">
            <v>39679</v>
          </cell>
          <cell r="B2048">
            <v>3.83</v>
          </cell>
        </row>
        <row r="2049">
          <cell r="A2049">
            <v>39680</v>
          </cell>
          <cell r="B2049">
            <v>3.79</v>
          </cell>
        </row>
        <row r="2050">
          <cell r="A2050">
            <v>39681</v>
          </cell>
          <cell r="B2050">
            <v>3.84</v>
          </cell>
        </row>
        <row r="2051">
          <cell r="A2051">
            <v>39682</v>
          </cell>
          <cell r="B2051">
            <v>3.87</v>
          </cell>
        </row>
        <row r="2052">
          <cell r="A2052">
            <v>39685</v>
          </cell>
          <cell r="B2052">
            <v>3.79</v>
          </cell>
        </row>
        <row r="2053">
          <cell r="A2053">
            <v>39686</v>
          </cell>
          <cell r="B2053">
            <v>3.79</v>
          </cell>
        </row>
        <row r="2054">
          <cell r="A2054">
            <v>39687</v>
          </cell>
          <cell r="B2054">
            <v>3.77</v>
          </cell>
        </row>
        <row r="2055">
          <cell r="A2055">
            <v>39688</v>
          </cell>
          <cell r="B2055">
            <v>3.79</v>
          </cell>
        </row>
        <row r="2056">
          <cell r="A2056">
            <v>39689</v>
          </cell>
          <cell r="B2056">
            <v>3.83</v>
          </cell>
        </row>
        <row r="2057">
          <cell r="A2057">
            <v>39692</v>
          </cell>
          <cell r="B2057">
            <v>0</v>
          </cell>
        </row>
        <row r="2058">
          <cell r="A2058">
            <v>39693</v>
          </cell>
          <cell r="B2058">
            <v>3.74</v>
          </cell>
        </row>
        <row r="2059">
          <cell r="A2059">
            <v>39694</v>
          </cell>
          <cell r="B2059">
            <v>3.71</v>
          </cell>
        </row>
        <row r="2060">
          <cell r="A2060">
            <v>39695</v>
          </cell>
          <cell r="B2060">
            <v>3.64</v>
          </cell>
        </row>
        <row r="2061">
          <cell r="A2061">
            <v>39696</v>
          </cell>
          <cell r="B2061">
            <v>3.66</v>
          </cell>
        </row>
        <row r="2062">
          <cell r="A2062">
            <v>39699</v>
          </cell>
          <cell r="B2062">
            <v>3.66</v>
          </cell>
        </row>
        <row r="2063">
          <cell r="A2063">
            <v>39700</v>
          </cell>
          <cell r="B2063">
            <v>3.62</v>
          </cell>
        </row>
        <row r="2064">
          <cell r="A2064">
            <v>39701</v>
          </cell>
          <cell r="B2064">
            <v>3.65</v>
          </cell>
        </row>
        <row r="2065">
          <cell r="A2065">
            <v>39702</v>
          </cell>
          <cell r="B2065">
            <v>3.64</v>
          </cell>
        </row>
        <row r="2066">
          <cell r="A2066">
            <v>39703</v>
          </cell>
          <cell r="B2066">
            <v>3.74</v>
          </cell>
        </row>
        <row r="2067">
          <cell r="A2067">
            <v>39706</v>
          </cell>
          <cell r="B2067">
            <v>3.47</v>
          </cell>
        </row>
        <row r="2068">
          <cell r="A2068">
            <v>39707</v>
          </cell>
          <cell r="B2068">
            <v>3.48</v>
          </cell>
        </row>
        <row r="2069">
          <cell r="A2069">
            <v>39708</v>
          </cell>
          <cell r="B2069">
            <v>3.41</v>
          </cell>
        </row>
        <row r="2070">
          <cell r="A2070">
            <v>39709</v>
          </cell>
          <cell r="B2070">
            <v>3.54</v>
          </cell>
        </row>
        <row r="2071">
          <cell r="A2071">
            <v>39710</v>
          </cell>
          <cell r="B2071">
            <v>3.78</v>
          </cell>
        </row>
        <row r="2072">
          <cell r="A2072">
            <v>39713</v>
          </cell>
          <cell r="B2072">
            <v>3.83</v>
          </cell>
        </row>
        <row r="2073">
          <cell r="A2073">
            <v>39714</v>
          </cell>
          <cell r="B2073">
            <v>3.85</v>
          </cell>
        </row>
        <row r="2074">
          <cell r="A2074">
            <v>39715</v>
          </cell>
          <cell r="B2074">
            <v>3.8</v>
          </cell>
        </row>
        <row r="2075">
          <cell r="A2075">
            <v>39716</v>
          </cell>
          <cell r="B2075">
            <v>3.88</v>
          </cell>
        </row>
        <row r="2076">
          <cell r="A2076">
            <v>39717</v>
          </cell>
          <cell r="B2076">
            <v>3.85</v>
          </cell>
        </row>
        <row r="2077">
          <cell r="A2077">
            <v>39720</v>
          </cell>
          <cell r="B2077">
            <v>3.61</v>
          </cell>
        </row>
        <row r="2078">
          <cell r="A2078">
            <v>39721</v>
          </cell>
          <cell r="B2078">
            <v>3.85</v>
          </cell>
        </row>
        <row r="2079">
          <cell r="A2079">
            <v>39722</v>
          </cell>
          <cell r="B2079">
            <v>3.77</v>
          </cell>
        </row>
        <row r="2080">
          <cell r="A2080">
            <v>39723</v>
          </cell>
          <cell r="B2080">
            <v>3.66</v>
          </cell>
        </row>
        <row r="2081">
          <cell r="A2081">
            <v>39724</v>
          </cell>
          <cell r="B2081">
            <v>3.63</v>
          </cell>
        </row>
        <row r="2082">
          <cell r="A2082">
            <v>39727</v>
          </cell>
          <cell r="B2082">
            <v>3.48</v>
          </cell>
        </row>
        <row r="2083">
          <cell r="A2083">
            <v>39728</v>
          </cell>
          <cell r="B2083">
            <v>3.5</v>
          </cell>
        </row>
        <row r="2084">
          <cell r="A2084">
            <v>39729</v>
          </cell>
          <cell r="B2084">
            <v>3.72</v>
          </cell>
        </row>
        <row r="2085">
          <cell r="A2085">
            <v>39730</v>
          </cell>
          <cell r="B2085">
            <v>3.84</v>
          </cell>
        </row>
        <row r="2086">
          <cell r="A2086">
            <v>39731</v>
          </cell>
          <cell r="B2086">
            <v>3.89</v>
          </cell>
        </row>
        <row r="2087">
          <cell r="A2087">
            <v>39734</v>
          </cell>
          <cell r="B2087">
            <v>0</v>
          </cell>
        </row>
        <row r="2088">
          <cell r="A2088">
            <v>39735</v>
          </cell>
          <cell r="B2088">
            <v>4.08</v>
          </cell>
        </row>
        <row r="2089">
          <cell r="A2089">
            <v>39736</v>
          </cell>
          <cell r="B2089">
            <v>4.04</v>
          </cell>
        </row>
        <row r="2090">
          <cell r="A2090">
            <v>39737</v>
          </cell>
          <cell r="B2090">
            <v>3.99</v>
          </cell>
        </row>
        <row r="2091">
          <cell r="A2091">
            <v>39738</v>
          </cell>
          <cell r="B2091">
            <v>3.98</v>
          </cell>
        </row>
        <row r="2092">
          <cell r="A2092">
            <v>39741</v>
          </cell>
          <cell r="B2092">
            <v>3.91</v>
          </cell>
        </row>
        <row r="2093">
          <cell r="A2093">
            <v>39742</v>
          </cell>
          <cell r="B2093">
            <v>3.76</v>
          </cell>
        </row>
        <row r="2094">
          <cell r="A2094">
            <v>39743</v>
          </cell>
          <cell r="B2094">
            <v>3.65</v>
          </cell>
        </row>
        <row r="2095">
          <cell r="A2095">
            <v>39744</v>
          </cell>
          <cell r="B2095">
            <v>3.63</v>
          </cell>
        </row>
        <row r="2096">
          <cell r="A2096">
            <v>39745</v>
          </cell>
          <cell r="B2096">
            <v>3.76</v>
          </cell>
        </row>
        <row r="2097">
          <cell r="A2097">
            <v>39748</v>
          </cell>
          <cell r="B2097">
            <v>3.79</v>
          </cell>
        </row>
        <row r="2098">
          <cell r="A2098">
            <v>39749</v>
          </cell>
          <cell r="B2098">
            <v>3.89</v>
          </cell>
        </row>
        <row r="2099">
          <cell r="A2099">
            <v>39750</v>
          </cell>
          <cell r="B2099">
            <v>3.93</v>
          </cell>
        </row>
        <row r="2100">
          <cell r="A2100">
            <v>39751</v>
          </cell>
          <cell r="B2100">
            <v>4</v>
          </cell>
        </row>
        <row r="2101">
          <cell r="A2101">
            <v>39752</v>
          </cell>
          <cell r="B2101">
            <v>4.01</v>
          </cell>
        </row>
        <row r="2102">
          <cell r="A2102">
            <v>39755</v>
          </cell>
          <cell r="B2102">
            <v>3.96</v>
          </cell>
        </row>
        <row r="2103">
          <cell r="A2103">
            <v>39756</v>
          </cell>
          <cell r="B2103">
            <v>3.81</v>
          </cell>
        </row>
        <row r="2104">
          <cell r="A2104">
            <v>39757</v>
          </cell>
          <cell r="B2104">
            <v>3.73</v>
          </cell>
        </row>
        <row r="2105">
          <cell r="A2105">
            <v>39758</v>
          </cell>
          <cell r="B2105">
            <v>3.75</v>
          </cell>
        </row>
        <row r="2106">
          <cell r="A2106">
            <v>39759</v>
          </cell>
          <cell r="B2106">
            <v>3.83</v>
          </cell>
        </row>
        <row r="2107">
          <cell r="A2107">
            <v>39762</v>
          </cell>
          <cell r="B2107">
            <v>3.82</v>
          </cell>
        </row>
        <row r="2108">
          <cell r="A2108">
            <v>39763</v>
          </cell>
          <cell r="B2108">
            <v>0</v>
          </cell>
        </row>
        <row r="2109">
          <cell r="A2109">
            <v>39764</v>
          </cell>
          <cell r="B2109">
            <v>3.75</v>
          </cell>
        </row>
        <row r="2110">
          <cell r="A2110">
            <v>39765</v>
          </cell>
          <cell r="B2110">
            <v>3.84</v>
          </cell>
        </row>
        <row r="2111">
          <cell r="A2111">
            <v>39766</v>
          </cell>
          <cell r="B2111">
            <v>3.72</v>
          </cell>
        </row>
        <row r="2112">
          <cell r="A2112">
            <v>39769</v>
          </cell>
          <cell r="B2112">
            <v>3.68</v>
          </cell>
        </row>
        <row r="2113">
          <cell r="A2113">
            <v>39770</v>
          </cell>
          <cell r="B2113">
            <v>3.53</v>
          </cell>
        </row>
        <row r="2114">
          <cell r="A2114">
            <v>39771</v>
          </cell>
          <cell r="B2114">
            <v>3.38</v>
          </cell>
        </row>
        <row r="2115">
          <cell r="A2115">
            <v>39772</v>
          </cell>
          <cell r="B2115">
            <v>3.1</v>
          </cell>
        </row>
        <row r="2116">
          <cell r="A2116">
            <v>39773</v>
          </cell>
          <cell r="B2116">
            <v>3.2</v>
          </cell>
        </row>
        <row r="2117">
          <cell r="A2117">
            <v>39776</v>
          </cell>
          <cell r="B2117">
            <v>3.35</v>
          </cell>
        </row>
        <row r="2118">
          <cell r="A2118">
            <v>39777</v>
          </cell>
          <cell r="B2118">
            <v>3.11</v>
          </cell>
        </row>
        <row r="2119">
          <cell r="A2119">
            <v>39778</v>
          </cell>
          <cell r="B2119">
            <v>2.99</v>
          </cell>
        </row>
        <row r="2120">
          <cell r="A2120">
            <v>39779</v>
          </cell>
          <cell r="B2120">
            <v>0</v>
          </cell>
        </row>
        <row r="2121">
          <cell r="A2121">
            <v>39780</v>
          </cell>
          <cell r="B2121">
            <v>2.93</v>
          </cell>
        </row>
        <row r="2122">
          <cell r="A2122">
            <v>39783</v>
          </cell>
          <cell r="B2122">
            <v>2.72</v>
          </cell>
        </row>
        <row r="2123">
          <cell r="A2123">
            <v>39784</v>
          </cell>
          <cell r="B2123">
            <v>2.68</v>
          </cell>
        </row>
        <row r="2124">
          <cell r="A2124">
            <v>39785</v>
          </cell>
          <cell r="B2124">
            <v>2.67</v>
          </cell>
        </row>
        <row r="2125">
          <cell r="A2125">
            <v>39786</v>
          </cell>
          <cell r="B2125">
            <v>2.5499999999999998</v>
          </cell>
        </row>
        <row r="2126">
          <cell r="A2126">
            <v>39787</v>
          </cell>
          <cell r="B2126">
            <v>2.67</v>
          </cell>
        </row>
        <row r="2127">
          <cell r="A2127">
            <v>39790</v>
          </cell>
          <cell r="B2127">
            <v>2.77</v>
          </cell>
        </row>
        <row r="2128">
          <cell r="A2128">
            <v>39791</v>
          </cell>
          <cell r="B2128">
            <v>2.67</v>
          </cell>
        </row>
        <row r="2129">
          <cell r="A2129">
            <v>39792</v>
          </cell>
          <cell r="B2129">
            <v>2.69</v>
          </cell>
        </row>
        <row r="2130">
          <cell r="A2130">
            <v>39793</v>
          </cell>
          <cell r="B2130">
            <v>2.64</v>
          </cell>
        </row>
        <row r="2131">
          <cell r="A2131">
            <v>39794</v>
          </cell>
          <cell r="B2131">
            <v>2.6</v>
          </cell>
        </row>
        <row r="2132">
          <cell r="A2132">
            <v>39797</v>
          </cell>
          <cell r="B2132">
            <v>2.5299999999999998</v>
          </cell>
        </row>
        <row r="2133">
          <cell r="A2133">
            <v>39798</v>
          </cell>
          <cell r="B2133">
            <v>2.37</v>
          </cell>
        </row>
        <row r="2134">
          <cell r="A2134">
            <v>39799</v>
          </cell>
          <cell r="B2134">
            <v>2.2000000000000002</v>
          </cell>
        </row>
        <row r="2135">
          <cell r="A2135">
            <v>39800</v>
          </cell>
          <cell r="B2135">
            <v>2.08</v>
          </cell>
        </row>
        <row r="2136">
          <cell r="A2136">
            <v>39801</v>
          </cell>
          <cell r="B2136">
            <v>2.13</v>
          </cell>
        </row>
        <row r="2137">
          <cell r="A2137">
            <v>39804</v>
          </cell>
          <cell r="B2137">
            <v>2.16</v>
          </cell>
        </row>
        <row r="2138">
          <cell r="A2138">
            <v>39805</v>
          </cell>
          <cell r="B2138">
            <v>2.1800000000000002</v>
          </cell>
        </row>
        <row r="2139">
          <cell r="A2139">
            <v>39806</v>
          </cell>
          <cell r="B2139">
            <v>2.2000000000000002</v>
          </cell>
        </row>
        <row r="2140">
          <cell r="A2140">
            <v>39807</v>
          </cell>
          <cell r="B2140">
            <v>0</v>
          </cell>
        </row>
        <row r="2141">
          <cell r="A2141">
            <v>39808</v>
          </cell>
          <cell r="B2141">
            <v>2.16</v>
          </cell>
        </row>
        <row r="2142">
          <cell r="A2142">
            <v>39811</v>
          </cell>
          <cell r="B2142">
            <v>2.13</v>
          </cell>
        </row>
        <row r="2143">
          <cell r="A2143">
            <v>39812</v>
          </cell>
          <cell r="B2143">
            <v>2.11</v>
          </cell>
        </row>
        <row r="2144">
          <cell r="A2144">
            <v>39813</v>
          </cell>
          <cell r="B2144">
            <v>2.25</v>
          </cell>
        </row>
        <row r="2145">
          <cell r="A2145">
            <v>39814</v>
          </cell>
          <cell r="B2145">
            <v>0</v>
          </cell>
        </row>
        <row r="2146">
          <cell r="A2146">
            <v>39815</v>
          </cell>
          <cell r="B2146">
            <v>2.46</v>
          </cell>
        </row>
        <row r="2147">
          <cell r="A2147">
            <v>39818</v>
          </cell>
          <cell r="B2147">
            <v>2.4900000000000002</v>
          </cell>
        </row>
        <row r="2148">
          <cell r="A2148">
            <v>39819</v>
          </cell>
          <cell r="B2148">
            <v>2.5099999999999998</v>
          </cell>
        </row>
        <row r="2149">
          <cell r="A2149">
            <v>39820</v>
          </cell>
          <cell r="B2149">
            <v>2.52</v>
          </cell>
        </row>
        <row r="2150">
          <cell r="A2150">
            <v>39821</v>
          </cell>
          <cell r="B2150">
            <v>2.4700000000000002</v>
          </cell>
        </row>
        <row r="2151">
          <cell r="A2151">
            <v>39822</v>
          </cell>
          <cell r="B2151">
            <v>2.4300000000000002</v>
          </cell>
        </row>
        <row r="2152">
          <cell r="A2152">
            <v>39825</v>
          </cell>
          <cell r="B2152">
            <v>2.34</v>
          </cell>
        </row>
        <row r="2153">
          <cell r="A2153">
            <v>39826</v>
          </cell>
          <cell r="B2153">
            <v>2.33</v>
          </cell>
        </row>
        <row r="2154">
          <cell r="A2154">
            <v>39827</v>
          </cell>
          <cell r="B2154">
            <v>2.2400000000000002</v>
          </cell>
        </row>
        <row r="2155">
          <cell r="A2155">
            <v>39828</v>
          </cell>
          <cell r="B2155">
            <v>2.23</v>
          </cell>
        </row>
        <row r="2156">
          <cell r="A2156">
            <v>39829</v>
          </cell>
          <cell r="B2156">
            <v>2.36</v>
          </cell>
        </row>
        <row r="2157">
          <cell r="A2157">
            <v>39832</v>
          </cell>
          <cell r="B2157">
            <v>0</v>
          </cell>
        </row>
        <row r="2158">
          <cell r="A2158">
            <v>39833</v>
          </cell>
          <cell r="B2158">
            <v>2.4</v>
          </cell>
        </row>
        <row r="2159">
          <cell r="A2159">
            <v>39834</v>
          </cell>
          <cell r="B2159">
            <v>2.56</v>
          </cell>
        </row>
        <row r="2160">
          <cell r="A2160">
            <v>39835</v>
          </cell>
          <cell r="B2160">
            <v>2.62</v>
          </cell>
        </row>
        <row r="2161">
          <cell r="A2161">
            <v>39836</v>
          </cell>
          <cell r="B2161">
            <v>2.65</v>
          </cell>
        </row>
        <row r="2162">
          <cell r="A2162">
            <v>39839</v>
          </cell>
          <cell r="B2162">
            <v>2.7</v>
          </cell>
        </row>
        <row r="2163">
          <cell r="A2163">
            <v>39840</v>
          </cell>
          <cell r="B2163">
            <v>2.59</v>
          </cell>
        </row>
        <row r="2164">
          <cell r="A2164">
            <v>39841</v>
          </cell>
          <cell r="B2164">
            <v>2.71</v>
          </cell>
        </row>
        <row r="2165">
          <cell r="A2165">
            <v>39842</v>
          </cell>
          <cell r="B2165">
            <v>2.87</v>
          </cell>
        </row>
        <row r="2166">
          <cell r="A2166">
            <v>39843</v>
          </cell>
          <cell r="B2166">
            <v>2.87</v>
          </cell>
        </row>
        <row r="2167">
          <cell r="A2167">
            <v>39846</v>
          </cell>
          <cell r="B2167">
            <v>2.76</v>
          </cell>
        </row>
        <row r="2168">
          <cell r="A2168">
            <v>39847</v>
          </cell>
          <cell r="B2168">
            <v>2.89</v>
          </cell>
        </row>
        <row r="2169">
          <cell r="A2169">
            <v>39848</v>
          </cell>
          <cell r="B2169">
            <v>2.95</v>
          </cell>
        </row>
        <row r="2170">
          <cell r="A2170">
            <v>39849</v>
          </cell>
          <cell r="B2170">
            <v>2.95</v>
          </cell>
        </row>
        <row r="2171">
          <cell r="A2171">
            <v>39850</v>
          </cell>
          <cell r="B2171">
            <v>3.05</v>
          </cell>
        </row>
        <row r="2172">
          <cell r="A2172">
            <v>39853</v>
          </cell>
          <cell r="B2172">
            <v>3.07</v>
          </cell>
        </row>
        <row r="2173">
          <cell r="A2173">
            <v>39854</v>
          </cell>
          <cell r="B2173">
            <v>2.9</v>
          </cell>
        </row>
        <row r="2174">
          <cell r="A2174">
            <v>39855</v>
          </cell>
          <cell r="B2174">
            <v>2.78</v>
          </cell>
        </row>
        <row r="2175">
          <cell r="A2175">
            <v>39856</v>
          </cell>
          <cell r="B2175">
            <v>2.75</v>
          </cell>
        </row>
        <row r="2176">
          <cell r="A2176">
            <v>39857</v>
          </cell>
          <cell r="B2176">
            <v>2.89</v>
          </cell>
        </row>
        <row r="2177">
          <cell r="A2177">
            <v>39860</v>
          </cell>
          <cell r="B2177">
            <v>0</v>
          </cell>
        </row>
        <row r="2178">
          <cell r="A2178">
            <v>39861</v>
          </cell>
          <cell r="B2178">
            <v>2.64</v>
          </cell>
        </row>
        <row r="2179">
          <cell r="A2179">
            <v>39862</v>
          </cell>
          <cell r="B2179">
            <v>2.74</v>
          </cell>
        </row>
        <row r="2180">
          <cell r="A2180">
            <v>39863</v>
          </cell>
          <cell r="B2180">
            <v>2.85</v>
          </cell>
        </row>
        <row r="2181">
          <cell r="A2181">
            <v>39864</v>
          </cell>
          <cell r="B2181">
            <v>2.78</v>
          </cell>
        </row>
        <row r="2182">
          <cell r="A2182">
            <v>39867</v>
          </cell>
          <cell r="B2182">
            <v>2.78</v>
          </cell>
        </row>
        <row r="2183">
          <cell r="A2183">
            <v>39868</v>
          </cell>
          <cell r="B2183">
            <v>2.8</v>
          </cell>
        </row>
        <row r="2184">
          <cell r="A2184">
            <v>39869</v>
          </cell>
          <cell r="B2184">
            <v>2.95</v>
          </cell>
        </row>
        <row r="2185">
          <cell r="A2185">
            <v>39870</v>
          </cell>
          <cell r="B2185">
            <v>2.98</v>
          </cell>
        </row>
        <row r="2186">
          <cell r="A2186">
            <v>39871</v>
          </cell>
          <cell r="B2186">
            <v>3.02</v>
          </cell>
        </row>
        <row r="2187">
          <cell r="A2187">
            <v>39874</v>
          </cell>
          <cell r="B2187">
            <v>2.91</v>
          </cell>
        </row>
        <row r="2188">
          <cell r="A2188">
            <v>39875</v>
          </cell>
          <cell r="B2188">
            <v>2.93</v>
          </cell>
        </row>
        <row r="2189">
          <cell r="A2189">
            <v>39876</v>
          </cell>
          <cell r="B2189">
            <v>3.01</v>
          </cell>
        </row>
        <row r="2190">
          <cell r="A2190">
            <v>39877</v>
          </cell>
          <cell r="B2190">
            <v>2.83</v>
          </cell>
        </row>
        <row r="2191">
          <cell r="A2191">
            <v>39878</v>
          </cell>
          <cell r="B2191">
            <v>2.83</v>
          </cell>
        </row>
        <row r="2192">
          <cell r="A2192">
            <v>39881</v>
          </cell>
          <cell r="B2192">
            <v>2.89</v>
          </cell>
        </row>
        <row r="2193">
          <cell r="A2193">
            <v>39882</v>
          </cell>
          <cell r="B2193">
            <v>2.99</v>
          </cell>
        </row>
        <row r="2194">
          <cell r="A2194">
            <v>39883</v>
          </cell>
          <cell r="B2194">
            <v>2.95</v>
          </cell>
        </row>
        <row r="2195">
          <cell r="A2195">
            <v>39884</v>
          </cell>
          <cell r="B2195">
            <v>2.89</v>
          </cell>
        </row>
        <row r="2196">
          <cell r="A2196">
            <v>39885</v>
          </cell>
          <cell r="B2196">
            <v>2.89</v>
          </cell>
        </row>
        <row r="2197">
          <cell r="A2197">
            <v>39888</v>
          </cell>
          <cell r="B2197">
            <v>2.97</v>
          </cell>
        </row>
        <row r="2198">
          <cell r="A2198">
            <v>39889</v>
          </cell>
          <cell r="B2198">
            <v>3.02</v>
          </cell>
        </row>
        <row r="2199">
          <cell r="A2199">
            <v>39890</v>
          </cell>
          <cell r="B2199">
            <v>2.5099999999999998</v>
          </cell>
        </row>
        <row r="2200">
          <cell r="A2200">
            <v>39891</v>
          </cell>
          <cell r="B2200">
            <v>2.61</v>
          </cell>
        </row>
        <row r="2201">
          <cell r="A2201">
            <v>39892</v>
          </cell>
          <cell r="B2201">
            <v>2.65</v>
          </cell>
        </row>
        <row r="2202">
          <cell r="A2202">
            <v>39895</v>
          </cell>
          <cell r="B2202">
            <v>2.68</v>
          </cell>
        </row>
        <row r="2203">
          <cell r="A2203">
            <v>39896</v>
          </cell>
          <cell r="B2203">
            <v>2.68</v>
          </cell>
        </row>
        <row r="2204">
          <cell r="A2204">
            <v>39897</v>
          </cell>
          <cell r="B2204">
            <v>2.81</v>
          </cell>
        </row>
        <row r="2205">
          <cell r="A2205">
            <v>39898</v>
          </cell>
          <cell r="B2205">
            <v>2.76</v>
          </cell>
        </row>
        <row r="2206">
          <cell r="A2206">
            <v>39899</v>
          </cell>
          <cell r="B2206">
            <v>2.78</v>
          </cell>
        </row>
        <row r="2207">
          <cell r="A2207">
            <v>39902</v>
          </cell>
          <cell r="B2207">
            <v>2.73</v>
          </cell>
        </row>
        <row r="2208">
          <cell r="A2208">
            <v>39903</v>
          </cell>
          <cell r="B2208">
            <v>2.71</v>
          </cell>
        </row>
        <row r="2209">
          <cell r="A2209">
            <v>39904</v>
          </cell>
          <cell r="B2209">
            <v>2.68</v>
          </cell>
        </row>
        <row r="2210">
          <cell r="A2210">
            <v>39905</v>
          </cell>
          <cell r="B2210">
            <v>2.77</v>
          </cell>
        </row>
        <row r="2211">
          <cell r="A2211">
            <v>39906</v>
          </cell>
          <cell r="B2211">
            <v>2.91</v>
          </cell>
        </row>
        <row r="2212">
          <cell r="A2212">
            <v>39909</v>
          </cell>
          <cell r="B2212">
            <v>2.95</v>
          </cell>
        </row>
        <row r="2213">
          <cell r="A2213">
            <v>39910</v>
          </cell>
          <cell r="B2213">
            <v>2.93</v>
          </cell>
        </row>
        <row r="2214">
          <cell r="A2214">
            <v>39911</v>
          </cell>
          <cell r="B2214">
            <v>2.86</v>
          </cell>
        </row>
        <row r="2215">
          <cell r="A2215">
            <v>39912</v>
          </cell>
          <cell r="B2215">
            <v>2.96</v>
          </cell>
        </row>
        <row r="2216">
          <cell r="A2216">
            <v>39913</v>
          </cell>
          <cell r="B2216">
            <v>0</v>
          </cell>
        </row>
        <row r="2217">
          <cell r="A2217">
            <v>39916</v>
          </cell>
          <cell r="B2217">
            <v>2.88</v>
          </cell>
        </row>
        <row r="2218">
          <cell r="A2218">
            <v>39917</v>
          </cell>
          <cell r="B2218">
            <v>2.8</v>
          </cell>
        </row>
        <row r="2219">
          <cell r="A2219">
            <v>39918</v>
          </cell>
          <cell r="B2219">
            <v>2.82</v>
          </cell>
        </row>
        <row r="2220">
          <cell r="A2220">
            <v>39919</v>
          </cell>
          <cell r="B2220">
            <v>2.86</v>
          </cell>
        </row>
        <row r="2221">
          <cell r="A2221">
            <v>39920</v>
          </cell>
          <cell r="B2221">
            <v>2.98</v>
          </cell>
        </row>
        <row r="2222">
          <cell r="A2222">
            <v>39923</v>
          </cell>
          <cell r="B2222">
            <v>2.88</v>
          </cell>
        </row>
        <row r="2223">
          <cell r="A2223">
            <v>39924</v>
          </cell>
          <cell r="B2223">
            <v>2.94</v>
          </cell>
        </row>
        <row r="2224">
          <cell r="A2224">
            <v>39925</v>
          </cell>
          <cell r="B2224">
            <v>2.98</v>
          </cell>
        </row>
        <row r="2225">
          <cell r="A2225">
            <v>39926</v>
          </cell>
          <cell r="B2225">
            <v>2.96</v>
          </cell>
        </row>
        <row r="2226">
          <cell r="A2226">
            <v>39927</v>
          </cell>
          <cell r="B2226">
            <v>3.03</v>
          </cell>
        </row>
        <row r="2227">
          <cell r="A2227">
            <v>39930</v>
          </cell>
          <cell r="B2227">
            <v>2.95</v>
          </cell>
        </row>
        <row r="2228">
          <cell r="A2228">
            <v>39931</v>
          </cell>
          <cell r="B2228">
            <v>3.05</v>
          </cell>
        </row>
        <row r="2229">
          <cell r="A2229">
            <v>39932</v>
          </cell>
          <cell r="B2229">
            <v>3.12</v>
          </cell>
        </row>
        <row r="2230">
          <cell r="A2230">
            <v>39933</v>
          </cell>
          <cell r="B2230">
            <v>3.16</v>
          </cell>
        </row>
        <row r="2231">
          <cell r="A2231">
            <v>39934</v>
          </cell>
          <cell r="B2231">
            <v>3.21</v>
          </cell>
        </row>
        <row r="2232">
          <cell r="A2232">
            <v>39937</v>
          </cell>
          <cell r="B2232">
            <v>3.19</v>
          </cell>
        </row>
        <row r="2233">
          <cell r="A2233">
            <v>39938</v>
          </cell>
          <cell r="B2233">
            <v>3.2</v>
          </cell>
        </row>
        <row r="2234">
          <cell r="A2234">
            <v>39939</v>
          </cell>
          <cell r="B2234">
            <v>3.18</v>
          </cell>
        </row>
        <row r="2235">
          <cell r="A2235">
            <v>39940</v>
          </cell>
          <cell r="B2235">
            <v>3.29</v>
          </cell>
        </row>
        <row r="2236">
          <cell r="A2236">
            <v>39941</v>
          </cell>
          <cell r="B2236">
            <v>3.29</v>
          </cell>
        </row>
        <row r="2237">
          <cell r="A2237">
            <v>39944</v>
          </cell>
          <cell r="B2237">
            <v>3.17</v>
          </cell>
        </row>
        <row r="2238">
          <cell r="A2238">
            <v>39945</v>
          </cell>
          <cell r="B2238">
            <v>3.17</v>
          </cell>
        </row>
        <row r="2239">
          <cell r="A2239">
            <v>39946</v>
          </cell>
          <cell r="B2239">
            <v>3.11</v>
          </cell>
        </row>
        <row r="2240">
          <cell r="A2240">
            <v>39947</v>
          </cell>
          <cell r="B2240">
            <v>3.1</v>
          </cell>
        </row>
        <row r="2241">
          <cell r="A2241">
            <v>39948</v>
          </cell>
          <cell r="B2241">
            <v>3.14</v>
          </cell>
        </row>
        <row r="2242">
          <cell r="A2242">
            <v>39951</v>
          </cell>
          <cell r="B2242">
            <v>3.22</v>
          </cell>
        </row>
        <row r="2243">
          <cell r="A2243">
            <v>39952</v>
          </cell>
          <cell r="B2243">
            <v>3.25</v>
          </cell>
        </row>
        <row r="2244">
          <cell r="A2244">
            <v>39953</v>
          </cell>
          <cell r="B2244">
            <v>3.19</v>
          </cell>
        </row>
        <row r="2245">
          <cell r="A2245">
            <v>39954</v>
          </cell>
          <cell r="B2245">
            <v>3.35</v>
          </cell>
        </row>
        <row r="2246">
          <cell r="A2246">
            <v>39955</v>
          </cell>
          <cell r="B2246">
            <v>3.45</v>
          </cell>
        </row>
        <row r="2247">
          <cell r="A2247">
            <v>39958</v>
          </cell>
          <cell r="B2247">
            <v>0</v>
          </cell>
        </row>
        <row r="2248">
          <cell r="A2248">
            <v>39959</v>
          </cell>
          <cell r="B2248">
            <v>3.5</v>
          </cell>
        </row>
        <row r="2249">
          <cell r="A2249">
            <v>39960</v>
          </cell>
          <cell r="B2249">
            <v>3.71</v>
          </cell>
        </row>
        <row r="2250">
          <cell r="A2250">
            <v>39961</v>
          </cell>
          <cell r="B2250">
            <v>3.67</v>
          </cell>
        </row>
        <row r="2251">
          <cell r="A2251">
            <v>39962</v>
          </cell>
          <cell r="B2251">
            <v>3.47</v>
          </cell>
        </row>
        <row r="2252">
          <cell r="A2252">
            <v>39965</v>
          </cell>
          <cell r="B2252">
            <v>3.71</v>
          </cell>
        </row>
        <row r="2253">
          <cell r="A2253">
            <v>39966</v>
          </cell>
          <cell r="B2253">
            <v>3.65</v>
          </cell>
        </row>
        <row r="2254">
          <cell r="A2254">
            <v>39967</v>
          </cell>
          <cell r="B2254">
            <v>3.56</v>
          </cell>
        </row>
        <row r="2255">
          <cell r="A2255">
            <v>39968</v>
          </cell>
          <cell r="B2255">
            <v>3.72</v>
          </cell>
        </row>
        <row r="2256">
          <cell r="A2256">
            <v>39969</v>
          </cell>
          <cell r="B2256">
            <v>3.84</v>
          </cell>
        </row>
        <row r="2257">
          <cell r="A2257">
            <v>39972</v>
          </cell>
          <cell r="B2257">
            <v>3.91</v>
          </cell>
        </row>
        <row r="2258">
          <cell r="A2258">
            <v>39973</v>
          </cell>
          <cell r="B2258">
            <v>3.86</v>
          </cell>
        </row>
        <row r="2259">
          <cell r="A2259">
            <v>39974</v>
          </cell>
          <cell r="B2259">
            <v>3.98</v>
          </cell>
        </row>
        <row r="2260">
          <cell r="A2260">
            <v>39975</v>
          </cell>
          <cell r="B2260">
            <v>3.88</v>
          </cell>
        </row>
        <row r="2261">
          <cell r="A2261">
            <v>39976</v>
          </cell>
          <cell r="B2261">
            <v>3.81</v>
          </cell>
        </row>
        <row r="2262">
          <cell r="A2262">
            <v>39979</v>
          </cell>
          <cell r="B2262">
            <v>3.76</v>
          </cell>
        </row>
        <row r="2263">
          <cell r="A2263">
            <v>39980</v>
          </cell>
          <cell r="B2263">
            <v>3.67</v>
          </cell>
        </row>
        <row r="2264">
          <cell r="A2264">
            <v>39981</v>
          </cell>
          <cell r="B2264">
            <v>3.68</v>
          </cell>
        </row>
        <row r="2265">
          <cell r="A2265">
            <v>39982</v>
          </cell>
          <cell r="B2265">
            <v>3.86</v>
          </cell>
        </row>
        <row r="2266">
          <cell r="A2266">
            <v>39983</v>
          </cell>
          <cell r="B2266">
            <v>3.79</v>
          </cell>
        </row>
        <row r="2267">
          <cell r="A2267">
            <v>39986</v>
          </cell>
          <cell r="B2267">
            <v>3.72</v>
          </cell>
        </row>
        <row r="2268">
          <cell r="A2268">
            <v>39987</v>
          </cell>
          <cell r="B2268">
            <v>3.65</v>
          </cell>
        </row>
        <row r="2269">
          <cell r="A2269">
            <v>39988</v>
          </cell>
          <cell r="B2269">
            <v>3.72</v>
          </cell>
        </row>
        <row r="2270">
          <cell r="A2270">
            <v>39989</v>
          </cell>
          <cell r="B2270">
            <v>3.55</v>
          </cell>
        </row>
        <row r="2271">
          <cell r="A2271">
            <v>39990</v>
          </cell>
          <cell r="B2271">
            <v>3.52</v>
          </cell>
        </row>
        <row r="2272">
          <cell r="A2272">
            <v>39993</v>
          </cell>
          <cell r="B2272">
            <v>3.51</v>
          </cell>
        </row>
        <row r="2273">
          <cell r="A2273">
            <v>39994</v>
          </cell>
          <cell r="B2273">
            <v>3.53</v>
          </cell>
        </row>
        <row r="2274">
          <cell r="A2274">
            <v>39995</v>
          </cell>
          <cell r="B2274">
            <v>3.55</v>
          </cell>
        </row>
        <row r="2275">
          <cell r="A2275">
            <v>39996</v>
          </cell>
          <cell r="B2275">
            <v>3.51</v>
          </cell>
        </row>
        <row r="2276">
          <cell r="A2276">
            <v>39997</v>
          </cell>
          <cell r="B2276">
            <v>0</v>
          </cell>
        </row>
        <row r="2277">
          <cell r="A2277">
            <v>40000</v>
          </cell>
          <cell r="B2277">
            <v>3.52</v>
          </cell>
        </row>
        <row r="2278">
          <cell r="A2278">
            <v>40001</v>
          </cell>
          <cell r="B2278">
            <v>3.47</v>
          </cell>
        </row>
        <row r="2279">
          <cell r="A2279">
            <v>40002</v>
          </cell>
          <cell r="B2279">
            <v>3.33</v>
          </cell>
        </row>
        <row r="2280">
          <cell r="A2280">
            <v>40003</v>
          </cell>
          <cell r="B2280">
            <v>3.44</v>
          </cell>
        </row>
        <row r="2281">
          <cell r="A2281">
            <v>40004</v>
          </cell>
          <cell r="B2281">
            <v>3.32</v>
          </cell>
        </row>
        <row r="2282">
          <cell r="A2282">
            <v>40007</v>
          </cell>
          <cell r="B2282">
            <v>3.38</v>
          </cell>
        </row>
        <row r="2283">
          <cell r="A2283">
            <v>40008</v>
          </cell>
          <cell r="B2283">
            <v>3.5</v>
          </cell>
        </row>
        <row r="2284">
          <cell r="A2284">
            <v>40009</v>
          </cell>
          <cell r="B2284">
            <v>3.63</v>
          </cell>
        </row>
        <row r="2285">
          <cell r="A2285">
            <v>40010</v>
          </cell>
          <cell r="B2285">
            <v>3.59</v>
          </cell>
        </row>
        <row r="2286">
          <cell r="A2286">
            <v>40011</v>
          </cell>
          <cell r="B2286">
            <v>3.67</v>
          </cell>
        </row>
        <row r="2287">
          <cell r="A2287">
            <v>40014</v>
          </cell>
          <cell r="B2287">
            <v>3.61</v>
          </cell>
        </row>
        <row r="2288">
          <cell r="A2288">
            <v>40015</v>
          </cell>
          <cell r="B2288">
            <v>3.5</v>
          </cell>
        </row>
        <row r="2289">
          <cell r="A2289">
            <v>40016</v>
          </cell>
          <cell r="B2289">
            <v>3.58</v>
          </cell>
        </row>
        <row r="2290">
          <cell r="A2290">
            <v>40017</v>
          </cell>
          <cell r="B2290">
            <v>3.72</v>
          </cell>
        </row>
        <row r="2291">
          <cell r="A2291">
            <v>40018</v>
          </cell>
          <cell r="B2291">
            <v>3.7</v>
          </cell>
        </row>
        <row r="2292">
          <cell r="A2292">
            <v>40021</v>
          </cell>
          <cell r="B2292">
            <v>3.75</v>
          </cell>
        </row>
        <row r="2293">
          <cell r="A2293">
            <v>40022</v>
          </cell>
          <cell r="B2293">
            <v>3.72</v>
          </cell>
        </row>
        <row r="2294">
          <cell r="A2294">
            <v>40023</v>
          </cell>
          <cell r="B2294">
            <v>3.69</v>
          </cell>
        </row>
        <row r="2295">
          <cell r="A2295">
            <v>40024</v>
          </cell>
          <cell r="B2295">
            <v>3.67</v>
          </cell>
        </row>
        <row r="2296">
          <cell r="A2296">
            <v>40025</v>
          </cell>
          <cell r="B2296">
            <v>3.52</v>
          </cell>
        </row>
        <row r="2297">
          <cell r="A2297">
            <v>40028</v>
          </cell>
          <cell r="B2297">
            <v>3.66</v>
          </cell>
        </row>
        <row r="2298">
          <cell r="A2298">
            <v>40029</v>
          </cell>
          <cell r="B2298">
            <v>3.7</v>
          </cell>
        </row>
        <row r="2299">
          <cell r="A2299">
            <v>40030</v>
          </cell>
          <cell r="B2299">
            <v>3.8</v>
          </cell>
        </row>
        <row r="2300">
          <cell r="A2300">
            <v>40031</v>
          </cell>
          <cell r="B2300">
            <v>3.79</v>
          </cell>
        </row>
        <row r="2301">
          <cell r="A2301">
            <v>40032</v>
          </cell>
          <cell r="B2301">
            <v>3.89</v>
          </cell>
        </row>
        <row r="2302">
          <cell r="A2302">
            <v>40035</v>
          </cell>
          <cell r="B2302">
            <v>3.8</v>
          </cell>
        </row>
        <row r="2303">
          <cell r="A2303">
            <v>40036</v>
          </cell>
          <cell r="B2303">
            <v>3.71</v>
          </cell>
        </row>
        <row r="2304">
          <cell r="A2304">
            <v>40037</v>
          </cell>
          <cell r="B2304">
            <v>3.72</v>
          </cell>
        </row>
        <row r="2305">
          <cell r="A2305">
            <v>40038</v>
          </cell>
          <cell r="B2305">
            <v>3.59</v>
          </cell>
        </row>
        <row r="2306">
          <cell r="A2306">
            <v>40039</v>
          </cell>
          <cell r="B2306">
            <v>3.55</v>
          </cell>
        </row>
        <row r="2307">
          <cell r="A2307">
            <v>40042</v>
          </cell>
          <cell r="B2307">
            <v>3.48</v>
          </cell>
        </row>
        <row r="2308">
          <cell r="A2308">
            <v>40043</v>
          </cell>
          <cell r="B2308">
            <v>3.51</v>
          </cell>
        </row>
        <row r="2309">
          <cell r="A2309">
            <v>40044</v>
          </cell>
          <cell r="B2309">
            <v>3.45</v>
          </cell>
        </row>
        <row r="2310">
          <cell r="A2310">
            <v>40045</v>
          </cell>
          <cell r="B2310">
            <v>3.42</v>
          </cell>
        </row>
        <row r="2311">
          <cell r="A2311">
            <v>40046</v>
          </cell>
          <cell r="B2311">
            <v>3.56</v>
          </cell>
        </row>
        <row r="2312">
          <cell r="A2312">
            <v>40049</v>
          </cell>
          <cell r="B2312">
            <v>3.48</v>
          </cell>
        </row>
        <row r="2313">
          <cell r="A2313">
            <v>40050</v>
          </cell>
          <cell r="B2313">
            <v>3.45</v>
          </cell>
        </row>
        <row r="2314">
          <cell r="A2314">
            <v>40051</v>
          </cell>
          <cell r="B2314">
            <v>3.44</v>
          </cell>
        </row>
        <row r="2315">
          <cell r="A2315">
            <v>40052</v>
          </cell>
          <cell r="B2315">
            <v>3.47</v>
          </cell>
        </row>
        <row r="2316">
          <cell r="A2316">
            <v>40053</v>
          </cell>
          <cell r="B2316">
            <v>3.46</v>
          </cell>
        </row>
        <row r="2317">
          <cell r="A2317">
            <v>40056</v>
          </cell>
          <cell r="B2317">
            <v>3.4</v>
          </cell>
        </row>
        <row r="2318">
          <cell r="A2318">
            <v>40057</v>
          </cell>
          <cell r="B2318">
            <v>3.38</v>
          </cell>
        </row>
        <row r="2319">
          <cell r="A2319">
            <v>40058</v>
          </cell>
          <cell r="B2319">
            <v>3.29</v>
          </cell>
        </row>
        <row r="2320">
          <cell r="A2320">
            <v>40059</v>
          </cell>
          <cell r="B2320">
            <v>3.33</v>
          </cell>
        </row>
        <row r="2321">
          <cell r="A2321">
            <v>40060</v>
          </cell>
          <cell r="B2321">
            <v>3.45</v>
          </cell>
        </row>
        <row r="2322">
          <cell r="A2322">
            <v>40063</v>
          </cell>
          <cell r="B2322">
            <v>0</v>
          </cell>
        </row>
        <row r="2323">
          <cell r="A2323">
            <v>40064</v>
          </cell>
          <cell r="B2323">
            <v>3.47</v>
          </cell>
        </row>
        <row r="2324">
          <cell r="A2324">
            <v>40065</v>
          </cell>
          <cell r="B2324">
            <v>3.48</v>
          </cell>
        </row>
        <row r="2325">
          <cell r="A2325">
            <v>40066</v>
          </cell>
          <cell r="B2325">
            <v>3.36</v>
          </cell>
        </row>
        <row r="2326">
          <cell r="A2326">
            <v>40067</v>
          </cell>
          <cell r="B2326">
            <v>3.34</v>
          </cell>
        </row>
        <row r="2327">
          <cell r="A2327">
            <v>40070</v>
          </cell>
          <cell r="B2327">
            <v>3.42</v>
          </cell>
        </row>
        <row r="2328">
          <cell r="A2328">
            <v>40071</v>
          </cell>
          <cell r="B2328">
            <v>3.47</v>
          </cell>
        </row>
        <row r="2329">
          <cell r="A2329">
            <v>40072</v>
          </cell>
          <cell r="B2329">
            <v>3.48</v>
          </cell>
        </row>
        <row r="2330">
          <cell r="A2330">
            <v>40073</v>
          </cell>
          <cell r="B2330">
            <v>3.42</v>
          </cell>
        </row>
        <row r="2331">
          <cell r="A2331">
            <v>40074</v>
          </cell>
          <cell r="B2331">
            <v>3.49</v>
          </cell>
        </row>
        <row r="2332">
          <cell r="A2332">
            <v>40077</v>
          </cell>
          <cell r="B2332">
            <v>3.49</v>
          </cell>
        </row>
        <row r="2333">
          <cell r="A2333">
            <v>40078</v>
          </cell>
          <cell r="B2333">
            <v>3.46</v>
          </cell>
        </row>
        <row r="2334">
          <cell r="A2334">
            <v>40079</v>
          </cell>
          <cell r="B2334">
            <v>3.44</v>
          </cell>
        </row>
        <row r="2335">
          <cell r="A2335">
            <v>40080</v>
          </cell>
          <cell r="B2335">
            <v>3.4</v>
          </cell>
        </row>
        <row r="2336">
          <cell r="A2336">
            <v>40081</v>
          </cell>
          <cell r="B2336">
            <v>3.34</v>
          </cell>
        </row>
        <row r="2337">
          <cell r="A2337">
            <v>40084</v>
          </cell>
          <cell r="B2337">
            <v>3.31</v>
          </cell>
        </row>
        <row r="2338">
          <cell r="A2338">
            <v>40085</v>
          </cell>
          <cell r="B2338">
            <v>3.31</v>
          </cell>
        </row>
        <row r="2339">
          <cell r="A2339">
            <v>40086</v>
          </cell>
          <cell r="B2339">
            <v>3.31</v>
          </cell>
        </row>
        <row r="2340">
          <cell r="A2340">
            <v>40087</v>
          </cell>
          <cell r="B2340">
            <v>3.21</v>
          </cell>
        </row>
        <row r="2341">
          <cell r="A2341">
            <v>40088</v>
          </cell>
          <cell r="B2341">
            <v>3.24</v>
          </cell>
        </row>
        <row r="2342">
          <cell r="A2342">
            <v>40091</v>
          </cell>
          <cell r="B2342">
            <v>3.24</v>
          </cell>
        </row>
        <row r="2343">
          <cell r="A2343">
            <v>40092</v>
          </cell>
          <cell r="B2343">
            <v>3.27</v>
          </cell>
        </row>
        <row r="2344">
          <cell r="A2344">
            <v>40093</v>
          </cell>
          <cell r="B2344">
            <v>3.21</v>
          </cell>
        </row>
        <row r="2345">
          <cell r="A2345">
            <v>40094</v>
          </cell>
          <cell r="B2345">
            <v>3.27</v>
          </cell>
        </row>
        <row r="2346">
          <cell r="A2346">
            <v>40095</v>
          </cell>
          <cell r="B2346">
            <v>3.4</v>
          </cell>
        </row>
        <row r="2347">
          <cell r="A2347">
            <v>40098</v>
          </cell>
          <cell r="B2347">
            <v>0</v>
          </cell>
        </row>
        <row r="2348">
          <cell r="A2348">
            <v>40099</v>
          </cell>
          <cell r="B2348">
            <v>3.34</v>
          </cell>
        </row>
        <row r="2349">
          <cell r="A2349">
            <v>40100</v>
          </cell>
          <cell r="B2349">
            <v>3.45</v>
          </cell>
        </row>
        <row r="2350">
          <cell r="A2350">
            <v>40101</v>
          </cell>
          <cell r="B2350">
            <v>3.49</v>
          </cell>
        </row>
        <row r="2351">
          <cell r="A2351">
            <v>40102</v>
          </cell>
          <cell r="B2351">
            <v>3.43</v>
          </cell>
        </row>
        <row r="2352">
          <cell r="A2352">
            <v>40105</v>
          </cell>
          <cell r="B2352">
            <v>3.41</v>
          </cell>
        </row>
        <row r="2353">
          <cell r="A2353">
            <v>40106</v>
          </cell>
          <cell r="B2353">
            <v>3.35</v>
          </cell>
        </row>
        <row r="2354">
          <cell r="A2354">
            <v>40107</v>
          </cell>
          <cell r="B2354">
            <v>3.42</v>
          </cell>
        </row>
        <row r="2355">
          <cell r="A2355">
            <v>40108</v>
          </cell>
          <cell r="B2355">
            <v>3.44</v>
          </cell>
        </row>
        <row r="2356">
          <cell r="A2356">
            <v>40109</v>
          </cell>
          <cell r="B2356">
            <v>3.51</v>
          </cell>
        </row>
        <row r="2357">
          <cell r="A2357">
            <v>40112</v>
          </cell>
          <cell r="B2357">
            <v>3.59</v>
          </cell>
        </row>
        <row r="2358">
          <cell r="A2358">
            <v>40113</v>
          </cell>
          <cell r="B2358">
            <v>3.49</v>
          </cell>
        </row>
        <row r="2359">
          <cell r="A2359">
            <v>40114</v>
          </cell>
          <cell r="B2359">
            <v>3.44</v>
          </cell>
        </row>
        <row r="2360">
          <cell r="A2360">
            <v>40115</v>
          </cell>
          <cell r="B2360">
            <v>3.53</v>
          </cell>
        </row>
        <row r="2361">
          <cell r="A2361">
            <v>40116</v>
          </cell>
          <cell r="B2361">
            <v>3.41</v>
          </cell>
        </row>
        <row r="2362">
          <cell r="A2362">
            <v>40119</v>
          </cell>
          <cell r="B2362">
            <v>3.45</v>
          </cell>
        </row>
        <row r="2363">
          <cell r="A2363">
            <v>40120</v>
          </cell>
          <cell r="B2363">
            <v>3.5</v>
          </cell>
        </row>
        <row r="2364">
          <cell r="A2364">
            <v>40121</v>
          </cell>
          <cell r="B2364">
            <v>3.57</v>
          </cell>
        </row>
        <row r="2365">
          <cell r="A2365">
            <v>40122</v>
          </cell>
          <cell r="B2365">
            <v>3.57</v>
          </cell>
        </row>
        <row r="2366">
          <cell r="A2366">
            <v>40123</v>
          </cell>
          <cell r="B2366">
            <v>3.54</v>
          </cell>
        </row>
        <row r="2367">
          <cell r="A2367">
            <v>40126</v>
          </cell>
          <cell r="B2367">
            <v>3.52</v>
          </cell>
        </row>
        <row r="2368">
          <cell r="A2368">
            <v>40127</v>
          </cell>
          <cell r="B2368">
            <v>3.5</v>
          </cell>
        </row>
        <row r="2369">
          <cell r="A2369">
            <v>40128</v>
          </cell>
          <cell r="B2369">
            <v>0</v>
          </cell>
        </row>
        <row r="2370">
          <cell r="A2370">
            <v>40129</v>
          </cell>
          <cell r="B2370">
            <v>3.45</v>
          </cell>
        </row>
        <row r="2371">
          <cell r="A2371">
            <v>40130</v>
          </cell>
          <cell r="B2371">
            <v>3.43</v>
          </cell>
        </row>
        <row r="2372">
          <cell r="A2372">
            <v>40133</v>
          </cell>
          <cell r="B2372">
            <v>3.33</v>
          </cell>
        </row>
        <row r="2373">
          <cell r="A2373">
            <v>40134</v>
          </cell>
          <cell r="B2373">
            <v>3.33</v>
          </cell>
        </row>
        <row r="2374">
          <cell r="A2374">
            <v>40135</v>
          </cell>
          <cell r="B2374">
            <v>3.36</v>
          </cell>
        </row>
        <row r="2375">
          <cell r="A2375">
            <v>40136</v>
          </cell>
          <cell r="B2375">
            <v>3.35</v>
          </cell>
        </row>
        <row r="2376">
          <cell r="A2376">
            <v>40137</v>
          </cell>
          <cell r="B2376">
            <v>3.36</v>
          </cell>
        </row>
        <row r="2377">
          <cell r="A2377">
            <v>40140</v>
          </cell>
          <cell r="B2377">
            <v>3.37</v>
          </cell>
        </row>
        <row r="2378">
          <cell r="A2378">
            <v>40141</v>
          </cell>
          <cell r="B2378">
            <v>3.32</v>
          </cell>
        </row>
        <row r="2379">
          <cell r="A2379">
            <v>40142</v>
          </cell>
          <cell r="B2379">
            <v>3.28</v>
          </cell>
        </row>
        <row r="2380">
          <cell r="A2380">
            <v>40143</v>
          </cell>
          <cell r="B2380">
            <v>0</v>
          </cell>
        </row>
        <row r="2381">
          <cell r="A2381">
            <v>40144</v>
          </cell>
          <cell r="B2381">
            <v>3.21</v>
          </cell>
        </row>
        <row r="2382">
          <cell r="A2382">
            <v>40147</v>
          </cell>
          <cell r="B2382">
            <v>3.21</v>
          </cell>
        </row>
        <row r="2383">
          <cell r="A2383">
            <v>40148</v>
          </cell>
          <cell r="B2383">
            <v>3.28</v>
          </cell>
        </row>
        <row r="2384">
          <cell r="A2384">
            <v>40149</v>
          </cell>
          <cell r="B2384">
            <v>3.32</v>
          </cell>
        </row>
        <row r="2385">
          <cell r="A2385">
            <v>40150</v>
          </cell>
          <cell r="B2385">
            <v>3.39</v>
          </cell>
        </row>
        <row r="2386">
          <cell r="A2386">
            <v>40151</v>
          </cell>
          <cell r="B2386">
            <v>3.48</v>
          </cell>
        </row>
        <row r="2387">
          <cell r="A2387">
            <v>40154</v>
          </cell>
          <cell r="B2387">
            <v>3.44</v>
          </cell>
        </row>
        <row r="2388">
          <cell r="A2388">
            <v>40155</v>
          </cell>
          <cell r="B2388">
            <v>3.4</v>
          </cell>
        </row>
        <row r="2389">
          <cell r="A2389">
            <v>40156</v>
          </cell>
          <cell r="B2389">
            <v>3.45</v>
          </cell>
        </row>
        <row r="2390">
          <cell r="A2390">
            <v>40157</v>
          </cell>
          <cell r="B2390">
            <v>3.49</v>
          </cell>
        </row>
        <row r="2391">
          <cell r="A2391">
            <v>40158</v>
          </cell>
          <cell r="B2391">
            <v>3.55</v>
          </cell>
        </row>
        <row r="2392">
          <cell r="A2392">
            <v>40161</v>
          </cell>
          <cell r="B2392">
            <v>3.56</v>
          </cell>
        </row>
        <row r="2393">
          <cell r="A2393">
            <v>40162</v>
          </cell>
          <cell r="B2393">
            <v>3.6</v>
          </cell>
        </row>
        <row r="2394">
          <cell r="A2394">
            <v>40163</v>
          </cell>
          <cell r="B2394">
            <v>3.61</v>
          </cell>
        </row>
        <row r="2395">
          <cell r="A2395">
            <v>40164</v>
          </cell>
          <cell r="B2395">
            <v>3.5</v>
          </cell>
        </row>
        <row r="2396">
          <cell r="A2396">
            <v>40165</v>
          </cell>
          <cell r="B2396">
            <v>3.55</v>
          </cell>
        </row>
        <row r="2397">
          <cell r="A2397">
            <v>40168</v>
          </cell>
          <cell r="B2397">
            <v>3.69</v>
          </cell>
        </row>
        <row r="2398">
          <cell r="A2398">
            <v>40169</v>
          </cell>
          <cell r="B2398">
            <v>3.76</v>
          </cell>
        </row>
        <row r="2399">
          <cell r="A2399">
            <v>40170</v>
          </cell>
          <cell r="B2399">
            <v>3.77</v>
          </cell>
        </row>
        <row r="2400">
          <cell r="A2400">
            <v>40171</v>
          </cell>
          <cell r="B2400">
            <v>3.82</v>
          </cell>
        </row>
        <row r="2401">
          <cell r="A2401">
            <v>40172</v>
          </cell>
          <cell r="B2401">
            <v>0</v>
          </cell>
        </row>
        <row r="2402">
          <cell r="A2402">
            <v>40175</v>
          </cell>
          <cell r="B2402">
            <v>3.85</v>
          </cell>
        </row>
        <row r="2403">
          <cell r="A2403">
            <v>40176</v>
          </cell>
          <cell r="B2403">
            <v>3.82</v>
          </cell>
        </row>
        <row r="2404">
          <cell r="A2404">
            <v>40177</v>
          </cell>
          <cell r="B2404">
            <v>3.8</v>
          </cell>
        </row>
        <row r="2405">
          <cell r="A2405">
            <v>40178</v>
          </cell>
          <cell r="B2405">
            <v>3.85</v>
          </cell>
        </row>
        <row r="2406">
          <cell r="A2406">
            <v>40179</v>
          </cell>
          <cell r="B2406">
            <v>0</v>
          </cell>
        </row>
        <row r="2407">
          <cell r="A2407">
            <v>40182</v>
          </cell>
          <cell r="B2407">
            <v>3.85</v>
          </cell>
        </row>
        <row r="2408">
          <cell r="A2408">
            <v>40183</v>
          </cell>
          <cell r="B2408">
            <v>3.77</v>
          </cell>
        </row>
        <row r="2409">
          <cell r="A2409">
            <v>40184</v>
          </cell>
          <cell r="B2409">
            <v>3.85</v>
          </cell>
        </row>
        <row r="2410">
          <cell r="A2410">
            <v>40185</v>
          </cell>
          <cell r="B2410">
            <v>3.85</v>
          </cell>
        </row>
        <row r="2411">
          <cell r="A2411">
            <v>40186</v>
          </cell>
          <cell r="B2411">
            <v>3.83</v>
          </cell>
        </row>
        <row r="2412">
          <cell r="A2412">
            <v>40189</v>
          </cell>
          <cell r="B2412">
            <v>3.85</v>
          </cell>
        </row>
        <row r="2413">
          <cell r="A2413">
            <v>40190</v>
          </cell>
          <cell r="B2413">
            <v>3.74</v>
          </cell>
        </row>
        <row r="2414">
          <cell r="A2414">
            <v>40191</v>
          </cell>
          <cell r="B2414">
            <v>3.8</v>
          </cell>
        </row>
        <row r="2415">
          <cell r="A2415">
            <v>40192</v>
          </cell>
          <cell r="B2415">
            <v>3.76</v>
          </cell>
        </row>
        <row r="2416">
          <cell r="A2416">
            <v>40193</v>
          </cell>
          <cell r="B2416">
            <v>3.7</v>
          </cell>
        </row>
        <row r="2417">
          <cell r="A2417">
            <v>40196</v>
          </cell>
          <cell r="B2417">
            <v>0</v>
          </cell>
        </row>
        <row r="2418">
          <cell r="A2418">
            <v>40197</v>
          </cell>
          <cell r="B2418">
            <v>3.73</v>
          </cell>
        </row>
        <row r="2419">
          <cell r="A2419">
            <v>40198</v>
          </cell>
          <cell r="B2419">
            <v>3.68</v>
          </cell>
        </row>
        <row r="2420">
          <cell r="A2420">
            <v>40199</v>
          </cell>
          <cell r="B2420">
            <v>3.62</v>
          </cell>
        </row>
        <row r="2421">
          <cell r="A2421">
            <v>40200</v>
          </cell>
          <cell r="B2421">
            <v>3.62</v>
          </cell>
        </row>
        <row r="2422">
          <cell r="A2422">
            <v>40203</v>
          </cell>
          <cell r="B2422">
            <v>3.66</v>
          </cell>
        </row>
        <row r="2423">
          <cell r="A2423">
            <v>40204</v>
          </cell>
          <cell r="B2423">
            <v>3.65</v>
          </cell>
        </row>
        <row r="2424">
          <cell r="A2424">
            <v>40205</v>
          </cell>
          <cell r="B2424">
            <v>3.66</v>
          </cell>
        </row>
        <row r="2425">
          <cell r="A2425">
            <v>40206</v>
          </cell>
          <cell r="B2425">
            <v>3.68</v>
          </cell>
        </row>
        <row r="2426">
          <cell r="A2426">
            <v>40207</v>
          </cell>
          <cell r="B2426">
            <v>3.63</v>
          </cell>
        </row>
        <row r="2427">
          <cell r="A2427">
            <v>40210</v>
          </cell>
          <cell r="B2427">
            <v>3.68</v>
          </cell>
        </row>
        <row r="2428">
          <cell r="A2428">
            <v>40211</v>
          </cell>
          <cell r="B2428">
            <v>3.67</v>
          </cell>
        </row>
        <row r="2429">
          <cell r="A2429">
            <v>40212</v>
          </cell>
          <cell r="B2429">
            <v>3.73</v>
          </cell>
        </row>
        <row r="2430">
          <cell r="A2430">
            <v>40213</v>
          </cell>
          <cell r="B2430">
            <v>3.62</v>
          </cell>
        </row>
        <row r="2431">
          <cell r="A2431">
            <v>40214</v>
          </cell>
          <cell r="B2431">
            <v>3.59</v>
          </cell>
        </row>
        <row r="2432">
          <cell r="A2432">
            <v>40217</v>
          </cell>
          <cell r="B2432">
            <v>3.62</v>
          </cell>
        </row>
        <row r="2433">
          <cell r="A2433">
            <v>40218</v>
          </cell>
          <cell r="B2433">
            <v>3.67</v>
          </cell>
        </row>
        <row r="2434">
          <cell r="A2434">
            <v>40219</v>
          </cell>
          <cell r="B2434">
            <v>3.72</v>
          </cell>
        </row>
        <row r="2435">
          <cell r="A2435">
            <v>40220</v>
          </cell>
          <cell r="B2435">
            <v>3.73</v>
          </cell>
        </row>
        <row r="2436">
          <cell r="A2436">
            <v>40221</v>
          </cell>
          <cell r="B2436">
            <v>3.69</v>
          </cell>
        </row>
        <row r="2437">
          <cell r="A2437">
            <v>40224</v>
          </cell>
          <cell r="B2437">
            <v>0</v>
          </cell>
        </row>
        <row r="2438">
          <cell r="A2438">
            <v>40225</v>
          </cell>
          <cell r="B2438">
            <v>3.66</v>
          </cell>
        </row>
        <row r="2439">
          <cell r="A2439">
            <v>40226</v>
          </cell>
          <cell r="B2439">
            <v>3.74</v>
          </cell>
        </row>
        <row r="2440">
          <cell r="A2440">
            <v>40227</v>
          </cell>
          <cell r="B2440">
            <v>3.79</v>
          </cell>
        </row>
        <row r="2441">
          <cell r="A2441">
            <v>40228</v>
          </cell>
          <cell r="B2441">
            <v>3.78</v>
          </cell>
        </row>
        <row r="2442">
          <cell r="A2442">
            <v>40231</v>
          </cell>
          <cell r="B2442">
            <v>3.8</v>
          </cell>
        </row>
        <row r="2443">
          <cell r="A2443">
            <v>40232</v>
          </cell>
          <cell r="B2443">
            <v>3.69</v>
          </cell>
        </row>
        <row r="2444">
          <cell r="A2444">
            <v>40233</v>
          </cell>
          <cell r="B2444">
            <v>3.7</v>
          </cell>
        </row>
        <row r="2445">
          <cell r="A2445">
            <v>40234</v>
          </cell>
          <cell r="B2445">
            <v>3.64</v>
          </cell>
        </row>
        <row r="2446">
          <cell r="A2446">
            <v>40235</v>
          </cell>
          <cell r="B2446">
            <v>3.61</v>
          </cell>
        </row>
        <row r="2447">
          <cell r="A2447">
            <v>40238</v>
          </cell>
          <cell r="B2447">
            <v>3.61</v>
          </cell>
        </row>
        <row r="2448">
          <cell r="A2448">
            <v>40239</v>
          </cell>
          <cell r="B2448">
            <v>3.62</v>
          </cell>
        </row>
        <row r="2449">
          <cell r="A2449">
            <v>40240</v>
          </cell>
          <cell r="B2449">
            <v>3.63</v>
          </cell>
        </row>
        <row r="2450">
          <cell r="A2450">
            <v>40241</v>
          </cell>
          <cell r="B2450">
            <v>3.61</v>
          </cell>
        </row>
        <row r="2451">
          <cell r="A2451">
            <v>40242</v>
          </cell>
          <cell r="B2451">
            <v>3.69</v>
          </cell>
        </row>
        <row r="2452">
          <cell r="A2452">
            <v>40245</v>
          </cell>
          <cell r="B2452">
            <v>3.72</v>
          </cell>
        </row>
        <row r="2453">
          <cell r="A2453">
            <v>40246</v>
          </cell>
          <cell r="B2453">
            <v>3.71</v>
          </cell>
        </row>
        <row r="2454">
          <cell r="A2454">
            <v>40247</v>
          </cell>
          <cell r="B2454">
            <v>3.73</v>
          </cell>
        </row>
        <row r="2455">
          <cell r="A2455">
            <v>40248</v>
          </cell>
          <cell r="B2455">
            <v>3.73</v>
          </cell>
        </row>
        <row r="2456">
          <cell r="A2456">
            <v>40249</v>
          </cell>
          <cell r="B2456">
            <v>3.71</v>
          </cell>
        </row>
        <row r="2457">
          <cell r="A2457">
            <v>40252</v>
          </cell>
          <cell r="B2457">
            <v>3.71</v>
          </cell>
        </row>
        <row r="2458">
          <cell r="A2458">
            <v>40253</v>
          </cell>
          <cell r="B2458">
            <v>3.66</v>
          </cell>
        </row>
        <row r="2459">
          <cell r="A2459">
            <v>40254</v>
          </cell>
          <cell r="B2459">
            <v>3.65</v>
          </cell>
        </row>
        <row r="2460">
          <cell r="A2460">
            <v>40255</v>
          </cell>
          <cell r="B2460">
            <v>3.68</v>
          </cell>
        </row>
        <row r="2461">
          <cell r="A2461">
            <v>40256</v>
          </cell>
          <cell r="B2461">
            <v>3.7</v>
          </cell>
        </row>
        <row r="2462">
          <cell r="A2462">
            <v>40259</v>
          </cell>
          <cell r="B2462">
            <v>3.67</v>
          </cell>
        </row>
        <row r="2463">
          <cell r="A2463">
            <v>40260</v>
          </cell>
          <cell r="B2463">
            <v>3.69</v>
          </cell>
        </row>
        <row r="2464">
          <cell r="A2464">
            <v>40261</v>
          </cell>
          <cell r="B2464">
            <v>3.84</v>
          </cell>
        </row>
        <row r="2465">
          <cell r="A2465">
            <v>40262</v>
          </cell>
          <cell r="B2465">
            <v>3.91</v>
          </cell>
        </row>
        <row r="2466">
          <cell r="A2466">
            <v>40263</v>
          </cell>
          <cell r="B2466">
            <v>3.86</v>
          </cell>
        </row>
        <row r="2467">
          <cell r="A2467">
            <v>40266</v>
          </cell>
          <cell r="B2467">
            <v>3.88</v>
          </cell>
        </row>
        <row r="2468">
          <cell r="A2468">
            <v>40267</v>
          </cell>
          <cell r="B2468">
            <v>3.88</v>
          </cell>
        </row>
        <row r="2469">
          <cell r="A2469">
            <v>40268</v>
          </cell>
          <cell r="B2469">
            <v>3.84</v>
          </cell>
        </row>
        <row r="2470">
          <cell r="A2470">
            <v>40269</v>
          </cell>
          <cell r="B2470">
            <v>3.89</v>
          </cell>
        </row>
        <row r="2471">
          <cell r="A2471">
            <v>40270</v>
          </cell>
          <cell r="B2471">
            <v>3.96</v>
          </cell>
        </row>
        <row r="2472">
          <cell r="A2472">
            <v>40273</v>
          </cell>
          <cell r="B2472">
            <v>4.01</v>
          </cell>
        </row>
        <row r="2473">
          <cell r="A2473">
            <v>40274</v>
          </cell>
          <cell r="B2473">
            <v>3.98</v>
          </cell>
        </row>
        <row r="2474">
          <cell r="A2474">
            <v>40275</v>
          </cell>
          <cell r="B2474">
            <v>3.89</v>
          </cell>
        </row>
        <row r="2475">
          <cell r="A2475">
            <v>40276</v>
          </cell>
          <cell r="B2475">
            <v>3.91</v>
          </cell>
        </row>
        <row r="2476">
          <cell r="A2476">
            <v>40277</v>
          </cell>
          <cell r="B2476">
            <v>3.9</v>
          </cell>
        </row>
        <row r="2477">
          <cell r="A2477">
            <v>40280</v>
          </cell>
          <cell r="B2477">
            <v>3.87</v>
          </cell>
        </row>
        <row r="2478">
          <cell r="A2478">
            <v>40281</v>
          </cell>
          <cell r="B2478">
            <v>3.84</v>
          </cell>
        </row>
        <row r="2479">
          <cell r="A2479">
            <v>40282</v>
          </cell>
          <cell r="B2479">
            <v>3.88</v>
          </cell>
        </row>
        <row r="2480">
          <cell r="A2480">
            <v>40283</v>
          </cell>
          <cell r="B2480">
            <v>3.86</v>
          </cell>
        </row>
        <row r="2481">
          <cell r="A2481">
            <v>40284</v>
          </cell>
          <cell r="B2481">
            <v>3.79</v>
          </cell>
        </row>
        <row r="2482">
          <cell r="A2482">
            <v>40287</v>
          </cell>
          <cell r="B2482">
            <v>3.83</v>
          </cell>
        </row>
        <row r="2483">
          <cell r="A2483">
            <v>40288</v>
          </cell>
          <cell r="B2483">
            <v>3.82</v>
          </cell>
        </row>
        <row r="2484">
          <cell r="A2484">
            <v>40289</v>
          </cell>
          <cell r="B2484">
            <v>3.77</v>
          </cell>
        </row>
        <row r="2485">
          <cell r="A2485">
            <v>40290</v>
          </cell>
          <cell r="B2485">
            <v>3.8</v>
          </cell>
        </row>
        <row r="2486">
          <cell r="A2486">
            <v>40291</v>
          </cell>
          <cell r="B2486">
            <v>3.84</v>
          </cell>
        </row>
        <row r="2487">
          <cell r="A2487">
            <v>40294</v>
          </cell>
          <cell r="B2487">
            <v>3.83</v>
          </cell>
        </row>
        <row r="2488">
          <cell r="A2488">
            <v>40295</v>
          </cell>
          <cell r="B2488">
            <v>3.71</v>
          </cell>
        </row>
        <row r="2489">
          <cell r="A2489">
            <v>40296</v>
          </cell>
          <cell r="B2489">
            <v>3.8</v>
          </cell>
        </row>
        <row r="2490">
          <cell r="A2490">
            <v>40297</v>
          </cell>
          <cell r="B2490">
            <v>3.76</v>
          </cell>
        </row>
        <row r="2491">
          <cell r="A2491">
            <v>40298</v>
          </cell>
          <cell r="B2491">
            <v>3.69</v>
          </cell>
        </row>
        <row r="2492">
          <cell r="A2492">
            <v>40301</v>
          </cell>
          <cell r="B2492">
            <v>3.72</v>
          </cell>
        </row>
        <row r="2493">
          <cell r="A2493">
            <v>40302</v>
          </cell>
          <cell r="B2493">
            <v>3.63</v>
          </cell>
        </row>
        <row r="2494">
          <cell r="A2494">
            <v>40303</v>
          </cell>
          <cell r="B2494">
            <v>3.58</v>
          </cell>
        </row>
        <row r="2495">
          <cell r="A2495">
            <v>40304</v>
          </cell>
          <cell r="B2495">
            <v>3.41</v>
          </cell>
        </row>
        <row r="2496">
          <cell r="A2496">
            <v>40305</v>
          </cell>
          <cell r="B2496">
            <v>3.45</v>
          </cell>
        </row>
        <row r="2497">
          <cell r="A2497">
            <v>40308</v>
          </cell>
          <cell r="B2497">
            <v>3.57</v>
          </cell>
        </row>
        <row r="2498">
          <cell r="A2498">
            <v>40309</v>
          </cell>
          <cell r="B2498">
            <v>3.56</v>
          </cell>
        </row>
        <row r="2499">
          <cell r="A2499">
            <v>40310</v>
          </cell>
          <cell r="B2499">
            <v>3.56</v>
          </cell>
        </row>
        <row r="2500">
          <cell r="A2500">
            <v>40311</v>
          </cell>
          <cell r="B2500">
            <v>3.55</v>
          </cell>
        </row>
        <row r="2501">
          <cell r="A2501">
            <v>40312</v>
          </cell>
          <cell r="B2501">
            <v>3.44</v>
          </cell>
        </row>
        <row r="2502">
          <cell r="A2502">
            <v>40315</v>
          </cell>
          <cell r="B2502">
            <v>3.47</v>
          </cell>
        </row>
        <row r="2503">
          <cell r="A2503">
            <v>40316</v>
          </cell>
          <cell r="B2503">
            <v>3.38</v>
          </cell>
        </row>
        <row r="2504">
          <cell r="A2504">
            <v>40317</v>
          </cell>
          <cell r="B2504">
            <v>3.36</v>
          </cell>
        </row>
        <row r="2505">
          <cell r="A2505">
            <v>40318</v>
          </cell>
          <cell r="B2505">
            <v>3.25</v>
          </cell>
        </row>
        <row r="2506">
          <cell r="A2506">
            <v>40319</v>
          </cell>
          <cell r="B2506">
            <v>3.2</v>
          </cell>
        </row>
        <row r="2507">
          <cell r="A2507">
            <v>40322</v>
          </cell>
          <cell r="B2507">
            <v>3.23</v>
          </cell>
        </row>
        <row r="2508">
          <cell r="A2508">
            <v>40323</v>
          </cell>
          <cell r="B2508">
            <v>3.18</v>
          </cell>
        </row>
        <row r="2509">
          <cell r="A2509">
            <v>40324</v>
          </cell>
          <cell r="B2509">
            <v>3.21</v>
          </cell>
        </row>
        <row r="2510">
          <cell r="A2510">
            <v>40325</v>
          </cell>
          <cell r="B2510">
            <v>3.34</v>
          </cell>
        </row>
        <row r="2511">
          <cell r="A2511">
            <v>40326</v>
          </cell>
          <cell r="B2511">
            <v>3.31</v>
          </cell>
        </row>
        <row r="2512">
          <cell r="A2512">
            <v>40329</v>
          </cell>
          <cell r="B2512">
            <v>0</v>
          </cell>
        </row>
        <row r="2513">
          <cell r="A2513">
            <v>40330</v>
          </cell>
          <cell r="B2513">
            <v>3.29</v>
          </cell>
        </row>
        <row r="2514">
          <cell r="A2514">
            <v>40331</v>
          </cell>
          <cell r="B2514">
            <v>3.35</v>
          </cell>
        </row>
        <row r="2515">
          <cell r="A2515">
            <v>40332</v>
          </cell>
          <cell r="B2515">
            <v>3.39</v>
          </cell>
        </row>
        <row r="2516">
          <cell r="A2516">
            <v>40333</v>
          </cell>
          <cell r="B2516">
            <v>3.2</v>
          </cell>
        </row>
        <row r="2517">
          <cell r="A2517">
            <v>40336</v>
          </cell>
          <cell r="B2517">
            <v>3.17</v>
          </cell>
        </row>
        <row r="2518">
          <cell r="A2518">
            <v>40337</v>
          </cell>
          <cell r="B2518">
            <v>3.18</v>
          </cell>
        </row>
        <row r="2519">
          <cell r="A2519">
            <v>40338</v>
          </cell>
          <cell r="B2519">
            <v>3.2</v>
          </cell>
        </row>
        <row r="2520">
          <cell r="A2520">
            <v>40339</v>
          </cell>
          <cell r="B2520">
            <v>3.33</v>
          </cell>
        </row>
        <row r="2521">
          <cell r="A2521">
            <v>40340</v>
          </cell>
          <cell r="B2521">
            <v>3.24</v>
          </cell>
        </row>
        <row r="2522">
          <cell r="A2522">
            <v>40343</v>
          </cell>
          <cell r="B2522">
            <v>3.28</v>
          </cell>
        </row>
        <row r="2523">
          <cell r="A2523">
            <v>40344</v>
          </cell>
          <cell r="B2523">
            <v>3.32</v>
          </cell>
        </row>
        <row r="2524">
          <cell r="A2524">
            <v>40345</v>
          </cell>
          <cell r="B2524">
            <v>3.27</v>
          </cell>
        </row>
        <row r="2525">
          <cell r="A2525">
            <v>40346</v>
          </cell>
          <cell r="B2525">
            <v>3.21</v>
          </cell>
        </row>
        <row r="2526">
          <cell r="A2526">
            <v>40347</v>
          </cell>
          <cell r="B2526">
            <v>3.24</v>
          </cell>
        </row>
        <row r="2527">
          <cell r="A2527">
            <v>40350</v>
          </cell>
          <cell r="B2527">
            <v>3.26</v>
          </cell>
        </row>
        <row r="2528">
          <cell r="A2528">
            <v>40351</v>
          </cell>
          <cell r="B2528">
            <v>3.18</v>
          </cell>
        </row>
        <row r="2529">
          <cell r="A2529">
            <v>40352</v>
          </cell>
          <cell r="B2529">
            <v>3.13</v>
          </cell>
        </row>
        <row r="2530">
          <cell r="A2530">
            <v>40353</v>
          </cell>
          <cell r="B2530">
            <v>3.14</v>
          </cell>
        </row>
        <row r="2531">
          <cell r="A2531">
            <v>40354</v>
          </cell>
          <cell r="B2531">
            <v>3.12</v>
          </cell>
        </row>
        <row r="2532">
          <cell r="A2532">
            <v>40357</v>
          </cell>
          <cell r="B2532">
            <v>3.05</v>
          </cell>
        </row>
        <row r="2533">
          <cell r="A2533">
            <v>40358</v>
          </cell>
          <cell r="B2533">
            <v>2.97</v>
          </cell>
        </row>
        <row r="2534">
          <cell r="A2534">
            <v>40359</v>
          </cell>
          <cell r="B2534">
            <v>2.97</v>
          </cell>
        </row>
        <row r="2535">
          <cell r="A2535">
            <v>40360</v>
          </cell>
          <cell r="B2535">
            <v>2.96</v>
          </cell>
        </row>
        <row r="2536">
          <cell r="A2536">
            <v>40361</v>
          </cell>
          <cell r="B2536">
            <v>3</v>
          </cell>
        </row>
        <row r="2537">
          <cell r="A2537">
            <v>40364</v>
          </cell>
          <cell r="B2537">
            <v>0</v>
          </cell>
        </row>
        <row r="2538">
          <cell r="A2538">
            <v>40365</v>
          </cell>
          <cell r="B2538">
            <v>2.95</v>
          </cell>
        </row>
        <row r="2539">
          <cell r="A2539">
            <v>40366</v>
          </cell>
          <cell r="B2539">
            <v>3</v>
          </cell>
        </row>
        <row r="2540">
          <cell r="A2540">
            <v>40367</v>
          </cell>
          <cell r="B2540">
            <v>3.04</v>
          </cell>
        </row>
        <row r="2541">
          <cell r="A2541">
            <v>40368</v>
          </cell>
          <cell r="B2541">
            <v>3.07</v>
          </cell>
        </row>
        <row r="2542">
          <cell r="A2542">
            <v>40371</v>
          </cell>
          <cell r="B2542">
            <v>3.08</v>
          </cell>
        </row>
        <row r="2543">
          <cell r="A2543">
            <v>40372</v>
          </cell>
          <cell r="B2543">
            <v>3.15</v>
          </cell>
        </row>
        <row r="2544">
          <cell r="A2544">
            <v>40373</v>
          </cell>
          <cell r="B2544">
            <v>3.07</v>
          </cell>
        </row>
        <row r="2545">
          <cell r="A2545">
            <v>40374</v>
          </cell>
          <cell r="B2545">
            <v>3</v>
          </cell>
        </row>
        <row r="2546">
          <cell r="A2546">
            <v>40375</v>
          </cell>
          <cell r="B2546">
            <v>2.96</v>
          </cell>
        </row>
        <row r="2547">
          <cell r="A2547">
            <v>40378</v>
          </cell>
          <cell r="B2547">
            <v>2.99</v>
          </cell>
        </row>
        <row r="2548">
          <cell r="A2548">
            <v>40379</v>
          </cell>
          <cell r="B2548">
            <v>2.98</v>
          </cell>
        </row>
        <row r="2549">
          <cell r="A2549">
            <v>40380</v>
          </cell>
          <cell r="B2549">
            <v>2.9</v>
          </cell>
        </row>
        <row r="2550">
          <cell r="A2550">
            <v>40381</v>
          </cell>
          <cell r="B2550">
            <v>2.96</v>
          </cell>
        </row>
        <row r="2551">
          <cell r="A2551">
            <v>40382</v>
          </cell>
          <cell r="B2551">
            <v>3.02</v>
          </cell>
        </row>
        <row r="2552">
          <cell r="A2552">
            <v>40385</v>
          </cell>
          <cell r="B2552">
            <v>3.03</v>
          </cell>
        </row>
        <row r="2553">
          <cell r="A2553">
            <v>40386</v>
          </cell>
          <cell r="B2553">
            <v>3.08</v>
          </cell>
        </row>
        <row r="2554">
          <cell r="A2554">
            <v>40387</v>
          </cell>
          <cell r="B2554">
            <v>3.03</v>
          </cell>
        </row>
        <row r="2555">
          <cell r="A2555">
            <v>40388</v>
          </cell>
          <cell r="B2555">
            <v>3.03</v>
          </cell>
        </row>
        <row r="2556">
          <cell r="A2556">
            <v>40389</v>
          </cell>
          <cell r="B2556">
            <v>2.94</v>
          </cell>
        </row>
        <row r="2557">
          <cell r="A2557">
            <v>40392</v>
          </cell>
          <cell r="B2557">
            <v>2.99</v>
          </cell>
        </row>
        <row r="2558">
          <cell r="A2558">
            <v>40393</v>
          </cell>
          <cell r="B2558">
            <v>2.94</v>
          </cell>
        </row>
        <row r="2559">
          <cell r="A2559">
            <v>40394</v>
          </cell>
          <cell r="B2559">
            <v>2.98</v>
          </cell>
        </row>
        <row r="2560">
          <cell r="A2560">
            <v>40395</v>
          </cell>
          <cell r="B2560">
            <v>2.94</v>
          </cell>
        </row>
        <row r="2561">
          <cell r="A2561">
            <v>40396</v>
          </cell>
          <cell r="B2561">
            <v>2.86</v>
          </cell>
        </row>
        <row r="2562">
          <cell r="A2562">
            <v>40399</v>
          </cell>
          <cell r="B2562">
            <v>2.86</v>
          </cell>
        </row>
        <row r="2563">
          <cell r="A2563">
            <v>40400</v>
          </cell>
          <cell r="B2563">
            <v>2.79</v>
          </cell>
        </row>
        <row r="2564">
          <cell r="A2564">
            <v>40401</v>
          </cell>
          <cell r="B2564">
            <v>2.72</v>
          </cell>
        </row>
        <row r="2565">
          <cell r="A2565">
            <v>40402</v>
          </cell>
          <cell r="B2565">
            <v>2.74</v>
          </cell>
        </row>
        <row r="2566">
          <cell r="A2566">
            <v>40403</v>
          </cell>
          <cell r="B2566">
            <v>2.68</v>
          </cell>
        </row>
        <row r="2567">
          <cell r="A2567">
            <v>40406</v>
          </cell>
          <cell r="B2567">
            <v>2.58</v>
          </cell>
        </row>
        <row r="2568">
          <cell r="A2568">
            <v>40407</v>
          </cell>
          <cell r="B2568">
            <v>2.64</v>
          </cell>
        </row>
        <row r="2569">
          <cell r="A2569">
            <v>40408</v>
          </cell>
          <cell r="B2569">
            <v>2.64</v>
          </cell>
        </row>
        <row r="2570">
          <cell r="A2570">
            <v>40409</v>
          </cell>
          <cell r="B2570">
            <v>2.58</v>
          </cell>
        </row>
        <row r="2571">
          <cell r="A2571">
            <v>40410</v>
          </cell>
          <cell r="B2571">
            <v>2.62</v>
          </cell>
        </row>
        <row r="2572">
          <cell r="A2572">
            <v>40413</v>
          </cell>
          <cell r="B2572">
            <v>2.6</v>
          </cell>
        </row>
        <row r="2573">
          <cell r="A2573">
            <v>40414</v>
          </cell>
          <cell r="B2573">
            <v>2.5</v>
          </cell>
        </row>
        <row r="2574">
          <cell r="A2574">
            <v>40415</v>
          </cell>
          <cell r="B2574">
            <v>2.54</v>
          </cell>
        </row>
        <row r="2575">
          <cell r="A2575">
            <v>40416</v>
          </cell>
          <cell r="B2575">
            <v>2.5</v>
          </cell>
        </row>
        <row r="2576">
          <cell r="A2576">
            <v>40417</v>
          </cell>
          <cell r="B2576">
            <v>2.66</v>
          </cell>
        </row>
        <row r="2577">
          <cell r="A2577">
            <v>40420</v>
          </cell>
          <cell r="B2577">
            <v>2.54</v>
          </cell>
        </row>
        <row r="2578">
          <cell r="A2578">
            <v>40421</v>
          </cell>
          <cell r="B2578">
            <v>2.4700000000000002</v>
          </cell>
        </row>
        <row r="2579">
          <cell r="A2579">
            <v>40422</v>
          </cell>
          <cell r="B2579">
            <v>2.58</v>
          </cell>
        </row>
        <row r="2580">
          <cell r="A2580">
            <v>40423</v>
          </cell>
          <cell r="B2580">
            <v>2.63</v>
          </cell>
        </row>
        <row r="2581">
          <cell r="A2581">
            <v>40424</v>
          </cell>
          <cell r="B2581">
            <v>2.72</v>
          </cell>
        </row>
        <row r="2582">
          <cell r="A2582">
            <v>40427</v>
          </cell>
          <cell r="B2582">
            <v>0</v>
          </cell>
        </row>
        <row r="2583">
          <cell r="A2583">
            <v>40428</v>
          </cell>
          <cell r="B2583">
            <v>2.61</v>
          </cell>
        </row>
        <row r="2584">
          <cell r="A2584">
            <v>40429</v>
          </cell>
          <cell r="B2584">
            <v>2.66</v>
          </cell>
        </row>
        <row r="2585">
          <cell r="A2585">
            <v>40430</v>
          </cell>
          <cell r="B2585">
            <v>2.77</v>
          </cell>
        </row>
        <row r="2586">
          <cell r="A2586">
            <v>40431</v>
          </cell>
          <cell r="B2586">
            <v>2.81</v>
          </cell>
        </row>
        <row r="2587">
          <cell r="A2587">
            <v>40434</v>
          </cell>
          <cell r="B2587">
            <v>2.74</v>
          </cell>
        </row>
        <row r="2588">
          <cell r="A2588">
            <v>40435</v>
          </cell>
          <cell r="B2588">
            <v>2.68</v>
          </cell>
        </row>
        <row r="2589">
          <cell r="A2589">
            <v>40436</v>
          </cell>
          <cell r="B2589">
            <v>2.74</v>
          </cell>
        </row>
        <row r="2590">
          <cell r="A2590">
            <v>40437</v>
          </cell>
          <cell r="B2590">
            <v>2.77</v>
          </cell>
        </row>
        <row r="2591">
          <cell r="A2591">
            <v>40438</v>
          </cell>
          <cell r="B2591">
            <v>2.75</v>
          </cell>
        </row>
        <row r="2592">
          <cell r="A2592">
            <v>40441</v>
          </cell>
          <cell r="B2592">
            <v>2.72</v>
          </cell>
        </row>
        <row r="2593">
          <cell r="A2593">
            <v>40442</v>
          </cell>
          <cell r="B2593">
            <v>2.61</v>
          </cell>
        </row>
        <row r="2594">
          <cell r="A2594">
            <v>40443</v>
          </cell>
          <cell r="B2594">
            <v>2.56</v>
          </cell>
        </row>
        <row r="2595">
          <cell r="A2595">
            <v>40444</v>
          </cell>
          <cell r="B2595">
            <v>2.56</v>
          </cell>
        </row>
        <row r="2596">
          <cell r="A2596">
            <v>40445</v>
          </cell>
          <cell r="B2596">
            <v>2.62</v>
          </cell>
        </row>
        <row r="2597">
          <cell r="A2597">
            <v>40448</v>
          </cell>
          <cell r="B2597">
            <v>2.54</v>
          </cell>
        </row>
        <row r="2598">
          <cell r="A2598">
            <v>40449</v>
          </cell>
          <cell r="B2598">
            <v>2.48</v>
          </cell>
        </row>
        <row r="2599">
          <cell r="A2599">
            <v>40450</v>
          </cell>
          <cell r="B2599">
            <v>2.52</v>
          </cell>
        </row>
        <row r="2600">
          <cell r="A2600">
            <v>40451</v>
          </cell>
          <cell r="B2600">
            <v>2.5299999999999998</v>
          </cell>
        </row>
        <row r="2601">
          <cell r="A2601">
            <v>40452</v>
          </cell>
          <cell r="B2601">
            <v>2.54</v>
          </cell>
        </row>
        <row r="2602">
          <cell r="A2602">
            <v>40455</v>
          </cell>
          <cell r="B2602">
            <v>2.5</v>
          </cell>
        </row>
        <row r="2603">
          <cell r="A2603">
            <v>40456</v>
          </cell>
          <cell r="B2603">
            <v>2.5</v>
          </cell>
        </row>
        <row r="2604">
          <cell r="A2604">
            <v>40457</v>
          </cell>
          <cell r="B2604">
            <v>2.41</v>
          </cell>
        </row>
        <row r="2605">
          <cell r="A2605">
            <v>40458</v>
          </cell>
          <cell r="B2605">
            <v>2.41</v>
          </cell>
        </row>
        <row r="2606">
          <cell r="A2606">
            <v>40459</v>
          </cell>
          <cell r="B2606">
            <v>2.41</v>
          </cell>
        </row>
        <row r="2607">
          <cell r="A2607">
            <v>40462</v>
          </cell>
          <cell r="B2607">
            <v>0</v>
          </cell>
        </row>
        <row r="2608">
          <cell r="A2608">
            <v>40463</v>
          </cell>
          <cell r="B2608">
            <v>2.44</v>
          </cell>
        </row>
        <row r="2609">
          <cell r="A2609">
            <v>40464</v>
          </cell>
          <cell r="B2609">
            <v>2.46</v>
          </cell>
        </row>
        <row r="2610">
          <cell r="A2610">
            <v>40465</v>
          </cell>
          <cell r="B2610">
            <v>2.52</v>
          </cell>
        </row>
        <row r="2611">
          <cell r="A2611">
            <v>40466</v>
          </cell>
          <cell r="B2611">
            <v>2.59</v>
          </cell>
        </row>
        <row r="2612">
          <cell r="A2612">
            <v>40469</v>
          </cell>
          <cell r="B2612">
            <v>2.52</v>
          </cell>
        </row>
        <row r="2613">
          <cell r="A2613">
            <v>40470</v>
          </cell>
          <cell r="B2613">
            <v>2.5</v>
          </cell>
        </row>
        <row r="2614">
          <cell r="A2614">
            <v>40471</v>
          </cell>
          <cell r="B2614">
            <v>2.5099999999999998</v>
          </cell>
        </row>
        <row r="2615">
          <cell r="A2615">
            <v>40472</v>
          </cell>
          <cell r="B2615">
            <v>2.57</v>
          </cell>
        </row>
        <row r="2616">
          <cell r="A2616">
            <v>40473</v>
          </cell>
          <cell r="B2616">
            <v>2.59</v>
          </cell>
        </row>
        <row r="2617">
          <cell r="A2617">
            <v>40476</v>
          </cell>
          <cell r="B2617">
            <v>2.59</v>
          </cell>
        </row>
        <row r="2618">
          <cell r="A2618">
            <v>40477</v>
          </cell>
          <cell r="B2618">
            <v>2.67</v>
          </cell>
        </row>
        <row r="2619">
          <cell r="A2619">
            <v>40478</v>
          </cell>
          <cell r="B2619">
            <v>2.75</v>
          </cell>
        </row>
        <row r="2620">
          <cell r="A2620">
            <v>40479</v>
          </cell>
          <cell r="B2620">
            <v>2.69</v>
          </cell>
        </row>
        <row r="2621">
          <cell r="A2621">
            <v>40480</v>
          </cell>
          <cell r="B2621">
            <v>2.63</v>
          </cell>
        </row>
        <row r="2622">
          <cell r="A2622">
            <v>40483</v>
          </cell>
          <cell r="B2622">
            <v>2.66</v>
          </cell>
        </row>
        <row r="2623">
          <cell r="A2623">
            <v>40484</v>
          </cell>
          <cell r="B2623">
            <v>2.63</v>
          </cell>
        </row>
        <row r="2624">
          <cell r="A2624">
            <v>40485</v>
          </cell>
          <cell r="B2624">
            <v>2.67</v>
          </cell>
        </row>
        <row r="2625">
          <cell r="A2625">
            <v>40486</v>
          </cell>
          <cell r="B2625">
            <v>2.5299999999999998</v>
          </cell>
        </row>
        <row r="2626">
          <cell r="A2626">
            <v>40487</v>
          </cell>
          <cell r="B2626">
            <v>2.58</v>
          </cell>
        </row>
        <row r="2627">
          <cell r="A2627">
            <v>40490</v>
          </cell>
          <cell r="B2627">
            <v>2.6</v>
          </cell>
        </row>
        <row r="2628">
          <cell r="A2628">
            <v>40491</v>
          </cell>
          <cell r="B2628">
            <v>2.72</v>
          </cell>
        </row>
        <row r="2629">
          <cell r="A2629">
            <v>40492</v>
          </cell>
          <cell r="B2629">
            <v>2.65</v>
          </cell>
        </row>
        <row r="2630">
          <cell r="A2630">
            <v>40493</v>
          </cell>
          <cell r="B2630">
            <v>0</v>
          </cell>
        </row>
        <row r="2631">
          <cell r="A2631">
            <v>40494</v>
          </cell>
          <cell r="B2631">
            <v>2.76</v>
          </cell>
        </row>
        <row r="2632">
          <cell r="A2632">
            <v>40497</v>
          </cell>
          <cell r="B2632">
            <v>2.92</v>
          </cell>
        </row>
        <row r="2633">
          <cell r="A2633">
            <v>40498</v>
          </cell>
          <cell r="B2633">
            <v>2.85</v>
          </cell>
        </row>
        <row r="2634">
          <cell r="A2634">
            <v>40499</v>
          </cell>
          <cell r="B2634">
            <v>2.89</v>
          </cell>
        </row>
        <row r="2635">
          <cell r="A2635">
            <v>40500</v>
          </cell>
          <cell r="B2635">
            <v>2.9</v>
          </cell>
        </row>
        <row r="2636">
          <cell r="A2636">
            <v>40501</v>
          </cell>
          <cell r="B2636">
            <v>2.88</v>
          </cell>
        </row>
        <row r="2637">
          <cell r="A2637">
            <v>40504</v>
          </cell>
          <cell r="B2637">
            <v>2.8</v>
          </cell>
        </row>
        <row r="2638">
          <cell r="A2638">
            <v>40505</v>
          </cell>
          <cell r="B2638">
            <v>2.77</v>
          </cell>
        </row>
        <row r="2639">
          <cell r="A2639">
            <v>40506</v>
          </cell>
          <cell r="B2639">
            <v>2.93</v>
          </cell>
        </row>
        <row r="2640">
          <cell r="A2640">
            <v>40507</v>
          </cell>
          <cell r="B2640">
            <v>0</v>
          </cell>
        </row>
        <row r="2641">
          <cell r="A2641">
            <v>40508</v>
          </cell>
          <cell r="B2641">
            <v>2.87</v>
          </cell>
        </row>
        <row r="2642">
          <cell r="A2642">
            <v>40511</v>
          </cell>
          <cell r="B2642">
            <v>2.84</v>
          </cell>
        </row>
        <row r="2643">
          <cell r="A2643">
            <v>40512</v>
          </cell>
          <cell r="B2643">
            <v>2.81</v>
          </cell>
        </row>
        <row r="2644">
          <cell r="A2644">
            <v>40513</v>
          </cell>
          <cell r="B2644">
            <v>2.97</v>
          </cell>
        </row>
        <row r="2645">
          <cell r="A2645">
            <v>40514</v>
          </cell>
          <cell r="B2645">
            <v>3.01</v>
          </cell>
        </row>
        <row r="2646">
          <cell r="A2646">
            <v>40515</v>
          </cell>
          <cell r="B2646">
            <v>3.03</v>
          </cell>
        </row>
        <row r="2647">
          <cell r="A2647">
            <v>40518</v>
          </cell>
          <cell r="B2647">
            <v>2.95</v>
          </cell>
        </row>
        <row r="2648">
          <cell r="A2648">
            <v>40519</v>
          </cell>
          <cell r="B2648">
            <v>3.15</v>
          </cell>
        </row>
        <row r="2649">
          <cell r="A2649">
            <v>40520</v>
          </cell>
          <cell r="B2649">
            <v>3.26</v>
          </cell>
        </row>
        <row r="2650">
          <cell r="A2650">
            <v>40521</v>
          </cell>
          <cell r="B2650">
            <v>3.23</v>
          </cell>
        </row>
        <row r="2651">
          <cell r="A2651">
            <v>40522</v>
          </cell>
          <cell r="B2651">
            <v>3.32</v>
          </cell>
        </row>
        <row r="2652">
          <cell r="A2652">
            <v>40525</v>
          </cell>
          <cell r="B2652">
            <v>3.29</v>
          </cell>
        </row>
        <row r="2653">
          <cell r="A2653">
            <v>40526</v>
          </cell>
          <cell r="B2653">
            <v>3.49</v>
          </cell>
        </row>
        <row r="2654">
          <cell r="A2654">
            <v>40527</v>
          </cell>
          <cell r="B2654">
            <v>3.53</v>
          </cell>
        </row>
        <row r="2655">
          <cell r="A2655">
            <v>40528</v>
          </cell>
          <cell r="B2655">
            <v>3.47</v>
          </cell>
        </row>
        <row r="2656">
          <cell r="A2656">
            <v>40529</v>
          </cell>
          <cell r="B2656">
            <v>3.33</v>
          </cell>
        </row>
        <row r="2657">
          <cell r="A2657">
            <v>40532</v>
          </cell>
          <cell r="B2657">
            <v>3.36</v>
          </cell>
        </row>
        <row r="2658">
          <cell r="A2658">
            <v>40533</v>
          </cell>
          <cell r="B2658">
            <v>3.35</v>
          </cell>
        </row>
        <row r="2659">
          <cell r="A2659">
            <v>40534</v>
          </cell>
          <cell r="B2659">
            <v>3.36</v>
          </cell>
        </row>
        <row r="2660">
          <cell r="A2660">
            <v>40535</v>
          </cell>
          <cell r="B2660">
            <v>3.41</v>
          </cell>
        </row>
        <row r="2661">
          <cell r="A2661">
            <v>40536</v>
          </cell>
          <cell r="B2661">
            <v>0</v>
          </cell>
        </row>
        <row r="2662">
          <cell r="A2662">
            <v>40539</v>
          </cell>
          <cell r="B2662">
            <v>3.36</v>
          </cell>
        </row>
        <row r="2663">
          <cell r="A2663">
            <v>40540</v>
          </cell>
          <cell r="B2663">
            <v>3.5</v>
          </cell>
        </row>
        <row r="2664">
          <cell r="A2664">
            <v>40541</v>
          </cell>
          <cell r="B2664">
            <v>3.35</v>
          </cell>
        </row>
        <row r="2665">
          <cell r="A2665">
            <v>40542</v>
          </cell>
          <cell r="B2665">
            <v>3.38</v>
          </cell>
        </row>
        <row r="2666">
          <cell r="A2666">
            <v>40543</v>
          </cell>
          <cell r="B2666">
            <v>3.3</v>
          </cell>
        </row>
        <row r="2667">
          <cell r="A2667">
            <v>40546</v>
          </cell>
          <cell r="B2667">
            <v>3.36</v>
          </cell>
        </row>
        <row r="2668">
          <cell r="A2668">
            <v>40547</v>
          </cell>
          <cell r="B2668">
            <v>3.36</v>
          </cell>
        </row>
        <row r="2669">
          <cell r="A2669">
            <v>40548</v>
          </cell>
          <cell r="B2669">
            <v>3.5</v>
          </cell>
        </row>
        <row r="2670">
          <cell r="A2670">
            <v>40549</v>
          </cell>
          <cell r="B2670">
            <v>3.44</v>
          </cell>
        </row>
        <row r="2671">
          <cell r="A2671">
            <v>40550</v>
          </cell>
          <cell r="B2671">
            <v>3.34</v>
          </cell>
        </row>
        <row r="2672">
          <cell r="A2672">
            <v>40553</v>
          </cell>
          <cell r="B2672">
            <v>3.32</v>
          </cell>
        </row>
        <row r="2673">
          <cell r="A2673">
            <v>40554</v>
          </cell>
          <cell r="B2673">
            <v>3.37</v>
          </cell>
        </row>
        <row r="2674">
          <cell r="A2674">
            <v>40555</v>
          </cell>
          <cell r="B2674">
            <v>3.4</v>
          </cell>
        </row>
        <row r="2675">
          <cell r="A2675">
            <v>40556</v>
          </cell>
          <cell r="B2675">
            <v>3.34</v>
          </cell>
        </row>
        <row r="2676">
          <cell r="A2676">
            <v>40557</v>
          </cell>
          <cell r="B2676">
            <v>3.35</v>
          </cell>
        </row>
        <row r="2677">
          <cell r="A2677">
            <v>40560</v>
          </cell>
          <cell r="B2677">
            <v>0</v>
          </cell>
        </row>
        <row r="2678">
          <cell r="A2678">
            <v>40561</v>
          </cell>
          <cell r="B2678">
            <v>3.39</v>
          </cell>
        </row>
        <row r="2679">
          <cell r="A2679">
            <v>40562</v>
          </cell>
          <cell r="B2679">
            <v>3.37</v>
          </cell>
        </row>
        <row r="2680">
          <cell r="A2680">
            <v>40563</v>
          </cell>
          <cell r="B2680">
            <v>3.47</v>
          </cell>
        </row>
        <row r="2681">
          <cell r="A2681">
            <v>40564</v>
          </cell>
          <cell r="B2681">
            <v>3.44</v>
          </cell>
        </row>
        <row r="2682">
          <cell r="A2682">
            <v>40567</v>
          </cell>
          <cell r="B2682">
            <v>3.43</v>
          </cell>
        </row>
        <row r="2683">
          <cell r="A2683">
            <v>40568</v>
          </cell>
          <cell r="B2683">
            <v>3.35</v>
          </cell>
        </row>
        <row r="2684">
          <cell r="A2684">
            <v>40569</v>
          </cell>
          <cell r="B2684">
            <v>3.45</v>
          </cell>
        </row>
        <row r="2685">
          <cell r="A2685">
            <v>40570</v>
          </cell>
          <cell r="B2685">
            <v>3.42</v>
          </cell>
        </row>
        <row r="2686">
          <cell r="A2686">
            <v>40571</v>
          </cell>
          <cell r="B2686">
            <v>3.36</v>
          </cell>
        </row>
        <row r="2687">
          <cell r="A2687">
            <v>40574</v>
          </cell>
          <cell r="B2687">
            <v>3.42</v>
          </cell>
        </row>
        <row r="2688">
          <cell r="A2688">
            <v>40575</v>
          </cell>
          <cell r="B2688">
            <v>3.48</v>
          </cell>
        </row>
        <row r="2689">
          <cell r="A2689">
            <v>40576</v>
          </cell>
          <cell r="B2689">
            <v>3.52</v>
          </cell>
        </row>
        <row r="2690">
          <cell r="A2690">
            <v>40577</v>
          </cell>
          <cell r="B2690">
            <v>3.58</v>
          </cell>
        </row>
        <row r="2691">
          <cell r="A2691">
            <v>40578</v>
          </cell>
          <cell r="B2691">
            <v>3.68</v>
          </cell>
        </row>
        <row r="2692">
          <cell r="A2692">
            <v>40581</v>
          </cell>
          <cell r="B2692">
            <v>3.68</v>
          </cell>
        </row>
        <row r="2693">
          <cell r="A2693">
            <v>40582</v>
          </cell>
          <cell r="B2693">
            <v>3.75</v>
          </cell>
        </row>
        <row r="2694">
          <cell r="A2694">
            <v>40583</v>
          </cell>
          <cell r="B2694">
            <v>3.65</v>
          </cell>
        </row>
        <row r="2695">
          <cell r="A2695">
            <v>40584</v>
          </cell>
          <cell r="B2695">
            <v>3.7</v>
          </cell>
        </row>
        <row r="2696">
          <cell r="A2696">
            <v>40585</v>
          </cell>
          <cell r="B2696">
            <v>3.64</v>
          </cell>
        </row>
        <row r="2697">
          <cell r="A2697">
            <v>40588</v>
          </cell>
          <cell r="B2697">
            <v>3.62</v>
          </cell>
        </row>
        <row r="2698">
          <cell r="A2698">
            <v>40589</v>
          </cell>
          <cell r="B2698">
            <v>3.61</v>
          </cell>
        </row>
        <row r="2699">
          <cell r="A2699">
            <v>40590</v>
          </cell>
          <cell r="B2699">
            <v>3.62</v>
          </cell>
        </row>
        <row r="2700">
          <cell r="A2700">
            <v>40591</v>
          </cell>
          <cell r="B2700">
            <v>3.58</v>
          </cell>
        </row>
        <row r="2701">
          <cell r="A2701">
            <v>40592</v>
          </cell>
          <cell r="B2701">
            <v>3.59</v>
          </cell>
        </row>
        <row r="2702">
          <cell r="A2702">
            <v>40595</v>
          </cell>
          <cell r="B2702">
            <v>0</v>
          </cell>
        </row>
        <row r="2703">
          <cell r="A2703">
            <v>40596</v>
          </cell>
          <cell r="B2703">
            <v>3.46</v>
          </cell>
        </row>
        <row r="2704">
          <cell r="A2704">
            <v>40597</v>
          </cell>
          <cell r="B2704">
            <v>3.49</v>
          </cell>
        </row>
        <row r="2705">
          <cell r="A2705">
            <v>40598</v>
          </cell>
          <cell r="B2705">
            <v>3.46</v>
          </cell>
        </row>
        <row r="2706">
          <cell r="A2706">
            <v>40599</v>
          </cell>
          <cell r="B2706">
            <v>3.42</v>
          </cell>
        </row>
        <row r="2707">
          <cell r="A2707">
            <v>40602</v>
          </cell>
          <cell r="B2707">
            <v>3.42</v>
          </cell>
        </row>
        <row r="2708">
          <cell r="A2708">
            <v>40603</v>
          </cell>
          <cell r="B2708">
            <v>3.41</v>
          </cell>
        </row>
        <row r="2709">
          <cell r="A2709">
            <v>40604</v>
          </cell>
          <cell r="B2709">
            <v>3.46</v>
          </cell>
        </row>
        <row r="2710">
          <cell r="A2710">
            <v>40605</v>
          </cell>
          <cell r="B2710">
            <v>3.58</v>
          </cell>
        </row>
        <row r="2711">
          <cell r="A2711">
            <v>40606</v>
          </cell>
          <cell r="B2711">
            <v>3.49</v>
          </cell>
        </row>
        <row r="2712">
          <cell r="A2712">
            <v>40609</v>
          </cell>
          <cell r="B2712">
            <v>3.51</v>
          </cell>
        </row>
        <row r="2713">
          <cell r="A2713">
            <v>40610</v>
          </cell>
          <cell r="B2713">
            <v>3.56</v>
          </cell>
        </row>
        <row r="2714">
          <cell r="A2714">
            <v>40611</v>
          </cell>
          <cell r="B2714">
            <v>3.48</v>
          </cell>
        </row>
        <row r="2715">
          <cell r="A2715">
            <v>40612</v>
          </cell>
          <cell r="B2715">
            <v>3.37</v>
          </cell>
        </row>
        <row r="2716">
          <cell r="A2716">
            <v>40613</v>
          </cell>
          <cell r="B2716">
            <v>3.4</v>
          </cell>
        </row>
        <row r="2717">
          <cell r="A2717">
            <v>40616</v>
          </cell>
          <cell r="B2717">
            <v>3.36</v>
          </cell>
        </row>
        <row r="2718">
          <cell r="A2718">
            <v>40617</v>
          </cell>
          <cell r="B2718">
            <v>3.33</v>
          </cell>
        </row>
        <row r="2719">
          <cell r="A2719">
            <v>40618</v>
          </cell>
          <cell r="B2719">
            <v>3.22</v>
          </cell>
        </row>
        <row r="2720">
          <cell r="A2720">
            <v>40619</v>
          </cell>
          <cell r="B2720">
            <v>3.25</v>
          </cell>
        </row>
        <row r="2721">
          <cell r="A2721">
            <v>40620</v>
          </cell>
          <cell r="B2721">
            <v>3.28</v>
          </cell>
        </row>
        <row r="2722">
          <cell r="A2722">
            <v>40623</v>
          </cell>
          <cell r="B2722">
            <v>3.34</v>
          </cell>
        </row>
        <row r="2723">
          <cell r="A2723">
            <v>40624</v>
          </cell>
          <cell r="B2723">
            <v>3.34</v>
          </cell>
        </row>
        <row r="2724">
          <cell r="A2724">
            <v>40625</v>
          </cell>
          <cell r="B2724">
            <v>3.36</v>
          </cell>
        </row>
        <row r="2725">
          <cell r="A2725">
            <v>40626</v>
          </cell>
          <cell r="B2725">
            <v>3.42</v>
          </cell>
        </row>
        <row r="2726">
          <cell r="A2726">
            <v>40627</v>
          </cell>
          <cell r="B2726">
            <v>3.46</v>
          </cell>
        </row>
        <row r="2727">
          <cell r="A2727">
            <v>40630</v>
          </cell>
          <cell r="B2727">
            <v>3.47</v>
          </cell>
        </row>
        <row r="2728">
          <cell r="A2728">
            <v>40631</v>
          </cell>
          <cell r="B2728">
            <v>3.5</v>
          </cell>
        </row>
        <row r="2729">
          <cell r="A2729">
            <v>40632</v>
          </cell>
          <cell r="B2729">
            <v>3.47</v>
          </cell>
        </row>
        <row r="2730">
          <cell r="A2730">
            <v>40633</v>
          </cell>
          <cell r="B2730">
            <v>3.47</v>
          </cell>
        </row>
        <row r="2731">
          <cell r="A2731">
            <v>40634</v>
          </cell>
          <cell r="B2731">
            <v>3.46</v>
          </cell>
        </row>
        <row r="2732">
          <cell r="A2732">
            <v>40637</v>
          </cell>
          <cell r="B2732">
            <v>3.45</v>
          </cell>
        </row>
        <row r="2733">
          <cell r="A2733">
            <v>40638</v>
          </cell>
          <cell r="B2733">
            <v>3.5</v>
          </cell>
        </row>
        <row r="2734">
          <cell r="A2734">
            <v>40639</v>
          </cell>
          <cell r="B2734">
            <v>3.56</v>
          </cell>
        </row>
        <row r="2735">
          <cell r="A2735">
            <v>40640</v>
          </cell>
          <cell r="B2735">
            <v>3.58</v>
          </cell>
        </row>
        <row r="2736">
          <cell r="A2736">
            <v>40641</v>
          </cell>
          <cell r="B2736">
            <v>3.59</v>
          </cell>
        </row>
        <row r="2737">
          <cell r="A2737">
            <v>40644</v>
          </cell>
          <cell r="B2737">
            <v>3.59</v>
          </cell>
        </row>
        <row r="2738">
          <cell r="A2738">
            <v>40645</v>
          </cell>
          <cell r="B2738">
            <v>3.52</v>
          </cell>
        </row>
        <row r="2739">
          <cell r="A2739">
            <v>40646</v>
          </cell>
          <cell r="B2739">
            <v>3.49</v>
          </cell>
        </row>
        <row r="2740">
          <cell r="A2740">
            <v>40647</v>
          </cell>
          <cell r="B2740">
            <v>3.51</v>
          </cell>
        </row>
        <row r="2741">
          <cell r="A2741">
            <v>40648</v>
          </cell>
          <cell r="B2741">
            <v>3.43</v>
          </cell>
        </row>
        <row r="2742">
          <cell r="A2742">
            <v>40651</v>
          </cell>
          <cell r="B2742">
            <v>3.4</v>
          </cell>
        </row>
        <row r="2743">
          <cell r="A2743">
            <v>40652</v>
          </cell>
          <cell r="B2743">
            <v>3.39</v>
          </cell>
        </row>
        <row r="2744">
          <cell r="A2744">
            <v>40653</v>
          </cell>
          <cell r="B2744">
            <v>3.43</v>
          </cell>
        </row>
        <row r="2745">
          <cell r="A2745">
            <v>40654</v>
          </cell>
          <cell r="B2745">
            <v>3.42</v>
          </cell>
        </row>
        <row r="2746">
          <cell r="A2746">
            <v>40655</v>
          </cell>
          <cell r="B2746">
            <v>0</v>
          </cell>
        </row>
        <row r="2747">
          <cell r="A2747">
            <v>40658</v>
          </cell>
          <cell r="B2747">
            <v>3.39</v>
          </cell>
        </row>
        <row r="2748">
          <cell r="A2748">
            <v>40659</v>
          </cell>
          <cell r="B2748">
            <v>3.34</v>
          </cell>
        </row>
        <row r="2749">
          <cell r="A2749">
            <v>40660</v>
          </cell>
          <cell r="B2749">
            <v>3.39</v>
          </cell>
        </row>
        <row r="2750">
          <cell r="A2750">
            <v>40661</v>
          </cell>
          <cell r="B2750">
            <v>3.34</v>
          </cell>
        </row>
        <row r="2751">
          <cell r="A2751">
            <v>40662</v>
          </cell>
          <cell r="B2751">
            <v>3.32</v>
          </cell>
        </row>
        <row r="2752">
          <cell r="A2752">
            <v>40665</v>
          </cell>
          <cell r="B2752">
            <v>3.31</v>
          </cell>
        </row>
        <row r="2753">
          <cell r="A2753">
            <v>40666</v>
          </cell>
          <cell r="B2753">
            <v>3.28</v>
          </cell>
        </row>
        <row r="2754">
          <cell r="A2754">
            <v>40667</v>
          </cell>
          <cell r="B2754">
            <v>3.25</v>
          </cell>
        </row>
        <row r="2755">
          <cell r="A2755">
            <v>40668</v>
          </cell>
          <cell r="B2755">
            <v>3.18</v>
          </cell>
        </row>
        <row r="2756">
          <cell r="A2756">
            <v>40669</v>
          </cell>
          <cell r="B2756">
            <v>3.19</v>
          </cell>
        </row>
        <row r="2757">
          <cell r="A2757">
            <v>40672</v>
          </cell>
          <cell r="B2757">
            <v>3.17</v>
          </cell>
        </row>
        <row r="2758">
          <cell r="A2758">
            <v>40673</v>
          </cell>
          <cell r="B2758">
            <v>3.23</v>
          </cell>
        </row>
        <row r="2759">
          <cell r="A2759">
            <v>40674</v>
          </cell>
          <cell r="B2759">
            <v>3.19</v>
          </cell>
        </row>
        <row r="2760">
          <cell r="A2760">
            <v>40675</v>
          </cell>
          <cell r="B2760">
            <v>3.22</v>
          </cell>
        </row>
        <row r="2761">
          <cell r="A2761">
            <v>40676</v>
          </cell>
          <cell r="B2761">
            <v>3.18</v>
          </cell>
        </row>
        <row r="2762">
          <cell r="A2762">
            <v>40679</v>
          </cell>
          <cell r="B2762">
            <v>3.15</v>
          </cell>
        </row>
        <row r="2763">
          <cell r="A2763">
            <v>40680</v>
          </cell>
          <cell r="B2763">
            <v>3.12</v>
          </cell>
        </row>
        <row r="2764">
          <cell r="A2764">
            <v>40681</v>
          </cell>
          <cell r="B2764">
            <v>3.18</v>
          </cell>
        </row>
        <row r="2765">
          <cell r="A2765">
            <v>40682</v>
          </cell>
          <cell r="B2765">
            <v>3.17</v>
          </cell>
        </row>
        <row r="2766">
          <cell r="A2766">
            <v>40683</v>
          </cell>
          <cell r="B2766">
            <v>3.15</v>
          </cell>
        </row>
        <row r="2767">
          <cell r="A2767">
            <v>40686</v>
          </cell>
          <cell r="B2767">
            <v>3.13</v>
          </cell>
        </row>
        <row r="2768">
          <cell r="A2768">
            <v>40687</v>
          </cell>
          <cell r="B2768">
            <v>3.12</v>
          </cell>
        </row>
        <row r="2769">
          <cell r="A2769">
            <v>40688</v>
          </cell>
          <cell r="B2769">
            <v>3.13</v>
          </cell>
        </row>
        <row r="2770">
          <cell r="A2770">
            <v>40689</v>
          </cell>
          <cell r="B2770">
            <v>3.07</v>
          </cell>
        </row>
        <row r="2771">
          <cell r="A2771">
            <v>40690</v>
          </cell>
          <cell r="B2771">
            <v>3.07</v>
          </cell>
        </row>
        <row r="2772">
          <cell r="A2772">
            <v>40693</v>
          </cell>
          <cell r="B2772">
            <v>0</v>
          </cell>
        </row>
        <row r="2773">
          <cell r="A2773">
            <v>40694</v>
          </cell>
          <cell r="B2773">
            <v>3.05</v>
          </cell>
        </row>
        <row r="2774">
          <cell r="A2774">
            <v>40695</v>
          </cell>
          <cell r="B2774">
            <v>2.96</v>
          </cell>
        </row>
        <row r="2775">
          <cell r="A2775">
            <v>40696</v>
          </cell>
          <cell r="B2775">
            <v>3.04</v>
          </cell>
        </row>
        <row r="2776">
          <cell r="A2776">
            <v>40697</v>
          </cell>
          <cell r="B2776">
            <v>2.99</v>
          </cell>
        </row>
        <row r="2777">
          <cell r="A2777">
            <v>40700</v>
          </cell>
          <cell r="B2777">
            <v>3.01</v>
          </cell>
        </row>
        <row r="2778">
          <cell r="A2778">
            <v>40701</v>
          </cell>
          <cell r="B2778">
            <v>3.01</v>
          </cell>
        </row>
        <row r="2779">
          <cell r="A2779">
            <v>40702</v>
          </cell>
          <cell r="B2779">
            <v>2.98</v>
          </cell>
        </row>
        <row r="2780">
          <cell r="A2780">
            <v>40703</v>
          </cell>
          <cell r="B2780">
            <v>3.01</v>
          </cell>
        </row>
        <row r="2781">
          <cell r="A2781">
            <v>40704</v>
          </cell>
          <cell r="B2781">
            <v>2.99</v>
          </cell>
        </row>
        <row r="2782">
          <cell r="A2782">
            <v>40707</v>
          </cell>
          <cell r="B2782">
            <v>3</v>
          </cell>
        </row>
        <row r="2783">
          <cell r="A2783">
            <v>40708</v>
          </cell>
          <cell r="B2783">
            <v>3.11</v>
          </cell>
        </row>
        <row r="2784">
          <cell r="A2784">
            <v>40709</v>
          </cell>
          <cell r="B2784">
            <v>2.98</v>
          </cell>
        </row>
        <row r="2785">
          <cell r="A2785">
            <v>40710</v>
          </cell>
          <cell r="B2785">
            <v>2.93</v>
          </cell>
        </row>
        <row r="2786">
          <cell r="A2786">
            <v>40711</v>
          </cell>
          <cell r="B2786">
            <v>2.94</v>
          </cell>
        </row>
        <row r="2787">
          <cell r="A2787">
            <v>40714</v>
          </cell>
          <cell r="B2787">
            <v>2.97</v>
          </cell>
        </row>
        <row r="2788">
          <cell r="A2788">
            <v>40715</v>
          </cell>
          <cell r="B2788">
            <v>2.99</v>
          </cell>
        </row>
        <row r="2789">
          <cell r="A2789">
            <v>40716</v>
          </cell>
          <cell r="B2789">
            <v>3.01</v>
          </cell>
        </row>
        <row r="2790">
          <cell r="A2790">
            <v>40717</v>
          </cell>
          <cell r="B2790">
            <v>2.93</v>
          </cell>
        </row>
        <row r="2791">
          <cell r="A2791">
            <v>40718</v>
          </cell>
          <cell r="B2791">
            <v>2.88</v>
          </cell>
        </row>
        <row r="2792">
          <cell r="A2792">
            <v>40721</v>
          </cell>
          <cell r="B2792">
            <v>2.95</v>
          </cell>
        </row>
        <row r="2793">
          <cell r="A2793">
            <v>40722</v>
          </cell>
          <cell r="B2793">
            <v>3.05</v>
          </cell>
        </row>
        <row r="2794">
          <cell r="A2794">
            <v>40723</v>
          </cell>
          <cell r="B2794">
            <v>3.14</v>
          </cell>
        </row>
        <row r="2795">
          <cell r="A2795">
            <v>40724</v>
          </cell>
          <cell r="B2795">
            <v>3.18</v>
          </cell>
        </row>
        <row r="2796">
          <cell r="A2796">
            <v>40725</v>
          </cell>
          <cell r="B2796">
            <v>3.22</v>
          </cell>
        </row>
        <row r="2797">
          <cell r="A2797">
            <v>40728</v>
          </cell>
          <cell r="B2797">
            <v>0</v>
          </cell>
        </row>
        <row r="2798">
          <cell r="A2798">
            <v>40729</v>
          </cell>
          <cell r="B2798">
            <v>3.16</v>
          </cell>
        </row>
        <row r="2799">
          <cell r="A2799">
            <v>40730</v>
          </cell>
          <cell r="B2799">
            <v>3.12</v>
          </cell>
        </row>
        <row r="2800">
          <cell r="A2800">
            <v>40731</v>
          </cell>
          <cell r="B2800">
            <v>3.17</v>
          </cell>
        </row>
        <row r="2801">
          <cell r="A2801">
            <v>40732</v>
          </cell>
          <cell r="B2801">
            <v>3.03</v>
          </cell>
        </row>
        <row r="2802">
          <cell r="A2802">
            <v>40735</v>
          </cell>
          <cell r="B2802">
            <v>2.94</v>
          </cell>
        </row>
        <row r="2803">
          <cell r="A2803">
            <v>40736</v>
          </cell>
          <cell r="B2803">
            <v>2.92</v>
          </cell>
        </row>
        <row r="2804">
          <cell r="A2804">
            <v>40737</v>
          </cell>
          <cell r="B2804">
            <v>2.92</v>
          </cell>
        </row>
        <row r="2805">
          <cell r="A2805">
            <v>40738</v>
          </cell>
          <cell r="B2805">
            <v>2.98</v>
          </cell>
        </row>
        <row r="2806">
          <cell r="A2806">
            <v>40739</v>
          </cell>
          <cell r="B2806">
            <v>2.94</v>
          </cell>
        </row>
        <row r="2807">
          <cell r="A2807">
            <v>40742</v>
          </cell>
          <cell r="B2807">
            <v>2.94</v>
          </cell>
        </row>
        <row r="2808">
          <cell r="A2808">
            <v>40743</v>
          </cell>
          <cell r="B2808">
            <v>2.91</v>
          </cell>
        </row>
        <row r="2809">
          <cell r="A2809">
            <v>40744</v>
          </cell>
          <cell r="B2809">
            <v>2.96</v>
          </cell>
        </row>
        <row r="2810">
          <cell r="A2810">
            <v>40745</v>
          </cell>
          <cell r="B2810">
            <v>3.03</v>
          </cell>
        </row>
        <row r="2811">
          <cell r="A2811">
            <v>40746</v>
          </cell>
          <cell r="B2811">
            <v>2.99</v>
          </cell>
        </row>
        <row r="2812">
          <cell r="A2812">
            <v>40749</v>
          </cell>
          <cell r="B2812">
            <v>3.03</v>
          </cell>
        </row>
        <row r="2813">
          <cell r="A2813">
            <v>40750</v>
          </cell>
          <cell r="B2813">
            <v>2.99</v>
          </cell>
        </row>
        <row r="2814">
          <cell r="A2814">
            <v>40751</v>
          </cell>
          <cell r="B2814">
            <v>3.01</v>
          </cell>
        </row>
        <row r="2815">
          <cell r="A2815">
            <v>40752</v>
          </cell>
          <cell r="B2815">
            <v>2.98</v>
          </cell>
        </row>
        <row r="2816">
          <cell r="A2816">
            <v>40753</v>
          </cell>
          <cell r="B2816">
            <v>2.82</v>
          </cell>
        </row>
        <row r="2817">
          <cell r="A2817">
            <v>40756</v>
          </cell>
          <cell r="B2817">
            <v>2.77</v>
          </cell>
        </row>
        <row r="2818">
          <cell r="A2818">
            <v>40757</v>
          </cell>
          <cell r="B2818">
            <v>2.66</v>
          </cell>
        </row>
        <row r="2819">
          <cell r="A2819">
            <v>40758</v>
          </cell>
          <cell r="B2819">
            <v>2.64</v>
          </cell>
        </row>
        <row r="2820">
          <cell r="A2820">
            <v>40759</v>
          </cell>
          <cell r="B2820">
            <v>2.4700000000000002</v>
          </cell>
        </row>
        <row r="2821">
          <cell r="A2821">
            <v>40760</v>
          </cell>
          <cell r="B2821">
            <v>2.58</v>
          </cell>
        </row>
        <row r="2822">
          <cell r="A2822">
            <v>40763</v>
          </cell>
          <cell r="B2822">
            <v>2.4</v>
          </cell>
        </row>
        <row r="2823">
          <cell r="A2823">
            <v>40764</v>
          </cell>
          <cell r="B2823">
            <v>2.2000000000000002</v>
          </cell>
        </row>
        <row r="2824">
          <cell r="A2824">
            <v>40765</v>
          </cell>
          <cell r="B2824">
            <v>2.17</v>
          </cell>
        </row>
        <row r="2825">
          <cell r="A2825">
            <v>40766</v>
          </cell>
          <cell r="B2825">
            <v>2.34</v>
          </cell>
        </row>
        <row r="2826">
          <cell r="A2826">
            <v>40767</v>
          </cell>
          <cell r="B2826">
            <v>2.2400000000000002</v>
          </cell>
        </row>
        <row r="2827">
          <cell r="A2827">
            <v>40770</v>
          </cell>
          <cell r="B2827">
            <v>2.29</v>
          </cell>
        </row>
        <row r="2828">
          <cell r="A2828">
            <v>40771</v>
          </cell>
          <cell r="B2828">
            <v>2.23</v>
          </cell>
        </row>
        <row r="2829">
          <cell r="A2829">
            <v>40772</v>
          </cell>
          <cell r="B2829">
            <v>2.17</v>
          </cell>
        </row>
        <row r="2830">
          <cell r="A2830">
            <v>40773</v>
          </cell>
          <cell r="B2830">
            <v>2.08</v>
          </cell>
        </row>
        <row r="2831">
          <cell r="A2831">
            <v>40774</v>
          </cell>
          <cell r="B2831">
            <v>2.0699999999999998</v>
          </cell>
        </row>
        <row r="2832">
          <cell r="A2832">
            <v>40777</v>
          </cell>
          <cell r="B2832">
            <v>2.1</v>
          </cell>
        </row>
        <row r="2833">
          <cell r="A2833">
            <v>40778</v>
          </cell>
          <cell r="B2833">
            <v>2.15</v>
          </cell>
        </row>
        <row r="2834">
          <cell r="A2834">
            <v>40779</v>
          </cell>
          <cell r="B2834">
            <v>2.29</v>
          </cell>
        </row>
        <row r="2835">
          <cell r="A2835">
            <v>40780</v>
          </cell>
          <cell r="B2835">
            <v>2.23</v>
          </cell>
        </row>
        <row r="2836">
          <cell r="A2836">
            <v>40781</v>
          </cell>
          <cell r="B2836">
            <v>2.19</v>
          </cell>
        </row>
        <row r="2837">
          <cell r="A2837">
            <v>40784</v>
          </cell>
          <cell r="B2837">
            <v>2.2799999999999998</v>
          </cell>
        </row>
        <row r="2838">
          <cell r="A2838">
            <v>40785</v>
          </cell>
          <cell r="B2838">
            <v>2.19</v>
          </cell>
        </row>
        <row r="2839">
          <cell r="A2839">
            <v>40786</v>
          </cell>
          <cell r="B2839">
            <v>2.23</v>
          </cell>
        </row>
        <row r="2840">
          <cell r="A2840">
            <v>40787</v>
          </cell>
          <cell r="B2840">
            <v>2.15</v>
          </cell>
        </row>
        <row r="2841">
          <cell r="A2841">
            <v>40788</v>
          </cell>
          <cell r="B2841">
            <v>2.02</v>
          </cell>
        </row>
        <row r="2842">
          <cell r="A2842">
            <v>40791</v>
          </cell>
          <cell r="B2842">
            <v>0</v>
          </cell>
        </row>
        <row r="2843">
          <cell r="A2843">
            <v>40792</v>
          </cell>
          <cell r="B2843">
            <v>1.98</v>
          </cell>
        </row>
        <row r="2844">
          <cell r="A2844">
            <v>40793</v>
          </cell>
          <cell r="B2844">
            <v>2.0499999999999998</v>
          </cell>
        </row>
        <row r="2845">
          <cell r="A2845">
            <v>40794</v>
          </cell>
          <cell r="B2845">
            <v>2</v>
          </cell>
        </row>
        <row r="2846">
          <cell r="A2846">
            <v>40795</v>
          </cell>
          <cell r="B2846">
            <v>1.93</v>
          </cell>
        </row>
        <row r="2847">
          <cell r="A2847">
            <v>40798</v>
          </cell>
          <cell r="B2847">
            <v>1.94</v>
          </cell>
        </row>
        <row r="2848">
          <cell r="A2848">
            <v>40799</v>
          </cell>
          <cell r="B2848">
            <v>2</v>
          </cell>
        </row>
        <row r="2849">
          <cell r="A2849">
            <v>40800</v>
          </cell>
          <cell r="B2849">
            <v>2.0299999999999998</v>
          </cell>
        </row>
        <row r="2850">
          <cell r="A2850">
            <v>40801</v>
          </cell>
          <cell r="B2850">
            <v>2.09</v>
          </cell>
        </row>
        <row r="2851">
          <cell r="A2851">
            <v>40802</v>
          </cell>
          <cell r="B2851">
            <v>2.08</v>
          </cell>
        </row>
        <row r="2852">
          <cell r="A2852">
            <v>40805</v>
          </cell>
          <cell r="B2852">
            <v>1.97</v>
          </cell>
        </row>
        <row r="2853">
          <cell r="A2853">
            <v>40806</v>
          </cell>
          <cell r="B2853">
            <v>1.95</v>
          </cell>
        </row>
        <row r="2854">
          <cell r="A2854">
            <v>40807</v>
          </cell>
          <cell r="B2854">
            <v>1.88</v>
          </cell>
        </row>
        <row r="2855">
          <cell r="A2855">
            <v>40808</v>
          </cell>
          <cell r="B2855">
            <v>1.72</v>
          </cell>
        </row>
        <row r="2856">
          <cell r="A2856">
            <v>40809</v>
          </cell>
          <cell r="B2856">
            <v>1.84</v>
          </cell>
        </row>
        <row r="2857">
          <cell r="A2857">
            <v>40812</v>
          </cell>
          <cell r="B2857">
            <v>1.91</v>
          </cell>
        </row>
        <row r="2858">
          <cell r="A2858">
            <v>40813</v>
          </cell>
          <cell r="B2858">
            <v>2</v>
          </cell>
        </row>
        <row r="2859">
          <cell r="A2859">
            <v>40814</v>
          </cell>
          <cell r="B2859">
            <v>2.0299999999999998</v>
          </cell>
        </row>
        <row r="2860">
          <cell r="A2860">
            <v>40815</v>
          </cell>
          <cell r="B2860">
            <v>1.99</v>
          </cell>
        </row>
        <row r="2861">
          <cell r="A2861">
            <v>40816</v>
          </cell>
          <cell r="B2861">
            <v>1.92</v>
          </cell>
        </row>
        <row r="2862">
          <cell r="A2862">
            <v>40819</v>
          </cell>
          <cell r="B2862">
            <v>1.8</v>
          </cell>
        </row>
        <row r="2863">
          <cell r="A2863">
            <v>40820</v>
          </cell>
          <cell r="B2863">
            <v>1.81</v>
          </cell>
        </row>
        <row r="2864">
          <cell r="A2864">
            <v>40821</v>
          </cell>
          <cell r="B2864">
            <v>1.92</v>
          </cell>
        </row>
        <row r="2865">
          <cell r="A2865">
            <v>40822</v>
          </cell>
          <cell r="B2865">
            <v>2.0099999999999998</v>
          </cell>
        </row>
        <row r="2866">
          <cell r="A2866">
            <v>40823</v>
          </cell>
          <cell r="B2866">
            <v>2.1</v>
          </cell>
        </row>
        <row r="2867">
          <cell r="A2867">
            <v>40826</v>
          </cell>
          <cell r="B2867">
            <v>0</v>
          </cell>
        </row>
        <row r="2868">
          <cell r="A2868">
            <v>40827</v>
          </cell>
          <cell r="B2868">
            <v>2.1800000000000002</v>
          </cell>
        </row>
        <row r="2869">
          <cell r="A2869">
            <v>40828</v>
          </cell>
          <cell r="B2869">
            <v>2.2400000000000002</v>
          </cell>
        </row>
        <row r="2870">
          <cell r="A2870">
            <v>40829</v>
          </cell>
          <cell r="B2870">
            <v>2.19</v>
          </cell>
        </row>
        <row r="2871">
          <cell r="A2871">
            <v>40830</v>
          </cell>
          <cell r="B2871">
            <v>2.2599999999999998</v>
          </cell>
        </row>
        <row r="2872">
          <cell r="A2872">
            <v>40833</v>
          </cell>
          <cell r="B2872">
            <v>2.1800000000000002</v>
          </cell>
        </row>
        <row r="2873">
          <cell r="A2873">
            <v>40834</v>
          </cell>
          <cell r="B2873">
            <v>2.19</v>
          </cell>
        </row>
        <row r="2874">
          <cell r="A2874">
            <v>40835</v>
          </cell>
          <cell r="B2874">
            <v>2.1800000000000002</v>
          </cell>
        </row>
        <row r="2875">
          <cell r="A2875">
            <v>40836</v>
          </cell>
          <cell r="B2875">
            <v>2.2000000000000002</v>
          </cell>
        </row>
        <row r="2876">
          <cell r="A2876">
            <v>40837</v>
          </cell>
          <cell r="B2876">
            <v>2.23</v>
          </cell>
        </row>
        <row r="2877">
          <cell r="A2877">
            <v>40840</v>
          </cell>
          <cell r="B2877">
            <v>2.25</v>
          </cell>
        </row>
        <row r="2878">
          <cell r="A2878">
            <v>40841</v>
          </cell>
          <cell r="B2878">
            <v>2.14</v>
          </cell>
        </row>
        <row r="2879">
          <cell r="A2879">
            <v>40842</v>
          </cell>
          <cell r="B2879">
            <v>2.23</v>
          </cell>
        </row>
        <row r="2880">
          <cell r="A2880">
            <v>40843</v>
          </cell>
          <cell r="B2880">
            <v>2.42</v>
          </cell>
        </row>
        <row r="2881">
          <cell r="A2881">
            <v>40844</v>
          </cell>
          <cell r="B2881">
            <v>2.34</v>
          </cell>
        </row>
        <row r="2882">
          <cell r="A2882">
            <v>40847</v>
          </cell>
          <cell r="B2882">
            <v>2.17</v>
          </cell>
        </row>
        <row r="2883">
          <cell r="A2883">
            <v>40848</v>
          </cell>
          <cell r="B2883">
            <v>2.0099999999999998</v>
          </cell>
        </row>
        <row r="2884">
          <cell r="A2884">
            <v>40849</v>
          </cell>
          <cell r="B2884">
            <v>2.0299999999999998</v>
          </cell>
        </row>
        <row r="2885">
          <cell r="A2885">
            <v>40850</v>
          </cell>
          <cell r="B2885">
            <v>2.09</v>
          </cell>
        </row>
        <row r="2886">
          <cell r="A2886">
            <v>40851</v>
          </cell>
          <cell r="B2886">
            <v>2.06</v>
          </cell>
        </row>
        <row r="2887">
          <cell r="A2887">
            <v>40854</v>
          </cell>
          <cell r="B2887">
            <v>2.04</v>
          </cell>
        </row>
        <row r="2888">
          <cell r="A2888">
            <v>40855</v>
          </cell>
          <cell r="B2888">
            <v>2.1</v>
          </cell>
        </row>
        <row r="2889">
          <cell r="A2889">
            <v>40856</v>
          </cell>
          <cell r="B2889">
            <v>2</v>
          </cell>
        </row>
        <row r="2890">
          <cell r="A2890">
            <v>40857</v>
          </cell>
          <cell r="B2890">
            <v>2.04</v>
          </cell>
        </row>
        <row r="2891">
          <cell r="A2891">
            <v>40858</v>
          </cell>
          <cell r="B2891">
            <v>0</v>
          </cell>
        </row>
        <row r="2892">
          <cell r="A2892">
            <v>40861</v>
          </cell>
          <cell r="B2892">
            <v>2.04</v>
          </cell>
        </row>
        <row r="2893">
          <cell r="A2893">
            <v>40862</v>
          </cell>
          <cell r="B2893">
            <v>2.06</v>
          </cell>
        </row>
        <row r="2894">
          <cell r="A2894">
            <v>40863</v>
          </cell>
          <cell r="B2894">
            <v>2.0099999999999998</v>
          </cell>
        </row>
        <row r="2895">
          <cell r="A2895">
            <v>40864</v>
          </cell>
          <cell r="B2895">
            <v>1.96</v>
          </cell>
        </row>
        <row r="2896">
          <cell r="A2896">
            <v>40865</v>
          </cell>
          <cell r="B2896">
            <v>2.0099999999999998</v>
          </cell>
        </row>
        <row r="2897">
          <cell r="A2897">
            <v>40868</v>
          </cell>
          <cell r="B2897">
            <v>1.97</v>
          </cell>
        </row>
        <row r="2898">
          <cell r="A2898">
            <v>40869</v>
          </cell>
          <cell r="B2898">
            <v>1.94</v>
          </cell>
        </row>
        <row r="2899">
          <cell r="A2899">
            <v>40870</v>
          </cell>
          <cell r="B2899">
            <v>1.89</v>
          </cell>
        </row>
        <row r="2900">
          <cell r="A2900">
            <v>40871</v>
          </cell>
          <cell r="B2900">
            <v>0</v>
          </cell>
        </row>
        <row r="2901">
          <cell r="A2901">
            <v>40872</v>
          </cell>
          <cell r="B2901">
            <v>1.97</v>
          </cell>
        </row>
        <row r="2902">
          <cell r="A2902">
            <v>40875</v>
          </cell>
          <cell r="B2902">
            <v>1.97</v>
          </cell>
        </row>
        <row r="2903">
          <cell r="A2903">
            <v>40876</v>
          </cell>
          <cell r="B2903">
            <v>2</v>
          </cell>
        </row>
        <row r="2904">
          <cell r="A2904">
            <v>40877</v>
          </cell>
          <cell r="B2904">
            <v>2.08</v>
          </cell>
        </row>
        <row r="2905">
          <cell r="A2905">
            <v>40878</v>
          </cell>
          <cell r="B2905">
            <v>2.11</v>
          </cell>
        </row>
        <row r="2906">
          <cell r="A2906">
            <v>40879</v>
          </cell>
          <cell r="B2906">
            <v>2.0499999999999998</v>
          </cell>
        </row>
        <row r="2907">
          <cell r="A2907">
            <v>40882</v>
          </cell>
          <cell r="B2907">
            <v>2.04</v>
          </cell>
        </row>
        <row r="2908">
          <cell r="A2908">
            <v>40883</v>
          </cell>
          <cell r="B2908">
            <v>2.08</v>
          </cell>
        </row>
        <row r="2909">
          <cell r="A2909">
            <v>40884</v>
          </cell>
          <cell r="B2909">
            <v>2.02</v>
          </cell>
        </row>
        <row r="2910">
          <cell r="A2910">
            <v>40885</v>
          </cell>
          <cell r="B2910">
            <v>1.99</v>
          </cell>
        </row>
        <row r="2911">
          <cell r="A2911">
            <v>40886</v>
          </cell>
          <cell r="B2911">
            <v>2.0699999999999998</v>
          </cell>
        </row>
        <row r="2912">
          <cell r="A2912">
            <v>40889</v>
          </cell>
          <cell r="B2912">
            <v>2.0299999999999998</v>
          </cell>
        </row>
        <row r="2913">
          <cell r="A2913">
            <v>40890</v>
          </cell>
          <cell r="B2913">
            <v>1.96</v>
          </cell>
        </row>
        <row r="2914">
          <cell r="A2914">
            <v>40891</v>
          </cell>
          <cell r="B2914">
            <v>1.92</v>
          </cell>
        </row>
        <row r="2915">
          <cell r="A2915">
            <v>40892</v>
          </cell>
          <cell r="B2915">
            <v>1.92</v>
          </cell>
        </row>
        <row r="2916">
          <cell r="A2916">
            <v>40893</v>
          </cell>
          <cell r="B2916">
            <v>1.86</v>
          </cell>
        </row>
        <row r="2917">
          <cell r="A2917">
            <v>40896</v>
          </cell>
          <cell r="B2917">
            <v>1.82</v>
          </cell>
        </row>
        <row r="2918">
          <cell r="A2918">
            <v>40897</v>
          </cell>
          <cell r="B2918">
            <v>1.94</v>
          </cell>
        </row>
        <row r="2919">
          <cell r="A2919">
            <v>40898</v>
          </cell>
          <cell r="B2919">
            <v>1.98</v>
          </cell>
        </row>
        <row r="2920">
          <cell r="A2920">
            <v>40899</v>
          </cell>
          <cell r="B2920">
            <v>1.97</v>
          </cell>
        </row>
        <row r="2921">
          <cell r="A2921">
            <v>40900</v>
          </cell>
          <cell r="B2921">
            <v>2.0299999999999998</v>
          </cell>
        </row>
        <row r="2922">
          <cell r="A2922">
            <v>40903</v>
          </cell>
          <cell r="B2922">
            <v>0</v>
          </cell>
        </row>
        <row r="2923">
          <cell r="A2923">
            <v>40904</v>
          </cell>
          <cell r="B2923">
            <v>2.02</v>
          </cell>
        </row>
        <row r="2924">
          <cell r="A2924">
            <v>40905</v>
          </cell>
          <cell r="B2924">
            <v>1.93</v>
          </cell>
        </row>
        <row r="2925">
          <cell r="A2925">
            <v>40906</v>
          </cell>
          <cell r="B2925">
            <v>1.91</v>
          </cell>
        </row>
        <row r="2926">
          <cell r="A2926">
            <v>40907</v>
          </cell>
          <cell r="B2926">
            <v>1.89</v>
          </cell>
        </row>
        <row r="2927">
          <cell r="A2927">
            <v>40910</v>
          </cell>
          <cell r="B2927">
            <v>0</v>
          </cell>
        </row>
        <row r="2928">
          <cell r="A2928">
            <v>40911</v>
          </cell>
          <cell r="B2928">
            <v>1.97</v>
          </cell>
        </row>
        <row r="2929">
          <cell r="A2929">
            <v>40912</v>
          </cell>
          <cell r="B2929">
            <v>2</v>
          </cell>
        </row>
        <row r="2930">
          <cell r="A2930">
            <v>40913</v>
          </cell>
          <cell r="B2930">
            <v>2.02</v>
          </cell>
        </row>
        <row r="2931">
          <cell r="A2931">
            <v>40914</v>
          </cell>
          <cell r="B2931">
            <v>1.98</v>
          </cell>
        </row>
        <row r="2932">
          <cell r="A2932">
            <v>40917</v>
          </cell>
          <cell r="B2932">
            <v>1.98</v>
          </cell>
        </row>
        <row r="2933">
          <cell r="A2933">
            <v>40918</v>
          </cell>
          <cell r="B2933">
            <v>2</v>
          </cell>
        </row>
        <row r="2934">
          <cell r="A2934">
            <v>40919</v>
          </cell>
          <cell r="B2934">
            <v>1.93</v>
          </cell>
        </row>
        <row r="2935">
          <cell r="A2935">
            <v>40920</v>
          </cell>
          <cell r="B2935">
            <v>1.94</v>
          </cell>
        </row>
        <row r="2936">
          <cell r="A2936">
            <v>40921</v>
          </cell>
          <cell r="B2936">
            <v>1.89</v>
          </cell>
        </row>
        <row r="2937">
          <cell r="A2937">
            <v>40924</v>
          </cell>
          <cell r="B2937">
            <v>0</v>
          </cell>
        </row>
        <row r="2938">
          <cell r="A2938">
            <v>40925</v>
          </cell>
          <cell r="B2938">
            <v>1.87</v>
          </cell>
        </row>
        <row r="2939">
          <cell r="A2939">
            <v>40926</v>
          </cell>
          <cell r="B2939">
            <v>1.92</v>
          </cell>
        </row>
        <row r="2940">
          <cell r="A2940">
            <v>40927</v>
          </cell>
          <cell r="B2940">
            <v>2.0099999999999998</v>
          </cell>
        </row>
        <row r="2941">
          <cell r="A2941">
            <v>40928</v>
          </cell>
          <cell r="B2941">
            <v>2.0499999999999998</v>
          </cell>
        </row>
        <row r="2942">
          <cell r="A2942">
            <v>40931</v>
          </cell>
          <cell r="B2942">
            <v>2.09</v>
          </cell>
        </row>
        <row r="2943">
          <cell r="A2943">
            <v>40932</v>
          </cell>
          <cell r="B2943">
            <v>2.08</v>
          </cell>
        </row>
        <row r="2944">
          <cell r="A2944">
            <v>40933</v>
          </cell>
          <cell r="B2944">
            <v>2.0099999999999998</v>
          </cell>
        </row>
        <row r="2945">
          <cell r="A2945">
            <v>40934</v>
          </cell>
          <cell r="B2945">
            <v>1.96</v>
          </cell>
        </row>
        <row r="2946">
          <cell r="A2946">
            <v>40935</v>
          </cell>
          <cell r="B2946">
            <v>1.93</v>
          </cell>
        </row>
        <row r="2947">
          <cell r="A2947">
            <v>40938</v>
          </cell>
          <cell r="B2947">
            <v>1.87</v>
          </cell>
        </row>
        <row r="2948">
          <cell r="A2948">
            <v>40939</v>
          </cell>
          <cell r="B2948">
            <v>1.83</v>
          </cell>
        </row>
        <row r="2949">
          <cell r="A2949">
            <v>40940</v>
          </cell>
          <cell r="B2949">
            <v>1.87</v>
          </cell>
        </row>
        <row r="2950">
          <cell r="A2950">
            <v>40941</v>
          </cell>
          <cell r="B2950">
            <v>1.86</v>
          </cell>
        </row>
        <row r="2951">
          <cell r="A2951">
            <v>40942</v>
          </cell>
          <cell r="B2951">
            <v>1.97</v>
          </cell>
        </row>
        <row r="2952">
          <cell r="A2952">
            <v>40945</v>
          </cell>
          <cell r="B2952">
            <v>1.93</v>
          </cell>
        </row>
        <row r="2953">
          <cell r="A2953">
            <v>40946</v>
          </cell>
          <cell r="B2953">
            <v>2</v>
          </cell>
        </row>
        <row r="2954">
          <cell r="A2954">
            <v>40947</v>
          </cell>
          <cell r="B2954">
            <v>2.0099999999999998</v>
          </cell>
        </row>
        <row r="2955">
          <cell r="A2955">
            <v>40948</v>
          </cell>
          <cell r="B2955">
            <v>2.04</v>
          </cell>
        </row>
        <row r="2956">
          <cell r="A2956">
            <v>40949</v>
          </cell>
          <cell r="B2956">
            <v>1.96</v>
          </cell>
        </row>
        <row r="2957">
          <cell r="A2957">
            <v>40952</v>
          </cell>
          <cell r="B2957">
            <v>1.99</v>
          </cell>
        </row>
        <row r="2958">
          <cell r="A2958">
            <v>40953</v>
          </cell>
          <cell r="B2958">
            <v>1.92</v>
          </cell>
        </row>
        <row r="2959">
          <cell r="A2959">
            <v>40954</v>
          </cell>
          <cell r="B2959">
            <v>1.93</v>
          </cell>
        </row>
        <row r="2960">
          <cell r="A2960">
            <v>40955</v>
          </cell>
          <cell r="B2960">
            <v>1.99</v>
          </cell>
        </row>
        <row r="2961">
          <cell r="A2961">
            <v>40956</v>
          </cell>
          <cell r="B2961">
            <v>2.0099999999999998</v>
          </cell>
        </row>
        <row r="2962">
          <cell r="A2962">
            <v>40959</v>
          </cell>
          <cell r="B2962">
            <v>0</v>
          </cell>
        </row>
        <row r="2963">
          <cell r="A2963">
            <v>40960</v>
          </cell>
          <cell r="B2963">
            <v>2.0499999999999998</v>
          </cell>
        </row>
        <row r="2964">
          <cell r="A2964">
            <v>40961</v>
          </cell>
          <cell r="B2964">
            <v>2.0099999999999998</v>
          </cell>
        </row>
        <row r="2965">
          <cell r="A2965">
            <v>40962</v>
          </cell>
          <cell r="B2965">
            <v>1.99</v>
          </cell>
        </row>
        <row r="2966">
          <cell r="A2966">
            <v>40963</v>
          </cell>
          <cell r="B2966">
            <v>1.98</v>
          </cell>
        </row>
        <row r="2967">
          <cell r="A2967">
            <v>40966</v>
          </cell>
          <cell r="B2967">
            <v>1.92</v>
          </cell>
        </row>
        <row r="2968">
          <cell r="A2968">
            <v>40967</v>
          </cell>
          <cell r="B2968">
            <v>1.94</v>
          </cell>
        </row>
        <row r="2969">
          <cell r="A2969">
            <v>40968</v>
          </cell>
          <cell r="B2969">
            <v>1.98</v>
          </cell>
        </row>
        <row r="2970">
          <cell r="A2970">
            <v>40969</v>
          </cell>
          <cell r="B2970">
            <v>2.0299999999999998</v>
          </cell>
        </row>
        <row r="2971">
          <cell r="A2971">
            <v>40970</v>
          </cell>
          <cell r="B2971">
            <v>1.99</v>
          </cell>
        </row>
        <row r="2972">
          <cell r="A2972">
            <v>40973</v>
          </cell>
          <cell r="B2972">
            <v>2</v>
          </cell>
        </row>
        <row r="2973">
          <cell r="A2973">
            <v>40974</v>
          </cell>
          <cell r="B2973">
            <v>1.96</v>
          </cell>
        </row>
        <row r="2974">
          <cell r="A2974">
            <v>40975</v>
          </cell>
          <cell r="B2974">
            <v>1.98</v>
          </cell>
        </row>
        <row r="2975">
          <cell r="A2975">
            <v>40976</v>
          </cell>
          <cell r="B2975">
            <v>2.0299999999999998</v>
          </cell>
        </row>
        <row r="2976">
          <cell r="A2976">
            <v>40977</v>
          </cell>
          <cell r="B2976">
            <v>2.04</v>
          </cell>
        </row>
        <row r="2977">
          <cell r="A2977">
            <v>40980</v>
          </cell>
          <cell r="B2977">
            <v>2.04</v>
          </cell>
        </row>
        <row r="2978">
          <cell r="A2978">
            <v>40981</v>
          </cell>
          <cell r="B2978">
            <v>2.14</v>
          </cell>
        </row>
        <row r="2979">
          <cell r="A2979">
            <v>40982</v>
          </cell>
          <cell r="B2979">
            <v>2.29</v>
          </cell>
        </row>
        <row r="2980">
          <cell r="A2980">
            <v>40983</v>
          </cell>
          <cell r="B2980">
            <v>2.29</v>
          </cell>
        </row>
        <row r="2981">
          <cell r="A2981">
            <v>40984</v>
          </cell>
          <cell r="B2981">
            <v>2.31</v>
          </cell>
        </row>
        <row r="2982">
          <cell r="A2982">
            <v>40987</v>
          </cell>
          <cell r="B2982">
            <v>2.39</v>
          </cell>
        </row>
        <row r="2983">
          <cell r="A2983">
            <v>40988</v>
          </cell>
          <cell r="B2983">
            <v>2.38</v>
          </cell>
        </row>
        <row r="2984">
          <cell r="A2984">
            <v>40989</v>
          </cell>
          <cell r="B2984">
            <v>2.31</v>
          </cell>
        </row>
        <row r="2985">
          <cell r="A2985">
            <v>40990</v>
          </cell>
          <cell r="B2985">
            <v>2.29</v>
          </cell>
        </row>
        <row r="2986">
          <cell r="A2986">
            <v>40991</v>
          </cell>
          <cell r="B2986">
            <v>2.25</v>
          </cell>
        </row>
        <row r="2987">
          <cell r="A2987">
            <v>40994</v>
          </cell>
          <cell r="B2987">
            <v>2.2599999999999998</v>
          </cell>
        </row>
        <row r="2988">
          <cell r="A2988">
            <v>40995</v>
          </cell>
          <cell r="B2988">
            <v>2.2000000000000002</v>
          </cell>
        </row>
        <row r="2989">
          <cell r="A2989">
            <v>40996</v>
          </cell>
          <cell r="B2989">
            <v>2.21</v>
          </cell>
        </row>
        <row r="2990">
          <cell r="A2990">
            <v>40997</v>
          </cell>
          <cell r="B2990">
            <v>2.1800000000000002</v>
          </cell>
        </row>
        <row r="2991">
          <cell r="A2991">
            <v>40998</v>
          </cell>
          <cell r="B2991">
            <v>2.23</v>
          </cell>
        </row>
        <row r="2992">
          <cell r="A2992">
            <v>41001</v>
          </cell>
          <cell r="B2992">
            <v>2.2200000000000002</v>
          </cell>
        </row>
        <row r="2993">
          <cell r="A2993">
            <v>41002</v>
          </cell>
          <cell r="B2993">
            <v>2.2999999999999998</v>
          </cell>
        </row>
        <row r="2994">
          <cell r="A2994">
            <v>41003</v>
          </cell>
          <cell r="B2994">
            <v>2.25</v>
          </cell>
        </row>
        <row r="2995">
          <cell r="A2995">
            <v>41004</v>
          </cell>
          <cell r="B2995">
            <v>2.19</v>
          </cell>
        </row>
        <row r="2996">
          <cell r="A2996">
            <v>41005</v>
          </cell>
          <cell r="B2996">
            <v>2.0699999999999998</v>
          </cell>
        </row>
        <row r="2997">
          <cell r="A2997">
            <v>41008</v>
          </cell>
          <cell r="B2997">
            <v>2.06</v>
          </cell>
        </row>
        <row r="2998">
          <cell r="A2998">
            <v>41009</v>
          </cell>
          <cell r="B2998">
            <v>2.0099999999999998</v>
          </cell>
        </row>
        <row r="2999">
          <cell r="A2999">
            <v>41010</v>
          </cell>
          <cell r="B2999">
            <v>2.0499999999999998</v>
          </cell>
        </row>
        <row r="3000">
          <cell r="A3000">
            <v>41011</v>
          </cell>
          <cell r="B3000">
            <v>2.08</v>
          </cell>
        </row>
        <row r="3001">
          <cell r="A3001">
            <v>41012</v>
          </cell>
          <cell r="B3001">
            <v>2.02</v>
          </cell>
        </row>
        <row r="3002">
          <cell r="A3002">
            <v>41015</v>
          </cell>
          <cell r="B3002">
            <v>2</v>
          </cell>
        </row>
        <row r="3003">
          <cell r="A3003">
            <v>41016</v>
          </cell>
          <cell r="B3003">
            <v>2.0299999999999998</v>
          </cell>
        </row>
        <row r="3004">
          <cell r="A3004">
            <v>41017</v>
          </cell>
          <cell r="B3004">
            <v>2</v>
          </cell>
        </row>
        <row r="3005">
          <cell r="A3005">
            <v>41018</v>
          </cell>
          <cell r="B3005">
            <v>1.98</v>
          </cell>
        </row>
        <row r="3006">
          <cell r="A3006">
            <v>41019</v>
          </cell>
          <cell r="B3006">
            <v>1.99</v>
          </cell>
        </row>
        <row r="3007">
          <cell r="A3007">
            <v>41022</v>
          </cell>
          <cell r="B3007">
            <v>1.96</v>
          </cell>
        </row>
        <row r="3008">
          <cell r="A3008">
            <v>41023</v>
          </cell>
          <cell r="B3008">
            <v>2</v>
          </cell>
        </row>
        <row r="3009">
          <cell r="A3009">
            <v>41024</v>
          </cell>
          <cell r="B3009">
            <v>2.0099999999999998</v>
          </cell>
        </row>
        <row r="3010">
          <cell r="A3010">
            <v>41025</v>
          </cell>
          <cell r="B3010">
            <v>1.98</v>
          </cell>
        </row>
        <row r="3011">
          <cell r="A3011">
            <v>41026</v>
          </cell>
          <cell r="B3011">
            <v>1.96</v>
          </cell>
        </row>
        <row r="3012">
          <cell r="A3012">
            <v>41029</v>
          </cell>
          <cell r="B3012">
            <v>1.95</v>
          </cell>
        </row>
        <row r="3013">
          <cell r="A3013">
            <v>41030</v>
          </cell>
          <cell r="B3013">
            <v>1.98</v>
          </cell>
        </row>
        <row r="3014">
          <cell r="A3014">
            <v>41031</v>
          </cell>
          <cell r="B3014">
            <v>1.96</v>
          </cell>
        </row>
        <row r="3015">
          <cell r="A3015">
            <v>41032</v>
          </cell>
          <cell r="B3015">
            <v>1.96</v>
          </cell>
        </row>
        <row r="3016">
          <cell r="A3016">
            <v>41033</v>
          </cell>
          <cell r="B3016">
            <v>1.91</v>
          </cell>
        </row>
        <row r="3017">
          <cell r="A3017">
            <v>41036</v>
          </cell>
          <cell r="B3017">
            <v>1.92</v>
          </cell>
        </row>
        <row r="3018">
          <cell r="A3018">
            <v>41037</v>
          </cell>
          <cell r="B3018">
            <v>1.88</v>
          </cell>
        </row>
        <row r="3019">
          <cell r="A3019">
            <v>41038</v>
          </cell>
          <cell r="B3019">
            <v>1.87</v>
          </cell>
        </row>
        <row r="3020">
          <cell r="A3020">
            <v>41039</v>
          </cell>
          <cell r="B3020">
            <v>1.89</v>
          </cell>
        </row>
        <row r="3021">
          <cell r="A3021">
            <v>41040</v>
          </cell>
          <cell r="B3021">
            <v>1.84</v>
          </cell>
        </row>
        <row r="3022">
          <cell r="A3022">
            <v>41043</v>
          </cell>
          <cell r="B3022">
            <v>1.78</v>
          </cell>
        </row>
        <row r="3023">
          <cell r="A3023">
            <v>41044</v>
          </cell>
          <cell r="B3023">
            <v>1.76</v>
          </cell>
        </row>
        <row r="3024">
          <cell r="A3024">
            <v>41045</v>
          </cell>
          <cell r="B3024">
            <v>1.76</v>
          </cell>
        </row>
        <row r="3025">
          <cell r="A3025">
            <v>41046</v>
          </cell>
          <cell r="B3025">
            <v>1.7</v>
          </cell>
        </row>
        <row r="3026">
          <cell r="A3026">
            <v>41047</v>
          </cell>
          <cell r="B3026">
            <v>1.71</v>
          </cell>
        </row>
        <row r="3027">
          <cell r="A3027">
            <v>41050</v>
          </cell>
          <cell r="B3027">
            <v>1.75</v>
          </cell>
        </row>
        <row r="3028">
          <cell r="A3028">
            <v>41051</v>
          </cell>
          <cell r="B3028">
            <v>1.79</v>
          </cell>
        </row>
        <row r="3029">
          <cell r="A3029">
            <v>41052</v>
          </cell>
          <cell r="B3029">
            <v>1.73</v>
          </cell>
        </row>
        <row r="3030">
          <cell r="A3030">
            <v>41053</v>
          </cell>
          <cell r="B3030">
            <v>1.77</v>
          </cell>
        </row>
        <row r="3031">
          <cell r="A3031">
            <v>41054</v>
          </cell>
          <cell r="B3031">
            <v>1.75</v>
          </cell>
        </row>
        <row r="3032">
          <cell r="A3032">
            <v>41057</v>
          </cell>
          <cell r="B3032">
            <v>0</v>
          </cell>
        </row>
        <row r="3033">
          <cell r="A3033">
            <v>41058</v>
          </cell>
          <cell r="B3033">
            <v>1.74</v>
          </cell>
        </row>
        <row r="3034">
          <cell r="A3034">
            <v>41059</v>
          </cell>
          <cell r="B3034">
            <v>1.63</v>
          </cell>
        </row>
        <row r="3035">
          <cell r="A3035">
            <v>41060</v>
          </cell>
          <cell r="B3035">
            <v>1.59</v>
          </cell>
        </row>
        <row r="3036">
          <cell r="A3036">
            <v>41061</v>
          </cell>
          <cell r="B3036">
            <v>1.47</v>
          </cell>
        </row>
        <row r="3037">
          <cell r="A3037">
            <v>41064</v>
          </cell>
          <cell r="B3037">
            <v>1.53</v>
          </cell>
        </row>
        <row r="3038">
          <cell r="A3038">
            <v>41065</v>
          </cell>
          <cell r="B3038">
            <v>1.57</v>
          </cell>
        </row>
        <row r="3039">
          <cell r="A3039">
            <v>41066</v>
          </cell>
          <cell r="B3039">
            <v>1.66</v>
          </cell>
        </row>
        <row r="3040">
          <cell r="A3040">
            <v>41067</v>
          </cell>
          <cell r="B3040">
            <v>1.66</v>
          </cell>
        </row>
        <row r="3041">
          <cell r="A3041">
            <v>41068</v>
          </cell>
          <cell r="B3041">
            <v>1.65</v>
          </cell>
        </row>
        <row r="3042">
          <cell r="A3042">
            <v>41071</v>
          </cell>
          <cell r="B3042">
            <v>1.6</v>
          </cell>
        </row>
        <row r="3043">
          <cell r="A3043">
            <v>41072</v>
          </cell>
          <cell r="B3043">
            <v>1.67</v>
          </cell>
        </row>
        <row r="3044">
          <cell r="A3044">
            <v>41073</v>
          </cell>
          <cell r="B3044">
            <v>1.61</v>
          </cell>
        </row>
        <row r="3045">
          <cell r="A3045">
            <v>41074</v>
          </cell>
          <cell r="B3045">
            <v>1.64</v>
          </cell>
        </row>
        <row r="3046">
          <cell r="A3046">
            <v>41075</v>
          </cell>
          <cell r="B3046">
            <v>1.6</v>
          </cell>
        </row>
        <row r="3047">
          <cell r="A3047">
            <v>41078</v>
          </cell>
          <cell r="B3047">
            <v>1.59</v>
          </cell>
        </row>
        <row r="3048">
          <cell r="A3048">
            <v>41079</v>
          </cell>
          <cell r="B3048">
            <v>1.64</v>
          </cell>
        </row>
        <row r="3049">
          <cell r="A3049">
            <v>41080</v>
          </cell>
          <cell r="B3049">
            <v>1.65</v>
          </cell>
        </row>
        <row r="3050">
          <cell r="A3050">
            <v>41081</v>
          </cell>
          <cell r="B3050">
            <v>1.63</v>
          </cell>
        </row>
        <row r="3051">
          <cell r="A3051">
            <v>41082</v>
          </cell>
          <cell r="B3051">
            <v>1.69</v>
          </cell>
        </row>
        <row r="3052">
          <cell r="A3052">
            <v>41085</v>
          </cell>
          <cell r="B3052">
            <v>1.63</v>
          </cell>
        </row>
        <row r="3053">
          <cell r="A3053">
            <v>41086</v>
          </cell>
          <cell r="B3053">
            <v>1.66</v>
          </cell>
        </row>
        <row r="3054">
          <cell r="A3054">
            <v>41087</v>
          </cell>
          <cell r="B3054">
            <v>1.65</v>
          </cell>
        </row>
        <row r="3055">
          <cell r="A3055">
            <v>41088</v>
          </cell>
          <cell r="B3055">
            <v>1.6</v>
          </cell>
        </row>
        <row r="3056">
          <cell r="A3056">
            <v>41089</v>
          </cell>
          <cell r="B3056">
            <v>1.67</v>
          </cell>
        </row>
        <row r="3057">
          <cell r="A3057">
            <v>41092</v>
          </cell>
          <cell r="B3057">
            <v>1.61</v>
          </cell>
        </row>
        <row r="3058">
          <cell r="A3058">
            <v>41093</v>
          </cell>
          <cell r="B3058">
            <v>1.65</v>
          </cell>
        </row>
        <row r="3059">
          <cell r="A3059">
            <v>41094</v>
          </cell>
          <cell r="B3059">
            <v>0</v>
          </cell>
        </row>
        <row r="3060">
          <cell r="A3060">
            <v>41095</v>
          </cell>
          <cell r="B3060">
            <v>1.62</v>
          </cell>
        </row>
        <row r="3061">
          <cell r="A3061">
            <v>41096</v>
          </cell>
          <cell r="B3061">
            <v>1.57</v>
          </cell>
        </row>
        <row r="3062">
          <cell r="A3062">
            <v>41099</v>
          </cell>
          <cell r="B3062">
            <v>1.53</v>
          </cell>
        </row>
        <row r="3063">
          <cell r="A3063">
            <v>41100</v>
          </cell>
          <cell r="B3063">
            <v>1.53</v>
          </cell>
        </row>
        <row r="3064">
          <cell r="A3064">
            <v>41101</v>
          </cell>
          <cell r="B3064">
            <v>1.54</v>
          </cell>
        </row>
        <row r="3065">
          <cell r="A3065">
            <v>41102</v>
          </cell>
          <cell r="B3065">
            <v>1.5</v>
          </cell>
        </row>
        <row r="3066">
          <cell r="A3066">
            <v>41103</v>
          </cell>
          <cell r="B3066">
            <v>1.52</v>
          </cell>
        </row>
        <row r="3067">
          <cell r="A3067">
            <v>41106</v>
          </cell>
          <cell r="B3067">
            <v>1.5</v>
          </cell>
        </row>
        <row r="3068">
          <cell r="A3068">
            <v>41107</v>
          </cell>
          <cell r="B3068">
            <v>1.53</v>
          </cell>
        </row>
        <row r="3069">
          <cell r="A3069">
            <v>41108</v>
          </cell>
          <cell r="B3069">
            <v>1.52</v>
          </cell>
        </row>
        <row r="3070">
          <cell r="A3070">
            <v>41109</v>
          </cell>
          <cell r="B3070">
            <v>1.54</v>
          </cell>
        </row>
        <row r="3071">
          <cell r="A3071">
            <v>41110</v>
          </cell>
          <cell r="B3071">
            <v>1.49</v>
          </cell>
        </row>
        <row r="3072">
          <cell r="A3072">
            <v>41113</v>
          </cell>
          <cell r="B3072">
            <v>1.47</v>
          </cell>
        </row>
        <row r="3073">
          <cell r="A3073">
            <v>41114</v>
          </cell>
          <cell r="B3073">
            <v>1.44</v>
          </cell>
        </row>
        <row r="3074">
          <cell r="A3074">
            <v>41115</v>
          </cell>
          <cell r="B3074">
            <v>1.43</v>
          </cell>
        </row>
        <row r="3075">
          <cell r="A3075">
            <v>41116</v>
          </cell>
          <cell r="B3075">
            <v>1.45</v>
          </cell>
        </row>
        <row r="3076">
          <cell r="A3076">
            <v>41117</v>
          </cell>
          <cell r="B3076">
            <v>1.58</v>
          </cell>
        </row>
        <row r="3077">
          <cell r="A3077">
            <v>41120</v>
          </cell>
          <cell r="B3077">
            <v>1.53</v>
          </cell>
        </row>
        <row r="3078">
          <cell r="A3078">
            <v>41121</v>
          </cell>
          <cell r="B3078">
            <v>1.51</v>
          </cell>
        </row>
        <row r="3079">
          <cell r="A3079">
            <v>41122</v>
          </cell>
          <cell r="B3079">
            <v>1.56</v>
          </cell>
        </row>
        <row r="3080">
          <cell r="A3080">
            <v>41123</v>
          </cell>
          <cell r="B3080">
            <v>1.51</v>
          </cell>
        </row>
        <row r="3081">
          <cell r="A3081">
            <v>41124</v>
          </cell>
          <cell r="B3081">
            <v>1.6</v>
          </cell>
        </row>
        <row r="3082">
          <cell r="A3082">
            <v>41127</v>
          </cell>
          <cell r="B3082">
            <v>1.59</v>
          </cell>
        </row>
        <row r="3083">
          <cell r="A3083">
            <v>41128</v>
          </cell>
          <cell r="B3083">
            <v>1.66</v>
          </cell>
        </row>
        <row r="3084">
          <cell r="A3084">
            <v>41129</v>
          </cell>
          <cell r="B3084">
            <v>1.68</v>
          </cell>
        </row>
        <row r="3085">
          <cell r="A3085">
            <v>41130</v>
          </cell>
          <cell r="B3085">
            <v>1.69</v>
          </cell>
        </row>
        <row r="3086">
          <cell r="A3086">
            <v>41131</v>
          </cell>
          <cell r="B3086">
            <v>1.65</v>
          </cell>
        </row>
        <row r="3087">
          <cell r="A3087">
            <v>41134</v>
          </cell>
          <cell r="B3087">
            <v>1.65</v>
          </cell>
        </row>
        <row r="3088">
          <cell r="A3088">
            <v>41135</v>
          </cell>
          <cell r="B3088">
            <v>1.73</v>
          </cell>
        </row>
        <row r="3089">
          <cell r="A3089">
            <v>41136</v>
          </cell>
          <cell r="B3089">
            <v>1.8</v>
          </cell>
        </row>
        <row r="3090">
          <cell r="A3090">
            <v>41137</v>
          </cell>
          <cell r="B3090">
            <v>1.83</v>
          </cell>
        </row>
        <row r="3091">
          <cell r="A3091">
            <v>41138</v>
          </cell>
          <cell r="B3091">
            <v>1.81</v>
          </cell>
        </row>
        <row r="3092">
          <cell r="A3092">
            <v>41141</v>
          </cell>
          <cell r="B3092">
            <v>1.82</v>
          </cell>
        </row>
        <row r="3093">
          <cell r="A3093">
            <v>41142</v>
          </cell>
          <cell r="B3093">
            <v>1.8</v>
          </cell>
        </row>
        <row r="3094">
          <cell r="A3094">
            <v>41143</v>
          </cell>
          <cell r="B3094">
            <v>1.71</v>
          </cell>
        </row>
        <row r="3095">
          <cell r="A3095">
            <v>41144</v>
          </cell>
          <cell r="B3095">
            <v>1.68</v>
          </cell>
        </row>
        <row r="3096">
          <cell r="A3096">
            <v>41145</v>
          </cell>
          <cell r="B3096">
            <v>1.68</v>
          </cell>
        </row>
        <row r="3097">
          <cell r="A3097">
            <v>41148</v>
          </cell>
          <cell r="B3097">
            <v>1.65</v>
          </cell>
        </row>
        <row r="3098">
          <cell r="A3098">
            <v>41149</v>
          </cell>
          <cell r="B3098">
            <v>1.64</v>
          </cell>
        </row>
        <row r="3099">
          <cell r="A3099">
            <v>41150</v>
          </cell>
          <cell r="B3099">
            <v>1.66</v>
          </cell>
        </row>
        <row r="3100">
          <cell r="A3100">
            <v>41151</v>
          </cell>
          <cell r="B3100">
            <v>1.63</v>
          </cell>
        </row>
        <row r="3101">
          <cell r="A3101">
            <v>41152</v>
          </cell>
          <cell r="B3101">
            <v>1.57</v>
          </cell>
        </row>
        <row r="3102">
          <cell r="A3102">
            <v>41155</v>
          </cell>
          <cell r="B3102">
            <v>0</v>
          </cell>
        </row>
        <row r="3103">
          <cell r="A3103">
            <v>41156</v>
          </cell>
          <cell r="B3103">
            <v>1.59</v>
          </cell>
        </row>
        <row r="3104">
          <cell r="A3104">
            <v>41157</v>
          </cell>
          <cell r="B3104">
            <v>1.6</v>
          </cell>
        </row>
        <row r="3105">
          <cell r="A3105">
            <v>41158</v>
          </cell>
          <cell r="B3105">
            <v>1.68</v>
          </cell>
        </row>
        <row r="3106">
          <cell r="A3106">
            <v>41159</v>
          </cell>
          <cell r="B3106">
            <v>1.67</v>
          </cell>
        </row>
        <row r="3107">
          <cell r="A3107">
            <v>41162</v>
          </cell>
          <cell r="B3107">
            <v>1.68</v>
          </cell>
        </row>
        <row r="3108">
          <cell r="A3108">
            <v>41163</v>
          </cell>
          <cell r="B3108">
            <v>1.7</v>
          </cell>
        </row>
        <row r="3109">
          <cell r="A3109">
            <v>41164</v>
          </cell>
          <cell r="B3109">
            <v>1.77</v>
          </cell>
        </row>
        <row r="3110">
          <cell r="A3110">
            <v>41165</v>
          </cell>
          <cell r="B3110">
            <v>1.75</v>
          </cell>
        </row>
        <row r="3111">
          <cell r="A3111">
            <v>41166</v>
          </cell>
          <cell r="B3111">
            <v>1.88</v>
          </cell>
        </row>
        <row r="3112">
          <cell r="A3112">
            <v>41169</v>
          </cell>
          <cell r="B3112">
            <v>1.85</v>
          </cell>
        </row>
        <row r="3113">
          <cell r="A3113">
            <v>41170</v>
          </cell>
          <cell r="B3113">
            <v>1.82</v>
          </cell>
        </row>
        <row r="3114">
          <cell r="A3114">
            <v>41171</v>
          </cell>
          <cell r="B3114">
            <v>1.79</v>
          </cell>
        </row>
        <row r="3115">
          <cell r="A3115">
            <v>41172</v>
          </cell>
          <cell r="B3115">
            <v>1.8</v>
          </cell>
        </row>
        <row r="3116">
          <cell r="A3116">
            <v>41173</v>
          </cell>
          <cell r="B3116">
            <v>1.77</v>
          </cell>
        </row>
        <row r="3117">
          <cell r="A3117">
            <v>41176</v>
          </cell>
          <cell r="B3117">
            <v>1.74</v>
          </cell>
        </row>
        <row r="3118">
          <cell r="A3118">
            <v>41177</v>
          </cell>
          <cell r="B3118">
            <v>1.7</v>
          </cell>
        </row>
        <row r="3119">
          <cell r="A3119">
            <v>41178</v>
          </cell>
          <cell r="B3119">
            <v>1.64</v>
          </cell>
        </row>
        <row r="3120">
          <cell r="A3120">
            <v>41179</v>
          </cell>
          <cell r="B3120">
            <v>1.66</v>
          </cell>
        </row>
        <row r="3121">
          <cell r="A3121">
            <v>41180</v>
          </cell>
          <cell r="B3121">
            <v>1.65</v>
          </cell>
        </row>
        <row r="3122">
          <cell r="A3122">
            <v>41183</v>
          </cell>
          <cell r="B3122">
            <v>1.64</v>
          </cell>
        </row>
        <row r="3123">
          <cell r="A3123">
            <v>41184</v>
          </cell>
          <cell r="B3123">
            <v>1.64</v>
          </cell>
        </row>
        <row r="3124">
          <cell r="A3124">
            <v>41185</v>
          </cell>
          <cell r="B3124">
            <v>1.64</v>
          </cell>
        </row>
        <row r="3125">
          <cell r="A3125">
            <v>41186</v>
          </cell>
          <cell r="B3125">
            <v>1.7</v>
          </cell>
        </row>
        <row r="3126">
          <cell r="A3126">
            <v>41187</v>
          </cell>
          <cell r="B3126">
            <v>1.75</v>
          </cell>
        </row>
        <row r="3127">
          <cell r="A3127">
            <v>41190</v>
          </cell>
          <cell r="B3127">
            <v>0</v>
          </cell>
        </row>
        <row r="3128">
          <cell r="A3128">
            <v>41191</v>
          </cell>
          <cell r="B3128">
            <v>1.74</v>
          </cell>
        </row>
        <row r="3129">
          <cell r="A3129">
            <v>41192</v>
          </cell>
          <cell r="B3129">
            <v>1.72</v>
          </cell>
        </row>
        <row r="3130">
          <cell r="A3130">
            <v>41193</v>
          </cell>
          <cell r="B3130">
            <v>1.7</v>
          </cell>
        </row>
        <row r="3131">
          <cell r="A3131">
            <v>41194</v>
          </cell>
          <cell r="B3131">
            <v>1.69</v>
          </cell>
        </row>
        <row r="3132">
          <cell r="A3132">
            <v>41197</v>
          </cell>
          <cell r="B3132">
            <v>1.7</v>
          </cell>
        </row>
        <row r="3133">
          <cell r="A3133">
            <v>41198</v>
          </cell>
          <cell r="B3133">
            <v>1.75</v>
          </cell>
        </row>
        <row r="3134">
          <cell r="A3134">
            <v>41199</v>
          </cell>
          <cell r="B3134">
            <v>1.83</v>
          </cell>
        </row>
        <row r="3135">
          <cell r="A3135">
            <v>41200</v>
          </cell>
          <cell r="B3135">
            <v>1.86</v>
          </cell>
        </row>
        <row r="3136">
          <cell r="A3136">
            <v>41201</v>
          </cell>
          <cell r="B3136">
            <v>1.79</v>
          </cell>
        </row>
        <row r="3137">
          <cell r="A3137">
            <v>41204</v>
          </cell>
          <cell r="B3137">
            <v>1.83</v>
          </cell>
        </row>
        <row r="3138">
          <cell r="A3138">
            <v>41205</v>
          </cell>
          <cell r="B3138">
            <v>1.79</v>
          </cell>
        </row>
        <row r="3139">
          <cell r="A3139">
            <v>41206</v>
          </cell>
          <cell r="B3139">
            <v>1.8</v>
          </cell>
        </row>
        <row r="3140">
          <cell r="A3140">
            <v>41207</v>
          </cell>
          <cell r="B3140">
            <v>1.86</v>
          </cell>
        </row>
        <row r="3141">
          <cell r="A3141">
            <v>41208</v>
          </cell>
          <cell r="B3141">
            <v>1.78</v>
          </cell>
        </row>
        <row r="3142">
          <cell r="A3142">
            <v>41211</v>
          </cell>
          <cell r="B3142">
            <v>1.74</v>
          </cell>
        </row>
        <row r="3143">
          <cell r="A3143">
            <v>41212</v>
          </cell>
          <cell r="B3143">
            <v>0</v>
          </cell>
        </row>
        <row r="3144">
          <cell r="A3144">
            <v>41213</v>
          </cell>
          <cell r="B3144">
            <v>1.72</v>
          </cell>
        </row>
        <row r="3145">
          <cell r="A3145">
            <v>41214</v>
          </cell>
          <cell r="B3145">
            <v>1.75</v>
          </cell>
        </row>
        <row r="3146">
          <cell r="A3146">
            <v>41215</v>
          </cell>
          <cell r="B3146">
            <v>1.75</v>
          </cell>
        </row>
        <row r="3147">
          <cell r="A3147">
            <v>41218</v>
          </cell>
          <cell r="B3147">
            <v>1.72</v>
          </cell>
        </row>
        <row r="3148">
          <cell r="A3148">
            <v>41219</v>
          </cell>
          <cell r="B3148">
            <v>1.78</v>
          </cell>
        </row>
        <row r="3149">
          <cell r="A3149">
            <v>41220</v>
          </cell>
          <cell r="B3149">
            <v>1.68</v>
          </cell>
        </row>
        <row r="3150">
          <cell r="A3150">
            <v>41221</v>
          </cell>
          <cell r="B3150">
            <v>1.62</v>
          </cell>
        </row>
        <row r="3151">
          <cell r="A3151">
            <v>41222</v>
          </cell>
          <cell r="B3151">
            <v>1.61</v>
          </cell>
        </row>
        <row r="3152">
          <cell r="A3152">
            <v>41225</v>
          </cell>
          <cell r="B3152">
            <v>0</v>
          </cell>
        </row>
        <row r="3153">
          <cell r="A3153">
            <v>41226</v>
          </cell>
          <cell r="B3153">
            <v>1.59</v>
          </cell>
        </row>
        <row r="3154">
          <cell r="A3154">
            <v>41227</v>
          </cell>
          <cell r="B3154">
            <v>1.59</v>
          </cell>
        </row>
        <row r="3155">
          <cell r="A3155">
            <v>41228</v>
          </cell>
          <cell r="B3155">
            <v>1.58</v>
          </cell>
        </row>
        <row r="3156">
          <cell r="A3156">
            <v>41229</v>
          </cell>
          <cell r="B3156">
            <v>1.58</v>
          </cell>
        </row>
        <row r="3157">
          <cell r="A3157">
            <v>41232</v>
          </cell>
          <cell r="B3157">
            <v>1.61</v>
          </cell>
        </row>
        <row r="3158">
          <cell r="A3158">
            <v>41233</v>
          </cell>
          <cell r="B3158">
            <v>1.66</v>
          </cell>
        </row>
        <row r="3159">
          <cell r="A3159">
            <v>41234</v>
          </cell>
          <cell r="B3159">
            <v>1.69</v>
          </cell>
        </row>
        <row r="3160">
          <cell r="A3160">
            <v>41235</v>
          </cell>
          <cell r="B3160">
            <v>0</v>
          </cell>
        </row>
        <row r="3161">
          <cell r="A3161">
            <v>41236</v>
          </cell>
          <cell r="B3161">
            <v>1.7</v>
          </cell>
        </row>
        <row r="3162">
          <cell r="A3162">
            <v>41239</v>
          </cell>
          <cell r="B3162">
            <v>1.66</v>
          </cell>
        </row>
        <row r="3163">
          <cell r="A3163">
            <v>41240</v>
          </cell>
          <cell r="B3163">
            <v>1.64</v>
          </cell>
        </row>
        <row r="3164">
          <cell r="A3164">
            <v>41241</v>
          </cell>
          <cell r="B3164">
            <v>1.63</v>
          </cell>
        </row>
        <row r="3165">
          <cell r="A3165">
            <v>41242</v>
          </cell>
          <cell r="B3165">
            <v>1.62</v>
          </cell>
        </row>
        <row r="3166">
          <cell r="A3166">
            <v>41243</v>
          </cell>
          <cell r="B3166">
            <v>1.62</v>
          </cell>
        </row>
        <row r="3167">
          <cell r="A3167">
            <v>41246</v>
          </cell>
          <cell r="B3167">
            <v>1.63</v>
          </cell>
        </row>
        <row r="3168">
          <cell r="A3168">
            <v>41247</v>
          </cell>
          <cell r="B3168">
            <v>1.62</v>
          </cell>
        </row>
        <row r="3169">
          <cell r="A3169">
            <v>41248</v>
          </cell>
          <cell r="B3169">
            <v>1.6</v>
          </cell>
        </row>
        <row r="3170">
          <cell r="A3170">
            <v>41249</v>
          </cell>
          <cell r="B3170">
            <v>1.59</v>
          </cell>
        </row>
        <row r="3171">
          <cell r="A3171">
            <v>41250</v>
          </cell>
          <cell r="B3171">
            <v>1.64</v>
          </cell>
        </row>
        <row r="3172">
          <cell r="A3172">
            <v>41253</v>
          </cell>
          <cell r="B3172">
            <v>1.63</v>
          </cell>
        </row>
        <row r="3173">
          <cell r="A3173">
            <v>41254</v>
          </cell>
          <cell r="B3173">
            <v>1.66</v>
          </cell>
        </row>
        <row r="3174">
          <cell r="A3174">
            <v>41255</v>
          </cell>
          <cell r="B3174">
            <v>1.72</v>
          </cell>
        </row>
        <row r="3175">
          <cell r="A3175">
            <v>41256</v>
          </cell>
          <cell r="B3175">
            <v>1.74</v>
          </cell>
        </row>
        <row r="3176">
          <cell r="A3176">
            <v>41257</v>
          </cell>
          <cell r="B3176">
            <v>1.72</v>
          </cell>
        </row>
        <row r="3177">
          <cell r="A3177">
            <v>41260</v>
          </cell>
          <cell r="B3177">
            <v>1.78</v>
          </cell>
        </row>
        <row r="3178">
          <cell r="A3178">
            <v>41261</v>
          </cell>
          <cell r="B3178">
            <v>1.84</v>
          </cell>
        </row>
        <row r="3179">
          <cell r="A3179">
            <v>41262</v>
          </cell>
          <cell r="B3179">
            <v>1.82</v>
          </cell>
        </row>
        <row r="3180">
          <cell r="A3180">
            <v>41263</v>
          </cell>
          <cell r="B3180">
            <v>1.81</v>
          </cell>
        </row>
        <row r="3181">
          <cell r="A3181">
            <v>41264</v>
          </cell>
          <cell r="B3181">
            <v>1.77</v>
          </cell>
        </row>
        <row r="3182">
          <cell r="A3182">
            <v>41267</v>
          </cell>
          <cell r="B3182">
            <v>1.79</v>
          </cell>
        </row>
        <row r="3183">
          <cell r="A3183">
            <v>41268</v>
          </cell>
          <cell r="B3183">
            <v>0</v>
          </cell>
        </row>
        <row r="3184">
          <cell r="A3184">
            <v>41269</v>
          </cell>
          <cell r="B3184">
            <v>1.77</v>
          </cell>
        </row>
        <row r="3185">
          <cell r="A3185">
            <v>41270</v>
          </cell>
          <cell r="B3185">
            <v>1.74</v>
          </cell>
        </row>
        <row r="3186">
          <cell r="A3186">
            <v>41271</v>
          </cell>
          <cell r="B3186">
            <v>1.73</v>
          </cell>
        </row>
        <row r="3187">
          <cell r="A3187">
            <v>41274</v>
          </cell>
          <cell r="B3187">
            <v>1.78</v>
          </cell>
        </row>
        <row r="3188">
          <cell r="A3188">
            <v>41275</v>
          </cell>
          <cell r="B3188">
            <v>0</v>
          </cell>
        </row>
        <row r="3189">
          <cell r="A3189">
            <v>41276</v>
          </cell>
          <cell r="B3189">
            <v>1.86</v>
          </cell>
        </row>
        <row r="3190">
          <cell r="A3190">
            <v>41277</v>
          </cell>
          <cell r="B3190">
            <v>1.92</v>
          </cell>
        </row>
        <row r="3191">
          <cell r="A3191">
            <v>41278</v>
          </cell>
          <cell r="B3191">
            <v>1.93</v>
          </cell>
        </row>
        <row r="3192">
          <cell r="A3192">
            <v>41281</v>
          </cell>
          <cell r="B3192">
            <v>1.92</v>
          </cell>
        </row>
        <row r="3193">
          <cell r="A3193">
            <v>41282</v>
          </cell>
          <cell r="B3193">
            <v>1.89</v>
          </cell>
        </row>
        <row r="3194">
          <cell r="A3194">
            <v>41283</v>
          </cell>
          <cell r="B3194">
            <v>1.88</v>
          </cell>
        </row>
        <row r="3195">
          <cell r="A3195">
            <v>41284</v>
          </cell>
          <cell r="B3195">
            <v>1.91</v>
          </cell>
        </row>
        <row r="3196">
          <cell r="A3196">
            <v>41285</v>
          </cell>
          <cell r="B3196">
            <v>1.89</v>
          </cell>
        </row>
        <row r="3197">
          <cell r="A3197">
            <v>41288</v>
          </cell>
          <cell r="B3197">
            <v>1.89</v>
          </cell>
        </row>
        <row r="3198">
          <cell r="A3198">
            <v>41289</v>
          </cell>
          <cell r="B3198">
            <v>1.86</v>
          </cell>
        </row>
        <row r="3199">
          <cell r="A3199">
            <v>41290</v>
          </cell>
          <cell r="B3199">
            <v>1.84</v>
          </cell>
        </row>
        <row r="3200">
          <cell r="A3200">
            <v>41291</v>
          </cell>
          <cell r="B3200">
            <v>1.89</v>
          </cell>
        </row>
        <row r="3201">
          <cell r="A3201">
            <v>41292</v>
          </cell>
          <cell r="B3201">
            <v>1.87</v>
          </cell>
        </row>
        <row r="3202">
          <cell r="A3202">
            <v>41295</v>
          </cell>
          <cell r="B3202">
            <v>0</v>
          </cell>
        </row>
        <row r="3203">
          <cell r="A3203">
            <v>41296</v>
          </cell>
          <cell r="B3203">
            <v>1.86</v>
          </cell>
        </row>
        <row r="3204">
          <cell r="A3204">
            <v>41297</v>
          </cell>
          <cell r="B3204">
            <v>1.86</v>
          </cell>
        </row>
        <row r="3205">
          <cell r="A3205">
            <v>41298</v>
          </cell>
          <cell r="B3205">
            <v>1.88</v>
          </cell>
        </row>
        <row r="3206">
          <cell r="A3206">
            <v>41299</v>
          </cell>
          <cell r="B3206">
            <v>1.98</v>
          </cell>
        </row>
        <row r="3207">
          <cell r="A3207">
            <v>41302</v>
          </cell>
          <cell r="B3207">
            <v>2</v>
          </cell>
        </row>
        <row r="3208">
          <cell r="A3208">
            <v>41303</v>
          </cell>
          <cell r="B3208">
            <v>2.0299999999999998</v>
          </cell>
        </row>
        <row r="3209">
          <cell r="A3209">
            <v>41304</v>
          </cell>
          <cell r="B3209">
            <v>2.0299999999999998</v>
          </cell>
        </row>
        <row r="3210">
          <cell r="A3210">
            <v>41305</v>
          </cell>
          <cell r="B3210">
            <v>2.02</v>
          </cell>
        </row>
        <row r="3211">
          <cell r="A3211">
            <v>41306</v>
          </cell>
          <cell r="B3211">
            <v>2.04</v>
          </cell>
        </row>
        <row r="3212">
          <cell r="A3212">
            <v>41309</v>
          </cell>
          <cell r="B3212">
            <v>2</v>
          </cell>
        </row>
        <row r="3213">
          <cell r="A3213">
            <v>41310</v>
          </cell>
          <cell r="B3213">
            <v>2.04</v>
          </cell>
        </row>
        <row r="3214">
          <cell r="A3214">
            <v>41311</v>
          </cell>
          <cell r="B3214">
            <v>2</v>
          </cell>
        </row>
        <row r="3215">
          <cell r="A3215">
            <v>41312</v>
          </cell>
          <cell r="B3215">
            <v>1.99</v>
          </cell>
        </row>
        <row r="3216">
          <cell r="A3216">
            <v>41313</v>
          </cell>
          <cell r="B3216">
            <v>1.99</v>
          </cell>
        </row>
        <row r="3217">
          <cell r="A3217">
            <v>41316</v>
          </cell>
          <cell r="B3217">
            <v>1.99</v>
          </cell>
        </row>
        <row r="3218">
          <cell r="A3218">
            <v>41317</v>
          </cell>
          <cell r="B3218">
            <v>2.02</v>
          </cell>
        </row>
        <row r="3219">
          <cell r="A3219">
            <v>41318</v>
          </cell>
          <cell r="B3219">
            <v>2.0499999999999998</v>
          </cell>
        </row>
        <row r="3220">
          <cell r="A3220">
            <v>41319</v>
          </cell>
          <cell r="B3220">
            <v>2</v>
          </cell>
        </row>
        <row r="3221">
          <cell r="A3221">
            <v>41320</v>
          </cell>
          <cell r="B3221">
            <v>2.0099999999999998</v>
          </cell>
        </row>
        <row r="3222">
          <cell r="A3222">
            <v>41323</v>
          </cell>
          <cell r="B3222">
            <v>0</v>
          </cell>
        </row>
        <row r="3223">
          <cell r="A3223">
            <v>41324</v>
          </cell>
          <cell r="B3223">
            <v>2.0299999999999998</v>
          </cell>
        </row>
        <row r="3224">
          <cell r="A3224">
            <v>41325</v>
          </cell>
          <cell r="B3224">
            <v>2.02</v>
          </cell>
        </row>
        <row r="3225">
          <cell r="A3225">
            <v>41326</v>
          </cell>
          <cell r="B3225">
            <v>1.99</v>
          </cell>
        </row>
        <row r="3226">
          <cell r="A3226">
            <v>41327</v>
          </cell>
          <cell r="B3226">
            <v>1.97</v>
          </cell>
        </row>
        <row r="3227">
          <cell r="A3227">
            <v>41330</v>
          </cell>
          <cell r="B3227">
            <v>1.88</v>
          </cell>
        </row>
        <row r="3228">
          <cell r="A3228">
            <v>41331</v>
          </cell>
          <cell r="B3228">
            <v>1.88</v>
          </cell>
        </row>
        <row r="3229">
          <cell r="A3229">
            <v>41332</v>
          </cell>
          <cell r="B3229">
            <v>1.91</v>
          </cell>
        </row>
        <row r="3230">
          <cell r="A3230">
            <v>41333</v>
          </cell>
          <cell r="B3230">
            <v>1.89</v>
          </cell>
        </row>
        <row r="3231">
          <cell r="A3231">
            <v>41334</v>
          </cell>
          <cell r="B3231">
            <v>1.86</v>
          </cell>
        </row>
        <row r="3232">
          <cell r="A3232">
            <v>41337</v>
          </cell>
          <cell r="B3232">
            <v>1.88</v>
          </cell>
        </row>
        <row r="3233">
          <cell r="A3233">
            <v>41338</v>
          </cell>
          <cell r="B3233">
            <v>1.9</v>
          </cell>
        </row>
        <row r="3234">
          <cell r="A3234">
            <v>41339</v>
          </cell>
          <cell r="B3234">
            <v>1.95</v>
          </cell>
        </row>
        <row r="3235">
          <cell r="A3235">
            <v>41340</v>
          </cell>
          <cell r="B3235">
            <v>2</v>
          </cell>
        </row>
        <row r="3236">
          <cell r="A3236">
            <v>41341</v>
          </cell>
          <cell r="B3236">
            <v>2.06</v>
          </cell>
        </row>
        <row r="3237">
          <cell r="A3237">
            <v>41344</v>
          </cell>
          <cell r="B3237">
            <v>2.0699999999999998</v>
          </cell>
        </row>
        <row r="3238">
          <cell r="A3238">
            <v>41345</v>
          </cell>
          <cell r="B3238">
            <v>2.0299999999999998</v>
          </cell>
        </row>
        <row r="3239">
          <cell r="A3239">
            <v>41346</v>
          </cell>
          <cell r="B3239">
            <v>2.04</v>
          </cell>
        </row>
        <row r="3240">
          <cell r="A3240">
            <v>41347</v>
          </cell>
          <cell r="B3240">
            <v>2.04</v>
          </cell>
        </row>
        <row r="3241">
          <cell r="A3241">
            <v>41348</v>
          </cell>
          <cell r="B3241">
            <v>2.0099999999999998</v>
          </cell>
        </row>
        <row r="3242">
          <cell r="A3242">
            <v>41351</v>
          </cell>
          <cell r="B3242">
            <v>1.96</v>
          </cell>
        </row>
        <row r="3243">
          <cell r="A3243">
            <v>41352</v>
          </cell>
          <cell r="B3243">
            <v>1.92</v>
          </cell>
        </row>
        <row r="3244">
          <cell r="A3244">
            <v>41353</v>
          </cell>
          <cell r="B3244">
            <v>1.96</v>
          </cell>
        </row>
        <row r="3245">
          <cell r="A3245">
            <v>41354</v>
          </cell>
          <cell r="B3245">
            <v>1.95</v>
          </cell>
        </row>
        <row r="3246">
          <cell r="A3246">
            <v>41355</v>
          </cell>
          <cell r="B3246">
            <v>1.93</v>
          </cell>
        </row>
        <row r="3247">
          <cell r="A3247">
            <v>41358</v>
          </cell>
          <cell r="B3247">
            <v>1.93</v>
          </cell>
        </row>
        <row r="3248">
          <cell r="A3248">
            <v>41359</v>
          </cell>
          <cell r="B3248">
            <v>1.92</v>
          </cell>
        </row>
        <row r="3249">
          <cell r="A3249">
            <v>41360</v>
          </cell>
          <cell r="B3249">
            <v>1.87</v>
          </cell>
        </row>
        <row r="3250">
          <cell r="A3250">
            <v>41361</v>
          </cell>
          <cell r="B3250">
            <v>1.87</v>
          </cell>
        </row>
        <row r="3251">
          <cell r="A3251">
            <v>41362</v>
          </cell>
          <cell r="B3251">
            <v>0</v>
          </cell>
        </row>
        <row r="3252">
          <cell r="A3252">
            <v>41365</v>
          </cell>
          <cell r="B3252">
            <v>1.86</v>
          </cell>
        </row>
        <row r="3253">
          <cell r="A3253">
            <v>41366</v>
          </cell>
          <cell r="B3253">
            <v>1.88</v>
          </cell>
        </row>
        <row r="3254">
          <cell r="A3254">
            <v>41367</v>
          </cell>
          <cell r="B3254">
            <v>1.83</v>
          </cell>
        </row>
        <row r="3255">
          <cell r="A3255">
            <v>41368</v>
          </cell>
          <cell r="B3255">
            <v>1.78</v>
          </cell>
        </row>
        <row r="3256">
          <cell r="A3256">
            <v>41369</v>
          </cell>
          <cell r="B3256">
            <v>1.72</v>
          </cell>
        </row>
        <row r="3257">
          <cell r="A3257">
            <v>41372</v>
          </cell>
          <cell r="B3257">
            <v>1.76</v>
          </cell>
        </row>
        <row r="3258">
          <cell r="A3258">
            <v>41373</v>
          </cell>
          <cell r="B3258">
            <v>1.78</v>
          </cell>
        </row>
        <row r="3259">
          <cell r="A3259">
            <v>41374</v>
          </cell>
          <cell r="B3259">
            <v>1.84</v>
          </cell>
        </row>
        <row r="3260">
          <cell r="A3260">
            <v>41375</v>
          </cell>
          <cell r="B3260">
            <v>1.82</v>
          </cell>
        </row>
        <row r="3261">
          <cell r="A3261">
            <v>41376</v>
          </cell>
          <cell r="B3261">
            <v>1.75</v>
          </cell>
        </row>
        <row r="3262">
          <cell r="A3262">
            <v>41379</v>
          </cell>
          <cell r="B3262">
            <v>1.72</v>
          </cell>
        </row>
        <row r="3263">
          <cell r="A3263">
            <v>41380</v>
          </cell>
          <cell r="B3263">
            <v>1.75</v>
          </cell>
        </row>
        <row r="3264">
          <cell r="A3264">
            <v>41381</v>
          </cell>
          <cell r="B3264">
            <v>1.73</v>
          </cell>
        </row>
        <row r="3265">
          <cell r="A3265">
            <v>41382</v>
          </cell>
          <cell r="B3265">
            <v>1.72</v>
          </cell>
        </row>
        <row r="3266">
          <cell r="A3266">
            <v>41383</v>
          </cell>
          <cell r="B3266">
            <v>1.73</v>
          </cell>
        </row>
        <row r="3267">
          <cell r="A3267">
            <v>41386</v>
          </cell>
          <cell r="B3267">
            <v>1.72</v>
          </cell>
        </row>
        <row r="3268">
          <cell r="A3268">
            <v>41387</v>
          </cell>
          <cell r="B3268">
            <v>1.74</v>
          </cell>
        </row>
        <row r="3269">
          <cell r="A3269">
            <v>41388</v>
          </cell>
          <cell r="B3269">
            <v>1.73</v>
          </cell>
        </row>
        <row r="3270">
          <cell r="A3270">
            <v>41389</v>
          </cell>
          <cell r="B3270">
            <v>1.74</v>
          </cell>
        </row>
        <row r="3271">
          <cell r="A3271">
            <v>41390</v>
          </cell>
          <cell r="B3271">
            <v>1.7</v>
          </cell>
        </row>
        <row r="3272">
          <cell r="A3272">
            <v>41393</v>
          </cell>
          <cell r="B3272">
            <v>1.7</v>
          </cell>
        </row>
        <row r="3273">
          <cell r="A3273">
            <v>41394</v>
          </cell>
          <cell r="B3273">
            <v>1.7</v>
          </cell>
        </row>
        <row r="3274">
          <cell r="A3274">
            <v>41395</v>
          </cell>
          <cell r="B3274">
            <v>1.66</v>
          </cell>
        </row>
        <row r="3275">
          <cell r="A3275">
            <v>41396</v>
          </cell>
          <cell r="B3275">
            <v>1.66</v>
          </cell>
        </row>
        <row r="3276">
          <cell r="A3276">
            <v>41397</v>
          </cell>
          <cell r="B3276">
            <v>1.78</v>
          </cell>
        </row>
        <row r="3277">
          <cell r="A3277">
            <v>41400</v>
          </cell>
          <cell r="B3277">
            <v>1.8</v>
          </cell>
        </row>
        <row r="3278">
          <cell r="A3278">
            <v>41401</v>
          </cell>
          <cell r="B3278">
            <v>1.82</v>
          </cell>
        </row>
        <row r="3279">
          <cell r="A3279">
            <v>41402</v>
          </cell>
          <cell r="B3279">
            <v>1.81</v>
          </cell>
        </row>
        <row r="3280">
          <cell r="A3280">
            <v>41403</v>
          </cell>
          <cell r="B3280">
            <v>1.81</v>
          </cell>
        </row>
        <row r="3281">
          <cell r="A3281">
            <v>41404</v>
          </cell>
          <cell r="B3281">
            <v>1.9</v>
          </cell>
        </row>
        <row r="3282">
          <cell r="A3282">
            <v>41407</v>
          </cell>
          <cell r="B3282">
            <v>1.92</v>
          </cell>
        </row>
        <row r="3283">
          <cell r="A3283">
            <v>41408</v>
          </cell>
          <cell r="B3283">
            <v>1.96</v>
          </cell>
        </row>
        <row r="3284">
          <cell r="A3284">
            <v>41409</v>
          </cell>
          <cell r="B3284">
            <v>1.94</v>
          </cell>
        </row>
        <row r="3285">
          <cell r="A3285">
            <v>41410</v>
          </cell>
          <cell r="B3285">
            <v>1.87</v>
          </cell>
        </row>
        <row r="3286">
          <cell r="A3286">
            <v>41411</v>
          </cell>
          <cell r="B3286">
            <v>1.95</v>
          </cell>
        </row>
        <row r="3287">
          <cell r="A3287">
            <v>41414</v>
          </cell>
          <cell r="B3287">
            <v>1.97</v>
          </cell>
        </row>
        <row r="3288">
          <cell r="A3288">
            <v>41415</v>
          </cell>
          <cell r="B3288">
            <v>1.94</v>
          </cell>
        </row>
        <row r="3289">
          <cell r="A3289">
            <v>41416</v>
          </cell>
          <cell r="B3289">
            <v>2.0299999999999998</v>
          </cell>
        </row>
        <row r="3290">
          <cell r="A3290">
            <v>41417</v>
          </cell>
          <cell r="B3290">
            <v>2.02</v>
          </cell>
        </row>
        <row r="3291">
          <cell r="A3291">
            <v>41418</v>
          </cell>
          <cell r="B3291">
            <v>2.0099999999999998</v>
          </cell>
        </row>
        <row r="3292">
          <cell r="A3292">
            <v>41421</v>
          </cell>
          <cell r="B3292">
            <v>0</v>
          </cell>
        </row>
        <row r="3293">
          <cell r="A3293">
            <v>41422</v>
          </cell>
          <cell r="B3293">
            <v>2.15</v>
          </cell>
        </row>
        <row r="3294">
          <cell r="A3294">
            <v>41423</v>
          </cell>
          <cell r="B3294">
            <v>2.13</v>
          </cell>
        </row>
        <row r="3295">
          <cell r="A3295">
            <v>41424</v>
          </cell>
          <cell r="B3295">
            <v>2.13</v>
          </cell>
        </row>
        <row r="3296">
          <cell r="A3296">
            <v>41425</v>
          </cell>
          <cell r="B3296">
            <v>2.16</v>
          </cell>
        </row>
        <row r="3297">
          <cell r="A3297">
            <v>41428</v>
          </cell>
          <cell r="B3297">
            <v>2.13</v>
          </cell>
        </row>
        <row r="3298">
          <cell r="A3298">
            <v>41429</v>
          </cell>
          <cell r="B3298">
            <v>2.14</v>
          </cell>
        </row>
        <row r="3299">
          <cell r="A3299">
            <v>41430</v>
          </cell>
          <cell r="B3299">
            <v>2.1</v>
          </cell>
        </row>
        <row r="3300">
          <cell r="A3300">
            <v>41431</v>
          </cell>
          <cell r="B3300">
            <v>2.08</v>
          </cell>
        </row>
        <row r="3301">
          <cell r="A3301">
            <v>41432</v>
          </cell>
          <cell r="B3301">
            <v>2.17</v>
          </cell>
        </row>
        <row r="3302">
          <cell r="A3302">
            <v>41435</v>
          </cell>
          <cell r="B3302">
            <v>2.2200000000000002</v>
          </cell>
        </row>
        <row r="3303">
          <cell r="A3303">
            <v>41436</v>
          </cell>
          <cell r="B3303">
            <v>2.2000000000000002</v>
          </cell>
        </row>
        <row r="3304">
          <cell r="A3304">
            <v>41437</v>
          </cell>
          <cell r="B3304">
            <v>2.25</v>
          </cell>
        </row>
        <row r="3305">
          <cell r="A3305">
            <v>41438</v>
          </cell>
          <cell r="B3305">
            <v>2.19</v>
          </cell>
        </row>
        <row r="3306">
          <cell r="A3306">
            <v>41439</v>
          </cell>
          <cell r="B3306">
            <v>2.14</v>
          </cell>
        </row>
        <row r="3307">
          <cell r="A3307">
            <v>41442</v>
          </cell>
          <cell r="B3307">
            <v>2.19</v>
          </cell>
        </row>
        <row r="3308">
          <cell r="A3308">
            <v>41443</v>
          </cell>
          <cell r="B3308">
            <v>2.2000000000000002</v>
          </cell>
        </row>
        <row r="3309">
          <cell r="A3309">
            <v>41444</v>
          </cell>
          <cell r="B3309">
            <v>2.33</v>
          </cell>
        </row>
        <row r="3310">
          <cell r="A3310">
            <v>41445</v>
          </cell>
          <cell r="B3310">
            <v>2.41</v>
          </cell>
        </row>
        <row r="3311">
          <cell r="A3311">
            <v>41446</v>
          </cell>
          <cell r="B3311">
            <v>2.52</v>
          </cell>
        </row>
        <row r="3312">
          <cell r="A3312">
            <v>41449</v>
          </cell>
          <cell r="B3312">
            <v>2.57</v>
          </cell>
        </row>
        <row r="3313">
          <cell r="A3313">
            <v>41450</v>
          </cell>
          <cell r="B3313">
            <v>2.6</v>
          </cell>
        </row>
        <row r="3314">
          <cell r="A3314">
            <v>41451</v>
          </cell>
          <cell r="B3314">
            <v>2.5499999999999998</v>
          </cell>
        </row>
        <row r="3315">
          <cell r="A3315">
            <v>41452</v>
          </cell>
          <cell r="B3315">
            <v>2.4900000000000002</v>
          </cell>
        </row>
        <row r="3316">
          <cell r="A3316">
            <v>41453</v>
          </cell>
          <cell r="B3316">
            <v>2.52</v>
          </cell>
        </row>
        <row r="3317">
          <cell r="A3317">
            <v>41456</v>
          </cell>
          <cell r="B3317">
            <v>2.5</v>
          </cell>
        </row>
        <row r="3318">
          <cell r="A3318">
            <v>41457</v>
          </cell>
          <cell r="B3318">
            <v>2.48</v>
          </cell>
        </row>
        <row r="3319">
          <cell r="A3319">
            <v>41458</v>
          </cell>
          <cell r="B3319">
            <v>2.52</v>
          </cell>
        </row>
        <row r="3320">
          <cell r="A3320">
            <v>41459</v>
          </cell>
          <cell r="B3320">
            <v>0</v>
          </cell>
        </row>
        <row r="3321">
          <cell r="A3321">
            <v>41460</v>
          </cell>
          <cell r="B3321">
            <v>2.73</v>
          </cell>
        </row>
        <row r="3322">
          <cell r="A3322">
            <v>41463</v>
          </cell>
          <cell r="B3322">
            <v>2.65</v>
          </cell>
        </row>
        <row r="3323">
          <cell r="A3323">
            <v>41464</v>
          </cell>
          <cell r="B3323">
            <v>2.65</v>
          </cell>
        </row>
        <row r="3324">
          <cell r="A3324">
            <v>41465</v>
          </cell>
          <cell r="B3324">
            <v>2.7</v>
          </cell>
        </row>
        <row r="3325">
          <cell r="A3325">
            <v>41466</v>
          </cell>
          <cell r="B3325">
            <v>2.6</v>
          </cell>
        </row>
        <row r="3326">
          <cell r="A3326">
            <v>41467</v>
          </cell>
          <cell r="B3326">
            <v>2.61</v>
          </cell>
        </row>
        <row r="3327">
          <cell r="A3327">
            <v>41470</v>
          </cell>
          <cell r="B3327">
            <v>2.57</v>
          </cell>
        </row>
        <row r="3328">
          <cell r="A3328">
            <v>41471</v>
          </cell>
          <cell r="B3328">
            <v>2.5499999999999998</v>
          </cell>
        </row>
        <row r="3329">
          <cell r="A3329">
            <v>41472</v>
          </cell>
          <cell r="B3329">
            <v>2.52</v>
          </cell>
        </row>
        <row r="3330">
          <cell r="A3330">
            <v>41473</v>
          </cell>
          <cell r="B3330">
            <v>2.56</v>
          </cell>
        </row>
        <row r="3331">
          <cell r="A3331">
            <v>41474</v>
          </cell>
          <cell r="B3331">
            <v>2.5</v>
          </cell>
        </row>
        <row r="3332">
          <cell r="A3332">
            <v>41477</v>
          </cell>
          <cell r="B3332">
            <v>2.5</v>
          </cell>
        </row>
        <row r="3333">
          <cell r="A3333">
            <v>41478</v>
          </cell>
          <cell r="B3333">
            <v>2.5299999999999998</v>
          </cell>
        </row>
        <row r="3334">
          <cell r="A3334">
            <v>41479</v>
          </cell>
          <cell r="B3334">
            <v>2.61</v>
          </cell>
        </row>
        <row r="3335">
          <cell r="A3335">
            <v>41480</v>
          </cell>
          <cell r="B3335">
            <v>2.61</v>
          </cell>
        </row>
        <row r="3336">
          <cell r="A3336">
            <v>41481</v>
          </cell>
          <cell r="B3336">
            <v>2.58</v>
          </cell>
        </row>
        <row r="3337">
          <cell r="A3337">
            <v>41484</v>
          </cell>
          <cell r="B3337">
            <v>2.61</v>
          </cell>
        </row>
        <row r="3338">
          <cell r="A3338">
            <v>41485</v>
          </cell>
          <cell r="B3338">
            <v>2.63</v>
          </cell>
        </row>
        <row r="3339">
          <cell r="A3339">
            <v>41486</v>
          </cell>
          <cell r="B3339">
            <v>2.6</v>
          </cell>
        </row>
        <row r="3340">
          <cell r="A3340">
            <v>41487</v>
          </cell>
          <cell r="B3340">
            <v>2.74</v>
          </cell>
        </row>
        <row r="3341">
          <cell r="A3341">
            <v>41488</v>
          </cell>
          <cell r="B3341">
            <v>2.63</v>
          </cell>
        </row>
        <row r="3342">
          <cell r="A3342">
            <v>41491</v>
          </cell>
          <cell r="B3342">
            <v>2.67</v>
          </cell>
        </row>
        <row r="3343">
          <cell r="A3343">
            <v>41492</v>
          </cell>
          <cell r="B3343">
            <v>2.67</v>
          </cell>
        </row>
        <row r="3344">
          <cell r="A3344">
            <v>41493</v>
          </cell>
          <cell r="B3344">
            <v>2.61</v>
          </cell>
        </row>
        <row r="3345">
          <cell r="A3345">
            <v>41494</v>
          </cell>
          <cell r="B3345">
            <v>2.58</v>
          </cell>
        </row>
        <row r="3346">
          <cell r="A3346">
            <v>41495</v>
          </cell>
          <cell r="B3346">
            <v>2.57</v>
          </cell>
        </row>
        <row r="3347">
          <cell r="A3347">
            <v>41498</v>
          </cell>
          <cell r="B3347">
            <v>2.61</v>
          </cell>
        </row>
        <row r="3348">
          <cell r="A3348">
            <v>41499</v>
          </cell>
          <cell r="B3348">
            <v>2.71</v>
          </cell>
        </row>
        <row r="3349">
          <cell r="A3349">
            <v>41500</v>
          </cell>
          <cell r="B3349">
            <v>2.71</v>
          </cell>
        </row>
        <row r="3350">
          <cell r="A3350">
            <v>41501</v>
          </cell>
          <cell r="B3350">
            <v>2.77</v>
          </cell>
        </row>
        <row r="3351">
          <cell r="A3351">
            <v>41502</v>
          </cell>
          <cell r="B3351">
            <v>2.84</v>
          </cell>
        </row>
        <row r="3352">
          <cell r="A3352">
            <v>41505</v>
          </cell>
          <cell r="B3352">
            <v>2.88</v>
          </cell>
        </row>
        <row r="3353">
          <cell r="A3353">
            <v>41506</v>
          </cell>
          <cell r="B3353">
            <v>2.82</v>
          </cell>
        </row>
        <row r="3354">
          <cell r="A3354">
            <v>41507</v>
          </cell>
          <cell r="B3354">
            <v>2.87</v>
          </cell>
        </row>
        <row r="3355">
          <cell r="A3355">
            <v>41508</v>
          </cell>
          <cell r="B3355">
            <v>2.9</v>
          </cell>
        </row>
        <row r="3356">
          <cell r="A3356">
            <v>41509</v>
          </cell>
          <cell r="B3356">
            <v>2.82</v>
          </cell>
        </row>
        <row r="3357">
          <cell r="A3357">
            <v>41512</v>
          </cell>
          <cell r="B3357">
            <v>2.79</v>
          </cell>
        </row>
        <row r="3358">
          <cell r="A3358">
            <v>41513</v>
          </cell>
          <cell r="B3358">
            <v>2.72</v>
          </cell>
        </row>
        <row r="3359">
          <cell r="A3359">
            <v>41514</v>
          </cell>
          <cell r="B3359">
            <v>2.78</v>
          </cell>
        </row>
        <row r="3360">
          <cell r="A3360">
            <v>41515</v>
          </cell>
          <cell r="B3360">
            <v>2.75</v>
          </cell>
        </row>
        <row r="3361">
          <cell r="A3361">
            <v>41516</v>
          </cell>
          <cell r="B3361">
            <v>2.78</v>
          </cell>
        </row>
        <row r="3362">
          <cell r="A3362">
            <v>41519</v>
          </cell>
          <cell r="B3362">
            <v>0</v>
          </cell>
        </row>
        <row r="3363">
          <cell r="A3363">
            <v>41520</v>
          </cell>
          <cell r="B3363">
            <v>2.86</v>
          </cell>
        </row>
        <row r="3364">
          <cell r="A3364">
            <v>41521</v>
          </cell>
          <cell r="B3364">
            <v>2.9</v>
          </cell>
        </row>
        <row r="3365">
          <cell r="A3365">
            <v>41522</v>
          </cell>
          <cell r="B3365">
            <v>2.98</v>
          </cell>
        </row>
        <row r="3366">
          <cell r="A3366">
            <v>41523</v>
          </cell>
          <cell r="B3366">
            <v>2.94</v>
          </cell>
        </row>
        <row r="3367">
          <cell r="A3367">
            <v>41526</v>
          </cell>
          <cell r="B3367">
            <v>2.9</v>
          </cell>
        </row>
        <row r="3368">
          <cell r="A3368">
            <v>41527</v>
          </cell>
          <cell r="B3368">
            <v>2.96</v>
          </cell>
        </row>
        <row r="3369">
          <cell r="A3369">
            <v>41528</v>
          </cell>
          <cell r="B3369">
            <v>2.93</v>
          </cell>
        </row>
        <row r="3370">
          <cell r="A3370">
            <v>41529</v>
          </cell>
          <cell r="B3370">
            <v>2.92</v>
          </cell>
        </row>
        <row r="3371">
          <cell r="A3371">
            <v>41530</v>
          </cell>
          <cell r="B3371">
            <v>2.9</v>
          </cell>
        </row>
        <row r="3372">
          <cell r="A3372">
            <v>41533</v>
          </cell>
          <cell r="B3372">
            <v>2.88</v>
          </cell>
        </row>
        <row r="3373">
          <cell r="A3373">
            <v>41534</v>
          </cell>
          <cell r="B3373">
            <v>2.86</v>
          </cell>
        </row>
        <row r="3374">
          <cell r="A3374">
            <v>41535</v>
          </cell>
          <cell r="B3374">
            <v>2.69</v>
          </cell>
        </row>
        <row r="3375">
          <cell r="A3375">
            <v>41536</v>
          </cell>
          <cell r="B3375">
            <v>2.76</v>
          </cell>
        </row>
        <row r="3376">
          <cell r="A3376">
            <v>41537</v>
          </cell>
          <cell r="B3376">
            <v>2.75</v>
          </cell>
        </row>
        <row r="3377">
          <cell r="A3377">
            <v>41540</v>
          </cell>
          <cell r="B3377">
            <v>2.72</v>
          </cell>
        </row>
        <row r="3378">
          <cell r="A3378">
            <v>41541</v>
          </cell>
          <cell r="B3378">
            <v>2.67</v>
          </cell>
        </row>
        <row r="3379">
          <cell r="A3379">
            <v>41542</v>
          </cell>
          <cell r="B3379">
            <v>2.63</v>
          </cell>
        </row>
        <row r="3380">
          <cell r="A3380">
            <v>41543</v>
          </cell>
          <cell r="B3380">
            <v>2.66</v>
          </cell>
        </row>
        <row r="3381">
          <cell r="A3381">
            <v>41544</v>
          </cell>
          <cell r="B3381">
            <v>2.64</v>
          </cell>
        </row>
        <row r="3382">
          <cell r="A3382">
            <v>41547</v>
          </cell>
          <cell r="B3382">
            <v>2.64</v>
          </cell>
        </row>
        <row r="3383">
          <cell r="A3383">
            <v>41548</v>
          </cell>
          <cell r="B3383">
            <v>2.66</v>
          </cell>
        </row>
        <row r="3384">
          <cell r="A3384">
            <v>41549</v>
          </cell>
          <cell r="B3384">
            <v>2.63</v>
          </cell>
        </row>
        <row r="3385">
          <cell r="A3385">
            <v>41550</v>
          </cell>
          <cell r="B3385">
            <v>2.62</v>
          </cell>
        </row>
        <row r="3386">
          <cell r="A3386">
            <v>41551</v>
          </cell>
          <cell r="B3386">
            <v>2.66</v>
          </cell>
        </row>
        <row r="3387">
          <cell r="A3387">
            <v>41554</v>
          </cell>
          <cell r="B3387">
            <v>2.65</v>
          </cell>
        </row>
        <row r="3388">
          <cell r="A3388">
            <v>41555</v>
          </cell>
          <cell r="B3388">
            <v>2.66</v>
          </cell>
        </row>
        <row r="3389">
          <cell r="A3389">
            <v>41556</v>
          </cell>
          <cell r="B3389">
            <v>2.68</v>
          </cell>
        </row>
        <row r="3390">
          <cell r="A3390">
            <v>41557</v>
          </cell>
          <cell r="B3390">
            <v>2.71</v>
          </cell>
        </row>
        <row r="3391">
          <cell r="A3391">
            <v>41558</v>
          </cell>
          <cell r="B3391">
            <v>2.7</v>
          </cell>
        </row>
        <row r="3392">
          <cell r="A3392">
            <v>41561</v>
          </cell>
          <cell r="B3392">
            <v>0</v>
          </cell>
        </row>
        <row r="3393">
          <cell r="A3393">
            <v>41562</v>
          </cell>
          <cell r="B3393">
            <v>2.75</v>
          </cell>
        </row>
        <row r="3394">
          <cell r="A3394">
            <v>41563</v>
          </cell>
          <cell r="B3394">
            <v>2.69</v>
          </cell>
        </row>
        <row r="3395">
          <cell r="A3395">
            <v>41564</v>
          </cell>
          <cell r="B3395">
            <v>2.61</v>
          </cell>
        </row>
        <row r="3396">
          <cell r="A3396">
            <v>41565</v>
          </cell>
          <cell r="B3396">
            <v>2.6</v>
          </cell>
        </row>
        <row r="3397">
          <cell r="A3397">
            <v>41568</v>
          </cell>
          <cell r="B3397">
            <v>2.63</v>
          </cell>
        </row>
        <row r="3398">
          <cell r="A3398">
            <v>41569</v>
          </cell>
          <cell r="B3398">
            <v>2.54</v>
          </cell>
        </row>
        <row r="3399">
          <cell r="A3399">
            <v>41570</v>
          </cell>
          <cell r="B3399">
            <v>2.5099999999999998</v>
          </cell>
        </row>
        <row r="3400">
          <cell r="A3400">
            <v>41571</v>
          </cell>
          <cell r="B3400">
            <v>2.5299999999999998</v>
          </cell>
        </row>
        <row r="3401">
          <cell r="A3401">
            <v>41572</v>
          </cell>
          <cell r="B3401">
            <v>2.5299999999999998</v>
          </cell>
        </row>
        <row r="3402">
          <cell r="A3402">
            <v>41575</v>
          </cell>
          <cell r="B3402">
            <v>2.54</v>
          </cell>
        </row>
        <row r="3403">
          <cell r="A3403">
            <v>41576</v>
          </cell>
          <cell r="B3403">
            <v>2.5299999999999998</v>
          </cell>
        </row>
        <row r="3404">
          <cell r="A3404">
            <v>41577</v>
          </cell>
          <cell r="B3404">
            <v>2.5499999999999998</v>
          </cell>
        </row>
        <row r="3405">
          <cell r="A3405">
            <v>41578</v>
          </cell>
          <cell r="B3405">
            <v>2.57</v>
          </cell>
        </row>
        <row r="3406">
          <cell r="A3406">
            <v>41579</v>
          </cell>
          <cell r="B3406">
            <v>2.65</v>
          </cell>
        </row>
        <row r="3407">
          <cell r="A3407">
            <v>41582</v>
          </cell>
          <cell r="B3407">
            <v>2.63</v>
          </cell>
        </row>
        <row r="3408">
          <cell r="A3408">
            <v>41583</v>
          </cell>
          <cell r="B3408">
            <v>2.69</v>
          </cell>
        </row>
        <row r="3409">
          <cell r="A3409">
            <v>41584</v>
          </cell>
          <cell r="B3409">
            <v>2.67</v>
          </cell>
        </row>
        <row r="3410">
          <cell r="A3410">
            <v>41585</v>
          </cell>
          <cell r="B3410">
            <v>2.63</v>
          </cell>
        </row>
        <row r="3411">
          <cell r="A3411">
            <v>41586</v>
          </cell>
          <cell r="B3411">
            <v>2.77</v>
          </cell>
        </row>
        <row r="3412">
          <cell r="A3412">
            <v>41589</v>
          </cell>
          <cell r="B3412">
            <v>0</v>
          </cell>
        </row>
        <row r="3413">
          <cell r="A3413">
            <v>41590</v>
          </cell>
          <cell r="B3413">
            <v>2.8</v>
          </cell>
        </row>
        <row r="3414">
          <cell r="A3414">
            <v>41591</v>
          </cell>
          <cell r="B3414">
            <v>2.75</v>
          </cell>
        </row>
        <row r="3415">
          <cell r="A3415">
            <v>41592</v>
          </cell>
          <cell r="B3415">
            <v>2.69</v>
          </cell>
        </row>
        <row r="3416">
          <cell r="A3416">
            <v>41593</v>
          </cell>
          <cell r="B3416">
            <v>2.71</v>
          </cell>
        </row>
        <row r="3417">
          <cell r="A3417">
            <v>41596</v>
          </cell>
          <cell r="B3417">
            <v>2.67</v>
          </cell>
        </row>
        <row r="3418">
          <cell r="A3418">
            <v>41597</v>
          </cell>
          <cell r="B3418">
            <v>2.71</v>
          </cell>
        </row>
        <row r="3419">
          <cell r="A3419">
            <v>41598</v>
          </cell>
          <cell r="B3419">
            <v>2.8</v>
          </cell>
        </row>
        <row r="3420">
          <cell r="A3420">
            <v>41599</v>
          </cell>
          <cell r="B3420">
            <v>2.79</v>
          </cell>
        </row>
        <row r="3421">
          <cell r="A3421">
            <v>41600</v>
          </cell>
          <cell r="B3421">
            <v>2.75</v>
          </cell>
        </row>
        <row r="3422">
          <cell r="A3422">
            <v>41603</v>
          </cell>
          <cell r="B3422">
            <v>2.74</v>
          </cell>
        </row>
        <row r="3423">
          <cell r="A3423">
            <v>41604</v>
          </cell>
          <cell r="B3423">
            <v>2.71</v>
          </cell>
        </row>
        <row r="3424">
          <cell r="A3424">
            <v>41605</v>
          </cell>
          <cell r="B3424">
            <v>2.74</v>
          </cell>
        </row>
        <row r="3425">
          <cell r="A3425">
            <v>41606</v>
          </cell>
          <cell r="B3425">
            <v>0</v>
          </cell>
        </row>
        <row r="3426">
          <cell r="A3426">
            <v>41607</v>
          </cell>
          <cell r="B3426">
            <v>2.75</v>
          </cell>
        </row>
        <row r="3427">
          <cell r="A3427">
            <v>41610</v>
          </cell>
          <cell r="B3427">
            <v>2.81</v>
          </cell>
        </row>
        <row r="3428">
          <cell r="A3428">
            <v>41611</v>
          </cell>
          <cell r="B3428">
            <v>2.79</v>
          </cell>
        </row>
        <row r="3429">
          <cell r="A3429">
            <v>41612</v>
          </cell>
          <cell r="B3429">
            <v>2.84</v>
          </cell>
        </row>
        <row r="3430">
          <cell r="A3430">
            <v>41613</v>
          </cell>
          <cell r="B3430">
            <v>2.88</v>
          </cell>
        </row>
        <row r="3431">
          <cell r="A3431">
            <v>41614</v>
          </cell>
          <cell r="B3431">
            <v>2.88</v>
          </cell>
        </row>
        <row r="3432">
          <cell r="A3432">
            <v>41617</v>
          </cell>
          <cell r="B3432">
            <v>2.86</v>
          </cell>
        </row>
        <row r="3433">
          <cell r="A3433">
            <v>41618</v>
          </cell>
          <cell r="B3433">
            <v>2.81</v>
          </cell>
        </row>
        <row r="3434">
          <cell r="A3434">
            <v>41619</v>
          </cell>
          <cell r="B3434">
            <v>2.86</v>
          </cell>
        </row>
        <row r="3435">
          <cell r="A3435">
            <v>41620</v>
          </cell>
          <cell r="B3435">
            <v>2.89</v>
          </cell>
        </row>
        <row r="3436">
          <cell r="A3436">
            <v>41621</v>
          </cell>
          <cell r="B3436">
            <v>2.88</v>
          </cell>
        </row>
        <row r="3437">
          <cell r="A3437">
            <v>41624</v>
          </cell>
          <cell r="B3437">
            <v>2.89</v>
          </cell>
        </row>
        <row r="3438">
          <cell r="A3438">
            <v>41625</v>
          </cell>
          <cell r="B3438">
            <v>2.85</v>
          </cell>
        </row>
        <row r="3439">
          <cell r="A3439">
            <v>41626</v>
          </cell>
          <cell r="B3439">
            <v>2.89</v>
          </cell>
        </row>
        <row r="3440">
          <cell r="A3440">
            <v>41627</v>
          </cell>
          <cell r="B3440">
            <v>2.94</v>
          </cell>
        </row>
        <row r="3441">
          <cell r="A3441">
            <v>41628</v>
          </cell>
          <cell r="B3441">
            <v>2.89</v>
          </cell>
        </row>
        <row r="3442">
          <cell r="A3442">
            <v>41631</v>
          </cell>
          <cell r="B3442">
            <v>2.94</v>
          </cell>
        </row>
        <row r="3443">
          <cell r="A3443">
            <v>41632</v>
          </cell>
          <cell r="B3443">
            <v>2.99</v>
          </cell>
        </row>
        <row r="3444">
          <cell r="A3444">
            <v>41633</v>
          </cell>
          <cell r="B3444">
            <v>0</v>
          </cell>
        </row>
        <row r="3445">
          <cell r="A3445">
            <v>41634</v>
          </cell>
          <cell r="B3445">
            <v>3</v>
          </cell>
        </row>
        <row r="3446">
          <cell r="A3446">
            <v>41635</v>
          </cell>
          <cell r="B3446">
            <v>3.02</v>
          </cell>
        </row>
        <row r="3447">
          <cell r="A3447">
            <v>41638</v>
          </cell>
          <cell r="B3447">
            <v>2.99</v>
          </cell>
        </row>
        <row r="3448">
          <cell r="A3448">
            <v>41639</v>
          </cell>
          <cell r="B3448">
            <v>3.04</v>
          </cell>
        </row>
        <row r="3449">
          <cell r="A3449">
            <v>41640</v>
          </cell>
          <cell r="B3449">
            <v>0</v>
          </cell>
        </row>
        <row r="3450">
          <cell r="A3450">
            <v>41641</v>
          </cell>
          <cell r="B3450">
            <v>3</v>
          </cell>
        </row>
        <row r="3451">
          <cell r="A3451">
            <v>41642</v>
          </cell>
          <cell r="B3451">
            <v>3.01</v>
          </cell>
        </row>
        <row r="3452">
          <cell r="A3452">
            <v>41645</v>
          </cell>
          <cell r="B3452">
            <v>2.98</v>
          </cell>
        </row>
        <row r="3453">
          <cell r="A3453">
            <v>41646</v>
          </cell>
          <cell r="B3453">
            <v>2.96</v>
          </cell>
        </row>
        <row r="3454">
          <cell r="A3454">
            <v>41647</v>
          </cell>
          <cell r="B3454">
            <v>3.01</v>
          </cell>
        </row>
        <row r="3455">
          <cell r="A3455">
            <v>41648</v>
          </cell>
          <cell r="B3455">
            <v>2.97</v>
          </cell>
        </row>
        <row r="3456">
          <cell r="A3456">
            <v>41649</v>
          </cell>
          <cell r="B3456">
            <v>2.88</v>
          </cell>
        </row>
        <row r="3457">
          <cell r="A3457">
            <v>41652</v>
          </cell>
          <cell r="B3457">
            <v>2.84</v>
          </cell>
        </row>
        <row r="3458">
          <cell r="A3458">
            <v>41653</v>
          </cell>
          <cell r="B3458">
            <v>2.88</v>
          </cell>
        </row>
        <row r="3459">
          <cell r="A3459">
            <v>41654</v>
          </cell>
          <cell r="B3459">
            <v>2.9</v>
          </cell>
        </row>
        <row r="3460">
          <cell r="A3460">
            <v>41655</v>
          </cell>
          <cell r="B3460">
            <v>2.86</v>
          </cell>
        </row>
        <row r="3461">
          <cell r="A3461">
            <v>41656</v>
          </cell>
          <cell r="B3461">
            <v>2.84</v>
          </cell>
        </row>
        <row r="3462">
          <cell r="A3462">
            <v>41659</v>
          </cell>
          <cell r="B3462">
            <v>0</v>
          </cell>
        </row>
        <row r="3463">
          <cell r="A3463">
            <v>41660</v>
          </cell>
          <cell r="B3463">
            <v>2.85</v>
          </cell>
        </row>
        <row r="3464">
          <cell r="A3464">
            <v>41661</v>
          </cell>
          <cell r="B3464">
            <v>2.87</v>
          </cell>
        </row>
        <row r="3465">
          <cell r="A3465">
            <v>41662</v>
          </cell>
          <cell r="B3465">
            <v>2.79</v>
          </cell>
        </row>
        <row r="3466">
          <cell r="A3466">
            <v>41663</v>
          </cell>
          <cell r="B3466">
            <v>2.75</v>
          </cell>
        </row>
        <row r="3467">
          <cell r="A3467">
            <v>41666</v>
          </cell>
          <cell r="B3467">
            <v>2.78</v>
          </cell>
        </row>
        <row r="3468">
          <cell r="A3468">
            <v>41667</v>
          </cell>
          <cell r="B3468">
            <v>2.77</v>
          </cell>
        </row>
        <row r="3469">
          <cell r="A3469">
            <v>41668</v>
          </cell>
          <cell r="B3469">
            <v>2.69</v>
          </cell>
        </row>
        <row r="3470">
          <cell r="A3470">
            <v>41669</v>
          </cell>
          <cell r="B3470">
            <v>2.72</v>
          </cell>
        </row>
        <row r="3471">
          <cell r="A3471">
            <v>41670</v>
          </cell>
          <cell r="B3471">
            <v>2.67</v>
          </cell>
        </row>
        <row r="3472">
          <cell r="A3472">
            <v>41673</v>
          </cell>
          <cell r="B3472">
            <v>2.61</v>
          </cell>
        </row>
        <row r="3473">
          <cell r="A3473">
            <v>41674</v>
          </cell>
          <cell r="B3473">
            <v>2.64</v>
          </cell>
        </row>
        <row r="3474">
          <cell r="A3474">
            <v>41675</v>
          </cell>
          <cell r="B3474">
            <v>2.7</v>
          </cell>
        </row>
        <row r="3475">
          <cell r="A3475">
            <v>41676</v>
          </cell>
          <cell r="B3475">
            <v>2.73</v>
          </cell>
        </row>
        <row r="3476">
          <cell r="A3476">
            <v>41677</v>
          </cell>
          <cell r="B3476">
            <v>2.71</v>
          </cell>
        </row>
        <row r="3477">
          <cell r="A3477">
            <v>41680</v>
          </cell>
          <cell r="B3477">
            <v>2.7</v>
          </cell>
        </row>
        <row r="3478">
          <cell r="A3478">
            <v>41681</v>
          </cell>
          <cell r="B3478">
            <v>2.75</v>
          </cell>
        </row>
        <row r="3479">
          <cell r="A3479">
            <v>41682</v>
          </cell>
          <cell r="B3479">
            <v>2.8</v>
          </cell>
        </row>
        <row r="3480">
          <cell r="A3480">
            <v>41683</v>
          </cell>
          <cell r="B3480">
            <v>2.73</v>
          </cell>
        </row>
        <row r="3481">
          <cell r="A3481">
            <v>41684</v>
          </cell>
          <cell r="B3481">
            <v>2.75</v>
          </cell>
        </row>
        <row r="3482">
          <cell r="A3482">
            <v>41687</v>
          </cell>
          <cell r="B3482">
            <v>0</v>
          </cell>
        </row>
        <row r="3483">
          <cell r="A3483">
            <v>41688</v>
          </cell>
          <cell r="B3483">
            <v>2.71</v>
          </cell>
        </row>
        <row r="3484">
          <cell r="A3484">
            <v>41689</v>
          </cell>
          <cell r="B3484">
            <v>2.73</v>
          </cell>
        </row>
        <row r="3485">
          <cell r="A3485">
            <v>41690</v>
          </cell>
          <cell r="B3485">
            <v>2.76</v>
          </cell>
        </row>
        <row r="3486">
          <cell r="A3486">
            <v>41691</v>
          </cell>
          <cell r="B3486">
            <v>2.73</v>
          </cell>
        </row>
        <row r="3487">
          <cell r="A3487">
            <v>41694</v>
          </cell>
          <cell r="B3487">
            <v>2.75</v>
          </cell>
        </row>
        <row r="3488">
          <cell r="A3488">
            <v>41695</v>
          </cell>
          <cell r="B3488">
            <v>2.7</v>
          </cell>
        </row>
        <row r="3489">
          <cell r="A3489">
            <v>41696</v>
          </cell>
          <cell r="B3489">
            <v>2.67</v>
          </cell>
        </row>
        <row r="3490">
          <cell r="A3490">
            <v>41697</v>
          </cell>
          <cell r="B3490">
            <v>2.65</v>
          </cell>
        </row>
        <row r="3491">
          <cell r="A3491">
            <v>41698</v>
          </cell>
          <cell r="B3491">
            <v>2.66</v>
          </cell>
        </row>
        <row r="3492">
          <cell r="A3492">
            <v>41701</v>
          </cell>
          <cell r="B3492">
            <v>2.6</v>
          </cell>
        </row>
        <row r="3493">
          <cell r="A3493">
            <v>41702</v>
          </cell>
          <cell r="B3493">
            <v>2.7</v>
          </cell>
        </row>
        <row r="3494">
          <cell r="A3494">
            <v>41703</v>
          </cell>
          <cell r="B3494">
            <v>2.7</v>
          </cell>
        </row>
        <row r="3495">
          <cell r="A3495">
            <v>41704</v>
          </cell>
          <cell r="B3495">
            <v>2.74</v>
          </cell>
        </row>
        <row r="3496">
          <cell r="A3496">
            <v>41705</v>
          </cell>
          <cell r="B3496">
            <v>2.8</v>
          </cell>
        </row>
        <row r="3497">
          <cell r="A3497">
            <v>41708</v>
          </cell>
          <cell r="B3497">
            <v>2.79</v>
          </cell>
        </row>
        <row r="3498">
          <cell r="A3498">
            <v>41709</v>
          </cell>
          <cell r="B3498">
            <v>2.77</v>
          </cell>
        </row>
        <row r="3499">
          <cell r="A3499">
            <v>41710</v>
          </cell>
          <cell r="B3499">
            <v>2.73</v>
          </cell>
        </row>
        <row r="3500">
          <cell r="A3500">
            <v>41711</v>
          </cell>
          <cell r="B3500">
            <v>2.66</v>
          </cell>
        </row>
        <row r="3501">
          <cell r="A3501">
            <v>41712</v>
          </cell>
          <cell r="B3501">
            <v>2.65</v>
          </cell>
        </row>
        <row r="3502">
          <cell r="A3502">
            <v>41715</v>
          </cell>
          <cell r="B3502">
            <v>2.7</v>
          </cell>
        </row>
        <row r="3503">
          <cell r="A3503">
            <v>41716</v>
          </cell>
          <cell r="B3503">
            <v>2.68</v>
          </cell>
        </row>
        <row r="3504">
          <cell r="A3504">
            <v>41717</v>
          </cell>
          <cell r="B3504">
            <v>2.78</v>
          </cell>
        </row>
        <row r="3505">
          <cell r="A3505">
            <v>41718</v>
          </cell>
          <cell r="B3505">
            <v>2.79</v>
          </cell>
        </row>
        <row r="3506">
          <cell r="A3506">
            <v>41719</v>
          </cell>
          <cell r="B3506">
            <v>2.75</v>
          </cell>
        </row>
        <row r="3507">
          <cell r="A3507">
            <v>41722</v>
          </cell>
          <cell r="B3507">
            <v>2.74</v>
          </cell>
        </row>
        <row r="3508">
          <cell r="A3508">
            <v>41723</v>
          </cell>
          <cell r="B3508">
            <v>2.75</v>
          </cell>
        </row>
        <row r="3509">
          <cell r="A3509">
            <v>41724</v>
          </cell>
          <cell r="B3509">
            <v>2.71</v>
          </cell>
        </row>
        <row r="3510">
          <cell r="A3510">
            <v>41725</v>
          </cell>
          <cell r="B3510">
            <v>2.69</v>
          </cell>
        </row>
        <row r="3511">
          <cell r="A3511">
            <v>41726</v>
          </cell>
          <cell r="B3511">
            <v>2.73</v>
          </cell>
        </row>
        <row r="3512">
          <cell r="A3512">
            <v>41729</v>
          </cell>
          <cell r="B3512">
            <v>2.73</v>
          </cell>
        </row>
        <row r="3513">
          <cell r="A3513">
            <v>41730</v>
          </cell>
          <cell r="B3513">
            <v>2.77</v>
          </cell>
        </row>
        <row r="3514">
          <cell r="A3514">
            <v>41731</v>
          </cell>
          <cell r="B3514">
            <v>2.82</v>
          </cell>
        </row>
        <row r="3515">
          <cell r="A3515">
            <v>41732</v>
          </cell>
          <cell r="B3515">
            <v>2.8</v>
          </cell>
        </row>
        <row r="3516">
          <cell r="A3516">
            <v>41733</v>
          </cell>
          <cell r="B3516">
            <v>2.74</v>
          </cell>
        </row>
        <row r="3517">
          <cell r="A3517">
            <v>41736</v>
          </cell>
          <cell r="B3517">
            <v>2.71</v>
          </cell>
        </row>
        <row r="3518">
          <cell r="A3518">
            <v>41737</v>
          </cell>
          <cell r="B3518">
            <v>2.69</v>
          </cell>
        </row>
        <row r="3519">
          <cell r="A3519">
            <v>41738</v>
          </cell>
          <cell r="B3519">
            <v>2.71</v>
          </cell>
        </row>
        <row r="3520">
          <cell r="A3520">
            <v>41739</v>
          </cell>
          <cell r="B3520">
            <v>2.65</v>
          </cell>
        </row>
        <row r="3521">
          <cell r="A3521">
            <v>41740</v>
          </cell>
          <cell r="B3521">
            <v>2.63</v>
          </cell>
        </row>
        <row r="3522">
          <cell r="A3522">
            <v>41743</v>
          </cell>
          <cell r="B3522">
            <v>2.65</v>
          </cell>
        </row>
        <row r="3523">
          <cell r="A3523">
            <v>41744</v>
          </cell>
          <cell r="B3523">
            <v>2.64</v>
          </cell>
        </row>
        <row r="3524">
          <cell r="A3524">
            <v>41745</v>
          </cell>
          <cell r="B3524">
            <v>2.65</v>
          </cell>
        </row>
        <row r="3525">
          <cell r="A3525">
            <v>41746</v>
          </cell>
          <cell r="B3525">
            <v>2.73</v>
          </cell>
        </row>
        <row r="3526">
          <cell r="A3526">
            <v>41747</v>
          </cell>
          <cell r="B3526">
            <v>0</v>
          </cell>
        </row>
        <row r="3527">
          <cell r="A3527">
            <v>41750</v>
          </cell>
          <cell r="B3527">
            <v>2.73</v>
          </cell>
        </row>
        <row r="3528">
          <cell r="A3528">
            <v>41751</v>
          </cell>
          <cell r="B3528">
            <v>2.73</v>
          </cell>
        </row>
        <row r="3529">
          <cell r="A3529">
            <v>41752</v>
          </cell>
          <cell r="B3529">
            <v>2.7</v>
          </cell>
        </row>
        <row r="3530">
          <cell r="A3530">
            <v>41753</v>
          </cell>
          <cell r="B3530">
            <v>2.7</v>
          </cell>
        </row>
        <row r="3531">
          <cell r="A3531">
            <v>41754</v>
          </cell>
          <cell r="B3531">
            <v>2.68</v>
          </cell>
        </row>
        <row r="3532">
          <cell r="A3532">
            <v>41757</v>
          </cell>
          <cell r="B3532">
            <v>2.7</v>
          </cell>
        </row>
        <row r="3533">
          <cell r="A3533">
            <v>41758</v>
          </cell>
          <cell r="B3533">
            <v>2.71</v>
          </cell>
        </row>
        <row r="3534">
          <cell r="A3534">
            <v>41759</v>
          </cell>
          <cell r="B3534">
            <v>2.67</v>
          </cell>
        </row>
        <row r="3535">
          <cell r="A3535">
            <v>41760</v>
          </cell>
          <cell r="B3535">
            <v>2.63</v>
          </cell>
        </row>
        <row r="3536">
          <cell r="A3536">
            <v>41761</v>
          </cell>
          <cell r="B3536">
            <v>2.6</v>
          </cell>
        </row>
        <row r="3537">
          <cell r="A3537">
            <v>41764</v>
          </cell>
          <cell r="B3537">
            <v>2.63</v>
          </cell>
        </row>
        <row r="3538">
          <cell r="A3538">
            <v>41765</v>
          </cell>
          <cell r="B3538">
            <v>2.61</v>
          </cell>
        </row>
        <row r="3539">
          <cell r="A3539">
            <v>41766</v>
          </cell>
          <cell r="B3539">
            <v>2.62</v>
          </cell>
        </row>
        <row r="3540">
          <cell r="A3540">
            <v>41767</v>
          </cell>
          <cell r="B3540">
            <v>2.61</v>
          </cell>
        </row>
        <row r="3541">
          <cell r="A3541">
            <v>41768</v>
          </cell>
          <cell r="B3541">
            <v>2.62</v>
          </cell>
        </row>
        <row r="3542">
          <cell r="A3542">
            <v>41771</v>
          </cell>
          <cell r="B3542">
            <v>2.66</v>
          </cell>
        </row>
        <row r="3543">
          <cell r="A3543">
            <v>41772</v>
          </cell>
          <cell r="B3543">
            <v>2.61</v>
          </cell>
        </row>
        <row r="3544">
          <cell r="A3544">
            <v>41773</v>
          </cell>
          <cell r="B3544">
            <v>2.54</v>
          </cell>
        </row>
        <row r="3545">
          <cell r="A3545">
            <v>41774</v>
          </cell>
          <cell r="B3545">
            <v>2.5</v>
          </cell>
        </row>
        <row r="3546">
          <cell r="A3546">
            <v>41775</v>
          </cell>
          <cell r="B3546">
            <v>2.52</v>
          </cell>
        </row>
        <row r="3547">
          <cell r="A3547">
            <v>41778</v>
          </cell>
          <cell r="B3547">
            <v>2.54</v>
          </cell>
        </row>
        <row r="3548">
          <cell r="A3548">
            <v>41779</v>
          </cell>
          <cell r="B3548">
            <v>2.52</v>
          </cell>
        </row>
        <row r="3549">
          <cell r="A3549">
            <v>41780</v>
          </cell>
          <cell r="B3549">
            <v>2.54</v>
          </cell>
        </row>
        <row r="3550">
          <cell r="A3550">
            <v>41781</v>
          </cell>
          <cell r="B3550">
            <v>2.56</v>
          </cell>
        </row>
        <row r="3551">
          <cell r="A3551">
            <v>41782</v>
          </cell>
          <cell r="B3551">
            <v>2.54</v>
          </cell>
        </row>
        <row r="3552">
          <cell r="A3552">
            <v>41785</v>
          </cell>
          <cell r="B3552">
            <v>0</v>
          </cell>
        </row>
        <row r="3553">
          <cell r="A3553">
            <v>41786</v>
          </cell>
          <cell r="B3553">
            <v>2.52</v>
          </cell>
        </row>
        <row r="3554">
          <cell r="A3554">
            <v>41787</v>
          </cell>
          <cell r="B3554">
            <v>2.44</v>
          </cell>
        </row>
        <row r="3555">
          <cell r="A3555">
            <v>41788</v>
          </cell>
          <cell r="B3555">
            <v>2.4500000000000002</v>
          </cell>
        </row>
        <row r="3556">
          <cell r="A3556">
            <v>41789</v>
          </cell>
          <cell r="B3556">
            <v>2.48</v>
          </cell>
        </row>
        <row r="3557">
          <cell r="A3557">
            <v>41792</v>
          </cell>
          <cell r="B3557">
            <v>2.54</v>
          </cell>
        </row>
        <row r="3558">
          <cell r="A3558">
            <v>41793</v>
          </cell>
          <cell r="B3558">
            <v>2.6</v>
          </cell>
        </row>
        <row r="3559">
          <cell r="A3559">
            <v>41794</v>
          </cell>
          <cell r="B3559">
            <v>2.61</v>
          </cell>
        </row>
        <row r="3560">
          <cell r="A3560">
            <v>41795</v>
          </cell>
          <cell r="B3560">
            <v>2.59</v>
          </cell>
        </row>
        <row r="3561">
          <cell r="A3561">
            <v>41796</v>
          </cell>
          <cell r="B3561">
            <v>2.6</v>
          </cell>
        </row>
        <row r="3562">
          <cell r="A3562">
            <v>41799</v>
          </cell>
          <cell r="B3562">
            <v>2.62</v>
          </cell>
        </row>
        <row r="3563">
          <cell r="A3563">
            <v>41800</v>
          </cell>
          <cell r="B3563">
            <v>2.64</v>
          </cell>
        </row>
        <row r="3564">
          <cell r="A3564">
            <v>41801</v>
          </cell>
          <cell r="B3564">
            <v>2.65</v>
          </cell>
        </row>
        <row r="3565">
          <cell r="A3565">
            <v>41802</v>
          </cell>
          <cell r="B3565">
            <v>2.58</v>
          </cell>
        </row>
        <row r="3566">
          <cell r="A3566">
            <v>41803</v>
          </cell>
          <cell r="B3566">
            <v>2.6</v>
          </cell>
        </row>
        <row r="3567">
          <cell r="A3567">
            <v>41806</v>
          </cell>
          <cell r="B3567">
            <v>2.61</v>
          </cell>
        </row>
        <row r="3568">
          <cell r="A3568">
            <v>41807</v>
          </cell>
          <cell r="B3568">
            <v>2.66</v>
          </cell>
        </row>
        <row r="3569">
          <cell r="A3569">
            <v>41808</v>
          </cell>
          <cell r="B3569">
            <v>2.61</v>
          </cell>
        </row>
        <row r="3570">
          <cell r="A3570">
            <v>41809</v>
          </cell>
          <cell r="B3570">
            <v>2.64</v>
          </cell>
        </row>
        <row r="3571">
          <cell r="A3571">
            <v>41810</v>
          </cell>
          <cell r="B3571">
            <v>2.63</v>
          </cell>
        </row>
        <row r="3572">
          <cell r="A3572">
            <v>41813</v>
          </cell>
          <cell r="B3572">
            <v>2.63</v>
          </cell>
        </row>
        <row r="3573">
          <cell r="A3573">
            <v>41814</v>
          </cell>
          <cell r="B3573">
            <v>2.59</v>
          </cell>
        </row>
        <row r="3574">
          <cell r="A3574">
            <v>41815</v>
          </cell>
          <cell r="B3574">
            <v>2.57</v>
          </cell>
        </row>
        <row r="3575">
          <cell r="A3575">
            <v>41816</v>
          </cell>
          <cell r="B3575">
            <v>2.5299999999999998</v>
          </cell>
        </row>
        <row r="3576">
          <cell r="A3576">
            <v>41817</v>
          </cell>
          <cell r="B3576">
            <v>2.54</v>
          </cell>
        </row>
        <row r="3577">
          <cell r="A3577">
            <v>41820</v>
          </cell>
          <cell r="B3577">
            <v>2.5299999999999998</v>
          </cell>
        </row>
        <row r="3578">
          <cell r="A3578">
            <v>41821</v>
          </cell>
          <cell r="B3578">
            <v>2.58</v>
          </cell>
        </row>
        <row r="3579">
          <cell r="A3579">
            <v>41822</v>
          </cell>
          <cell r="B3579">
            <v>2.64</v>
          </cell>
        </row>
        <row r="3580">
          <cell r="A3580">
            <v>41823</v>
          </cell>
          <cell r="B3580">
            <v>2.65</v>
          </cell>
        </row>
        <row r="3581">
          <cell r="A3581">
            <v>41824</v>
          </cell>
          <cell r="B3581">
            <v>0</v>
          </cell>
        </row>
        <row r="3582">
          <cell r="A3582">
            <v>41827</v>
          </cell>
          <cell r="B3582">
            <v>2.63</v>
          </cell>
        </row>
        <row r="3583">
          <cell r="A3583">
            <v>41828</v>
          </cell>
          <cell r="B3583">
            <v>2.58</v>
          </cell>
        </row>
        <row r="3584">
          <cell r="A3584">
            <v>41829</v>
          </cell>
          <cell r="B3584">
            <v>2.57</v>
          </cell>
        </row>
        <row r="3585">
          <cell r="A3585">
            <v>41830</v>
          </cell>
          <cell r="B3585">
            <v>2.5499999999999998</v>
          </cell>
        </row>
        <row r="3586">
          <cell r="A3586">
            <v>41831</v>
          </cell>
          <cell r="B3586">
            <v>2.5299999999999998</v>
          </cell>
        </row>
        <row r="3587">
          <cell r="A3587">
            <v>41834</v>
          </cell>
          <cell r="B3587">
            <v>2.5499999999999998</v>
          </cell>
        </row>
        <row r="3588">
          <cell r="A3588">
            <v>41835</v>
          </cell>
          <cell r="B3588">
            <v>2.56</v>
          </cell>
        </row>
        <row r="3589">
          <cell r="A3589">
            <v>41836</v>
          </cell>
          <cell r="B3589">
            <v>2.5499999999999998</v>
          </cell>
        </row>
        <row r="3590">
          <cell r="A3590">
            <v>41837</v>
          </cell>
          <cell r="B3590">
            <v>2.4700000000000002</v>
          </cell>
        </row>
        <row r="3591">
          <cell r="A3591">
            <v>41838</v>
          </cell>
          <cell r="B3591">
            <v>2.5</v>
          </cell>
        </row>
        <row r="3592">
          <cell r="A3592">
            <v>41841</v>
          </cell>
          <cell r="B3592">
            <v>2.4900000000000002</v>
          </cell>
        </row>
        <row r="3593">
          <cell r="A3593">
            <v>41842</v>
          </cell>
          <cell r="B3593">
            <v>2.48</v>
          </cell>
        </row>
        <row r="3594">
          <cell r="A3594">
            <v>41843</v>
          </cell>
          <cell r="B3594">
            <v>2.48</v>
          </cell>
        </row>
        <row r="3595">
          <cell r="A3595">
            <v>41844</v>
          </cell>
          <cell r="B3595">
            <v>2.52</v>
          </cell>
        </row>
        <row r="3596">
          <cell r="A3596">
            <v>41845</v>
          </cell>
          <cell r="B3596">
            <v>2.48</v>
          </cell>
        </row>
        <row r="3597">
          <cell r="A3597">
            <v>41848</v>
          </cell>
          <cell r="B3597">
            <v>2.5</v>
          </cell>
        </row>
        <row r="3598">
          <cell r="A3598">
            <v>41849</v>
          </cell>
          <cell r="B3598">
            <v>2.4700000000000002</v>
          </cell>
        </row>
        <row r="3599">
          <cell r="A3599">
            <v>41850</v>
          </cell>
          <cell r="B3599">
            <v>2.57</v>
          </cell>
        </row>
        <row r="3600">
          <cell r="A3600">
            <v>41851</v>
          </cell>
          <cell r="B3600">
            <v>2.58</v>
          </cell>
        </row>
        <row r="3601">
          <cell r="A3601">
            <v>41852</v>
          </cell>
          <cell r="B3601">
            <v>2.52</v>
          </cell>
        </row>
        <row r="3602">
          <cell r="A3602">
            <v>41855</v>
          </cell>
          <cell r="B3602">
            <v>2.5099999999999998</v>
          </cell>
        </row>
        <row r="3603">
          <cell r="A3603">
            <v>41856</v>
          </cell>
          <cell r="B3603">
            <v>2.4900000000000002</v>
          </cell>
        </row>
        <row r="3604">
          <cell r="A3604">
            <v>41857</v>
          </cell>
          <cell r="B3604">
            <v>2.4900000000000002</v>
          </cell>
        </row>
        <row r="3605">
          <cell r="A3605">
            <v>41858</v>
          </cell>
          <cell r="B3605">
            <v>2.4300000000000002</v>
          </cell>
        </row>
        <row r="3606">
          <cell r="A3606">
            <v>41859</v>
          </cell>
          <cell r="B3606">
            <v>2.44</v>
          </cell>
        </row>
        <row r="3607">
          <cell r="A3607">
            <v>41862</v>
          </cell>
          <cell r="B3607">
            <v>2.44</v>
          </cell>
        </row>
        <row r="3608">
          <cell r="A3608">
            <v>41863</v>
          </cell>
          <cell r="B3608">
            <v>2.46</v>
          </cell>
        </row>
        <row r="3609">
          <cell r="A3609">
            <v>41864</v>
          </cell>
          <cell r="B3609">
            <v>2.4300000000000002</v>
          </cell>
        </row>
        <row r="3610">
          <cell r="A3610">
            <v>41865</v>
          </cell>
          <cell r="B3610">
            <v>2.4</v>
          </cell>
        </row>
        <row r="3611">
          <cell r="A3611">
            <v>41866</v>
          </cell>
          <cell r="B3611">
            <v>2.34</v>
          </cell>
        </row>
        <row r="3612">
          <cell r="A3612">
            <v>41869</v>
          </cell>
          <cell r="B3612">
            <v>2.39</v>
          </cell>
        </row>
        <row r="3613">
          <cell r="A3613">
            <v>41870</v>
          </cell>
          <cell r="B3613">
            <v>2.4</v>
          </cell>
        </row>
        <row r="3614">
          <cell r="A3614">
            <v>41871</v>
          </cell>
          <cell r="B3614">
            <v>2.4300000000000002</v>
          </cell>
        </row>
        <row r="3615">
          <cell r="A3615">
            <v>41872</v>
          </cell>
          <cell r="B3615">
            <v>2.41</v>
          </cell>
        </row>
        <row r="3616">
          <cell r="A3616">
            <v>41873</v>
          </cell>
          <cell r="B3616">
            <v>2.4</v>
          </cell>
        </row>
        <row r="3617">
          <cell r="A3617">
            <v>41876</v>
          </cell>
          <cell r="B3617">
            <v>2.39</v>
          </cell>
        </row>
        <row r="3618">
          <cell r="A3618">
            <v>41877</v>
          </cell>
          <cell r="B3618">
            <v>2.39</v>
          </cell>
        </row>
        <row r="3619">
          <cell r="A3619">
            <v>41878</v>
          </cell>
          <cell r="B3619">
            <v>2.37</v>
          </cell>
        </row>
        <row r="3620">
          <cell r="A3620">
            <v>41879</v>
          </cell>
          <cell r="B3620">
            <v>2.34</v>
          </cell>
        </row>
        <row r="3621">
          <cell r="A3621">
            <v>41880</v>
          </cell>
          <cell r="B3621">
            <v>2.35</v>
          </cell>
        </row>
        <row r="3622">
          <cell r="A3622">
            <v>41883</v>
          </cell>
          <cell r="B3622">
            <v>0</v>
          </cell>
        </row>
        <row r="3623">
          <cell r="A3623">
            <v>41884</v>
          </cell>
          <cell r="B3623">
            <v>2.42</v>
          </cell>
        </row>
        <row r="3624">
          <cell r="A3624">
            <v>41885</v>
          </cell>
          <cell r="B3624">
            <v>2.41</v>
          </cell>
        </row>
        <row r="3625">
          <cell r="A3625">
            <v>41886</v>
          </cell>
          <cell r="B3625">
            <v>2.4500000000000002</v>
          </cell>
        </row>
        <row r="3626">
          <cell r="A3626">
            <v>41887</v>
          </cell>
          <cell r="B3626">
            <v>2.46</v>
          </cell>
        </row>
        <row r="3627">
          <cell r="A3627">
            <v>41890</v>
          </cell>
          <cell r="B3627">
            <v>2.48</v>
          </cell>
        </row>
        <row r="3628">
          <cell r="A3628">
            <v>41891</v>
          </cell>
          <cell r="B3628">
            <v>2.5</v>
          </cell>
        </row>
        <row r="3629">
          <cell r="A3629">
            <v>41892</v>
          </cell>
          <cell r="B3629">
            <v>2.54</v>
          </cell>
        </row>
        <row r="3630">
          <cell r="A3630">
            <v>41893</v>
          </cell>
          <cell r="B3630">
            <v>2.54</v>
          </cell>
        </row>
        <row r="3631">
          <cell r="A3631">
            <v>41894</v>
          </cell>
          <cell r="B3631">
            <v>2.62</v>
          </cell>
        </row>
        <row r="3632">
          <cell r="A3632">
            <v>41897</v>
          </cell>
          <cell r="B3632">
            <v>2.6</v>
          </cell>
        </row>
        <row r="3633">
          <cell r="A3633">
            <v>41898</v>
          </cell>
          <cell r="B3633">
            <v>2.6</v>
          </cell>
        </row>
        <row r="3634">
          <cell r="A3634">
            <v>41899</v>
          </cell>
          <cell r="B3634">
            <v>2.62</v>
          </cell>
        </row>
        <row r="3635">
          <cell r="A3635">
            <v>41900</v>
          </cell>
          <cell r="B3635">
            <v>2.63</v>
          </cell>
        </row>
        <row r="3636">
          <cell r="A3636">
            <v>41901</v>
          </cell>
          <cell r="B3636">
            <v>2.59</v>
          </cell>
        </row>
        <row r="3637">
          <cell r="A3637">
            <v>41904</v>
          </cell>
          <cell r="B3637">
            <v>2.57</v>
          </cell>
        </row>
        <row r="3638">
          <cell r="A3638">
            <v>41905</v>
          </cell>
          <cell r="B3638">
            <v>2.54</v>
          </cell>
        </row>
        <row r="3639">
          <cell r="A3639">
            <v>41906</v>
          </cell>
          <cell r="B3639">
            <v>2.57</v>
          </cell>
        </row>
        <row r="3640">
          <cell r="A3640">
            <v>41907</v>
          </cell>
          <cell r="B3640">
            <v>2.52</v>
          </cell>
        </row>
        <row r="3641">
          <cell r="A3641">
            <v>41908</v>
          </cell>
          <cell r="B3641">
            <v>2.54</v>
          </cell>
        </row>
        <row r="3642">
          <cell r="A3642">
            <v>41911</v>
          </cell>
          <cell r="B3642">
            <v>2.5</v>
          </cell>
        </row>
        <row r="3643">
          <cell r="A3643">
            <v>41912</v>
          </cell>
          <cell r="B3643">
            <v>2.52</v>
          </cell>
        </row>
        <row r="3644">
          <cell r="A3644">
            <v>41913</v>
          </cell>
          <cell r="B3644">
            <v>2.42</v>
          </cell>
        </row>
        <row r="3645">
          <cell r="A3645">
            <v>41914</v>
          </cell>
          <cell r="B3645">
            <v>2.44</v>
          </cell>
        </row>
        <row r="3646">
          <cell r="A3646">
            <v>41915</v>
          </cell>
          <cell r="B3646">
            <v>2.4500000000000002</v>
          </cell>
        </row>
        <row r="3647">
          <cell r="A3647">
            <v>41918</v>
          </cell>
          <cell r="B3647">
            <v>2.4300000000000002</v>
          </cell>
        </row>
        <row r="3648">
          <cell r="A3648">
            <v>41919</v>
          </cell>
          <cell r="B3648">
            <v>2.36</v>
          </cell>
        </row>
        <row r="3649">
          <cell r="A3649">
            <v>41920</v>
          </cell>
          <cell r="B3649">
            <v>2.35</v>
          </cell>
        </row>
        <row r="3650">
          <cell r="A3650">
            <v>41921</v>
          </cell>
          <cell r="B3650">
            <v>2.34</v>
          </cell>
        </row>
        <row r="3651">
          <cell r="A3651">
            <v>41922</v>
          </cell>
          <cell r="B3651">
            <v>2.31</v>
          </cell>
        </row>
        <row r="3652">
          <cell r="A3652">
            <v>41925</v>
          </cell>
          <cell r="B3652">
            <v>0</v>
          </cell>
        </row>
        <row r="3653">
          <cell r="A3653">
            <v>41926</v>
          </cell>
          <cell r="B3653">
            <v>2.21</v>
          </cell>
        </row>
        <row r="3654">
          <cell r="A3654">
            <v>41927</v>
          </cell>
          <cell r="B3654">
            <v>2.15</v>
          </cell>
        </row>
        <row r="3655">
          <cell r="A3655">
            <v>41928</v>
          </cell>
          <cell r="B3655">
            <v>2.17</v>
          </cell>
        </row>
        <row r="3656">
          <cell r="A3656">
            <v>41929</v>
          </cell>
          <cell r="B3656">
            <v>2.2200000000000002</v>
          </cell>
        </row>
        <row r="3657">
          <cell r="A3657">
            <v>41932</v>
          </cell>
          <cell r="B3657">
            <v>2.2000000000000002</v>
          </cell>
        </row>
        <row r="3658">
          <cell r="A3658">
            <v>41933</v>
          </cell>
          <cell r="B3658">
            <v>2.23</v>
          </cell>
        </row>
        <row r="3659">
          <cell r="A3659">
            <v>41934</v>
          </cell>
          <cell r="B3659">
            <v>2.25</v>
          </cell>
        </row>
        <row r="3660">
          <cell r="A3660">
            <v>41935</v>
          </cell>
          <cell r="B3660">
            <v>2.29</v>
          </cell>
        </row>
        <row r="3661">
          <cell r="A3661">
            <v>41936</v>
          </cell>
          <cell r="B3661">
            <v>2.29</v>
          </cell>
        </row>
        <row r="3662">
          <cell r="A3662">
            <v>41939</v>
          </cell>
          <cell r="B3662">
            <v>2.27</v>
          </cell>
        </row>
        <row r="3663">
          <cell r="A3663">
            <v>41940</v>
          </cell>
          <cell r="B3663">
            <v>2.2999999999999998</v>
          </cell>
        </row>
        <row r="3664">
          <cell r="A3664">
            <v>41941</v>
          </cell>
          <cell r="B3664">
            <v>2.34</v>
          </cell>
        </row>
        <row r="3665">
          <cell r="A3665">
            <v>41942</v>
          </cell>
          <cell r="B3665">
            <v>2.3199999999999998</v>
          </cell>
        </row>
        <row r="3666">
          <cell r="A3666">
            <v>41943</v>
          </cell>
          <cell r="B3666">
            <v>2.35</v>
          </cell>
        </row>
        <row r="3667">
          <cell r="A3667">
            <v>41946</v>
          </cell>
          <cell r="B3667">
            <v>2.36</v>
          </cell>
        </row>
        <row r="3668">
          <cell r="A3668">
            <v>41947</v>
          </cell>
          <cell r="B3668">
            <v>2.35</v>
          </cell>
        </row>
        <row r="3669">
          <cell r="A3669">
            <v>41948</v>
          </cell>
          <cell r="B3669">
            <v>2.36</v>
          </cell>
        </row>
        <row r="3670">
          <cell r="A3670">
            <v>41949</v>
          </cell>
          <cell r="B3670">
            <v>2.39</v>
          </cell>
        </row>
        <row r="3671">
          <cell r="A3671">
            <v>41950</v>
          </cell>
          <cell r="B3671">
            <v>2.3199999999999998</v>
          </cell>
        </row>
        <row r="3672">
          <cell r="A3672">
            <v>41953</v>
          </cell>
          <cell r="B3672">
            <v>2.38</v>
          </cell>
        </row>
        <row r="3673">
          <cell r="A3673">
            <v>41954</v>
          </cell>
          <cell r="B3673">
            <v>0</v>
          </cell>
        </row>
        <row r="3674">
          <cell r="A3674">
            <v>41955</v>
          </cell>
          <cell r="B3674">
            <v>2.37</v>
          </cell>
        </row>
        <row r="3675">
          <cell r="A3675">
            <v>41956</v>
          </cell>
          <cell r="B3675">
            <v>2.35</v>
          </cell>
        </row>
        <row r="3676">
          <cell r="A3676">
            <v>41957</v>
          </cell>
          <cell r="B3676">
            <v>2.3199999999999998</v>
          </cell>
        </row>
        <row r="3677">
          <cell r="A3677">
            <v>41960</v>
          </cell>
          <cell r="B3677">
            <v>2.34</v>
          </cell>
        </row>
        <row r="3678">
          <cell r="A3678">
            <v>41961</v>
          </cell>
          <cell r="B3678">
            <v>2.3199999999999998</v>
          </cell>
        </row>
        <row r="3679">
          <cell r="A3679">
            <v>41962</v>
          </cell>
          <cell r="B3679">
            <v>2.36</v>
          </cell>
        </row>
        <row r="3680">
          <cell r="A3680">
            <v>41963</v>
          </cell>
          <cell r="B3680">
            <v>2.34</v>
          </cell>
        </row>
        <row r="3681">
          <cell r="A3681">
            <v>41964</v>
          </cell>
          <cell r="B3681">
            <v>2.31</v>
          </cell>
        </row>
        <row r="3682">
          <cell r="A3682">
            <v>41967</v>
          </cell>
          <cell r="B3682">
            <v>2.2999999999999998</v>
          </cell>
        </row>
        <row r="3683">
          <cell r="A3683">
            <v>41968</v>
          </cell>
          <cell r="B3683">
            <v>2.27</v>
          </cell>
        </row>
        <row r="3684">
          <cell r="A3684">
            <v>41969</v>
          </cell>
          <cell r="B3684">
            <v>2.2400000000000002</v>
          </cell>
        </row>
        <row r="3685">
          <cell r="A3685">
            <v>41970</v>
          </cell>
          <cell r="B3685">
            <v>0</v>
          </cell>
        </row>
        <row r="3686">
          <cell r="A3686">
            <v>41971</v>
          </cell>
          <cell r="B3686">
            <v>2.1800000000000002</v>
          </cell>
        </row>
        <row r="3687">
          <cell r="A3687">
            <v>41974</v>
          </cell>
          <cell r="B3687">
            <v>2.2200000000000002</v>
          </cell>
        </row>
        <row r="3688">
          <cell r="A3688">
            <v>41975</v>
          </cell>
          <cell r="B3688">
            <v>2.2799999999999998</v>
          </cell>
        </row>
        <row r="3689">
          <cell r="A3689">
            <v>41976</v>
          </cell>
          <cell r="B3689">
            <v>2.29</v>
          </cell>
        </row>
        <row r="3690">
          <cell r="A3690">
            <v>41977</v>
          </cell>
          <cell r="B3690">
            <v>2.25</v>
          </cell>
        </row>
        <row r="3691">
          <cell r="A3691">
            <v>41978</v>
          </cell>
          <cell r="B3691">
            <v>2.31</v>
          </cell>
        </row>
        <row r="3692">
          <cell r="A3692">
            <v>41981</v>
          </cell>
          <cell r="B3692">
            <v>2.2599999999999998</v>
          </cell>
        </row>
        <row r="3693">
          <cell r="A3693">
            <v>41982</v>
          </cell>
          <cell r="B3693">
            <v>2.2200000000000002</v>
          </cell>
        </row>
        <row r="3694">
          <cell r="A3694">
            <v>41983</v>
          </cell>
          <cell r="B3694">
            <v>2.1800000000000002</v>
          </cell>
        </row>
        <row r="3695">
          <cell r="A3695">
            <v>41984</v>
          </cell>
          <cell r="B3695">
            <v>2.19</v>
          </cell>
        </row>
        <row r="3696">
          <cell r="A3696">
            <v>41985</v>
          </cell>
          <cell r="B3696">
            <v>2.1</v>
          </cell>
        </row>
        <row r="3697">
          <cell r="A3697">
            <v>41988</v>
          </cell>
          <cell r="B3697">
            <v>2.12</v>
          </cell>
        </row>
        <row r="3698">
          <cell r="A3698">
            <v>41989</v>
          </cell>
          <cell r="B3698">
            <v>2.0699999999999998</v>
          </cell>
        </row>
        <row r="3699">
          <cell r="A3699">
            <v>41990</v>
          </cell>
          <cell r="B3699">
            <v>2.14</v>
          </cell>
        </row>
        <row r="3700">
          <cell r="A3700">
            <v>41991</v>
          </cell>
          <cell r="B3700">
            <v>2.2200000000000002</v>
          </cell>
        </row>
        <row r="3701">
          <cell r="A3701">
            <v>41992</v>
          </cell>
          <cell r="B3701">
            <v>2.17</v>
          </cell>
        </row>
        <row r="3702">
          <cell r="A3702">
            <v>41995</v>
          </cell>
          <cell r="B3702">
            <v>2.17</v>
          </cell>
        </row>
        <row r="3703">
          <cell r="A3703">
            <v>41996</v>
          </cell>
          <cell r="B3703">
            <v>2.2599999999999998</v>
          </cell>
        </row>
        <row r="3704">
          <cell r="A3704">
            <v>41997</v>
          </cell>
          <cell r="B3704">
            <v>2.27</v>
          </cell>
        </row>
        <row r="3705">
          <cell r="A3705">
            <v>41998</v>
          </cell>
          <cell r="B3705">
            <v>0</v>
          </cell>
        </row>
        <row r="3706">
          <cell r="A3706">
            <v>41999</v>
          </cell>
          <cell r="B3706">
            <v>2.25</v>
          </cell>
        </row>
        <row r="3707">
          <cell r="A3707">
            <v>42002</v>
          </cell>
          <cell r="B3707">
            <v>2.2200000000000002</v>
          </cell>
        </row>
        <row r="3708">
          <cell r="A3708">
            <v>42003</v>
          </cell>
          <cell r="B3708">
            <v>2.2000000000000002</v>
          </cell>
        </row>
        <row r="3709">
          <cell r="A3709">
            <v>42004</v>
          </cell>
          <cell r="B3709">
            <v>2.17</v>
          </cell>
        </row>
        <row r="3710">
          <cell r="A3710">
            <v>42005</v>
          </cell>
          <cell r="B3710">
            <v>0</v>
          </cell>
        </row>
        <row r="3711">
          <cell r="A3711">
            <v>42006</v>
          </cell>
          <cell r="B3711">
            <v>2.12</v>
          </cell>
        </row>
        <row r="3712">
          <cell r="A3712">
            <v>42009</v>
          </cell>
          <cell r="B3712">
            <v>2.04</v>
          </cell>
        </row>
        <row r="3713">
          <cell r="A3713">
            <v>42010</v>
          </cell>
          <cell r="B3713">
            <v>1.97</v>
          </cell>
        </row>
        <row r="3714">
          <cell r="A3714">
            <v>42011</v>
          </cell>
          <cell r="B3714">
            <v>1.96</v>
          </cell>
        </row>
        <row r="3715">
          <cell r="A3715">
            <v>42012</v>
          </cell>
          <cell r="B3715">
            <v>2.0299999999999998</v>
          </cell>
        </row>
        <row r="3716">
          <cell r="A3716">
            <v>42013</v>
          </cell>
          <cell r="B3716">
            <v>1.98</v>
          </cell>
        </row>
        <row r="3717">
          <cell r="A3717">
            <v>42016</v>
          </cell>
          <cell r="B3717">
            <v>1.92</v>
          </cell>
        </row>
        <row r="3718">
          <cell r="A3718">
            <v>42017</v>
          </cell>
          <cell r="B3718">
            <v>1.91</v>
          </cell>
        </row>
        <row r="3719">
          <cell r="A3719">
            <v>42018</v>
          </cell>
          <cell r="B3719">
            <v>1.86</v>
          </cell>
        </row>
        <row r="3720">
          <cell r="A3720">
            <v>42019</v>
          </cell>
          <cell r="B3720">
            <v>1.77</v>
          </cell>
        </row>
        <row r="3721">
          <cell r="A3721">
            <v>42020</v>
          </cell>
          <cell r="B3721">
            <v>1.83</v>
          </cell>
        </row>
        <row r="3722">
          <cell r="A3722">
            <v>42023</v>
          </cell>
          <cell r="B3722">
            <v>0</v>
          </cell>
        </row>
        <row r="3723">
          <cell r="A3723">
            <v>42024</v>
          </cell>
          <cell r="B3723">
            <v>1.82</v>
          </cell>
        </row>
        <row r="3724">
          <cell r="A3724">
            <v>42025</v>
          </cell>
          <cell r="B3724">
            <v>1.87</v>
          </cell>
        </row>
        <row r="3725">
          <cell r="A3725">
            <v>42026</v>
          </cell>
          <cell r="B3725">
            <v>1.9</v>
          </cell>
        </row>
        <row r="3726">
          <cell r="A3726">
            <v>42027</v>
          </cell>
          <cell r="B3726">
            <v>1.81</v>
          </cell>
        </row>
        <row r="3727">
          <cell r="A3727">
            <v>42030</v>
          </cell>
          <cell r="B3727">
            <v>1.83</v>
          </cell>
        </row>
        <row r="3728">
          <cell r="A3728">
            <v>42031</v>
          </cell>
          <cell r="B3728">
            <v>1.83</v>
          </cell>
        </row>
        <row r="3729">
          <cell r="A3729">
            <v>42032</v>
          </cell>
          <cell r="B3729">
            <v>1.73</v>
          </cell>
        </row>
        <row r="3730">
          <cell r="A3730">
            <v>42033</v>
          </cell>
          <cell r="B3730">
            <v>1.77</v>
          </cell>
        </row>
        <row r="3731">
          <cell r="A3731">
            <v>42034</v>
          </cell>
          <cell r="B3731">
            <v>1.68</v>
          </cell>
        </row>
        <row r="3732">
          <cell r="A3732">
            <v>42037</v>
          </cell>
          <cell r="B3732">
            <v>1.68</v>
          </cell>
        </row>
        <row r="3733">
          <cell r="A3733">
            <v>42038</v>
          </cell>
          <cell r="B3733">
            <v>1.79</v>
          </cell>
        </row>
        <row r="3734">
          <cell r="A3734">
            <v>42039</v>
          </cell>
          <cell r="B3734">
            <v>1.81</v>
          </cell>
        </row>
        <row r="3735">
          <cell r="A3735">
            <v>42040</v>
          </cell>
          <cell r="B3735">
            <v>1.83</v>
          </cell>
        </row>
        <row r="3736">
          <cell r="A3736">
            <v>42041</v>
          </cell>
          <cell r="B3736">
            <v>1.95</v>
          </cell>
        </row>
        <row r="3737">
          <cell r="A3737">
            <v>42044</v>
          </cell>
          <cell r="B3737">
            <v>1.96</v>
          </cell>
        </row>
        <row r="3738">
          <cell r="A3738">
            <v>42045</v>
          </cell>
          <cell r="B3738">
            <v>2.0099999999999998</v>
          </cell>
        </row>
        <row r="3739">
          <cell r="A3739">
            <v>42046</v>
          </cell>
          <cell r="B3739">
            <v>2</v>
          </cell>
        </row>
        <row r="3740">
          <cell r="A3740">
            <v>42047</v>
          </cell>
          <cell r="B3740">
            <v>1.99</v>
          </cell>
        </row>
        <row r="3741">
          <cell r="A3741">
            <v>42048</v>
          </cell>
          <cell r="B3741">
            <v>2.02</v>
          </cell>
        </row>
        <row r="3742">
          <cell r="A3742">
            <v>42051</v>
          </cell>
          <cell r="B3742">
            <v>0</v>
          </cell>
        </row>
        <row r="3743">
          <cell r="A3743">
            <v>42052</v>
          </cell>
          <cell r="B3743">
            <v>2.14</v>
          </cell>
        </row>
        <row r="3744">
          <cell r="A3744">
            <v>42053</v>
          </cell>
          <cell r="B3744">
            <v>2.0699999999999998</v>
          </cell>
        </row>
        <row r="3745">
          <cell r="A3745">
            <v>42054</v>
          </cell>
          <cell r="B3745">
            <v>2.11</v>
          </cell>
        </row>
        <row r="3746">
          <cell r="A3746">
            <v>42055</v>
          </cell>
          <cell r="B3746">
            <v>2.13</v>
          </cell>
        </row>
        <row r="3747">
          <cell r="A3747">
            <v>42058</v>
          </cell>
          <cell r="B3747">
            <v>2.06</v>
          </cell>
        </row>
        <row r="3748">
          <cell r="A3748">
            <v>42059</v>
          </cell>
          <cell r="B3748">
            <v>1.99</v>
          </cell>
        </row>
        <row r="3749">
          <cell r="A3749">
            <v>42060</v>
          </cell>
          <cell r="B3749">
            <v>1.96</v>
          </cell>
        </row>
        <row r="3750">
          <cell r="A3750">
            <v>42061</v>
          </cell>
          <cell r="B3750">
            <v>2.0299999999999998</v>
          </cell>
        </row>
        <row r="3751">
          <cell r="A3751">
            <v>42062</v>
          </cell>
          <cell r="B3751">
            <v>2</v>
          </cell>
        </row>
        <row r="3752">
          <cell r="A3752">
            <v>42065</v>
          </cell>
          <cell r="B3752">
            <v>2.08</v>
          </cell>
        </row>
        <row r="3753">
          <cell r="A3753">
            <v>42066</v>
          </cell>
          <cell r="B3753">
            <v>2.12</v>
          </cell>
        </row>
        <row r="3754">
          <cell r="A3754">
            <v>42067</v>
          </cell>
          <cell r="B3754">
            <v>2.12</v>
          </cell>
        </row>
        <row r="3755">
          <cell r="A3755">
            <v>42068</v>
          </cell>
          <cell r="B3755">
            <v>2.11</v>
          </cell>
        </row>
        <row r="3756">
          <cell r="A3756">
            <v>42069</v>
          </cell>
          <cell r="B3756">
            <v>2.2400000000000002</v>
          </cell>
        </row>
        <row r="3757">
          <cell r="A3757">
            <v>42072</v>
          </cell>
          <cell r="B3757">
            <v>2.2000000000000002</v>
          </cell>
        </row>
        <row r="3758">
          <cell r="A3758">
            <v>42073</v>
          </cell>
          <cell r="B3758">
            <v>2.14</v>
          </cell>
        </row>
        <row r="3759">
          <cell r="A3759">
            <v>42074</v>
          </cell>
          <cell r="B3759">
            <v>2.11</v>
          </cell>
        </row>
        <row r="3760">
          <cell r="A3760">
            <v>42075</v>
          </cell>
          <cell r="B3760">
            <v>2.1</v>
          </cell>
        </row>
        <row r="3761">
          <cell r="A3761">
            <v>42076</v>
          </cell>
          <cell r="B3761">
            <v>2.13</v>
          </cell>
        </row>
        <row r="3762">
          <cell r="A3762">
            <v>42079</v>
          </cell>
          <cell r="B3762">
            <v>2.1</v>
          </cell>
        </row>
        <row r="3763">
          <cell r="A3763">
            <v>42080</v>
          </cell>
          <cell r="B3763">
            <v>2.06</v>
          </cell>
        </row>
        <row r="3764">
          <cell r="A3764">
            <v>42081</v>
          </cell>
          <cell r="B3764">
            <v>1.93</v>
          </cell>
        </row>
        <row r="3765">
          <cell r="A3765">
            <v>42082</v>
          </cell>
          <cell r="B3765">
            <v>1.98</v>
          </cell>
        </row>
        <row r="3766">
          <cell r="A3766">
            <v>42083</v>
          </cell>
          <cell r="B3766">
            <v>1.93</v>
          </cell>
        </row>
        <row r="3767">
          <cell r="A3767">
            <v>42086</v>
          </cell>
          <cell r="B3767">
            <v>1.92</v>
          </cell>
        </row>
        <row r="3768">
          <cell r="A3768">
            <v>42087</v>
          </cell>
          <cell r="B3768">
            <v>1.88</v>
          </cell>
        </row>
        <row r="3769">
          <cell r="A3769">
            <v>42088</v>
          </cell>
          <cell r="B3769">
            <v>1.93</v>
          </cell>
        </row>
        <row r="3770">
          <cell r="A3770">
            <v>42089</v>
          </cell>
          <cell r="B3770">
            <v>2.0099999999999998</v>
          </cell>
        </row>
        <row r="3771">
          <cell r="A3771">
            <v>42090</v>
          </cell>
          <cell r="B3771">
            <v>1.95</v>
          </cell>
        </row>
        <row r="3772">
          <cell r="A3772">
            <v>42093</v>
          </cell>
          <cell r="B3772">
            <v>1.96</v>
          </cell>
        </row>
        <row r="3773">
          <cell r="A3773">
            <v>42094</v>
          </cell>
          <cell r="B3773">
            <v>1.94</v>
          </cell>
        </row>
        <row r="3774">
          <cell r="A3774">
            <v>42095</v>
          </cell>
          <cell r="B3774">
            <v>1.87</v>
          </cell>
        </row>
        <row r="3775">
          <cell r="A3775">
            <v>42096</v>
          </cell>
          <cell r="B3775">
            <v>1.92</v>
          </cell>
        </row>
        <row r="3776">
          <cell r="A3776">
            <v>42097</v>
          </cell>
          <cell r="B3776">
            <v>1.85</v>
          </cell>
        </row>
        <row r="3777">
          <cell r="A3777">
            <v>42100</v>
          </cell>
          <cell r="B3777">
            <v>1.92</v>
          </cell>
        </row>
        <row r="3778">
          <cell r="A3778">
            <v>42101</v>
          </cell>
          <cell r="B3778">
            <v>1.89</v>
          </cell>
        </row>
        <row r="3779">
          <cell r="A3779">
            <v>42102</v>
          </cell>
          <cell r="B3779">
            <v>1.92</v>
          </cell>
        </row>
        <row r="3780">
          <cell r="A3780">
            <v>42103</v>
          </cell>
          <cell r="B3780">
            <v>1.97</v>
          </cell>
        </row>
        <row r="3781">
          <cell r="A3781">
            <v>42104</v>
          </cell>
          <cell r="B3781">
            <v>1.96</v>
          </cell>
        </row>
        <row r="3782">
          <cell r="A3782">
            <v>42107</v>
          </cell>
          <cell r="B3782">
            <v>1.94</v>
          </cell>
        </row>
        <row r="3783">
          <cell r="A3783">
            <v>42108</v>
          </cell>
          <cell r="B3783">
            <v>1.9</v>
          </cell>
        </row>
        <row r="3784">
          <cell r="A3784">
            <v>42109</v>
          </cell>
          <cell r="B3784">
            <v>1.91</v>
          </cell>
        </row>
        <row r="3785">
          <cell r="A3785">
            <v>42110</v>
          </cell>
          <cell r="B3785">
            <v>1.9</v>
          </cell>
        </row>
        <row r="3786">
          <cell r="A3786">
            <v>42111</v>
          </cell>
          <cell r="B3786">
            <v>1.87</v>
          </cell>
        </row>
        <row r="3787">
          <cell r="A3787">
            <v>42114</v>
          </cell>
          <cell r="B3787">
            <v>1.9</v>
          </cell>
        </row>
        <row r="3788">
          <cell r="A3788">
            <v>42115</v>
          </cell>
          <cell r="B3788">
            <v>1.92</v>
          </cell>
        </row>
        <row r="3789">
          <cell r="A3789">
            <v>42116</v>
          </cell>
          <cell r="B3789">
            <v>1.99</v>
          </cell>
        </row>
        <row r="3790">
          <cell r="A3790">
            <v>42117</v>
          </cell>
          <cell r="B3790">
            <v>1.96</v>
          </cell>
        </row>
        <row r="3791">
          <cell r="A3791">
            <v>42118</v>
          </cell>
          <cell r="B3791">
            <v>1.93</v>
          </cell>
        </row>
        <row r="3792">
          <cell r="A3792">
            <v>42121</v>
          </cell>
          <cell r="B3792">
            <v>1.94</v>
          </cell>
        </row>
        <row r="3793">
          <cell r="A3793">
            <v>42122</v>
          </cell>
          <cell r="B3793">
            <v>2</v>
          </cell>
        </row>
        <row r="3794">
          <cell r="A3794">
            <v>42123</v>
          </cell>
          <cell r="B3794">
            <v>2.06</v>
          </cell>
        </row>
        <row r="3795">
          <cell r="A3795">
            <v>42124</v>
          </cell>
          <cell r="B3795">
            <v>2.0499999999999998</v>
          </cell>
        </row>
        <row r="3796">
          <cell r="A3796">
            <v>42125</v>
          </cell>
          <cell r="B3796">
            <v>2.12</v>
          </cell>
        </row>
        <row r="3797">
          <cell r="A3797">
            <v>42128</v>
          </cell>
          <cell r="B3797">
            <v>2.16</v>
          </cell>
        </row>
        <row r="3798">
          <cell r="A3798">
            <v>42129</v>
          </cell>
          <cell r="B3798">
            <v>2.19</v>
          </cell>
        </row>
        <row r="3799">
          <cell r="A3799">
            <v>42130</v>
          </cell>
          <cell r="B3799">
            <v>2.25</v>
          </cell>
        </row>
        <row r="3800">
          <cell r="A3800">
            <v>42131</v>
          </cell>
          <cell r="B3800">
            <v>2.1800000000000002</v>
          </cell>
        </row>
        <row r="3801">
          <cell r="A3801">
            <v>42132</v>
          </cell>
          <cell r="B3801">
            <v>2.16</v>
          </cell>
        </row>
        <row r="3802">
          <cell r="A3802">
            <v>42135</v>
          </cell>
          <cell r="B3802">
            <v>2.2799999999999998</v>
          </cell>
        </row>
        <row r="3803">
          <cell r="A3803">
            <v>42136</v>
          </cell>
          <cell r="B3803">
            <v>2.2799999999999998</v>
          </cell>
        </row>
        <row r="3804">
          <cell r="A3804">
            <v>42137</v>
          </cell>
          <cell r="B3804">
            <v>2.27</v>
          </cell>
        </row>
        <row r="3805">
          <cell r="A3805">
            <v>42138</v>
          </cell>
          <cell r="B3805">
            <v>2.23</v>
          </cell>
        </row>
        <row r="3806">
          <cell r="A3806">
            <v>42139</v>
          </cell>
          <cell r="B3806">
            <v>2.14</v>
          </cell>
        </row>
        <row r="3807">
          <cell r="A3807">
            <v>42142</v>
          </cell>
          <cell r="B3807">
            <v>2.23</v>
          </cell>
        </row>
        <row r="3808">
          <cell r="A3808">
            <v>42143</v>
          </cell>
          <cell r="B3808">
            <v>2.27</v>
          </cell>
        </row>
        <row r="3809">
          <cell r="A3809">
            <v>42144</v>
          </cell>
          <cell r="B3809">
            <v>2.2599999999999998</v>
          </cell>
        </row>
        <row r="3810">
          <cell r="A3810">
            <v>42145</v>
          </cell>
          <cell r="B3810">
            <v>2.19</v>
          </cell>
        </row>
        <row r="3811">
          <cell r="A3811">
            <v>42146</v>
          </cell>
          <cell r="B3811">
            <v>2.21</v>
          </cell>
        </row>
        <row r="3812">
          <cell r="A3812">
            <v>42149</v>
          </cell>
          <cell r="B3812">
            <v>0</v>
          </cell>
        </row>
        <row r="3813">
          <cell r="A3813">
            <v>42150</v>
          </cell>
          <cell r="B3813">
            <v>2.14</v>
          </cell>
        </row>
        <row r="3814">
          <cell r="A3814">
            <v>42151</v>
          </cell>
          <cell r="B3814">
            <v>2.14</v>
          </cell>
        </row>
        <row r="3815">
          <cell r="A3815">
            <v>42152</v>
          </cell>
          <cell r="B3815">
            <v>2.13</v>
          </cell>
        </row>
        <row r="3816">
          <cell r="A3816">
            <v>42153</v>
          </cell>
          <cell r="B3816">
            <v>2.12</v>
          </cell>
        </row>
        <row r="3817">
          <cell r="A3817">
            <v>42156</v>
          </cell>
          <cell r="B3817">
            <v>2.19</v>
          </cell>
        </row>
        <row r="3818">
          <cell r="A3818">
            <v>42157</v>
          </cell>
          <cell r="B3818">
            <v>2.27</v>
          </cell>
        </row>
        <row r="3819">
          <cell r="A3819">
            <v>42158</v>
          </cell>
          <cell r="B3819">
            <v>2.38</v>
          </cell>
        </row>
        <row r="3820">
          <cell r="A3820">
            <v>42159</v>
          </cell>
          <cell r="B3820">
            <v>2.31</v>
          </cell>
        </row>
        <row r="3821">
          <cell r="A3821">
            <v>42160</v>
          </cell>
          <cell r="B3821">
            <v>2.41</v>
          </cell>
        </row>
        <row r="3822">
          <cell r="A3822">
            <v>42163</v>
          </cell>
          <cell r="B3822">
            <v>2.39</v>
          </cell>
        </row>
        <row r="3823">
          <cell r="A3823">
            <v>42164</v>
          </cell>
          <cell r="B3823">
            <v>2.42</v>
          </cell>
        </row>
        <row r="3824">
          <cell r="A3824">
            <v>42165</v>
          </cell>
          <cell r="B3824">
            <v>2.5</v>
          </cell>
        </row>
        <row r="3825">
          <cell r="A3825">
            <v>42166</v>
          </cell>
          <cell r="B3825">
            <v>2.39</v>
          </cell>
        </row>
        <row r="3826">
          <cell r="A3826">
            <v>42167</v>
          </cell>
          <cell r="B3826">
            <v>2.39</v>
          </cell>
        </row>
        <row r="3827">
          <cell r="A3827">
            <v>42170</v>
          </cell>
          <cell r="B3827">
            <v>2.36</v>
          </cell>
        </row>
        <row r="3828">
          <cell r="A3828">
            <v>42171</v>
          </cell>
          <cell r="B3828">
            <v>2.3199999999999998</v>
          </cell>
        </row>
        <row r="3829">
          <cell r="A3829">
            <v>42172</v>
          </cell>
          <cell r="B3829">
            <v>2.3199999999999998</v>
          </cell>
        </row>
        <row r="3830">
          <cell r="A3830">
            <v>42173</v>
          </cell>
          <cell r="B3830">
            <v>2.35</v>
          </cell>
        </row>
        <row r="3831">
          <cell r="A3831">
            <v>42174</v>
          </cell>
          <cell r="B3831">
            <v>2.2599999999999998</v>
          </cell>
        </row>
        <row r="3832">
          <cell r="A3832">
            <v>42177</v>
          </cell>
          <cell r="B3832">
            <v>2.37</v>
          </cell>
        </row>
        <row r="3833">
          <cell r="A3833">
            <v>42178</v>
          </cell>
          <cell r="B3833">
            <v>2.42</v>
          </cell>
        </row>
        <row r="3834">
          <cell r="A3834">
            <v>42179</v>
          </cell>
          <cell r="B3834">
            <v>2.38</v>
          </cell>
        </row>
        <row r="3835">
          <cell r="A3835">
            <v>42180</v>
          </cell>
          <cell r="B3835">
            <v>2.4</v>
          </cell>
        </row>
        <row r="3836">
          <cell r="A3836">
            <v>42181</v>
          </cell>
          <cell r="B3836">
            <v>2.4900000000000002</v>
          </cell>
        </row>
        <row r="3837">
          <cell r="A3837">
            <v>42184</v>
          </cell>
          <cell r="B3837">
            <v>2.33</v>
          </cell>
        </row>
        <row r="3838">
          <cell r="A3838">
            <v>42185</v>
          </cell>
          <cell r="B3838">
            <v>2.35</v>
          </cell>
        </row>
        <row r="3839">
          <cell r="A3839">
            <v>42186</v>
          </cell>
          <cell r="B3839">
            <v>2.4300000000000002</v>
          </cell>
        </row>
        <row r="3840">
          <cell r="A3840">
            <v>42187</v>
          </cell>
          <cell r="B3840">
            <v>2.4</v>
          </cell>
        </row>
        <row r="3841">
          <cell r="A3841">
            <v>42188</v>
          </cell>
          <cell r="B3841">
            <v>0</v>
          </cell>
        </row>
        <row r="3842">
          <cell r="A3842">
            <v>42191</v>
          </cell>
          <cell r="B3842">
            <v>2.2999999999999998</v>
          </cell>
        </row>
        <row r="3843">
          <cell r="A3843">
            <v>42192</v>
          </cell>
          <cell r="B3843">
            <v>2.27</v>
          </cell>
        </row>
        <row r="3844">
          <cell r="A3844">
            <v>42193</v>
          </cell>
          <cell r="B3844">
            <v>2.2200000000000002</v>
          </cell>
        </row>
        <row r="3845">
          <cell r="A3845">
            <v>42194</v>
          </cell>
          <cell r="B3845">
            <v>2.3199999999999998</v>
          </cell>
        </row>
        <row r="3846">
          <cell r="A3846">
            <v>42195</v>
          </cell>
          <cell r="B3846">
            <v>2.42</v>
          </cell>
        </row>
        <row r="3847">
          <cell r="A3847">
            <v>42198</v>
          </cell>
          <cell r="B3847">
            <v>2.44</v>
          </cell>
        </row>
        <row r="3848">
          <cell r="A3848">
            <v>42199</v>
          </cell>
          <cell r="B3848">
            <v>2.41</v>
          </cell>
        </row>
        <row r="3849">
          <cell r="A3849">
            <v>42200</v>
          </cell>
          <cell r="B3849">
            <v>2.36</v>
          </cell>
        </row>
        <row r="3850">
          <cell r="A3850">
            <v>42201</v>
          </cell>
          <cell r="B3850">
            <v>2.36</v>
          </cell>
        </row>
        <row r="3851">
          <cell r="A3851">
            <v>42202</v>
          </cell>
          <cell r="B3851">
            <v>2.34</v>
          </cell>
        </row>
        <row r="3852">
          <cell r="A3852">
            <v>42205</v>
          </cell>
          <cell r="B3852">
            <v>2.38</v>
          </cell>
        </row>
        <row r="3853">
          <cell r="A3853">
            <v>42206</v>
          </cell>
          <cell r="B3853">
            <v>2.35</v>
          </cell>
        </row>
        <row r="3854">
          <cell r="A3854">
            <v>42207</v>
          </cell>
          <cell r="B3854">
            <v>2.33</v>
          </cell>
        </row>
        <row r="3855">
          <cell r="A3855">
            <v>42208</v>
          </cell>
          <cell r="B3855">
            <v>2.2799999999999998</v>
          </cell>
        </row>
        <row r="3856">
          <cell r="A3856">
            <v>42209</v>
          </cell>
          <cell r="B3856">
            <v>2.27</v>
          </cell>
        </row>
        <row r="3857">
          <cell r="A3857">
            <v>42212</v>
          </cell>
          <cell r="B3857">
            <v>2.23</v>
          </cell>
        </row>
        <row r="3858">
          <cell r="A3858">
            <v>42213</v>
          </cell>
          <cell r="B3858">
            <v>2.2599999999999998</v>
          </cell>
        </row>
        <row r="3859">
          <cell r="A3859">
            <v>42214</v>
          </cell>
          <cell r="B3859">
            <v>2.29</v>
          </cell>
        </row>
        <row r="3860">
          <cell r="A3860">
            <v>42215</v>
          </cell>
          <cell r="B3860">
            <v>2.2799999999999998</v>
          </cell>
        </row>
        <row r="3861">
          <cell r="A3861">
            <v>42216</v>
          </cell>
          <cell r="B3861">
            <v>2.2000000000000002</v>
          </cell>
        </row>
        <row r="3862">
          <cell r="A3862">
            <v>42219</v>
          </cell>
          <cell r="B3862">
            <v>2.16</v>
          </cell>
        </row>
        <row r="3863">
          <cell r="A3863">
            <v>42220</v>
          </cell>
          <cell r="B3863">
            <v>2.23</v>
          </cell>
        </row>
        <row r="3864">
          <cell r="A3864">
            <v>42221</v>
          </cell>
          <cell r="B3864">
            <v>2.2799999999999998</v>
          </cell>
        </row>
        <row r="3865">
          <cell r="A3865">
            <v>42222</v>
          </cell>
          <cell r="B3865">
            <v>2.23</v>
          </cell>
        </row>
        <row r="3866">
          <cell r="A3866">
            <v>42223</v>
          </cell>
          <cell r="B3866">
            <v>2.1800000000000002</v>
          </cell>
        </row>
        <row r="3867">
          <cell r="A3867">
            <v>42226</v>
          </cell>
          <cell r="B3867">
            <v>2.2400000000000002</v>
          </cell>
        </row>
        <row r="3868">
          <cell r="A3868">
            <v>42227</v>
          </cell>
          <cell r="B3868">
            <v>2.15</v>
          </cell>
        </row>
        <row r="3869">
          <cell r="A3869">
            <v>42228</v>
          </cell>
          <cell r="B3869">
            <v>2.14</v>
          </cell>
        </row>
        <row r="3870">
          <cell r="A3870">
            <v>42229</v>
          </cell>
          <cell r="B3870">
            <v>2.19</v>
          </cell>
        </row>
        <row r="3871">
          <cell r="A3871">
            <v>42230</v>
          </cell>
          <cell r="B3871">
            <v>2.2000000000000002</v>
          </cell>
        </row>
        <row r="3872">
          <cell r="A3872">
            <v>42233</v>
          </cell>
          <cell r="B3872">
            <v>2.16</v>
          </cell>
        </row>
        <row r="3873">
          <cell r="A3873">
            <v>42234</v>
          </cell>
          <cell r="B3873">
            <v>2.2000000000000002</v>
          </cell>
        </row>
        <row r="3874">
          <cell r="A3874">
            <v>42235</v>
          </cell>
          <cell r="B3874">
            <v>2.12</v>
          </cell>
        </row>
        <row r="3875">
          <cell r="A3875">
            <v>42236</v>
          </cell>
          <cell r="B3875">
            <v>2.09</v>
          </cell>
        </row>
        <row r="3876">
          <cell r="A3876">
            <v>42237</v>
          </cell>
          <cell r="B3876">
            <v>2.0499999999999998</v>
          </cell>
        </row>
        <row r="3877">
          <cell r="A3877">
            <v>42240</v>
          </cell>
          <cell r="B3877">
            <v>2.0099999999999998</v>
          </cell>
        </row>
        <row r="3878">
          <cell r="A3878">
            <v>42241</v>
          </cell>
          <cell r="B3878">
            <v>2.12</v>
          </cell>
        </row>
        <row r="3879">
          <cell r="A3879">
            <v>42242</v>
          </cell>
          <cell r="B3879">
            <v>2.1800000000000002</v>
          </cell>
        </row>
        <row r="3880">
          <cell r="A3880">
            <v>42243</v>
          </cell>
          <cell r="B3880">
            <v>2.1800000000000002</v>
          </cell>
        </row>
        <row r="3881">
          <cell r="A3881">
            <v>42244</v>
          </cell>
          <cell r="B3881">
            <v>2.19</v>
          </cell>
        </row>
        <row r="3882">
          <cell r="A3882">
            <v>42247</v>
          </cell>
          <cell r="B3882">
            <v>2.21</v>
          </cell>
        </row>
        <row r="3883">
          <cell r="A3883">
            <v>42248</v>
          </cell>
          <cell r="B3883">
            <v>2.17</v>
          </cell>
        </row>
        <row r="3884">
          <cell r="A3884">
            <v>42249</v>
          </cell>
          <cell r="B3884">
            <v>2.2000000000000002</v>
          </cell>
        </row>
        <row r="3885">
          <cell r="A3885">
            <v>42250</v>
          </cell>
          <cell r="B3885">
            <v>2.1800000000000002</v>
          </cell>
        </row>
        <row r="3886">
          <cell r="A3886">
            <v>42251</v>
          </cell>
          <cell r="B3886">
            <v>2.13</v>
          </cell>
        </row>
        <row r="3887">
          <cell r="A3887">
            <v>42254</v>
          </cell>
          <cell r="B3887">
            <v>0</v>
          </cell>
        </row>
        <row r="3888">
          <cell r="A3888">
            <v>42255</v>
          </cell>
          <cell r="B3888">
            <v>2.2000000000000002</v>
          </cell>
        </row>
        <row r="3889">
          <cell r="A3889">
            <v>42256</v>
          </cell>
          <cell r="B3889">
            <v>2.21</v>
          </cell>
        </row>
        <row r="3890">
          <cell r="A3890">
            <v>42257</v>
          </cell>
          <cell r="B3890">
            <v>2.23</v>
          </cell>
        </row>
        <row r="3891">
          <cell r="A3891">
            <v>42258</v>
          </cell>
          <cell r="B3891">
            <v>2.2000000000000002</v>
          </cell>
        </row>
        <row r="3892">
          <cell r="A3892">
            <v>42261</v>
          </cell>
          <cell r="B3892">
            <v>2.1800000000000002</v>
          </cell>
        </row>
        <row r="3893">
          <cell r="A3893">
            <v>42262</v>
          </cell>
          <cell r="B3893">
            <v>2.2799999999999998</v>
          </cell>
        </row>
        <row r="3894">
          <cell r="A3894">
            <v>42263</v>
          </cell>
          <cell r="B3894">
            <v>2.2999999999999998</v>
          </cell>
        </row>
        <row r="3895">
          <cell r="A3895">
            <v>42264</v>
          </cell>
          <cell r="B3895">
            <v>2.21</v>
          </cell>
        </row>
        <row r="3896">
          <cell r="A3896">
            <v>42265</v>
          </cell>
          <cell r="B3896">
            <v>2.13</v>
          </cell>
        </row>
        <row r="3897">
          <cell r="A3897">
            <v>42268</v>
          </cell>
          <cell r="B3897">
            <v>2.2000000000000002</v>
          </cell>
        </row>
        <row r="3898">
          <cell r="A3898">
            <v>42269</v>
          </cell>
          <cell r="B3898">
            <v>2.14</v>
          </cell>
        </row>
        <row r="3899">
          <cell r="A3899">
            <v>42270</v>
          </cell>
          <cell r="B3899">
            <v>2.16</v>
          </cell>
        </row>
        <row r="3900">
          <cell r="A3900">
            <v>42271</v>
          </cell>
          <cell r="B3900">
            <v>2.13</v>
          </cell>
        </row>
        <row r="3901">
          <cell r="A3901">
            <v>42272</v>
          </cell>
          <cell r="B3901">
            <v>2.17</v>
          </cell>
        </row>
        <row r="3902">
          <cell r="A3902">
            <v>42275</v>
          </cell>
          <cell r="B3902">
            <v>2.1</v>
          </cell>
        </row>
        <row r="3903">
          <cell r="A3903">
            <v>42276</v>
          </cell>
          <cell r="B3903">
            <v>2.0499999999999998</v>
          </cell>
        </row>
        <row r="3904">
          <cell r="A3904">
            <v>42277</v>
          </cell>
          <cell r="B3904">
            <v>2.06</v>
          </cell>
        </row>
        <row r="3905">
          <cell r="A3905">
            <v>42278</v>
          </cell>
          <cell r="B3905">
            <v>2.0499999999999998</v>
          </cell>
        </row>
        <row r="3906">
          <cell r="A3906">
            <v>42279</v>
          </cell>
          <cell r="B3906">
            <v>1.99</v>
          </cell>
        </row>
        <row r="3907">
          <cell r="A3907">
            <v>42282</v>
          </cell>
          <cell r="B3907">
            <v>2.0699999999999998</v>
          </cell>
        </row>
        <row r="3908">
          <cell r="A3908">
            <v>42283</v>
          </cell>
          <cell r="B3908">
            <v>2.0499999999999998</v>
          </cell>
        </row>
        <row r="3909">
          <cell r="A3909">
            <v>42284</v>
          </cell>
          <cell r="B3909">
            <v>2.08</v>
          </cell>
        </row>
        <row r="3910">
          <cell r="A3910">
            <v>42285</v>
          </cell>
          <cell r="B3910">
            <v>2.12</v>
          </cell>
        </row>
        <row r="3911">
          <cell r="A3911">
            <v>42286</v>
          </cell>
          <cell r="B3911">
            <v>2.12</v>
          </cell>
        </row>
        <row r="3912">
          <cell r="A3912">
            <v>42289</v>
          </cell>
          <cell r="B3912">
            <v>0</v>
          </cell>
        </row>
        <row r="3913">
          <cell r="A3913">
            <v>42290</v>
          </cell>
          <cell r="B3913">
            <v>2.06</v>
          </cell>
        </row>
        <row r="3914">
          <cell r="A3914">
            <v>42291</v>
          </cell>
          <cell r="B3914">
            <v>1.99</v>
          </cell>
        </row>
        <row r="3915">
          <cell r="A3915">
            <v>42292</v>
          </cell>
          <cell r="B3915">
            <v>2.04</v>
          </cell>
        </row>
        <row r="3916">
          <cell r="A3916">
            <v>42293</v>
          </cell>
          <cell r="B3916">
            <v>2.04</v>
          </cell>
        </row>
        <row r="3917">
          <cell r="A3917">
            <v>42296</v>
          </cell>
          <cell r="B3917">
            <v>2.04</v>
          </cell>
        </row>
        <row r="3918">
          <cell r="A3918">
            <v>42297</v>
          </cell>
          <cell r="B3918">
            <v>2.08</v>
          </cell>
        </row>
        <row r="3919">
          <cell r="A3919">
            <v>42298</v>
          </cell>
          <cell r="B3919">
            <v>2.04</v>
          </cell>
        </row>
        <row r="3920">
          <cell r="A3920">
            <v>42299</v>
          </cell>
          <cell r="B3920">
            <v>2.04</v>
          </cell>
        </row>
        <row r="3921">
          <cell r="A3921">
            <v>42300</v>
          </cell>
          <cell r="B3921">
            <v>2.09</v>
          </cell>
        </row>
        <row r="3922">
          <cell r="A3922">
            <v>42303</v>
          </cell>
          <cell r="B3922">
            <v>2.0699999999999998</v>
          </cell>
        </row>
        <row r="3923">
          <cell r="A3923">
            <v>42304</v>
          </cell>
          <cell r="B3923">
            <v>2.0499999999999998</v>
          </cell>
        </row>
        <row r="3924">
          <cell r="A3924">
            <v>42305</v>
          </cell>
          <cell r="B3924">
            <v>2.1</v>
          </cell>
        </row>
        <row r="3925">
          <cell r="A3925">
            <v>42306</v>
          </cell>
          <cell r="B3925">
            <v>2.19</v>
          </cell>
        </row>
        <row r="3926">
          <cell r="A3926">
            <v>42307</v>
          </cell>
          <cell r="B3926">
            <v>2.16</v>
          </cell>
        </row>
        <row r="3927">
          <cell r="A3927">
            <v>42310</v>
          </cell>
          <cell r="B3927">
            <v>2.2000000000000002</v>
          </cell>
        </row>
        <row r="3928">
          <cell r="A3928">
            <v>42311</v>
          </cell>
          <cell r="B3928">
            <v>2.23</v>
          </cell>
        </row>
        <row r="3929">
          <cell r="A3929">
            <v>42312</v>
          </cell>
          <cell r="B3929">
            <v>2.25</v>
          </cell>
        </row>
        <row r="3930">
          <cell r="A3930">
            <v>42313</v>
          </cell>
          <cell r="B3930">
            <v>2.2599999999999998</v>
          </cell>
        </row>
        <row r="3931">
          <cell r="A3931">
            <v>42314</v>
          </cell>
          <cell r="B3931">
            <v>2.34</v>
          </cell>
        </row>
        <row r="3932">
          <cell r="A3932">
            <v>42317</v>
          </cell>
          <cell r="B3932">
            <v>2.36</v>
          </cell>
        </row>
        <row r="3933">
          <cell r="A3933">
            <v>42318</v>
          </cell>
          <cell r="B3933">
            <v>2.3199999999999998</v>
          </cell>
        </row>
        <row r="3934">
          <cell r="A3934">
            <v>42319</v>
          </cell>
          <cell r="B3934">
            <v>0</v>
          </cell>
        </row>
        <row r="3935">
          <cell r="A3935">
            <v>42320</v>
          </cell>
          <cell r="B3935">
            <v>2.3199999999999998</v>
          </cell>
        </row>
        <row r="3936">
          <cell r="A3936">
            <v>42321</v>
          </cell>
          <cell r="B3936">
            <v>2.2799999999999998</v>
          </cell>
        </row>
        <row r="3937">
          <cell r="A3937">
            <v>42324</v>
          </cell>
          <cell r="B3937">
            <v>2.27</v>
          </cell>
        </row>
        <row r="3938">
          <cell r="A3938">
            <v>42325</v>
          </cell>
          <cell r="B3938">
            <v>2.25</v>
          </cell>
        </row>
        <row r="3939">
          <cell r="A3939">
            <v>42326</v>
          </cell>
          <cell r="B3939">
            <v>2.27</v>
          </cell>
        </row>
        <row r="3940">
          <cell r="A3940">
            <v>42327</v>
          </cell>
          <cell r="B3940">
            <v>2.2400000000000002</v>
          </cell>
        </row>
        <row r="3941">
          <cell r="A3941">
            <v>42328</v>
          </cell>
          <cell r="B3941">
            <v>2.2599999999999998</v>
          </cell>
        </row>
        <row r="3942">
          <cell r="A3942">
            <v>42331</v>
          </cell>
          <cell r="B3942">
            <v>2.25</v>
          </cell>
        </row>
        <row r="3943">
          <cell r="A3943">
            <v>42332</v>
          </cell>
          <cell r="B3943">
            <v>2.2400000000000002</v>
          </cell>
        </row>
        <row r="3944">
          <cell r="A3944">
            <v>42333</v>
          </cell>
          <cell r="B3944">
            <v>2.23</v>
          </cell>
        </row>
        <row r="3945">
          <cell r="A3945">
            <v>42334</v>
          </cell>
          <cell r="B3945">
            <v>0</v>
          </cell>
        </row>
        <row r="3946">
          <cell r="A3946">
            <v>42335</v>
          </cell>
          <cell r="B3946">
            <v>2.2200000000000002</v>
          </cell>
        </row>
        <row r="3947">
          <cell r="A3947">
            <v>42338</v>
          </cell>
          <cell r="B3947">
            <v>2.21</v>
          </cell>
        </row>
        <row r="3948">
          <cell r="A3948">
            <v>42339</v>
          </cell>
          <cell r="B3948">
            <v>2.15</v>
          </cell>
        </row>
        <row r="3949">
          <cell r="A3949">
            <v>42340</v>
          </cell>
          <cell r="B3949">
            <v>2.1800000000000002</v>
          </cell>
        </row>
        <row r="3950">
          <cell r="A3950">
            <v>42341</v>
          </cell>
          <cell r="B3950">
            <v>2.33</v>
          </cell>
        </row>
        <row r="3951">
          <cell r="A3951">
            <v>42342</v>
          </cell>
          <cell r="B3951">
            <v>2.2799999999999998</v>
          </cell>
        </row>
        <row r="3952">
          <cell r="A3952">
            <v>42345</v>
          </cell>
          <cell r="B3952">
            <v>2.23</v>
          </cell>
        </row>
        <row r="3953">
          <cell r="A3953">
            <v>42346</v>
          </cell>
          <cell r="B3953">
            <v>2.2400000000000002</v>
          </cell>
        </row>
        <row r="3954">
          <cell r="A3954">
            <v>42347</v>
          </cell>
          <cell r="B3954">
            <v>2.2200000000000002</v>
          </cell>
        </row>
        <row r="3955">
          <cell r="A3955">
            <v>42348</v>
          </cell>
          <cell r="B3955">
            <v>2.2400000000000002</v>
          </cell>
        </row>
        <row r="3956">
          <cell r="A3956">
            <v>42349</v>
          </cell>
          <cell r="B3956">
            <v>2.13</v>
          </cell>
        </row>
        <row r="3957">
          <cell r="A3957">
            <v>42352</v>
          </cell>
          <cell r="B3957">
            <v>2.23</v>
          </cell>
        </row>
        <row r="3958">
          <cell r="A3958">
            <v>42353</v>
          </cell>
          <cell r="B3958">
            <v>2.2799999999999998</v>
          </cell>
        </row>
        <row r="3959">
          <cell r="A3959">
            <v>42354</v>
          </cell>
          <cell r="B3959">
            <v>2.2999999999999998</v>
          </cell>
        </row>
        <row r="3960">
          <cell r="A3960">
            <v>42355</v>
          </cell>
          <cell r="B3960">
            <v>2.2400000000000002</v>
          </cell>
        </row>
        <row r="3961">
          <cell r="A3961">
            <v>42356</v>
          </cell>
          <cell r="B3961">
            <v>2.19</v>
          </cell>
        </row>
        <row r="3962">
          <cell r="A3962">
            <v>42359</v>
          </cell>
          <cell r="B3962">
            <v>2.2000000000000002</v>
          </cell>
        </row>
        <row r="3963">
          <cell r="A3963">
            <v>42360</v>
          </cell>
          <cell r="B3963">
            <v>2.2400000000000002</v>
          </cell>
        </row>
        <row r="3964">
          <cell r="A3964">
            <v>42361</v>
          </cell>
          <cell r="B3964">
            <v>2.27</v>
          </cell>
        </row>
        <row r="3965">
          <cell r="A3965">
            <v>42362</v>
          </cell>
          <cell r="B3965">
            <v>2.25</v>
          </cell>
        </row>
        <row r="3966">
          <cell r="A3966">
            <v>42363</v>
          </cell>
          <cell r="B3966">
            <v>0</v>
          </cell>
        </row>
        <row r="3967">
          <cell r="A3967">
            <v>42366</v>
          </cell>
          <cell r="B3967">
            <v>2.2400000000000002</v>
          </cell>
        </row>
        <row r="3968">
          <cell r="A3968">
            <v>42367</v>
          </cell>
          <cell r="B3968">
            <v>2.3199999999999998</v>
          </cell>
        </row>
        <row r="3969">
          <cell r="A3969">
            <v>42368</v>
          </cell>
          <cell r="B3969">
            <v>2.31</v>
          </cell>
        </row>
        <row r="3970">
          <cell r="A3970">
            <v>42369</v>
          </cell>
          <cell r="B3970">
            <v>2.27</v>
          </cell>
        </row>
        <row r="3971">
          <cell r="A3971">
            <v>42370</v>
          </cell>
          <cell r="B3971">
            <v>0</v>
          </cell>
        </row>
        <row r="3972">
          <cell r="A3972">
            <v>42373</v>
          </cell>
          <cell r="B3972">
            <v>2.2400000000000002</v>
          </cell>
        </row>
        <row r="3973">
          <cell r="A3973">
            <v>42374</v>
          </cell>
          <cell r="B3973">
            <v>2.25</v>
          </cell>
        </row>
        <row r="3974">
          <cell r="A3974">
            <v>42375</v>
          </cell>
          <cell r="B3974">
            <v>2.1800000000000002</v>
          </cell>
        </row>
        <row r="3975">
          <cell r="A3975">
            <v>42376</v>
          </cell>
          <cell r="B3975">
            <v>2.16</v>
          </cell>
        </row>
        <row r="3976">
          <cell r="A3976">
            <v>42377</v>
          </cell>
          <cell r="B3976">
            <v>2.13</v>
          </cell>
        </row>
        <row r="3977">
          <cell r="A3977">
            <v>42380</v>
          </cell>
          <cell r="B3977">
            <v>2.17</v>
          </cell>
        </row>
        <row r="3978">
          <cell r="A3978">
            <v>42381</v>
          </cell>
          <cell r="B3978">
            <v>2.12</v>
          </cell>
        </row>
        <row r="3979">
          <cell r="A3979">
            <v>42382</v>
          </cell>
          <cell r="B3979">
            <v>2.08</v>
          </cell>
        </row>
        <row r="3980">
          <cell r="A3980">
            <v>42383</v>
          </cell>
          <cell r="B3980">
            <v>2.1</v>
          </cell>
        </row>
        <row r="3981">
          <cell r="A3981">
            <v>42384</v>
          </cell>
          <cell r="B3981">
            <v>2.0299999999999998</v>
          </cell>
        </row>
        <row r="3982">
          <cell r="A3982">
            <v>42387</v>
          </cell>
          <cell r="B3982">
            <v>0</v>
          </cell>
        </row>
        <row r="3983">
          <cell r="A3983">
            <v>42388</v>
          </cell>
          <cell r="B3983">
            <v>2.06</v>
          </cell>
        </row>
        <row r="3984">
          <cell r="A3984">
            <v>42389</v>
          </cell>
          <cell r="B3984">
            <v>2.0099999999999998</v>
          </cell>
        </row>
        <row r="3985">
          <cell r="A3985">
            <v>42390</v>
          </cell>
          <cell r="B3985">
            <v>2.02</v>
          </cell>
        </row>
        <row r="3986">
          <cell r="A3986">
            <v>42391</v>
          </cell>
          <cell r="B3986">
            <v>2.0699999999999998</v>
          </cell>
        </row>
        <row r="3987">
          <cell r="A3987">
            <v>42394</v>
          </cell>
          <cell r="B3987">
            <v>2.0299999999999998</v>
          </cell>
        </row>
        <row r="3988">
          <cell r="A3988">
            <v>42395</v>
          </cell>
          <cell r="B3988">
            <v>2.0099999999999998</v>
          </cell>
        </row>
        <row r="3989">
          <cell r="A3989">
            <v>42396</v>
          </cell>
          <cell r="B3989">
            <v>2.02</v>
          </cell>
        </row>
        <row r="3990">
          <cell r="A3990">
            <v>42397</v>
          </cell>
          <cell r="B3990">
            <v>2</v>
          </cell>
        </row>
        <row r="3991">
          <cell r="A3991">
            <v>42398</v>
          </cell>
          <cell r="B3991">
            <v>1.94</v>
          </cell>
        </row>
        <row r="3992">
          <cell r="A3992">
            <v>42401</v>
          </cell>
          <cell r="B3992">
            <v>1.97</v>
          </cell>
        </row>
        <row r="3993">
          <cell r="A3993">
            <v>42402</v>
          </cell>
          <cell r="B3993">
            <v>1.87</v>
          </cell>
        </row>
        <row r="3994">
          <cell r="A3994">
            <v>42403</v>
          </cell>
          <cell r="B3994">
            <v>1.88</v>
          </cell>
        </row>
        <row r="3995">
          <cell r="A3995">
            <v>42404</v>
          </cell>
          <cell r="B3995">
            <v>1.87</v>
          </cell>
        </row>
        <row r="3996">
          <cell r="A3996">
            <v>42405</v>
          </cell>
          <cell r="B3996">
            <v>1.86</v>
          </cell>
        </row>
        <row r="3997">
          <cell r="A3997">
            <v>42408</v>
          </cell>
          <cell r="B3997">
            <v>1.75</v>
          </cell>
        </row>
        <row r="3998">
          <cell r="A3998">
            <v>42409</v>
          </cell>
          <cell r="B3998">
            <v>1.74</v>
          </cell>
        </row>
        <row r="3999">
          <cell r="A3999">
            <v>42410</v>
          </cell>
          <cell r="B3999">
            <v>1.71</v>
          </cell>
        </row>
        <row r="4000">
          <cell r="A4000">
            <v>42411</v>
          </cell>
          <cell r="B4000">
            <v>1.63</v>
          </cell>
        </row>
        <row r="4001">
          <cell r="A4001">
            <v>42412</v>
          </cell>
          <cell r="B4001">
            <v>1.74</v>
          </cell>
        </row>
        <row r="4002">
          <cell r="A4002">
            <v>42415</v>
          </cell>
          <cell r="B4002">
            <v>0</v>
          </cell>
        </row>
        <row r="4003">
          <cell r="A4003">
            <v>42416</v>
          </cell>
          <cell r="B4003">
            <v>1.78</v>
          </cell>
        </row>
        <row r="4004">
          <cell r="A4004">
            <v>42417</v>
          </cell>
          <cell r="B4004">
            <v>1.81</v>
          </cell>
        </row>
        <row r="4005">
          <cell r="A4005">
            <v>42418</v>
          </cell>
          <cell r="B4005">
            <v>1.75</v>
          </cell>
        </row>
        <row r="4006">
          <cell r="A4006">
            <v>42419</v>
          </cell>
          <cell r="B4006">
            <v>1.76</v>
          </cell>
        </row>
        <row r="4007">
          <cell r="A4007">
            <v>42422</v>
          </cell>
          <cell r="B4007">
            <v>1.77</v>
          </cell>
        </row>
        <row r="4008">
          <cell r="A4008">
            <v>42423</v>
          </cell>
          <cell r="B4008">
            <v>1.74</v>
          </cell>
        </row>
        <row r="4009">
          <cell r="A4009">
            <v>42424</v>
          </cell>
          <cell r="B4009">
            <v>1.75</v>
          </cell>
        </row>
        <row r="4010">
          <cell r="A4010">
            <v>42425</v>
          </cell>
          <cell r="B4010">
            <v>1.71</v>
          </cell>
        </row>
        <row r="4011">
          <cell r="A4011">
            <v>42426</v>
          </cell>
          <cell r="B4011">
            <v>1.76</v>
          </cell>
        </row>
        <row r="4012">
          <cell r="A4012">
            <v>42429</v>
          </cell>
          <cell r="B4012">
            <v>1.74</v>
          </cell>
        </row>
        <row r="4013">
          <cell r="A4013">
            <v>42430</v>
          </cell>
          <cell r="B4013">
            <v>1.83</v>
          </cell>
        </row>
        <row r="4014">
          <cell r="A4014">
            <v>42431</v>
          </cell>
          <cell r="B4014">
            <v>1.84</v>
          </cell>
        </row>
        <row r="4015">
          <cell r="A4015">
            <v>42432</v>
          </cell>
          <cell r="B4015">
            <v>1.83</v>
          </cell>
        </row>
        <row r="4016">
          <cell r="A4016">
            <v>42433</v>
          </cell>
          <cell r="B4016">
            <v>1.88</v>
          </cell>
        </row>
        <row r="4017">
          <cell r="A4017">
            <v>42436</v>
          </cell>
          <cell r="B4017">
            <v>1.91</v>
          </cell>
        </row>
        <row r="4018">
          <cell r="A4018">
            <v>42437</v>
          </cell>
          <cell r="B4018">
            <v>1.83</v>
          </cell>
        </row>
        <row r="4019">
          <cell r="A4019">
            <v>42438</v>
          </cell>
          <cell r="B4019">
            <v>1.9</v>
          </cell>
        </row>
        <row r="4020">
          <cell r="A4020">
            <v>42439</v>
          </cell>
          <cell r="B4020">
            <v>1.93</v>
          </cell>
        </row>
        <row r="4021">
          <cell r="A4021">
            <v>42440</v>
          </cell>
          <cell r="B4021">
            <v>1.98</v>
          </cell>
        </row>
        <row r="4022">
          <cell r="A4022">
            <v>42443</v>
          </cell>
          <cell r="B4022">
            <v>1.97</v>
          </cell>
        </row>
        <row r="4023">
          <cell r="A4023">
            <v>42444</v>
          </cell>
          <cell r="B4023">
            <v>1.97</v>
          </cell>
        </row>
        <row r="4024">
          <cell r="A4024">
            <v>42445</v>
          </cell>
          <cell r="B4024">
            <v>1.94</v>
          </cell>
        </row>
        <row r="4025">
          <cell r="A4025">
            <v>42446</v>
          </cell>
          <cell r="B4025">
            <v>1.91</v>
          </cell>
        </row>
        <row r="4026">
          <cell r="A4026">
            <v>42447</v>
          </cell>
          <cell r="B4026">
            <v>1.88</v>
          </cell>
        </row>
        <row r="4027">
          <cell r="A4027">
            <v>42450</v>
          </cell>
          <cell r="B4027">
            <v>1.92</v>
          </cell>
        </row>
        <row r="4028">
          <cell r="A4028">
            <v>42451</v>
          </cell>
          <cell r="B4028">
            <v>1.94</v>
          </cell>
        </row>
        <row r="4029">
          <cell r="A4029">
            <v>42452</v>
          </cell>
          <cell r="B4029">
            <v>1.88</v>
          </cell>
        </row>
        <row r="4030">
          <cell r="A4030">
            <v>42453</v>
          </cell>
          <cell r="B4030">
            <v>1.91</v>
          </cell>
        </row>
        <row r="4031">
          <cell r="A4031">
            <v>42454</v>
          </cell>
          <cell r="B4031">
            <v>0</v>
          </cell>
        </row>
        <row r="4032">
          <cell r="A4032">
            <v>42457</v>
          </cell>
          <cell r="B4032">
            <v>1.89</v>
          </cell>
        </row>
        <row r="4033">
          <cell r="A4033">
            <v>42458</v>
          </cell>
          <cell r="B4033">
            <v>1.81</v>
          </cell>
        </row>
        <row r="4034">
          <cell r="A4034">
            <v>42459</v>
          </cell>
          <cell r="B4034">
            <v>1.83</v>
          </cell>
        </row>
        <row r="4035">
          <cell r="A4035">
            <v>42460</v>
          </cell>
          <cell r="B4035">
            <v>1.78</v>
          </cell>
        </row>
        <row r="4036">
          <cell r="A4036">
            <v>42461</v>
          </cell>
          <cell r="B4036">
            <v>1.79</v>
          </cell>
        </row>
        <row r="4037">
          <cell r="A4037">
            <v>42464</v>
          </cell>
          <cell r="B4037">
            <v>1.78</v>
          </cell>
        </row>
        <row r="4038">
          <cell r="A4038">
            <v>42465</v>
          </cell>
          <cell r="B4038">
            <v>1.73</v>
          </cell>
        </row>
        <row r="4039">
          <cell r="A4039">
            <v>42466</v>
          </cell>
          <cell r="B4039">
            <v>1.76</v>
          </cell>
        </row>
        <row r="4040">
          <cell r="A4040">
            <v>42467</v>
          </cell>
          <cell r="B4040">
            <v>1.7</v>
          </cell>
        </row>
        <row r="4041">
          <cell r="A4041">
            <v>42468</v>
          </cell>
          <cell r="B4041">
            <v>1.72</v>
          </cell>
        </row>
        <row r="4042">
          <cell r="A4042">
            <v>42471</v>
          </cell>
          <cell r="B4042">
            <v>1.73</v>
          </cell>
        </row>
        <row r="4043">
          <cell r="A4043">
            <v>42472</v>
          </cell>
          <cell r="B4043">
            <v>1.79</v>
          </cell>
        </row>
        <row r="4044">
          <cell r="A4044">
            <v>42473</v>
          </cell>
          <cell r="B4044">
            <v>1.77</v>
          </cell>
        </row>
        <row r="4045">
          <cell r="A4045">
            <v>42474</v>
          </cell>
          <cell r="B4045">
            <v>1.8</v>
          </cell>
        </row>
        <row r="4046">
          <cell r="A4046">
            <v>42475</v>
          </cell>
          <cell r="B4046">
            <v>1.76</v>
          </cell>
        </row>
        <row r="4047">
          <cell r="A4047">
            <v>42478</v>
          </cell>
          <cell r="B4047">
            <v>1.78</v>
          </cell>
        </row>
        <row r="4048">
          <cell r="A4048">
            <v>42479</v>
          </cell>
          <cell r="B4048">
            <v>1.79</v>
          </cell>
        </row>
        <row r="4049">
          <cell r="A4049">
            <v>42480</v>
          </cell>
          <cell r="B4049">
            <v>1.85</v>
          </cell>
        </row>
        <row r="4050">
          <cell r="A4050">
            <v>42481</v>
          </cell>
          <cell r="B4050">
            <v>1.88</v>
          </cell>
        </row>
        <row r="4051">
          <cell r="A4051">
            <v>42482</v>
          </cell>
          <cell r="B4051">
            <v>1.89</v>
          </cell>
        </row>
        <row r="4052">
          <cell r="A4052">
            <v>42485</v>
          </cell>
          <cell r="B4052">
            <v>1.91</v>
          </cell>
        </row>
        <row r="4053">
          <cell r="A4053">
            <v>42486</v>
          </cell>
          <cell r="B4053">
            <v>1.94</v>
          </cell>
        </row>
        <row r="4054">
          <cell r="A4054">
            <v>42487</v>
          </cell>
          <cell r="B4054">
            <v>1.87</v>
          </cell>
        </row>
        <row r="4055">
          <cell r="A4055">
            <v>42488</v>
          </cell>
          <cell r="B4055">
            <v>1.84</v>
          </cell>
        </row>
        <row r="4056">
          <cell r="A4056">
            <v>42489</v>
          </cell>
          <cell r="B4056">
            <v>1.83</v>
          </cell>
        </row>
        <row r="4057">
          <cell r="A4057">
            <v>42492</v>
          </cell>
          <cell r="B4057">
            <v>1.88</v>
          </cell>
        </row>
        <row r="4058">
          <cell r="A4058">
            <v>42493</v>
          </cell>
          <cell r="B4058">
            <v>1.81</v>
          </cell>
        </row>
        <row r="4059">
          <cell r="A4059">
            <v>42494</v>
          </cell>
          <cell r="B4059">
            <v>1.79</v>
          </cell>
        </row>
        <row r="4060">
          <cell r="A4060">
            <v>42495</v>
          </cell>
          <cell r="B4060">
            <v>1.76</v>
          </cell>
        </row>
        <row r="4061">
          <cell r="A4061">
            <v>42496</v>
          </cell>
          <cell r="B4061">
            <v>1.79</v>
          </cell>
        </row>
        <row r="4062">
          <cell r="A4062">
            <v>42499</v>
          </cell>
          <cell r="B4062">
            <v>1.77</v>
          </cell>
        </row>
        <row r="4063">
          <cell r="A4063">
            <v>42500</v>
          </cell>
          <cell r="B4063">
            <v>1.77</v>
          </cell>
        </row>
        <row r="4064">
          <cell r="A4064">
            <v>42501</v>
          </cell>
          <cell r="B4064">
            <v>1.73</v>
          </cell>
        </row>
        <row r="4065">
          <cell r="A4065">
            <v>42502</v>
          </cell>
          <cell r="B4065">
            <v>1.75</v>
          </cell>
        </row>
        <row r="4066">
          <cell r="A4066">
            <v>42503</v>
          </cell>
          <cell r="B4066">
            <v>1.71</v>
          </cell>
        </row>
        <row r="4067">
          <cell r="A4067">
            <v>42506</v>
          </cell>
          <cell r="B4067">
            <v>1.75</v>
          </cell>
        </row>
        <row r="4068">
          <cell r="A4068">
            <v>42507</v>
          </cell>
          <cell r="B4068">
            <v>1.76</v>
          </cell>
        </row>
        <row r="4069">
          <cell r="A4069">
            <v>42508</v>
          </cell>
          <cell r="B4069">
            <v>1.87</v>
          </cell>
        </row>
        <row r="4070">
          <cell r="A4070">
            <v>42509</v>
          </cell>
          <cell r="B4070">
            <v>1.85</v>
          </cell>
        </row>
        <row r="4071">
          <cell r="A4071">
            <v>42510</v>
          </cell>
          <cell r="B4071">
            <v>1.85</v>
          </cell>
        </row>
        <row r="4072">
          <cell r="A4072">
            <v>42513</v>
          </cell>
          <cell r="B4072">
            <v>1.84</v>
          </cell>
        </row>
        <row r="4073">
          <cell r="A4073">
            <v>42514</v>
          </cell>
          <cell r="B4073">
            <v>1.86</v>
          </cell>
        </row>
        <row r="4074">
          <cell r="A4074">
            <v>42515</v>
          </cell>
          <cell r="B4074">
            <v>1.87</v>
          </cell>
        </row>
        <row r="4075">
          <cell r="A4075">
            <v>42516</v>
          </cell>
          <cell r="B4075">
            <v>1.83</v>
          </cell>
        </row>
        <row r="4076">
          <cell r="A4076">
            <v>42517</v>
          </cell>
          <cell r="B4076">
            <v>1.85</v>
          </cell>
        </row>
        <row r="4077">
          <cell r="A4077">
            <v>42520</v>
          </cell>
          <cell r="B4077">
            <v>0</v>
          </cell>
        </row>
        <row r="4078">
          <cell r="A4078">
            <v>42521</v>
          </cell>
          <cell r="B4078">
            <v>1.84</v>
          </cell>
        </row>
        <row r="4079">
          <cell r="A4079">
            <v>42522</v>
          </cell>
          <cell r="B4079">
            <v>1.85</v>
          </cell>
        </row>
        <row r="4080">
          <cell r="A4080">
            <v>42523</v>
          </cell>
          <cell r="B4080">
            <v>1.81</v>
          </cell>
        </row>
        <row r="4081">
          <cell r="A4081">
            <v>42524</v>
          </cell>
          <cell r="B4081">
            <v>1.71</v>
          </cell>
        </row>
        <row r="4082">
          <cell r="A4082">
            <v>42527</v>
          </cell>
          <cell r="B4082">
            <v>1.73</v>
          </cell>
        </row>
        <row r="4083">
          <cell r="A4083">
            <v>42528</v>
          </cell>
          <cell r="B4083">
            <v>1.72</v>
          </cell>
        </row>
        <row r="4084">
          <cell r="A4084">
            <v>42529</v>
          </cell>
          <cell r="B4084">
            <v>1.71</v>
          </cell>
        </row>
        <row r="4085">
          <cell r="A4085">
            <v>42530</v>
          </cell>
          <cell r="B4085">
            <v>1.68</v>
          </cell>
        </row>
        <row r="4086">
          <cell r="A4086">
            <v>42531</v>
          </cell>
          <cell r="B4086">
            <v>1.64</v>
          </cell>
        </row>
        <row r="4087">
          <cell r="A4087">
            <v>42534</v>
          </cell>
          <cell r="B4087">
            <v>1.62</v>
          </cell>
        </row>
        <row r="4088">
          <cell r="A4088">
            <v>42535</v>
          </cell>
          <cell r="B4088">
            <v>1.62</v>
          </cell>
        </row>
        <row r="4089">
          <cell r="A4089">
            <v>42536</v>
          </cell>
          <cell r="B4089">
            <v>1.6</v>
          </cell>
        </row>
        <row r="4090">
          <cell r="A4090">
            <v>42537</v>
          </cell>
          <cell r="B4090">
            <v>1.57</v>
          </cell>
        </row>
        <row r="4091">
          <cell r="A4091">
            <v>42538</v>
          </cell>
          <cell r="B4091">
            <v>1.62</v>
          </cell>
        </row>
        <row r="4092">
          <cell r="A4092">
            <v>42541</v>
          </cell>
          <cell r="B4092">
            <v>1.67</v>
          </cell>
        </row>
        <row r="4093">
          <cell r="A4093">
            <v>42542</v>
          </cell>
          <cell r="B4093">
            <v>1.71</v>
          </cell>
        </row>
        <row r="4094">
          <cell r="A4094">
            <v>42543</v>
          </cell>
          <cell r="B4094">
            <v>1.69</v>
          </cell>
        </row>
        <row r="4095">
          <cell r="A4095">
            <v>42544</v>
          </cell>
          <cell r="B4095">
            <v>1.74</v>
          </cell>
        </row>
        <row r="4096">
          <cell r="A4096">
            <v>42545</v>
          </cell>
          <cell r="B4096">
            <v>1.57</v>
          </cell>
        </row>
        <row r="4097">
          <cell r="A4097">
            <v>42548</v>
          </cell>
          <cell r="B4097">
            <v>1.46</v>
          </cell>
        </row>
        <row r="4098">
          <cell r="A4098">
            <v>42549</v>
          </cell>
          <cell r="B4098">
            <v>1.46</v>
          </cell>
        </row>
        <row r="4099">
          <cell r="A4099">
            <v>42550</v>
          </cell>
          <cell r="B4099">
            <v>1.5</v>
          </cell>
        </row>
        <row r="4100">
          <cell r="A4100">
            <v>42551</v>
          </cell>
          <cell r="B4100">
            <v>1.49</v>
          </cell>
        </row>
        <row r="4101">
          <cell r="A4101">
            <v>42552</v>
          </cell>
          <cell r="B4101">
            <v>1.46</v>
          </cell>
        </row>
        <row r="4102">
          <cell r="A4102">
            <v>42555</v>
          </cell>
          <cell r="B4102">
            <v>0</v>
          </cell>
        </row>
        <row r="4103">
          <cell r="A4103">
            <v>42556</v>
          </cell>
          <cell r="B4103">
            <v>1.37</v>
          </cell>
        </row>
        <row r="4104">
          <cell r="A4104">
            <v>42557</v>
          </cell>
          <cell r="B4104">
            <v>1.38</v>
          </cell>
        </row>
        <row r="4105">
          <cell r="A4105">
            <v>42558</v>
          </cell>
          <cell r="B4105">
            <v>1.4</v>
          </cell>
        </row>
        <row r="4106">
          <cell r="A4106">
            <v>42559</v>
          </cell>
          <cell r="B4106">
            <v>1.37</v>
          </cell>
        </row>
        <row r="4107">
          <cell r="A4107">
            <v>42562</v>
          </cell>
          <cell r="B4107">
            <v>1.43</v>
          </cell>
        </row>
        <row r="4108">
          <cell r="A4108">
            <v>42563</v>
          </cell>
          <cell r="B4108">
            <v>1.53</v>
          </cell>
        </row>
        <row r="4109">
          <cell r="A4109">
            <v>42564</v>
          </cell>
          <cell r="B4109">
            <v>1.48</v>
          </cell>
        </row>
        <row r="4110">
          <cell r="A4110">
            <v>42565</v>
          </cell>
          <cell r="B4110">
            <v>1.53</v>
          </cell>
        </row>
        <row r="4111">
          <cell r="A4111">
            <v>42566</v>
          </cell>
          <cell r="B4111">
            <v>1.6</v>
          </cell>
        </row>
        <row r="4112">
          <cell r="A4112">
            <v>42569</v>
          </cell>
          <cell r="B4112">
            <v>1.59</v>
          </cell>
        </row>
        <row r="4113">
          <cell r="A4113">
            <v>42570</v>
          </cell>
          <cell r="B4113">
            <v>1.56</v>
          </cell>
        </row>
        <row r="4114">
          <cell r="A4114">
            <v>42571</v>
          </cell>
          <cell r="B4114">
            <v>1.59</v>
          </cell>
        </row>
        <row r="4115">
          <cell r="A4115">
            <v>42572</v>
          </cell>
          <cell r="B4115">
            <v>1.57</v>
          </cell>
        </row>
        <row r="4116">
          <cell r="A4116">
            <v>42573</v>
          </cell>
          <cell r="B4116">
            <v>1.57</v>
          </cell>
        </row>
        <row r="4117">
          <cell r="A4117">
            <v>42576</v>
          </cell>
          <cell r="B4117">
            <v>1.58</v>
          </cell>
        </row>
        <row r="4118">
          <cell r="A4118">
            <v>42577</v>
          </cell>
          <cell r="B4118">
            <v>1.57</v>
          </cell>
        </row>
        <row r="4119">
          <cell r="A4119">
            <v>42578</v>
          </cell>
          <cell r="B4119">
            <v>1.52</v>
          </cell>
        </row>
        <row r="4120">
          <cell r="A4120">
            <v>42579</v>
          </cell>
          <cell r="B4120">
            <v>1.52</v>
          </cell>
        </row>
        <row r="4121">
          <cell r="A4121">
            <v>42580</v>
          </cell>
          <cell r="B4121">
            <v>1.46</v>
          </cell>
        </row>
        <row r="4122">
          <cell r="A4122">
            <v>42583</v>
          </cell>
          <cell r="B4122">
            <v>1.51</v>
          </cell>
        </row>
        <row r="4123">
          <cell r="A4123">
            <v>42584</v>
          </cell>
          <cell r="B4123">
            <v>1.55</v>
          </cell>
        </row>
        <row r="4124">
          <cell r="A4124">
            <v>42585</v>
          </cell>
          <cell r="B4124">
            <v>1.55</v>
          </cell>
        </row>
        <row r="4125">
          <cell r="A4125">
            <v>42586</v>
          </cell>
          <cell r="B4125">
            <v>1.51</v>
          </cell>
        </row>
        <row r="4126">
          <cell r="A4126">
            <v>42587</v>
          </cell>
          <cell r="B4126">
            <v>1.59</v>
          </cell>
        </row>
        <row r="4127">
          <cell r="A4127">
            <v>42590</v>
          </cell>
          <cell r="B4127">
            <v>1.59</v>
          </cell>
        </row>
        <row r="4128">
          <cell r="A4128">
            <v>42591</v>
          </cell>
          <cell r="B4128">
            <v>1.55</v>
          </cell>
        </row>
        <row r="4129">
          <cell r="A4129">
            <v>42592</v>
          </cell>
          <cell r="B4129">
            <v>1.5</v>
          </cell>
        </row>
        <row r="4130">
          <cell r="A4130">
            <v>42593</v>
          </cell>
          <cell r="B4130">
            <v>1.57</v>
          </cell>
        </row>
        <row r="4131">
          <cell r="A4131">
            <v>42594</v>
          </cell>
          <cell r="B4131">
            <v>1.51</v>
          </cell>
        </row>
        <row r="4132">
          <cell r="A4132">
            <v>42597</v>
          </cell>
          <cell r="B4132">
            <v>1.55</v>
          </cell>
        </row>
        <row r="4133">
          <cell r="A4133">
            <v>42598</v>
          </cell>
          <cell r="B4133">
            <v>1.57</v>
          </cell>
        </row>
        <row r="4134">
          <cell r="A4134">
            <v>42599</v>
          </cell>
          <cell r="B4134">
            <v>1.56</v>
          </cell>
        </row>
        <row r="4135">
          <cell r="A4135">
            <v>42600</v>
          </cell>
          <cell r="B4135">
            <v>1.53</v>
          </cell>
        </row>
        <row r="4136">
          <cell r="A4136">
            <v>42601</v>
          </cell>
          <cell r="B4136">
            <v>1.58</v>
          </cell>
        </row>
        <row r="4137">
          <cell r="A4137">
            <v>42604</v>
          </cell>
          <cell r="B4137">
            <v>1.55</v>
          </cell>
        </row>
        <row r="4138">
          <cell r="A4138">
            <v>42605</v>
          </cell>
          <cell r="B4138">
            <v>1.55</v>
          </cell>
        </row>
        <row r="4139">
          <cell r="A4139">
            <v>42606</v>
          </cell>
          <cell r="B4139">
            <v>1.56</v>
          </cell>
        </row>
        <row r="4140">
          <cell r="A4140">
            <v>42607</v>
          </cell>
          <cell r="B4140">
            <v>1.58</v>
          </cell>
        </row>
        <row r="4141">
          <cell r="A4141">
            <v>42608</v>
          </cell>
          <cell r="B4141">
            <v>1.62</v>
          </cell>
        </row>
        <row r="4142">
          <cell r="A4142">
            <v>42611</v>
          </cell>
          <cell r="B4142">
            <v>1.57</v>
          </cell>
        </row>
        <row r="4143">
          <cell r="A4143">
            <v>42612</v>
          </cell>
          <cell r="B4143">
            <v>1.57</v>
          </cell>
        </row>
        <row r="4144">
          <cell r="A4144">
            <v>42613</v>
          </cell>
          <cell r="B4144">
            <v>1.58</v>
          </cell>
        </row>
        <row r="4145">
          <cell r="A4145">
            <v>42614</v>
          </cell>
          <cell r="B4145">
            <v>1.57</v>
          </cell>
        </row>
        <row r="4146">
          <cell r="A4146">
            <v>42615</v>
          </cell>
          <cell r="B4146">
            <v>1.6</v>
          </cell>
        </row>
        <row r="4147">
          <cell r="A4147">
            <v>42618</v>
          </cell>
          <cell r="B4147">
            <v>0</v>
          </cell>
        </row>
        <row r="4148">
          <cell r="A4148">
            <v>42619</v>
          </cell>
          <cell r="B4148">
            <v>1.55</v>
          </cell>
        </row>
        <row r="4149">
          <cell r="A4149">
            <v>42620</v>
          </cell>
          <cell r="B4149">
            <v>1.54</v>
          </cell>
        </row>
        <row r="4150">
          <cell r="A4150">
            <v>42621</v>
          </cell>
          <cell r="B4150">
            <v>1.61</v>
          </cell>
        </row>
        <row r="4151">
          <cell r="A4151">
            <v>42622</v>
          </cell>
          <cell r="B4151">
            <v>1.67</v>
          </cell>
        </row>
        <row r="4152">
          <cell r="A4152">
            <v>42625</v>
          </cell>
          <cell r="B4152">
            <v>1.68</v>
          </cell>
        </row>
        <row r="4153">
          <cell r="A4153">
            <v>42626</v>
          </cell>
          <cell r="B4153">
            <v>1.73</v>
          </cell>
        </row>
        <row r="4154">
          <cell r="A4154">
            <v>42627</v>
          </cell>
          <cell r="B4154">
            <v>1.7</v>
          </cell>
        </row>
        <row r="4155">
          <cell r="A4155">
            <v>42628</v>
          </cell>
          <cell r="B4155">
            <v>1.71</v>
          </cell>
        </row>
        <row r="4156">
          <cell r="A4156">
            <v>42629</v>
          </cell>
          <cell r="B4156">
            <v>1.7</v>
          </cell>
        </row>
        <row r="4157">
          <cell r="A4157">
            <v>42632</v>
          </cell>
          <cell r="B4157">
            <v>1.7</v>
          </cell>
        </row>
        <row r="4158">
          <cell r="A4158">
            <v>42633</v>
          </cell>
          <cell r="B4158">
            <v>1.69</v>
          </cell>
        </row>
        <row r="4159">
          <cell r="A4159">
            <v>42634</v>
          </cell>
          <cell r="B4159">
            <v>1.66</v>
          </cell>
        </row>
        <row r="4160">
          <cell r="A4160">
            <v>42635</v>
          </cell>
          <cell r="B4160">
            <v>1.63</v>
          </cell>
        </row>
        <row r="4161">
          <cell r="A4161">
            <v>42636</v>
          </cell>
          <cell r="B4161">
            <v>1.62</v>
          </cell>
        </row>
        <row r="4162">
          <cell r="A4162">
            <v>42639</v>
          </cell>
          <cell r="B4162">
            <v>1.59</v>
          </cell>
        </row>
        <row r="4163">
          <cell r="A4163">
            <v>42640</v>
          </cell>
          <cell r="B4163">
            <v>1.56</v>
          </cell>
        </row>
        <row r="4164">
          <cell r="A4164">
            <v>42641</v>
          </cell>
          <cell r="B4164">
            <v>1.57</v>
          </cell>
        </row>
        <row r="4165">
          <cell r="A4165">
            <v>42642</v>
          </cell>
          <cell r="B4165">
            <v>1.56</v>
          </cell>
        </row>
        <row r="4166">
          <cell r="A4166">
            <v>42643</v>
          </cell>
          <cell r="B4166">
            <v>1.6</v>
          </cell>
        </row>
        <row r="4167">
          <cell r="A4167">
            <v>42646</v>
          </cell>
          <cell r="B4167">
            <v>1.63</v>
          </cell>
        </row>
        <row r="4168">
          <cell r="A4168">
            <v>42647</v>
          </cell>
          <cell r="B4168">
            <v>1.69</v>
          </cell>
        </row>
        <row r="4169">
          <cell r="A4169">
            <v>42648</v>
          </cell>
          <cell r="B4169">
            <v>1.72</v>
          </cell>
        </row>
        <row r="4170">
          <cell r="A4170">
            <v>42649</v>
          </cell>
          <cell r="B4170">
            <v>1.75</v>
          </cell>
        </row>
        <row r="4171">
          <cell r="A4171">
            <v>42650</v>
          </cell>
          <cell r="B4171">
            <v>1.73</v>
          </cell>
        </row>
        <row r="4172">
          <cell r="A4172">
            <v>42653</v>
          </cell>
          <cell r="B4172">
            <v>0</v>
          </cell>
        </row>
        <row r="4173">
          <cell r="A4173">
            <v>42654</v>
          </cell>
          <cell r="B4173">
            <v>1.77</v>
          </cell>
        </row>
        <row r="4174">
          <cell r="A4174">
            <v>42655</v>
          </cell>
          <cell r="B4174">
            <v>1.79</v>
          </cell>
        </row>
        <row r="4175">
          <cell r="A4175">
            <v>42656</v>
          </cell>
          <cell r="B4175">
            <v>1.75</v>
          </cell>
        </row>
        <row r="4176">
          <cell r="A4176">
            <v>42657</v>
          </cell>
          <cell r="B4176">
            <v>1.8</v>
          </cell>
        </row>
        <row r="4177">
          <cell r="A4177">
            <v>42660</v>
          </cell>
          <cell r="B4177">
            <v>1.77</v>
          </cell>
        </row>
        <row r="4178">
          <cell r="A4178">
            <v>42661</v>
          </cell>
          <cell r="B4178">
            <v>1.75</v>
          </cell>
        </row>
        <row r="4179">
          <cell r="A4179">
            <v>42662</v>
          </cell>
          <cell r="B4179">
            <v>1.76</v>
          </cell>
        </row>
        <row r="4180">
          <cell r="A4180">
            <v>42663</v>
          </cell>
          <cell r="B4180">
            <v>1.76</v>
          </cell>
        </row>
        <row r="4181">
          <cell r="A4181">
            <v>42664</v>
          </cell>
          <cell r="B4181">
            <v>1.74</v>
          </cell>
        </row>
        <row r="4182">
          <cell r="A4182">
            <v>42667</v>
          </cell>
          <cell r="B4182">
            <v>1.77</v>
          </cell>
        </row>
        <row r="4183">
          <cell r="A4183">
            <v>42668</v>
          </cell>
          <cell r="B4183">
            <v>1.77</v>
          </cell>
        </row>
        <row r="4184">
          <cell r="A4184">
            <v>42669</v>
          </cell>
          <cell r="B4184">
            <v>1.79</v>
          </cell>
        </row>
        <row r="4185">
          <cell r="A4185">
            <v>42670</v>
          </cell>
          <cell r="B4185">
            <v>1.85</v>
          </cell>
        </row>
        <row r="4186">
          <cell r="A4186">
            <v>42671</v>
          </cell>
          <cell r="B4186">
            <v>1.86</v>
          </cell>
        </row>
        <row r="4187">
          <cell r="A4187">
            <v>42674</v>
          </cell>
          <cell r="B4187">
            <v>1.84</v>
          </cell>
        </row>
        <row r="4188">
          <cell r="A4188">
            <v>42675</v>
          </cell>
          <cell r="B4188">
            <v>1.83</v>
          </cell>
        </row>
        <row r="4189">
          <cell r="A4189">
            <v>42676</v>
          </cell>
          <cell r="B4189">
            <v>1.81</v>
          </cell>
        </row>
        <row r="4190">
          <cell r="A4190">
            <v>42677</v>
          </cell>
          <cell r="B4190">
            <v>1.82</v>
          </cell>
        </row>
        <row r="4191">
          <cell r="A4191">
            <v>42678</v>
          </cell>
          <cell r="B4191">
            <v>1.79</v>
          </cell>
        </row>
        <row r="4192">
          <cell r="A4192">
            <v>42681</v>
          </cell>
          <cell r="B4192">
            <v>1.83</v>
          </cell>
        </row>
        <row r="4193">
          <cell r="A4193">
            <v>42682</v>
          </cell>
          <cell r="B4193">
            <v>1.88</v>
          </cell>
        </row>
        <row r="4194">
          <cell r="A4194">
            <v>42683</v>
          </cell>
          <cell r="B4194">
            <v>2.0699999999999998</v>
          </cell>
        </row>
        <row r="4195">
          <cell r="A4195">
            <v>42684</v>
          </cell>
          <cell r="B4195">
            <v>2.15</v>
          </cell>
        </row>
        <row r="4196">
          <cell r="A4196">
            <v>42685</v>
          </cell>
          <cell r="B4196">
            <v>0</v>
          </cell>
        </row>
        <row r="4197">
          <cell r="A4197">
            <v>42688</v>
          </cell>
          <cell r="B4197">
            <v>2.23</v>
          </cell>
        </row>
        <row r="4198">
          <cell r="A4198">
            <v>42689</v>
          </cell>
          <cell r="B4198">
            <v>2.23</v>
          </cell>
        </row>
        <row r="4199">
          <cell r="A4199">
            <v>42690</v>
          </cell>
          <cell r="B4199">
            <v>2.2200000000000002</v>
          </cell>
        </row>
        <row r="4200">
          <cell r="A4200">
            <v>42691</v>
          </cell>
          <cell r="B4200">
            <v>2.29</v>
          </cell>
        </row>
        <row r="4201">
          <cell r="A4201">
            <v>42692</v>
          </cell>
          <cell r="B4201">
            <v>2.34</v>
          </cell>
        </row>
        <row r="4202">
          <cell r="A4202">
            <v>42695</v>
          </cell>
          <cell r="B4202">
            <v>2.33</v>
          </cell>
        </row>
        <row r="4203">
          <cell r="A4203">
            <v>42696</v>
          </cell>
          <cell r="B4203">
            <v>2.31</v>
          </cell>
        </row>
        <row r="4204">
          <cell r="A4204">
            <v>42697</v>
          </cell>
          <cell r="B4204">
            <v>2.36</v>
          </cell>
        </row>
        <row r="4205">
          <cell r="A4205">
            <v>42698</v>
          </cell>
          <cell r="B4205">
            <v>0</v>
          </cell>
        </row>
        <row r="4206">
          <cell r="A4206">
            <v>42699</v>
          </cell>
          <cell r="B4206">
            <v>2.36</v>
          </cell>
        </row>
        <row r="4207">
          <cell r="A4207">
            <v>42702</v>
          </cell>
          <cell r="B4207">
            <v>2.3199999999999998</v>
          </cell>
        </row>
        <row r="4208">
          <cell r="A4208">
            <v>42703</v>
          </cell>
          <cell r="B4208">
            <v>2.2999999999999998</v>
          </cell>
        </row>
        <row r="4209">
          <cell r="A4209">
            <v>42704</v>
          </cell>
          <cell r="B4209">
            <v>2.37</v>
          </cell>
        </row>
        <row r="4210">
          <cell r="A4210">
            <v>42705</v>
          </cell>
          <cell r="B4210">
            <v>2.4500000000000002</v>
          </cell>
        </row>
        <row r="4211">
          <cell r="A4211">
            <v>42706</v>
          </cell>
          <cell r="B4211">
            <v>2.4</v>
          </cell>
        </row>
        <row r="4212">
          <cell r="A4212">
            <v>42709</v>
          </cell>
          <cell r="B4212">
            <v>2.39</v>
          </cell>
        </row>
        <row r="4213">
          <cell r="A4213">
            <v>42710</v>
          </cell>
          <cell r="B4213">
            <v>2.39</v>
          </cell>
        </row>
        <row r="4214">
          <cell r="A4214">
            <v>42711</v>
          </cell>
          <cell r="B4214">
            <v>2.34</v>
          </cell>
        </row>
        <row r="4215">
          <cell r="A4215">
            <v>42712</v>
          </cell>
          <cell r="B4215">
            <v>2.4</v>
          </cell>
        </row>
        <row r="4216">
          <cell r="A4216">
            <v>42713</v>
          </cell>
          <cell r="B4216">
            <v>2.4700000000000002</v>
          </cell>
        </row>
        <row r="4217">
          <cell r="A4217">
            <v>42716</v>
          </cell>
          <cell r="B4217">
            <v>2.4900000000000002</v>
          </cell>
        </row>
        <row r="4218">
          <cell r="A4218">
            <v>42717</v>
          </cell>
          <cell r="B4218">
            <v>2.48</v>
          </cell>
        </row>
        <row r="4219">
          <cell r="A4219">
            <v>42718</v>
          </cell>
          <cell r="B4219">
            <v>2.54</v>
          </cell>
        </row>
        <row r="4220">
          <cell r="A4220">
            <v>42719</v>
          </cell>
          <cell r="B4220">
            <v>2.6</v>
          </cell>
        </row>
        <row r="4221">
          <cell r="A4221">
            <v>42720</v>
          </cell>
          <cell r="B4221">
            <v>2.6</v>
          </cell>
        </row>
        <row r="4222">
          <cell r="A4222">
            <v>42723</v>
          </cell>
          <cell r="B4222">
            <v>2.54</v>
          </cell>
        </row>
        <row r="4223">
          <cell r="A4223">
            <v>42724</v>
          </cell>
          <cell r="B4223">
            <v>2.57</v>
          </cell>
        </row>
        <row r="4224">
          <cell r="A4224">
            <v>42725</v>
          </cell>
          <cell r="B4224">
            <v>2.5499999999999998</v>
          </cell>
        </row>
        <row r="4225">
          <cell r="A4225">
            <v>42726</v>
          </cell>
          <cell r="B4225">
            <v>2.5499999999999998</v>
          </cell>
        </row>
        <row r="4226">
          <cell r="A4226">
            <v>42727</v>
          </cell>
          <cell r="B4226">
            <v>2.5499999999999998</v>
          </cell>
        </row>
        <row r="4227">
          <cell r="A4227">
            <v>42730</v>
          </cell>
          <cell r="B4227">
            <v>0</v>
          </cell>
        </row>
        <row r="4228">
          <cell r="A4228">
            <v>42731</v>
          </cell>
          <cell r="B4228">
            <v>2.57</v>
          </cell>
        </row>
        <row r="4229">
          <cell r="A4229">
            <v>42732</v>
          </cell>
          <cell r="B4229">
            <v>2.5099999999999998</v>
          </cell>
        </row>
        <row r="4230">
          <cell r="A4230">
            <v>42733</v>
          </cell>
          <cell r="B4230">
            <v>2.4900000000000002</v>
          </cell>
        </row>
        <row r="4231">
          <cell r="A4231">
            <v>42734</v>
          </cell>
          <cell r="B4231">
            <v>2.4500000000000002</v>
          </cell>
        </row>
        <row r="4232">
          <cell r="A4232">
            <v>42737</v>
          </cell>
          <cell r="B4232">
            <v>0</v>
          </cell>
        </row>
        <row r="4233">
          <cell r="A4233">
            <v>42738</v>
          </cell>
          <cell r="B4233">
            <v>2.4500000000000002</v>
          </cell>
        </row>
        <row r="4234">
          <cell r="A4234">
            <v>42739</v>
          </cell>
          <cell r="B4234">
            <v>2.46</v>
          </cell>
        </row>
        <row r="4235">
          <cell r="A4235">
            <v>42740</v>
          </cell>
          <cell r="B4235">
            <v>2.37</v>
          </cell>
        </row>
        <row r="4236">
          <cell r="A4236">
            <v>42741</v>
          </cell>
          <cell r="B4236">
            <v>2.42</v>
          </cell>
        </row>
        <row r="4237">
          <cell r="A4237">
            <v>42744</v>
          </cell>
          <cell r="B4237">
            <v>2.38</v>
          </cell>
        </row>
        <row r="4238">
          <cell r="A4238">
            <v>42745</v>
          </cell>
          <cell r="B4238">
            <v>2.38</v>
          </cell>
        </row>
        <row r="4239">
          <cell r="A4239">
            <v>42746</v>
          </cell>
          <cell r="B4239">
            <v>2.38</v>
          </cell>
        </row>
        <row r="4240">
          <cell r="A4240">
            <v>42747</v>
          </cell>
          <cell r="B4240">
            <v>2.36</v>
          </cell>
        </row>
        <row r="4241">
          <cell r="A4241">
            <v>42748</v>
          </cell>
          <cell r="B4241">
            <v>2.4</v>
          </cell>
        </row>
        <row r="4242">
          <cell r="A4242">
            <v>42751</v>
          </cell>
          <cell r="B4242">
            <v>0</v>
          </cell>
        </row>
        <row r="4243">
          <cell r="A4243">
            <v>42752</v>
          </cell>
          <cell r="B4243">
            <v>2.33</v>
          </cell>
        </row>
        <row r="4244">
          <cell r="A4244">
            <v>42753</v>
          </cell>
          <cell r="B4244">
            <v>2.42</v>
          </cell>
        </row>
        <row r="4245">
          <cell r="A4245">
            <v>42754</v>
          </cell>
          <cell r="B4245">
            <v>2.4700000000000002</v>
          </cell>
        </row>
        <row r="4246">
          <cell r="A4246">
            <v>42755</v>
          </cell>
          <cell r="B4246">
            <v>2.48</v>
          </cell>
        </row>
        <row r="4247">
          <cell r="A4247">
            <v>42758</v>
          </cell>
          <cell r="B4247">
            <v>2.41</v>
          </cell>
        </row>
        <row r="4248">
          <cell r="A4248">
            <v>42759</v>
          </cell>
          <cell r="B4248">
            <v>2.4700000000000002</v>
          </cell>
        </row>
        <row r="4249">
          <cell r="A4249">
            <v>42760</v>
          </cell>
          <cell r="B4249">
            <v>2.5299999999999998</v>
          </cell>
        </row>
        <row r="4250">
          <cell r="A4250">
            <v>42761</v>
          </cell>
          <cell r="B4250">
            <v>2.5099999999999998</v>
          </cell>
        </row>
        <row r="4251">
          <cell r="A4251">
            <v>42762</v>
          </cell>
          <cell r="B4251">
            <v>2.4900000000000002</v>
          </cell>
        </row>
        <row r="4252">
          <cell r="A4252">
            <v>42765</v>
          </cell>
          <cell r="B4252">
            <v>2.4900000000000002</v>
          </cell>
        </row>
        <row r="4253">
          <cell r="A4253">
            <v>42766</v>
          </cell>
          <cell r="B4253">
            <v>2.4500000000000002</v>
          </cell>
        </row>
        <row r="4254">
          <cell r="A4254">
            <v>42767</v>
          </cell>
          <cell r="B4254">
            <v>2.48</v>
          </cell>
        </row>
        <row r="4255">
          <cell r="A4255">
            <v>42768</v>
          </cell>
          <cell r="B4255">
            <v>2.48</v>
          </cell>
        </row>
        <row r="4256">
          <cell r="A4256">
            <v>42769</v>
          </cell>
          <cell r="B4256">
            <v>2.4900000000000002</v>
          </cell>
        </row>
        <row r="4257">
          <cell r="A4257">
            <v>42772</v>
          </cell>
          <cell r="B4257">
            <v>2.42</v>
          </cell>
        </row>
        <row r="4258">
          <cell r="A4258">
            <v>42773</v>
          </cell>
          <cell r="B4258">
            <v>2.4</v>
          </cell>
        </row>
        <row r="4259">
          <cell r="A4259">
            <v>42774</v>
          </cell>
          <cell r="B4259">
            <v>2.34</v>
          </cell>
        </row>
        <row r="4260">
          <cell r="A4260">
            <v>42775</v>
          </cell>
          <cell r="B4260">
            <v>2.4</v>
          </cell>
        </row>
        <row r="4261">
          <cell r="A4261">
            <v>42776</v>
          </cell>
          <cell r="B4261">
            <v>2.41</v>
          </cell>
        </row>
        <row r="4262">
          <cell r="A4262">
            <v>42779</v>
          </cell>
          <cell r="B4262">
            <v>2.4300000000000002</v>
          </cell>
        </row>
        <row r="4263">
          <cell r="A4263">
            <v>42780</v>
          </cell>
          <cell r="B4263">
            <v>2.4700000000000002</v>
          </cell>
        </row>
        <row r="4264">
          <cell r="A4264">
            <v>42781</v>
          </cell>
          <cell r="B4264">
            <v>2.5099999999999998</v>
          </cell>
        </row>
        <row r="4265">
          <cell r="A4265">
            <v>42782</v>
          </cell>
          <cell r="B4265">
            <v>2.4500000000000002</v>
          </cell>
        </row>
        <row r="4266">
          <cell r="A4266">
            <v>42783</v>
          </cell>
          <cell r="B4266">
            <v>2.42</v>
          </cell>
        </row>
        <row r="4267">
          <cell r="A4267">
            <v>42786</v>
          </cell>
          <cell r="B4267">
            <v>0</v>
          </cell>
        </row>
        <row r="4268">
          <cell r="A4268">
            <v>42787</v>
          </cell>
          <cell r="B4268">
            <v>2.4300000000000002</v>
          </cell>
        </row>
        <row r="4269">
          <cell r="A4269">
            <v>42788</v>
          </cell>
          <cell r="B4269">
            <v>2.42</v>
          </cell>
        </row>
        <row r="4270">
          <cell r="A4270">
            <v>42789</v>
          </cell>
          <cell r="B4270">
            <v>2.38</v>
          </cell>
        </row>
        <row r="4271">
          <cell r="A4271">
            <v>42790</v>
          </cell>
          <cell r="B4271">
            <v>2.31</v>
          </cell>
        </row>
        <row r="4272">
          <cell r="A4272">
            <v>42793</v>
          </cell>
          <cell r="B4272">
            <v>2.36</v>
          </cell>
        </row>
        <row r="4273">
          <cell r="A4273">
            <v>42794</v>
          </cell>
          <cell r="B4273">
            <v>2.36</v>
          </cell>
        </row>
        <row r="4274">
          <cell r="A4274">
            <v>42795</v>
          </cell>
          <cell r="B4274">
            <v>2.46</v>
          </cell>
        </row>
        <row r="4275">
          <cell r="A4275">
            <v>42796</v>
          </cell>
          <cell r="B4275">
            <v>2.4900000000000002</v>
          </cell>
        </row>
        <row r="4276">
          <cell r="A4276">
            <v>42797</v>
          </cell>
          <cell r="B4276">
            <v>2.4900000000000002</v>
          </cell>
        </row>
        <row r="4277">
          <cell r="A4277">
            <v>42800</v>
          </cell>
          <cell r="B4277">
            <v>2.4900000000000002</v>
          </cell>
        </row>
        <row r="4278">
          <cell r="A4278">
            <v>42801</v>
          </cell>
          <cell r="B4278">
            <v>2.52</v>
          </cell>
        </row>
        <row r="4279">
          <cell r="A4279">
            <v>42802</v>
          </cell>
          <cell r="B4279">
            <v>2.57</v>
          </cell>
        </row>
        <row r="4280">
          <cell r="A4280">
            <v>42803</v>
          </cell>
          <cell r="B4280">
            <v>2.6</v>
          </cell>
        </row>
        <row r="4281">
          <cell r="A4281">
            <v>42804</v>
          </cell>
          <cell r="B4281">
            <v>2.58</v>
          </cell>
        </row>
        <row r="4282">
          <cell r="A4282">
            <v>42807</v>
          </cell>
          <cell r="B4282">
            <v>2.62</v>
          </cell>
        </row>
        <row r="4283">
          <cell r="A4283">
            <v>42808</v>
          </cell>
          <cell r="B4283">
            <v>2.6</v>
          </cell>
        </row>
        <row r="4284">
          <cell r="A4284">
            <v>42809</v>
          </cell>
          <cell r="B4284">
            <v>2.5099999999999998</v>
          </cell>
        </row>
        <row r="4285">
          <cell r="A4285">
            <v>42810</v>
          </cell>
          <cell r="B4285">
            <v>2.5299999999999998</v>
          </cell>
        </row>
        <row r="4286">
          <cell r="A4286">
            <v>42811</v>
          </cell>
          <cell r="B4286">
            <v>2.5</v>
          </cell>
        </row>
        <row r="4287">
          <cell r="A4287">
            <v>42814</v>
          </cell>
          <cell r="B4287">
            <v>2.4700000000000002</v>
          </cell>
        </row>
        <row r="4288">
          <cell r="A4288">
            <v>42815</v>
          </cell>
          <cell r="B4288">
            <v>2.4300000000000002</v>
          </cell>
        </row>
        <row r="4289">
          <cell r="A4289">
            <v>42816</v>
          </cell>
          <cell r="B4289">
            <v>2.4</v>
          </cell>
        </row>
        <row r="4290">
          <cell r="A4290">
            <v>42817</v>
          </cell>
          <cell r="B4290">
            <v>2.41</v>
          </cell>
        </row>
        <row r="4291">
          <cell r="A4291">
            <v>42818</v>
          </cell>
          <cell r="B4291">
            <v>2.4</v>
          </cell>
        </row>
        <row r="4292">
          <cell r="A4292">
            <v>42821</v>
          </cell>
          <cell r="B4292">
            <v>2.38</v>
          </cell>
        </row>
        <row r="4293">
          <cell r="A4293">
            <v>42822</v>
          </cell>
          <cell r="B4293">
            <v>2.42</v>
          </cell>
        </row>
        <row r="4294">
          <cell r="A4294">
            <v>42823</v>
          </cell>
          <cell r="B4294">
            <v>2.39</v>
          </cell>
        </row>
        <row r="4295">
          <cell r="A4295">
            <v>42824</v>
          </cell>
          <cell r="B4295">
            <v>2.42</v>
          </cell>
        </row>
        <row r="4296">
          <cell r="A4296">
            <v>42825</v>
          </cell>
          <cell r="B4296">
            <v>2.4</v>
          </cell>
        </row>
        <row r="4297">
          <cell r="A4297">
            <v>42828</v>
          </cell>
          <cell r="B4297">
            <v>2.35</v>
          </cell>
        </row>
        <row r="4298">
          <cell r="A4298">
            <v>42829</v>
          </cell>
          <cell r="B4298">
            <v>2.36</v>
          </cell>
        </row>
        <row r="4299">
          <cell r="A4299">
            <v>42830</v>
          </cell>
          <cell r="B4299">
            <v>2.34</v>
          </cell>
        </row>
        <row r="4300">
          <cell r="A4300">
            <v>42831</v>
          </cell>
          <cell r="B4300">
            <v>2.34</v>
          </cell>
        </row>
        <row r="4301">
          <cell r="A4301">
            <v>42832</v>
          </cell>
          <cell r="B4301">
            <v>2.38</v>
          </cell>
        </row>
        <row r="4302">
          <cell r="A4302">
            <v>42835</v>
          </cell>
          <cell r="B4302">
            <v>2.37</v>
          </cell>
        </row>
        <row r="4303">
          <cell r="A4303">
            <v>42836</v>
          </cell>
          <cell r="B4303">
            <v>2.3199999999999998</v>
          </cell>
        </row>
        <row r="4304">
          <cell r="A4304">
            <v>42837</v>
          </cell>
          <cell r="B4304">
            <v>2.2799999999999998</v>
          </cell>
        </row>
        <row r="4305">
          <cell r="A4305">
            <v>42838</v>
          </cell>
          <cell r="B4305">
            <v>2.2400000000000002</v>
          </cell>
        </row>
        <row r="4306">
          <cell r="A4306">
            <v>42839</v>
          </cell>
          <cell r="B4306">
            <v>0</v>
          </cell>
        </row>
        <row r="4307">
          <cell r="A4307">
            <v>42842</v>
          </cell>
          <cell r="B4307">
            <v>2.2599999999999998</v>
          </cell>
        </row>
        <row r="4308">
          <cell r="A4308">
            <v>42843</v>
          </cell>
          <cell r="B4308">
            <v>2.1800000000000002</v>
          </cell>
        </row>
        <row r="4309">
          <cell r="A4309">
            <v>42844</v>
          </cell>
          <cell r="B4309">
            <v>2.21</v>
          </cell>
        </row>
        <row r="4310">
          <cell r="A4310">
            <v>42845</v>
          </cell>
          <cell r="B4310">
            <v>2.2400000000000002</v>
          </cell>
        </row>
        <row r="4311">
          <cell r="A4311">
            <v>42846</v>
          </cell>
          <cell r="B4311">
            <v>2.2400000000000002</v>
          </cell>
        </row>
        <row r="4312">
          <cell r="A4312">
            <v>42849</v>
          </cell>
          <cell r="B4312">
            <v>2.2799999999999998</v>
          </cell>
        </row>
        <row r="4313">
          <cell r="A4313">
            <v>42850</v>
          </cell>
          <cell r="B4313">
            <v>2.35</v>
          </cell>
        </row>
        <row r="4314">
          <cell r="A4314">
            <v>42851</v>
          </cell>
          <cell r="B4314">
            <v>2.3199999999999998</v>
          </cell>
        </row>
        <row r="4315">
          <cell r="A4315">
            <v>42852</v>
          </cell>
          <cell r="B4315">
            <v>2.2999999999999998</v>
          </cell>
        </row>
        <row r="4316">
          <cell r="A4316">
            <v>42853</v>
          </cell>
          <cell r="B4316">
            <v>2.29</v>
          </cell>
        </row>
        <row r="4317">
          <cell r="A4317">
            <v>42856</v>
          </cell>
          <cell r="B4317">
            <v>2.33</v>
          </cell>
        </row>
        <row r="4318">
          <cell r="A4318">
            <v>42857</v>
          </cell>
          <cell r="B4318">
            <v>2.29</v>
          </cell>
        </row>
        <row r="4319">
          <cell r="A4319">
            <v>42858</v>
          </cell>
          <cell r="B4319">
            <v>2.33</v>
          </cell>
        </row>
        <row r="4320">
          <cell r="A4320">
            <v>42859</v>
          </cell>
          <cell r="B4320">
            <v>2.36</v>
          </cell>
        </row>
        <row r="4321">
          <cell r="A4321">
            <v>42860</v>
          </cell>
          <cell r="B4321">
            <v>2.36</v>
          </cell>
        </row>
        <row r="4322">
          <cell r="A4322">
            <v>42863</v>
          </cell>
          <cell r="B4322">
            <v>2.39</v>
          </cell>
        </row>
        <row r="4323">
          <cell r="A4323">
            <v>42864</v>
          </cell>
          <cell r="B4323">
            <v>2.42</v>
          </cell>
        </row>
        <row r="4324">
          <cell r="A4324">
            <v>42865</v>
          </cell>
          <cell r="B4324">
            <v>2.41</v>
          </cell>
        </row>
        <row r="4325">
          <cell r="A4325">
            <v>42866</v>
          </cell>
          <cell r="B4325">
            <v>2.39</v>
          </cell>
        </row>
        <row r="4326">
          <cell r="A4326">
            <v>42867</v>
          </cell>
          <cell r="B4326">
            <v>2.33</v>
          </cell>
        </row>
        <row r="4327">
          <cell r="A4327">
            <v>42870</v>
          </cell>
          <cell r="B4327">
            <v>2.34</v>
          </cell>
        </row>
        <row r="4328">
          <cell r="A4328">
            <v>42871</v>
          </cell>
          <cell r="B4328">
            <v>2.33</v>
          </cell>
        </row>
        <row r="4329">
          <cell r="A4329">
            <v>42872</v>
          </cell>
          <cell r="B4329">
            <v>2.2200000000000002</v>
          </cell>
        </row>
        <row r="4330">
          <cell r="A4330">
            <v>42873</v>
          </cell>
          <cell r="B4330">
            <v>2.23</v>
          </cell>
        </row>
        <row r="4331">
          <cell r="A4331">
            <v>42874</v>
          </cell>
          <cell r="B4331">
            <v>2.23</v>
          </cell>
        </row>
        <row r="4332">
          <cell r="A4332">
            <v>42877</v>
          </cell>
          <cell r="B4332">
            <v>2.25</v>
          </cell>
        </row>
        <row r="4333">
          <cell r="A4333">
            <v>42878</v>
          </cell>
          <cell r="B4333">
            <v>2.29</v>
          </cell>
        </row>
        <row r="4334">
          <cell r="A4334">
            <v>42879</v>
          </cell>
          <cell r="B4334">
            <v>2.2599999999999998</v>
          </cell>
        </row>
        <row r="4335">
          <cell r="A4335">
            <v>42880</v>
          </cell>
          <cell r="B4335">
            <v>2.25</v>
          </cell>
        </row>
        <row r="4336">
          <cell r="A4336">
            <v>42881</v>
          </cell>
          <cell r="B4336">
            <v>2.25</v>
          </cell>
        </row>
        <row r="4337">
          <cell r="A4337">
            <v>42884</v>
          </cell>
          <cell r="B4337">
            <v>0</v>
          </cell>
        </row>
        <row r="4338">
          <cell r="A4338">
            <v>42885</v>
          </cell>
          <cell r="B4338">
            <v>2.21</v>
          </cell>
        </row>
        <row r="4339">
          <cell r="A4339">
            <v>42886</v>
          </cell>
          <cell r="B4339">
            <v>2.21</v>
          </cell>
        </row>
        <row r="4340">
          <cell r="A4340">
            <v>42887</v>
          </cell>
          <cell r="B4340">
            <v>2.21</v>
          </cell>
        </row>
        <row r="4341">
          <cell r="A4341">
            <v>42888</v>
          </cell>
          <cell r="B4341">
            <v>2.15</v>
          </cell>
        </row>
        <row r="4342">
          <cell r="A4342">
            <v>42891</v>
          </cell>
          <cell r="B4342">
            <v>2.1800000000000002</v>
          </cell>
        </row>
        <row r="4343">
          <cell r="A4343">
            <v>42892</v>
          </cell>
          <cell r="B4343">
            <v>2.14</v>
          </cell>
        </row>
        <row r="4344">
          <cell r="A4344">
            <v>42893</v>
          </cell>
          <cell r="B4344">
            <v>2.1800000000000002</v>
          </cell>
        </row>
        <row r="4345">
          <cell r="A4345">
            <v>42894</v>
          </cell>
          <cell r="B4345">
            <v>2.19</v>
          </cell>
        </row>
        <row r="4346">
          <cell r="A4346">
            <v>42895</v>
          </cell>
          <cell r="B4346">
            <v>2.21</v>
          </cell>
        </row>
        <row r="4347">
          <cell r="A4347">
            <v>42898</v>
          </cell>
          <cell r="B4347">
            <v>2.21</v>
          </cell>
        </row>
        <row r="4348">
          <cell r="A4348">
            <v>42899</v>
          </cell>
          <cell r="B4348">
            <v>2.21</v>
          </cell>
        </row>
        <row r="4349">
          <cell r="A4349">
            <v>42900</v>
          </cell>
          <cell r="B4349">
            <v>2.15</v>
          </cell>
        </row>
        <row r="4350">
          <cell r="A4350">
            <v>42901</v>
          </cell>
          <cell r="B4350">
            <v>2.16</v>
          </cell>
        </row>
        <row r="4351">
          <cell r="A4351">
            <v>42902</v>
          </cell>
          <cell r="B4351">
            <v>2.16</v>
          </cell>
        </row>
        <row r="4352">
          <cell r="A4352">
            <v>42905</v>
          </cell>
          <cell r="B4352">
            <v>2.19</v>
          </cell>
        </row>
        <row r="4353">
          <cell r="A4353">
            <v>42906</v>
          </cell>
          <cell r="B4353">
            <v>2.16</v>
          </cell>
        </row>
        <row r="4354">
          <cell r="A4354">
            <v>42907</v>
          </cell>
          <cell r="B4354">
            <v>2.16</v>
          </cell>
        </row>
        <row r="4355">
          <cell r="A4355">
            <v>42908</v>
          </cell>
          <cell r="B4355">
            <v>2.15</v>
          </cell>
        </row>
        <row r="4356">
          <cell r="A4356">
            <v>42909</v>
          </cell>
          <cell r="B4356">
            <v>2.15</v>
          </cell>
        </row>
        <row r="4357">
          <cell r="A4357">
            <v>42912</v>
          </cell>
          <cell r="B4357">
            <v>2.14</v>
          </cell>
        </row>
        <row r="4358">
          <cell r="A4358">
            <v>42913</v>
          </cell>
          <cell r="B4358">
            <v>2.21</v>
          </cell>
        </row>
        <row r="4359">
          <cell r="A4359">
            <v>42914</v>
          </cell>
          <cell r="B4359">
            <v>2.2200000000000002</v>
          </cell>
        </row>
        <row r="4360">
          <cell r="A4360">
            <v>42915</v>
          </cell>
          <cell r="B4360">
            <v>2.27</v>
          </cell>
        </row>
        <row r="4361">
          <cell r="A4361">
            <v>42916</v>
          </cell>
          <cell r="B4361">
            <v>2.31</v>
          </cell>
        </row>
        <row r="4362">
          <cell r="A4362">
            <v>42919</v>
          </cell>
          <cell r="B4362">
            <v>2.35</v>
          </cell>
        </row>
        <row r="4363">
          <cell r="A4363">
            <v>42920</v>
          </cell>
          <cell r="B4363">
            <v>0</v>
          </cell>
        </row>
        <row r="4364">
          <cell r="A4364">
            <v>42921</v>
          </cell>
          <cell r="B4364">
            <v>2.33</v>
          </cell>
        </row>
        <row r="4365">
          <cell r="A4365">
            <v>42922</v>
          </cell>
          <cell r="B4365">
            <v>2.37</v>
          </cell>
        </row>
        <row r="4366">
          <cell r="A4366">
            <v>42923</v>
          </cell>
          <cell r="B4366">
            <v>2.39</v>
          </cell>
        </row>
        <row r="4367">
          <cell r="A4367">
            <v>42926</v>
          </cell>
          <cell r="B4367">
            <v>2.38</v>
          </cell>
        </row>
        <row r="4368">
          <cell r="A4368">
            <v>42927</v>
          </cell>
          <cell r="B4368">
            <v>2.37</v>
          </cell>
        </row>
        <row r="4369">
          <cell r="A4369">
            <v>42928</v>
          </cell>
          <cell r="B4369">
            <v>2.33</v>
          </cell>
        </row>
        <row r="4370">
          <cell r="A4370">
            <v>42929</v>
          </cell>
          <cell r="B4370">
            <v>2.35</v>
          </cell>
        </row>
        <row r="4371">
          <cell r="A4371">
            <v>42930</v>
          </cell>
          <cell r="B4371">
            <v>2.33</v>
          </cell>
        </row>
        <row r="4372">
          <cell r="A4372">
            <v>42933</v>
          </cell>
          <cell r="B4372">
            <v>2.31</v>
          </cell>
        </row>
        <row r="4373">
          <cell r="A4373">
            <v>42934</v>
          </cell>
          <cell r="B4373">
            <v>2.27</v>
          </cell>
        </row>
        <row r="4374">
          <cell r="A4374">
            <v>42935</v>
          </cell>
          <cell r="B4374">
            <v>2.27</v>
          </cell>
        </row>
        <row r="4375">
          <cell r="A4375">
            <v>42936</v>
          </cell>
          <cell r="B4375">
            <v>2.27</v>
          </cell>
        </row>
        <row r="4376">
          <cell r="A4376">
            <v>42937</v>
          </cell>
          <cell r="B4376">
            <v>2.2400000000000002</v>
          </cell>
        </row>
        <row r="4377">
          <cell r="A4377">
            <v>42940</v>
          </cell>
          <cell r="B4377">
            <v>2.2599999999999998</v>
          </cell>
        </row>
        <row r="4378">
          <cell r="A4378">
            <v>42941</v>
          </cell>
          <cell r="B4378">
            <v>2.33</v>
          </cell>
        </row>
        <row r="4379">
          <cell r="A4379">
            <v>42942</v>
          </cell>
          <cell r="B4379">
            <v>2.29</v>
          </cell>
        </row>
        <row r="4380">
          <cell r="A4380">
            <v>42943</v>
          </cell>
          <cell r="B4380">
            <v>2.3199999999999998</v>
          </cell>
        </row>
        <row r="4381">
          <cell r="A4381">
            <v>42944</v>
          </cell>
          <cell r="B4381">
            <v>2.2999999999999998</v>
          </cell>
        </row>
        <row r="4382">
          <cell r="A4382">
            <v>42947</v>
          </cell>
          <cell r="B4382">
            <v>2.2999999999999998</v>
          </cell>
        </row>
        <row r="4383">
          <cell r="A4383">
            <v>42948</v>
          </cell>
          <cell r="B4383">
            <v>2.2599999999999998</v>
          </cell>
        </row>
        <row r="4384">
          <cell r="A4384">
            <v>42949</v>
          </cell>
          <cell r="B4384">
            <v>2.27</v>
          </cell>
        </row>
        <row r="4385">
          <cell r="A4385">
            <v>42950</v>
          </cell>
          <cell r="B4385">
            <v>2.2400000000000002</v>
          </cell>
        </row>
        <row r="4386">
          <cell r="A4386">
            <v>42951</v>
          </cell>
          <cell r="B4386">
            <v>2.27</v>
          </cell>
        </row>
        <row r="4387">
          <cell r="A4387">
            <v>42954</v>
          </cell>
          <cell r="B4387">
            <v>2.2599999999999998</v>
          </cell>
        </row>
        <row r="4388">
          <cell r="A4388">
            <v>42955</v>
          </cell>
          <cell r="B4388">
            <v>2.29</v>
          </cell>
        </row>
        <row r="4389">
          <cell r="A4389">
            <v>42956</v>
          </cell>
          <cell r="B4389">
            <v>2.2400000000000002</v>
          </cell>
        </row>
        <row r="4390">
          <cell r="A4390">
            <v>42957</v>
          </cell>
          <cell r="B4390">
            <v>2.2000000000000002</v>
          </cell>
        </row>
        <row r="4391">
          <cell r="A4391">
            <v>42958</v>
          </cell>
          <cell r="B4391">
            <v>2.19</v>
          </cell>
        </row>
        <row r="4392">
          <cell r="A4392">
            <v>42961</v>
          </cell>
          <cell r="B4392">
            <v>2.2200000000000002</v>
          </cell>
        </row>
        <row r="4393">
          <cell r="A4393">
            <v>42962</v>
          </cell>
          <cell r="B4393">
            <v>2.27</v>
          </cell>
        </row>
        <row r="4394">
          <cell r="A4394">
            <v>42963</v>
          </cell>
          <cell r="B4394">
            <v>2.23</v>
          </cell>
        </row>
        <row r="4395">
          <cell r="A4395">
            <v>42964</v>
          </cell>
          <cell r="B4395">
            <v>2.19</v>
          </cell>
        </row>
        <row r="4396">
          <cell r="A4396">
            <v>42965</v>
          </cell>
          <cell r="B4396">
            <v>2.19</v>
          </cell>
        </row>
        <row r="4397">
          <cell r="A4397">
            <v>42968</v>
          </cell>
          <cell r="B4397">
            <v>2.1800000000000002</v>
          </cell>
        </row>
        <row r="4398">
          <cell r="A4398">
            <v>42969</v>
          </cell>
          <cell r="B4398">
            <v>2.2200000000000002</v>
          </cell>
        </row>
        <row r="4399">
          <cell r="A4399">
            <v>42970</v>
          </cell>
          <cell r="B4399">
            <v>2.17</v>
          </cell>
        </row>
        <row r="4400">
          <cell r="A4400">
            <v>42971</v>
          </cell>
          <cell r="B4400">
            <v>2.19</v>
          </cell>
        </row>
        <row r="4401">
          <cell r="A4401">
            <v>42972</v>
          </cell>
          <cell r="B4401">
            <v>2.17</v>
          </cell>
        </row>
        <row r="4402">
          <cell r="A4402">
            <v>42975</v>
          </cell>
          <cell r="B4402">
            <v>2.16</v>
          </cell>
        </row>
        <row r="4403">
          <cell r="A4403">
            <v>42976</v>
          </cell>
          <cell r="B4403">
            <v>2.13</v>
          </cell>
        </row>
        <row r="4404">
          <cell r="A4404">
            <v>42977</v>
          </cell>
          <cell r="B4404">
            <v>2.15</v>
          </cell>
        </row>
        <row r="4405">
          <cell r="A4405">
            <v>42978</v>
          </cell>
          <cell r="B4405">
            <v>2.12</v>
          </cell>
        </row>
        <row r="4406">
          <cell r="A4406">
            <v>42979</v>
          </cell>
          <cell r="B4406">
            <v>2.16</v>
          </cell>
        </row>
        <row r="4407">
          <cell r="A4407">
            <v>42982</v>
          </cell>
          <cell r="B4407">
            <v>0</v>
          </cell>
        </row>
        <row r="4408">
          <cell r="A4408">
            <v>42983</v>
          </cell>
          <cell r="B4408">
            <v>2.0699999999999998</v>
          </cell>
        </row>
        <row r="4409">
          <cell r="A4409">
            <v>42984</v>
          </cell>
          <cell r="B4409">
            <v>2.1</v>
          </cell>
        </row>
        <row r="4410">
          <cell r="A4410">
            <v>42985</v>
          </cell>
          <cell r="B4410">
            <v>2.0499999999999998</v>
          </cell>
        </row>
        <row r="4411">
          <cell r="A4411">
            <v>42986</v>
          </cell>
          <cell r="B4411">
            <v>2.06</v>
          </cell>
        </row>
        <row r="4412">
          <cell r="A4412">
            <v>42989</v>
          </cell>
          <cell r="B4412">
            <v>2.14</v>
          </cell>
        </row>
        <row r="4413">
          <cell r="A4413">
            <v>42990</v>
          </cell>
          <cell r="B4413">
            <v>2.17</v>
          </cell>
        </row>
        <row r="4414">
          <cell r="A4414">
            <v>42991</v>
          </cell>
          <cell r="B4414">
            <v>2.2000000000000002</v>
          </cell>
        </row>
        <row r="4415">
          <cell r="A4415">
            <v>42992</v>
          </cell>
          <cell r="B4415">
            <v>2.2000000000000002</v>
          </cell>
        </row>
        <row r="4416">
          <cell r="A4416">
            <v>42993</v>
          </cell>
          <cell r="B4416">
            <v>2.2000000000000002</v>
          </cell>
        </row>
        <row r="4417">
          <cell r="A4417">
            <v>42996</v>
          </cell>
          <cell r="B4417">
            <v>2.23</v>
          </cell>
        </row>
        <row r="4418">
          <cell r="A4418">
            <v>42997</v>
          </cell>
          <cell r="B4418">
            <v>2.2400000000000002</v>
          </cell>
        </row>
        <row r="4419">
          <cell r="A4419">
            <v>42998</v>
          </cell>
          <cell r="B4419">
            <v>2.2799999999999998</v>
          </cell>
        </row>
        <row r="4420">
          <cell r="A4420">
            <v>42999</v>
          </cell>
          <cell r="B4420">
            <v>2.27</v>
          </cell>
        </row>
        <row r="4421">
          <cell r="A4421">
            <v>43000</v>
          </cell>
          <cell r="B4421">
            <v>2.2599999999999998</v>
          </cell>
        </row>
        <row r="4422">
          <cell r="A4422">
            <v>43003</v>
          </cell>
          <cell r="B4422">
            <v>2.2200000000000002</v>
          </cell>
        </row>
        <row r="4423">
          <cell r="A4423">
            <v>43004</v>
          </cell>
          <cell r="B4423">
            <v>2.2400000000000002</v>
          </cell>
        </row>
        <row r="4424">
          <cell r="A4424">
            <v>43005</v>
          </cell>
          <cell r="B4424">
            <v>2.31</v>
          </cell>
        </row>
        <row r="4425">
          <cell r="A4425">
            <v>43006</v>
          </cell>
          <cell r="B4425">
            <v>2.31</v>
          </cell>
        </row>
        <row r="4426">
          <cell r="A4426">
            <v>43007</v>
          </cell>
          <cell r="B4426">
            <v>2.33</v>
          </cell>
        </row>
        <row r="4427">
          <cell r="A4427">
            <v>43010</v>
          </cell>
          <cell r="B4427">
            <v>2.34</v>
          </cell>
        </row>
        <row r="4428">
          <cell r="A4428">
            <v>43011</v>
          </cell>
          <cell r="B4428">
            <v>2.33</v>
          </cell>
        </row>
        <row r="4429">
          <cell r="A4429">
            <v>43012</v>
          </cell>
          <cell r="B4429">
            <v>2.33</v>
          </cell>
        </row>
        <row r="4430">
          <cell r="A4430">
            <v>43013</v>
          </cell>
          <cell r="B4430">
            <v>2.35</v>
          </cell>
        </row>
        <row r="4431">
          <cell r="A4431">
            <v>43014</v>
          </cell>
          <cell r="B4431">
            <v>2.37</v>
          </cell>
        </row>
        <row r="4432">
          <cell r="A4432">
            <v>43017</v>
          </cell>
          <cell r="B4432">
            <v>0</v>
          </cell>
        </row>
        <row r="4433">
          <cell r="A4433">
            <v>43018</v>
          </cell>
          <cell r="B4433">
            <v>2.35</v>
          </cell>
        </row>
        <row r="4434">
          <cell r="A4434">
            <v>43019</v>
          </cell>
          <cell r="B4434">
            <v>2.35</v>
          </cell>
        </row>
        <row r="4435">
          <cell r="A4435">
            <v>43020</v>
          </cell>
          <cell r="B4435">
            <v>2.33</v>
          </cell>
        </row>
        <row r="4436">
          <cell r="A4436">
            <v>43021</v>
          </cell>
          <cell r="B4436">
            <v>2.2799999999999998</v>
          </cell>
        </row>
        <row r="4437">
          <cell r="A4437">
            <v>43024</v>
          </cell>
          <cell r="B4437">
            <v>2.2999999999999998</v>
          </cell>
        </row>
        <row r="4438">
          <cell r="A4438">
            <v>43025</v>
          </cell>
          <cell r="B4438">
            <v>2.2999999999999998</v>
          </cell>
        </row>
        <row r="4439">
          <cell r="A4439">
            <v>43026</v>
          </cell>
          <cell r="B4439">
            <v>2.34</v>
          </cell>
        </row>
        <row r="4440">
          <cell r="A4440">
            <v>43027</v>
          </cell>
          <cell r="B4440">
            <v>2.33</v>
          </cell>
        </row>
        <row r="4441">
          <cell r="A4441">
            <v>43028</v>
          </cell>
          <cell r="B4441">
            <v>2.39</v>
          </cell>
        </row>
        <row r="4442">
          <cell r="A4442">
            <v>43031</v>
          </cell>
          <cell r="B4442">
            <v>2.38</v>
          </cell>
        </row>
        <row r="4443">
          <cell r="A4443">
            <v>43032</v>
          </cell>
          <cell r="B4443">
            <v>2.42</v>
          </cell>
        </row>
        <row r="4444">
          <cell r="A4444">
            <v>43033</v>
          </cell>
          <cell r="B4444">
            <v>2.44</v>
          </cell>
        </row>
        <row r="4445">
          <cell r="A4445">
            <v>43034</v>
          </cell>
          <cell r="B4445">
            <v>2.46</v>
          </cell>
        </row>
        <row r="4446">
          <cell r="A4446">
            <v>43035</v>
          </cell>
          <cell r="B4446">
            <v>2.42</v>
          </cell>
        </row>
        <row r="4447">
          <cell r="A4447">
            <v>43038</v>
          </cell>
          <cell r="B4447">
            <v>2.37</v>
          </cell>
        </row>
        <row r="4448">
          <cell r="A4448">
            <v>43039</v>
          </cell>
          <cell r="B4448">
            <v>2.38</v>
          </cell>
        </row>
        <row r="4449">
          <cell r="A4449">
            <v>43040</v>
          </cell>
          <cell r="B4449">
            <v>2.37</v>
          </cell>
        </row>
        <row r="4450">
          <cell r="A4450">
            <v>43041</v>
          </cell>
          <cell r="B4450">
            <v>2.35</v>
          </cell>
        </row>
        <row r="4451">
          <cell r="A4451">
            <v>43042</v>
          </cell>
          <cell r="B4451">
            <v>2.34</v>
          </cell>
        </row>
        <row r="4452">
          <cell r="A4452">
            <v>43045</v>
          </cell>
          <cell r="B4452">
            <v>2.3199999999999998</v>
          </cell>
        </row>
        <row r="4453">
          <cell r="A4453">
            <v>43046</v>
          </cell>
          <cell r="B4453">
            <v>2.3199999999999998</v>
          </cell>
        </row>
        <row r="4454">
          <cell r="A4454">
            <v>43047</v>
          </cell>
          <cell r="B4454">
            <v>2.3199999999999998</v>
          </cell>
        </row>
        <row r="4455">
          <cell r="A4455">
            <v>43048</v>
          </cell>
          <cell r="B4455">
            <v>2.33</v>
          </cell>
        </row>
        <row r="4456">
          <cell r="A4456">
            <v>43049</v>
          </cell>
          <cell r="B4456">
            <v>2.4</v>
          </cell>
        </row>
        <row r="4457">
          <cell r="A4457">
            <v>43052</v>
          </cell>
          <cell r="B4457">
            <v>2.4</v>
          </cell>
        </row>
        <row r="4458">
          <cell r="A4458">
            <v>43053</v>
          </cell>
          <cell r="B4458">
            <v>2.38</v>
          </cell>
        </row>
        <row r="4459">
          <cell r="A4459">
            <v>43054</v>
          </cell>
          <cell r="B4459">
            <v>2.33</v>
          </cell>
        </row>
        <row r="4460">
          <cell r="A4460">
            <v>43055</v>
          </cell>
          <cell r="B4460">
            <v>2.37</v>
          </cell>
        </row>
        <row r="4461">
          <cell r="A4461">
            <v>43056</v>
          </cell>
          <cell r="B4461">
            <v>2.35</v>
          </cell>
        </row>
        <row r="4462">
          <cell r="A4462">
            <v>43059</v>
          </cell>
          <cell r="B4462">
            <v>2.37</v>
          </cell>
        </row>
        <row r="4463">
          <cell r="A4463">
            <v>43060</v>
          </cell>
          <cell r="B4463">
            <v>2.36</v>
          </cell>
        </row>
        <row r="4464">
          <cell r="A4464">
            <v>43061</v>
          </cell>
          <cell r="B4464">
            <v>2.3199999999999998</v>
          </cell>
        </row>
        <row r="4465">
          <cell r="A4465">
            <v>43062</v>
          </cell>
          <cell r="B4465">
            <v>0</v>
          </cell>
        </row>
        <row r="4466">
          <cell r="A4466">
            <v>43063</v>
          </cell>
          <cell r="B4466">
            <v>2.34</v>
          </cell>
        </row>
        <row r="4467">
          <cell r="A4467">
            <v>43066</v>
          </cell>
          <cell r="B4467">
            <v>2.3199999999999998</v>
          </cell>
        </row>
        <row r="4468">
          <cell r="A4468">
            <v>43067</v>
          </cell>
          <cell r="B4468">
            <v>2.34</v>
          </cell>
        </row>
        <row r="4469">
          <cell r="A4469">
            <v>43068</v>
          </cell>
          <cell r="B4469">
            <v>2.37</v>
          </cell>
        </row>
        <row r="4470">
          <cell r="A4470">
            <v>43069</v>
          </cell>
          <cell r="B4470">
            <v>2.42</v>
          </cell>
        </row>
        <row r="4471">
          <cell r="A4471">
            <v>43070</v>
          </cell>
          <cell r="B4471">
            <v>2.37</v>
          </cell>
        </row>
        <row r="4472">
          <cell r="A4472">
            <v>43073</v>
          </cell>
          <cell r="B4472">
            <v>2.37</v>
          </cell>
        </row>
        <row r="4473">
          <cell r="A4473">
            <v>43074</v>
          </cell>
          <cell r="B4473">
            <v>2.36</v>
          </cell>
        </row>
        <row r="4474">
          <cell r="A4474">
            <v>43075</v>
          </cell>
          <cell r="B4474">
            <v>2.33</v>
          </cell>
        </row>
        <row r="4475">
          <cell r="A4475">
            <v>43076</v>
          </cell>
          <cell r="B4475">
            <v>2.37</v>
          </cell>
        </row>
        <row r="4476">
          <cell r="A4476">
            <v>43077</v>
          </cell>
          <cell r="B4476">
            <v>2.38</v>
          </cell>
        </row>
        <row r="4477">
          <cell r="A4477">
            <v>43080</v>
          </cell>
          <cell r="B4477">
            <v>2.39</v>
          </cell>
        </row>
        <row r="4478">
          <cell r="A4478">
            <v>43081</v>
          </cell>
          <cell r="B4478">
            <v>2.4</v>
          </cell>
        </row>
        <row r="4479">
          <cell r="A4479">
            <v>43082</v>
          </cell>
          <cell r="B4479">
            <v>2.36</v>
          </cell>
        </row>
        <row r="4480">
          <cell r="A4480">
            <v>43083</v>
          </cell>
          <cell r="B4480">
            <v>2.35</v>
          </cell>
        </row>
        <row r="4481">
          <cell r="A4481">
            <v>43084</v>
          </cell>
          <cell r="B4481">
            <v>2.35</v>
          </cell>
        </row>
        <row r="4482">
          <cell r="A4482">
            <v>43087</v>
          </cell>
          <cell r="B4482">
            <v>2.39</v>
          </cell>
        </row>
        <row r="4483">
          <cell r="A4483">
            <v>43088</v>
          </cell>
          <cell r="B4483">
            <v>2.46</v>
          </cell>
        </row>
        <row r="4484">
          <cell r="A4484">
            <v>43089</v>
          </cell>
          <cell r="B4484">
            <v>2.4900000000000002</v>
          </cell>
        </row>
        <row r="4485">
          <cell r="A4485">
            <v>43090</v>
          </cell>
          <cell r="B4485">
            <v>2.48</v>
          </cell>
        </row>
        <row r="4486">
          <cell r="A4486">
            <v>43091</v>
          </cell>
          <cell r="B4486">
            <v>2.48</v>
          </cell>
        </row>
        <row r="4487">
          <cell r="A4487">
            <v>43094</v>
          </cell>
          <cell r="B4487">
            <v>0</v>
          </cell>
        </row>
        <row r="4488">
          <cell r="A4488">
            <v>43095</v>
          </cell>
          <cell r="B4488">
            <v>2.4700000000000002</v>
          </cell>
        </row>
        <row r="4489">
          <cell r="A4489">
            <v>43096</v>
          </cell>
          <cell r="B4489">
            <v>2.42</v>
          </cell>
        </row>
        <row r="4490">
          <cell r="A4490">
            <v>43097</v>
          </cell>
          <cell r="B4490">
            <v>2.4300000000000002</v>
          </cell>
        </row>
        <row r="4491">
          <cell r="A4491">
            <v>43098</v>
          </cell>
          <cell r="B4491">
            <v>2.4</v>
          </cell>
        </row>
        <row r="4492">
          <cell r="A4492">
            <v>43101</v>
          </cell>
          <cell r="B4492">
            <v>0</v>
          </cell>
        </row>
        <row r="4493">
          <cell r="A4493">
            <v>43102</v>
          </cell>
          <cell r="B4493">
            <v>2.46</v>
          </cell>
        </row>
        <row r="4494">
          <cell r="A4494">
            <v>43103</v>
          </cell>
          <cell r="B4494">
            <v>2.44</v>
          </cell>
        </row>
        <row r="4495">
          <cell r="A4495">
            <v>43104</v>
          </cell>
          <cell r="B4495">
            <v>2.46</v>
          </cell>
        </row>
        <row r="4496">
          <cell r="A4496">
            <v>43105</v>
          </cell>
          <cell r="B4496">
            <v>2.4700000000000002</v>
          </cell>
        </row>
        <row r="4497">
          <cell r="A4497">
            <v>43108</v>
          </cell>
          <cell r="B4497">
            <v>2.4900000000000002</v>
          </cell>
        </row>
        <row r="4498">
          <cell r="A4498">
            <v>43109</v>
          </cell>
          <cell r="B4498">
            <v>2.5499999999999998</v>
          </cell>
        </row>
        <row r="4499">
          <cell r="A4499">
            <v>43110</v>
          </cell>
          <cell r="B4499">
            <v>2.5499999999999998</v>
          </cell>
        </row>
        <row r="4500">
          <cell r="A4500">
            <v>43111</v>
          </cell>
          <cell r="B4500">
            <v>2.54</v>
          </cell>
        </row>
        <row r="4501">
          <cell r="A4501">
            <v>43112</v>
          </cell>
          <cell r="B4501">
            <v>2.5499999999999998</v>
          </cell>
        </row>
        <row r="4502">
          <cell r="A4502">
            <v>43115</v>
          </cell>
          <cell r="B4502">
            <v>0</v>
          </cell>
        </row>
        <row r="4503">
          <cell r="A4503">
            <v>43116</v>
          </cell>
          <cell r="B4503">
            <v>2.54</v>
          </cell>
        </row>
        <row r="4504">
          <cell r="A4504">
            <v>43117</v>
          </cell>
          <cell r="B4504">
            <v>2.57</v>
          </cell>
        </row>
        <row r="4505">
          <cell r="A4505">
            <v>43118</v>
          </cell>
          <cell r="B4505">
            <v>2.62</v>
          </cell>
        </row>
        <row r="4506">
          <cell r="A4506">
            <v>43119</v>
          </cell>
          <cell r="B4506">
            <v>2.64</v>
          </cell>
        </row>
        <row r="4507">
          <cell r="A4507">
            <v>43122</v>
          </cell>
          <cell r="B4507">
            <v>2.66</v>
          </cell>
        </row>
        <row r="4508">
          <cell r="A4508">
            <v>43123</v>
          </cell>
          <cell r="B4508">
            <v>2.63</v>
          </cell>
        </row>
        <row r="4509">
          <cell r="A4509">
            <v>43124</v>
          </cell>
          <cell r="B4509">
            <v>2.65</v>
          </cell>
        </row>
        <row r="4510">
          <cell r="A4510">
            <v>43125</v>
          </cell>
          <cell r="B4510">
            <v>2.63</v>
          </cell>
        </row>
        <row r="4511">
          <cell r="A4511">
            <v>43126</v>
          </cell>
          <cell r="B4511">
            <v>2.66</v>
          </cell>
        </row>
        <row r="4512">
          <cell r="A4512">
            <v>43129</v>
          </cell>
          <cell r="B4512">
            <v>2.7</v>
          </cell>
        </row>
        <row r="4513">
          <cell r="A4513">
            <v>43130</v>
          </cell>
          <cell r="B4513">
            <v>2.73</v>
          </cell>
        </row>
        <row r="4514">
          <cell r="A4514">
            <v>43131</v>
          </cell>
          <cell r="B4514">
            <v>2.72</v>
          </cell>
        </row>
        <row r="4515">
          <cell r="A4515">
            <v>43132</v>
          </cell>
          <cell r="B4515">
            <v>2.78</v>
          </cell>
        </row>
        <row r="4516">
          <cell r="A4516">
            <v>43133</v>
          </cell>
          <cell r="B4516">
            <v>2.84</v>
          </cell>
        </row>
        <row r="4517">
          <cell r="A4517">
            <v>43136</v>
          </cell>
          <cell r="B4517">
            <v>2.77</v>
          </cell>
        </row>
        <row r="4518">
          <cell r="A4518">
            <v>43137</v>
          </cell>
          <cell r="B4518">
            <v>2.79</v>
          </cell>
        </row>
        <row r="4519">
          <cell r="A4519">
            <v>43138</v>
          </cell>
          <cell r="B4519">
            <v>2.84</v>
          </cell>
        </row>
        <row r="4520">
          <cell r="A4520">
            <v>43139</v>
          </cell>
          <cell r="B4520">
            <v>2.85</v>
          </cell>
        </row>
        <row r="4521">
          <cell r="A4521">
            <v>43140</v>
          </cell>
          <cell r="B4521">
            <v>2.83</v>
          </cell>
        </row>
        <row r="4522">
          <cell r="A4522">
            <v>43143</v>
          </cell>
          <cell r="B4522">
            <v>2.86</v>
          </cell>
        </row>
        <row r="4523">
          <cell r="A4523">
            <v>43144</v>
          </cell>
          <cell r="B4523">
            <v>2.83</v>
          </cell>
        </row>
        <row r="4524">
          <cell r="A4524">
            <v>43145</v>
          </cell>
          <cell r="B4524">
            <v>2.91</v>
          </cell>
        </row>
        <row r="4525">
          <cell r="A4525">
            <v>43146</v>
          </cell>
          <cell r="B4525">
            <v>2.9</v>
          </cell>
        </row>
        <row r="4526">
          <cell r="A4526">
            <v>43147</v>
          </cell>
          <cell r="B4526">
            <v>2.87</v>
          </cell>
        </row>
        <row r="4527">
          <cell r="A4527">
            <v>43150</v>
          </cell>
          <cell r="B4527">
            <v>0</v>
          </cell>
        </row>
        <row r="4528">
          <cell r="A4528">
            <v>43151</v>
          </cell>
          <cell r="B4528">
            <v>2.88</v>
          </cell>
        </row>
        <row r="4529">
          <cell r="A4529">
            <v>43152</v>
          </cell>
          <cell r="B4529">
            <v>2.94</v>
          </cell>
        </row>
        <row r="4530">
          <cell r="A4530">
            <v>43153</v>
          </cell>
          <cell r="B4530">
            <v>2.92</v>
          </cell>
        </row>
        <row r="4531">
          <cell r="A4531">
            <v>43154</v>
          </cell>
          <cell r="B4531">
            <v>2.88</v>
          </cell>
        </row>
        <row r="4532">
          <cell r="A4532">
            <v>43157</v>
          </cell>
          <cell r="B4532">
            <v>2.86</v>
          </cell>
        </row>
        <row r="4533">
          <cell r="A4533">
            <v>43158</v>
          </cell>
          <cell r="B4533">
            <v>2.9</v>
          </cell>
        </row>
        <row r="4534">
          <cell r="A4534">
            <v>43159</v>
          </cell>
          <cell r="B4534">
            <v>2.87</v>
          </cell>
        </row>
        <row r="4535">
          <cell r="A4535">
            <v>43160</v>
          </cell>
          <cell r="B4535">
            <v>2.81</v>
          </cell>
        </row>
        <row r="4536">
          <cell r="A4536">
            <v>43161</v>
          </cell>
          <cell r="B4536">
            <v>2.86</v>
          </cell>
        </row>
        <row r="4537">
          <cell r="A4537">
            <v>43164</v>
          </cell>
          <cell r="B4537">
            <v>2.88</v>
          </cell>
        </row>
        <row r="4538">
          <cell r="A4538">
            <v>43165</v>
          </cell>
          <cell r="B4538">
            <v>2.88</v>
          </cell>
        </row>
        <row r="4539">
          <cell r="A4539">
            <v>43166</v>
          </cell>
          <cell r="B4539">
            <v>2.89</v>
          </cell>
        </row>
        <row r="4540">
          <cell r="A4540">
            <v>43167</v>
          </cell>
          <cell r="B4540">
            <v>2.86</v>
          </cell>
        </row>
        <row r="4541">
          <cell r="A4541">
            <v>43168</v>
          </cell>
          <cell r="B4541">
            <v>2.9</v>
          </cell>
        </row>
        <row r="4542">
          <cell r="A4542">
            <v>43171</v>
          </cell>
          <cell r="B4542">
            <v>2.87</v>
          </cell>
        </row>
        <row r="4543">
          <cell r="A4543">
            <v>43172</v>
          </cell>
          <cell r="B4543">
            <v>2.84</v>
          </cell>
        </row>
        <row r="4544">
          <cell r="A4544">
            <v>43173</v>
          </cell>
          <cell r="B4544">
            <v>2.81</v>
          </cell>
        </row>
        <row r="4545">
          <cell r="A4545">
            <v>43174</v>
          </cell>
          <cell r="B4545">
            <v>2.82</v>
          </cell>
        </row>
        <row r="4546">
          <cell r="A4546">
            <v>43175</v>
          </cell>
          <cell r="B4546">
            <v>2.85</v>
          </cell>
        </row>
        <row r="4547">
          <cell r="A4547">
            <v>43178</v>
          </cell>
          <cell r="B4547">
            <v>2.85</v>
          </cell>
        </row>
        <row r="4548">
          <cell r="A4548">
            <v>43179</v>
          </cell>
          <cell r="B4548">
            <v>2.89</v>
          </cell>
        </row>
        <row r="4549">
          <cell r="A4549">
            <v>43180</v>
          </cell>
          <cell r="B4549">
            <v>2.89</v>
          </cell>
        </row>
        <row r="4550">
          <cell r="A4550">
            <v>43181</v>
          </cell>
          <cell r="B4550">
            <v>2.83</v>
          </cell>
        </row>
        <row r="4551">
          <cell r="A4551">
            <v>43182</v>
          </cell>
          <cell r="B4551">
            <v>2.82</v>
          </cell>
        </row>
        <row r="4552">
          <cell r="A4552">
            <v>43185</v>
          </cell>
          <cell r="B4552">
            <v>2.85</v>
          </cell>
        </row>
        <row r="4553">
          <cell r="A4553">
            <v>43186</v>
          </cell>
          <cell r="B4553">
            <v>2.78</v>
          </cell>
        </row>
        <row r="4554">
          <cell r="A4554">
            <v>43187</v>
          </cell>
          <cell r="B4554">
            <v>2.77</v>
          </cell>
        </row>
        <row r="4555">
          <cell r="A4555">
            <v>43188</v>
          </cell>
          <cell r="B4555">
            <v>2.74</v>
          </cell>
        </row>
        <row r="4556">
          <cell r="A4556">
            <v>43189</v>
          </cell>
          <cell r="B4556">
            <v>0</v>
          </cell>
        </row>
        <row r="4557">
          <cell r="A4557">
            <v>43192</v>
          </cell>
          <cell r="B4557">
            <v>2.73</v>
          </cell>
        </row>
        <row r="4558">
          <cell r="A4558">
            <v>43193</v>
          </cell>
          <cell r="B4558">
            <v>2.79</v>
          </cell>
        </row>
        <row r="4559">
          <cell r="A4559">
            <v>43194</v>
          </cell>
          <cell r="B4559">
            <v>2.79</v>
          </cell>
        </row>
        <row r="4560">
          <cell r="A4560">
            <v>43195</v>
          </cell>
          <cell r="B4560">
            <v>2.83</v>
          </cell>
        </row>
        <row r="4561">
          <cell r="A4561">
            <v>43196</v>
          </cell>
          <cell r="B4561">
            <v>2.77</v>
          </cell>
        </row>
        <row r="4562">
          <cell r="A4562">
            <v>43199</v>
          </cell>
          <cell r="B4562">
            <v>2.78</v>
          </cell>
        </row>
        <row r="4563">
          <cell r="A4563">
            <v>43200</v>
          </cell>
          <cell r="B4563">
            <v>2.8</v>
          </cell>
        </row>
        <row r="4564">
          <cell r="A4564">
            <v>43201</v>
          </cell>
          <cell r="B4564">
            <v>2.79</v>
          </cell>
        </row>
        <row r="4565">
          <cell r="A4565">
            <v>43202</v>
          </cell>
          <cell r="B4565">
            <v>2.83</v>
          </cell>
        </row>
        <row r="4566">
          <cell r="A4566">
            <v>43203</v>
          </cell>
          <cell r="B4566">
            <v>2.82</v>
          </cell>
        </row>
        <row r="4567">
          <cell r="A4567">
            <v>43206</v>
          </cell>
          <cell r="B4567">
            <v>2.83</v>
          </cell>
        </row>
        <row r="4568">
          <cell r="A4568">
            <v>43207</v>
          </cell>
          <cell r="B4568">
            <v>2.82</v>
          </cell>
        </row>
        <row r="4569">
          <cell r="A4569">
            <v>43208</v>
          </cell>
          <cell r="B4569">
            <v>2.87</v>
          </cell>
        </row>
        <row r="4570">
          <cell r="A4570">
            <v>43209</v>
          </cell>
          <cell r="B4570">
            <v>2.92</v>
          </cell>
        </row>
        <row r="4571">
          <cell r="A4571">
            <v>43210</v>
          </cell>
          <cell r="B4571">
            <v>2.96</v>
          </cell>
        </row>
        <row r="4572">
          <cell r="A4572">
            <v>43213</v>
          </cell>
          <cell r="B4572">
            <v>2.98</v>
          </cell>
        </row>
        <row r="4573">
          <cell r="A4573">
            <v>43214</v>
          </cell>
          <cell r="B4573">
            <v>3</v>
          </cell>
        </row>
        <row r="4574">
          <cell r="A4574">
            <v>43215</v>
          </cell>
          <cell r="B4574">
            <v>3.03</v>
          </cell>
        </row>
        <row r="4575">
          <cell r="A4575">
            <v>43216</v>
          </cell>
          <cell r="B4575">
            <v>3</v>
          </cell>
        </row>
        <row r="4576">
          <cell r="A4576">
            <v>43217</v>
          </cell>
          <cell r="B4576">
            <v>2.96</v>
          </cell>
        </row>
        <row r="4577">
          <cell r="A4577">
            <v>43220</v>
          </cell>
          <cell r="B4577">
            <v>2.95</v>
          </cell>
        </row>
        <row r="4578">
          <cell r="A4578">
            <v>43221</v>
          </cell>
          <cell r="B4578">
            <v>2.97</v>
          </cell>
        </row>
        <row r="4579">
          <cell r="A4579">
            <v>43222</v>
          </cell>
          <cell r="B4579">
            <v>2.97</v>
          </cell>
        </row>
        <row r="4580">
          <cell r="A4580">
            <v>43223</v>
          </cell>
          <cell r="B4580">
            <v>2.94</v>
          </cell>
        </row>
        <row r="4581">
          <cell r="A4581">
            <v>43224</v>
          </cell>
          <cell r="B4581">
            <v>2.95</v>
          </cell>
        </row>
        <row r="4582">
          <cell r="A4582">
            <v>43227</v>
          </cell>
          <cell r="B4582">
            <v>2.95</v>
          </cell>
        </row>
        <row r="4583">
          <cell r="A4583">
            <v>43228</v>
          </cell>
          <cell r="B4583">
            <v>2.97</v>
          </cell>
        </row>
        <row r="4584">
          <cell r="A4584">
            <v>43229</v>
          </cell>
          <cell r="B4584">
            <v>3</v>
          </cell>
        </row>
        <row r="4585">
          <cell r="A4585">
            <v>43230</v>
          </cell>
          <cell r="B4585">
            <v>2.97</v>
          </cell>
        </row>
        <row r="4586">
          <cell r="A4586">
            <v>43231</v>
          </cell>
          <cell r="B4586">
            <v>2.97</v>
          </cell>
        </row>
        <row r="4587">
          <cell r="A4587">
            <v>43234</v>
          </cell>
          <cell r="B4587">
            <v>3</v>
          </cell>
        </row>
        <row r="4588">
          <cell r="A4588">
            <v>43235</v>
          </cell>
          <cell r="B4588">
            <v>3.08</v>
          </cell>
        </row>
        <row r="4589">
          <cell r="A4589">
            <v>43236</v>
          </cell>
          <cell r="B4589">
            <v>3.09</v>
          </cell>
        </row>
        <row r="4590">
          <cell r="A4590">
            <v>43237</v>
          </cell>
          <cell r="B4590">
            <v>3.11</v>
          </cell>
        </row>
        <row r="4591">
          <cell r="A4591">
            <v>43238</v>
          </cell>
          <cell r="B4591">
            <v>3.06</v>
          </cell>
        </row>
        <row r="4592">
          <cell r="A4592">
            <v>43241</v>
          </cell>
          <cell r="B4592">
            <v>3.06</v>
          </cell>
        </row>
        <row r="4593">
          <cell r="A4593">
            <v>43242</v>
          </cell>
          <cell r="B4593">
            <v>3.06</v>
          </cell>
        </row>
        <row r="4594">
          <cell r="A4594">
            <v>43243</v>
          </cell>
          <cell r="B4594">
            <v>3.01</v>
          </cell>
        </row>
        <row r="4595">
          <cell r="A4595">
            <v>43244</v>
          </cell>
          <cell r="B4595">
            <v>2.98</v>
          </cell>
        </row>
        <row r="4596">
          <cell r="A4596">
            <v>43245</v>
          </cell>
          <cell r="B4596">
            <v>2.93</v>
          </cell>
        </row>
        <row r="4597">
          <cell r="A4597">
            <v>43248</v>
          </cell>
          <cell r="B4597">
            <v>0</v>
          </cell>
        </row>
        <row r="4598">
          <cell r="A4598">
            <v>43249</v>
          </cell>
          <cell r="B4598">
            <v>2.77</v>
          </cell>
        </row>
        <row r="4599">
          <cell r="A4599">
            <v>43250</v>
          </cell>
          <cell r="B4599">
            <v>2.84</v>
          </cell>
        </row>
        <row r="4600">
          <cell r="A4600">
            <v>43251</v>
          </cell>
          <cell r="B4600">
            <v>2.83</v>
          </cell>
        </row>
        <row r="4601">
          <cell r="A4601">
            <v>43252</v>
          </cell>
          <cell r="B4601">
            <v>2.89</v>
          </cell>
        </row>
        <row r="4602">
          <cell r="A4602">
            <v>43255</v>
          </cell>
          <cell r="B4602">
            <v>2.94</v>
          </cell>
        </row>
        <row r="4603">
          <cell r="A4603">
            <v>43256</v>
          </cell>
          <cell r="B4603">
            <v>2.92</v>
          </cell>
        </row>
        <row r="4604">
          <cell r="A4604">
            <v>43257</v>
          </cell>
          <cell r="B4604">
            <v>2.97</v>
          </cell>
        </row>
        <row r="4605">
          <cell r="A4605">
            <v>43258</v>
          </cell>
          <cell r="B4605">
            <v>2.93</v>
          </cell>
        </row>
        <row r="4606">
          <cell r="A4606">
            <v>43259</v>
          </cell>
          <cell r="B4606">
            <v>2.93</v>
          </cell>
        </row>
        <row r="4607">
          <cell r="A4607">
            <v>43262</v>
          </cell>
          <cell r="B4607">
            <v>2.96</v>
          </cell>
        </row>
        <row r="4608">
          <cell r="A4608">
            <v>43263</v>
          </cell>
          <cell r="B4608">
            <v>2.96</v>
          </cell>
        </row>
        <row r="4609">
          <cell r="A4609">
            <v>43264</v>
          </cell>
          <cell r="B4609">
            <v>2.98</v>
          </cell>
        </row>
        <row r="4610">
          <cell r="A4610">
            <v>43265</v>
          </cell>
          <cell r="B4610">
            <v>2.94</v>
          </cell>
        </row>
        <row r="4611">
          <cell r="A4611">
            <v>43266</v>
          </cell>
          <cell r="B4611">
            <v>2.93</v>
          </cell>
        </row>
        <row r="4612">
          <cell r="A4612">
            <v>43269</v>
          </cell>
          <cell r="B4612">
            <v>2.92</v>
          </cell>
        </row>
        <row r="4613">
          <cell r="A4613">
            <v>43270</v>
          </cell>
          <cell r="B4613">
            <v>2.89</v>
          </cell>
        </row>
        <row r="4614">
          <cell r="A4614">
            <v>43271</v>
          </cell>
          <cell r="B4614">
            <v>2.93</v>
          </cell>
        </row>
        <row r="4615">
          <cell r="A4615">
            <v>43272</v>
          </cell>
          <cell r="B4615">
            <v>2.9</v>
          </cell>
        </row>
        <row r="4616">
          <cell r="A4616">
            <v>43273</v>
          </cell>
          <cell r="B4616">
            <v>2.9</v>
          </cell>
        </row>
        <row r="4617">
          <cell r="A4617">
            <v>43276</v>
          </cell>
          <cell r="B4617">
            <v>2.87</v>
          </cell>
        </row>
        <row r="4618">
          <cell r="A4618">
            <v>43277</v>
          </cell>
          <cell r="B4618">
            <v>2.88</v>
          </cell>
        </row>
        <row r="4619">
          <cell r="A4619">
            <v>43278</v>
          </cell>
          <cell r="B4619">
            <v>2.83</v>
          </cell>
        </row>
        <row r="4620">
          <cell r="A4620">
            <v>43279</v>
          </cell>
          <cell r="B4620">
            <v>2.84</v>
          </cell>
        </row>
        <row r="4621">
          <cell r="A4621">
            <v>43280</v>
          </cell>
          <cell r="B4621">
            <v>2.85</v>
          </cell>
        </row>
        <row r="4622">
          <cell r="A4622">
            <v>43283</v>
          </cell>
          <cell r="B4622">
            <v>2.87</v>
          </cell>
        </row>
        <row r="4623">
          <cell r="A4623">
            <v>43284</v>
          </cell>
          <cell r="B4623">
            <v>2.83</v>
          </cell>
        </row>
        <row r="4624">
          <cell r="A4624">
            <v>43285</v>
          </cell>
          <cell r="B4624">
            <v>0</v>
          </cell>
        </row>
        <row r="4625">
          <cell r="A4625">
            <v>43286</v>
          </cell>
          <cell r="B4625">
            <v>2.84</v>
          </cell>
        </row>
        <row r="4626">
          <cell r="A4626">
            <v>43287</v>
          </cell>
          <cell r="B4626">
            <v>2.82</v>
          </cell>
        </row>
        <row r="4627">
          <cell r="A4627">
            <v>43290</v>
          </cell>
          <cell r="B4627">
            <v>2.86</v>
          </cell>
        </row>
        <row r="4628">
          <cell r="A4628">
            <v>43291</v>
          </cell>
          <cell r="B4628">
            <v>2.87</v>
          </cell>
        </row>
        <row r="4629">
          <cell r="A4629">
            <v>43292</v>
          </cell>
          <cell r="B4629">
            <v>2.85</v>
          </cell>
        </row>
        <row r="4630">
          <cell r="A4630">
            <v>43293</v>
          </cell>
          <cell r="B4630">
            <v>2.85</v>
          </cell>
        </row>
        <row r="4631">
          <cell r="A4631">
            <v>43294</v>
          </cell>
          <cell r="B4631">
            <v>2.83</v>
          </cell>
        </row>
        <row r="4632">
          <cell r="A4632">
            <v>43297</v>
          </cell>
          <cell r="B4632">
            <v>2.85</v>
          </cell>
        </row>
        <row r="4633">
          <cell r="A4633">
            <v>43298</v>
          </cell>
          <cell r="B4633">
            <v>2.86</v>
          </cell>
        </row>
        <row r="4634">
          <cell r="A4634">
            <v>43299</v>
          </cell>
          <cell r="B4634">
            <v>2.88</v>
          </cell>
        </row>
        <row r="4635">
          <cell r="A4635">
            <v>43300</v>
          </cell>
          <cell r="B4635">
            <v>2.84</v>
          </cell>
        </row>
        <row r="4636">
          <cell r="A4636">
            <v>43301</v>
          </cell>
          <cell r="B4636">
            <v>2.89</v>
          </cell>
        </row>
        <row r="4637">
          <cell r="A4637">
            <v>43304</v>
          </cell>
          <cell r="B4637">
            <v>2.96</v>
          </cell>
        </row>
        <row r="4638">
          <cell r="A4638">
            <v>43305</v>
          </cell>
          <cell r="B4638">
            <v>2.95</v>
          </cell>
        </row>
        <row r="4639">
          <cell r="A4639">
            <v>43306</v>
          </cell>
          <cell r="B4639">
            <v>2.94</v>
          </cell>
        </row>
        <row r="4640">
          <cell r="A4640">
            <v>43307</v>
          </cell>
          <cell r="B4640">
            <v>2.98</v>
          </cell>
        </row>
        <row r="4641">
          <cell r="A4641">
            <v>43308</v>
          </cell>
          <cell r="B4641">
            <v>2.96</v>
          </cell>
        </row>
        <row r="4642">
          <cell r="A4642">
            <v>43311</v>
          </cell>
          <cell r="B4642">
            <v>2.98</v>
          </cell>
        </row>
        <row r="4643">
          <cell r="A4643">
            <v>43312</v>
          </cell>
          <cell r="B4643">
            <v>2.96</v>
          </cell>
        </row>
        <row r="4644">
          <cell r="A4644">
            <v>43313</v>
          </cell>
          <cell r="B4644">
            <v>3</v>
          </cell>
        </row>
        <row r="4645">
          <cell r="A4645">
            <v>43314</v>
          </cell>
          <cell r="B4645">
            <v>2.98</v>
          </cell>
        </row>
        <row r="4646">
          <cell r="A4646">
            <v>43315</v>
          </cell>
          <cell r="B4646">
            <v>2.95</v>
          </cell>
        </row>
        <row r="4647">
          <cell r="A4647">
            <v>43318</v>
          </cell>
          <cell r="B4647">
            <v>2.94</v>
          </cell>
        </row>
        <row r="4648">
          <cell r="A4648">
            <v>43319</v>
          </cell>
          <cell r="B4648">
            <v>2.98</v>
          </cell>
        </row>
        <row r="4649">
          <cell r="A4649">
            <v>43320</v>
          </cell>
          <cell r="B4649">
            <v>2.96</v>
          </cell>
        </row>
        <row r="4650">
          <cell r="A4650">
            <v>43321</v>
          </cell>
          <cell r="B4650">
            <v>2.93</v>
          </cell>
        </row>
        <row r="4651">
          <cell r="A4651">
            <v>43322</v>
          </cell>
          <cell r="B4651">
            <v>2.87</v>
          </cell>
        </row>
        <row r="4652">
          <cell r="A4652">
            <v>43325</v>
          </cell>
          <cell r="B4652">
            <v>2.88</v>
          </cell>
        </row>
        <row r="4653">
          <cell r="A4653">
            <v>43326</v>
          </cell>
          <cell r="B4653">
            <v>2.89</v>
          </cell>
        </row>
        <row r="4654">
          <cell r="A4654">
            <v>43327</v>
          </cell>
          <cell r="B4654">
            <v>2.86</v>
          </cell>
        </row>
        <row r="4655">
          <cell r="A4655">
            <v>43328</v>
          </cell>
          <cell r="B4655">
            <v>2.87</v>
          </cell>
        </row>
        <row r="4656">
          <cell r="A4656">
            <v>43329</v>
          </cell>
          <cell r="B4656">
            <v>2.87</v>
          </cell>
        </row>
        <row r="4657">
          <cell r="A4657">
            <v>43332</v>
          </cell>
          <cell r="B4657">
            <v>2.82</v>
          </cell>
        </row>
        <row r="4658">
          <cell r="A4658">
            <v>43333</v>
          </cell>
          <cell r="B4658">
            <v>2.85</v>
          </cell>
        </row>
        <row r="4659">
          <cell r="A4659">
            <v>43334</v>
          </cell>
          <cell r="B4659">
            <v>2.82</v>
          </cell>
        </row>
        <row r="4660">
          <cell r="A4660">
            <v>43335</v>
          </cell>
          <cell r="B4660">
            <v>2.82</v>
          </cell>
        </row>
        <row r="4661">
          <cell r="A4661">
            <v>43336</v>
          </cell>
          <cell r="B4661">
            <v>2.82</v>
          </cell>
        </row>
        <row r="4662">
          <cell r="A4662">
            <v>43339</v>
          </cell>
          <cell r="B4662">
            <v>2.85</v>
          </cell>
        </row>
        <row r="4663">
          <cell r="A4663">
            <v>43340</v>
          </cell>
          <cell r="B4663">
            <v>2.88</v>
          </cell>
        </row>
        <row r="4664">
          <cell r="A4664">
            <v>43341</v>
          </cell>
          <cell r="B4664">
            <v>2.89</v>
          </cell>
        </row>
        <row r="4665">
          <cell r="A4665">
            <v>43342</v>
          </cell>
          <cell r="B4665">
            <v>2.86</v>
          </cell>
        </row>
        <row r="4666">
          <cell r="A4666">
            <v>43343</v>
          </cell>
          <cell r="B4666">
            <v>2.86</v>
          </cell>
        </row>
        <row r="4667">
          <cell r="A4667">
            <v>43346</v>
          </cell>
          <cell r="B4667">
            <v>0</v>
          </cell>
        </row>
        <row r="4668">
          <cell r="A4668">
            <v>43347</v>
          </cell>
          <cell r="B4668">
            <v>2.9</v>
          </cell>
        </row>
        <row r="4669">
          <cell r="A4669">
            <v>43348</v>
          </cell>
          <cell r="B4669">
            <v>2.9</v>
          </cell>
        </row>
        <row r="4670">
          <cell r="A4670">
            <v>43349</v>
          </cell>
          <cell r="B4670">
            <v>2.88</v>
          </cell>
        </row>
        <row r="4671">
          <cell r="A4671">
            <v>43350</v>
          </cell>
          <cell r="B4671">
            <v>2.94</v>
          </cell>
        </row>
        <row r="4672">
          <cell r="A4672">
            <v>43353</v>
          </cell>
          <cell r="B4672">
            <v>2.94</v>
          </cell>
        </row>
        <row r="4673">
          <cell r="A4673">
            <v>43354</v>
          </cell>
          <cell r="B4673">
            <v>2.98</v>
          </cell>
        </row>
        <row r="4674">
          <cell r="A4674">
            <v>43355</v>
          </cell>
          <cell r="B4674">
            <v>2.97</v>
          </cell>
        </row>
        <row r="4675">
          <cell r="A4675">
            <v>43356</v>
          </cell>
          <cell r="B4675">
            <v>2.97</v>
          </cell>
        </row>
        <row r="4676">
          <cell r="A4676">
            <v>43357</v>
          </cell>
          <cell r="B4676">
            <v>2.99</v>
          </cell>
        </row>
        <row r="4677">
          <cell r="A4677">
            <v>43360</v>
          </cell>
          <cell r="B4677">
            <v>2.99</v>
          </cell>
        </row>
        <row r="4678">
          <cell r="A4678">
            <v>43361</v>
          </cell>
          <cell r="B4678">
            <v>3.05</v>
          </cell>
        </row>
        <row r="4679">
          <cell r="A4679">
            <v>43362</v>
          </cell>
          <cell r="B4679">
            <v>3.08</v>
          </cell>
        </row>
        <row r="4680">
          <cell r="A4680">
            <v>43363</v>
          </cell>
          <cell r="B4680">
            <v>3.07</v>
          </cell>
        </row>
        <row r="4681">
          <cell r="A4681">
            <v>43364</v>
          </cell>
          <cell r="B4681">
            <v>3.07</v>
          </cell>
        </row>
        <row r="4682">
          <cell r="A4682">
            <v>43367</v>
          </cell>
          <cell r="B4682">
            <v>3.08</v>
          </cell>
        </row>
        <row r="4683">
          <cell r="A4683">
            <v>43368</v>
          </cell>
          <cell r="B4683">
            <v>3.1</v>
          </cell>
        </row>
        <row r="4684">
          <cell r="A4684">
            <v>43369</v>
          </cell>
          <cell r="B4684">
            <v>3.06</v>
          </cell>
        </row>
        <row r="4685">
          <cell r="A4685">
            <v>43370</v>
          </cell>
          <cell r="B4685">
            <v>3.06</v>
          </cell>
        </row>
        <row r="4686">
          <cell r="A4686">
            <v>43371</v>
          </cell>
          <cell r="B4686">
            <v>3.05</v>
          </cell>
        </row>
        <row r="4687">
          <cell r="A4687">
            <v>43374</v>
          </cell>
          <cell r="B4687">
            <v>3.09</v>
          </cell>
        </row>
        <row r="4688">
          <cell r="A4688">
            <v>43375</v>
          </cell>
          <cell r="B4688">
            <v>3.05</v>
          </cell>
        </row>
        <row r="4689">
          <cell r="A4689">
            <v>43376</v>
          </cell>
          <cell r="B4689">
            <v>3.15</v>
          </cell>
        </row>
        <row r="4690">
          <cell r="A4690">
            <v>43377</v>
          </cell>
          <cell r="B4690">
            <v>3.19</v>
          </cell>
        </row>
        <row r="4691">
          <cell r="A4691">
            <v>43378</v>
          </cell>
          <cell r="B4691">
            <v>3.23</v>
          </cell>
        </row>
        <row r="4692">
          <cell r="A4692">
            <v>43381</v>
          </cell>
          <cell r="B4692">
            <v>0</v>
          </cell>
        </row>
        <row r="4693">
          <cell r="A4693">
            <v>43382</v>
          </cell>
          <cell r="B4693">
            <v>3.21</v>
          </cell>
        </row>
        <row r="4694">
          <cell r="A4694">
            <v>43383</v>
          </cell>
          <cell r="B4694">
            <v>3.22</v>
          </cell>
        </row>
        <row r="4695">
          <cell r="A4695">
            <v>43384</v>
          </cell>
          <cell r="B4695">
            <v>3.14</v>
          </cell>
        </row>
        <row r="4696">
          <cell r="A4696">
            <v>43385</v>
          </cell>
          <cell r="B4696">
            <v>3.15</v>
          </cell>
        </row>
        <row r="4697">
          <cell r="A4697">
            <v>43388</v>
          </cell>
          <cell r="B4697">
            <v>3.16</v>
          </cell>
        </row>
        <row r="4698">
          <cell r="A4698">
            <v>43389</v>
          </cell>
          <cell r="B4698">
            <v>3.16</v>
          </cell>
        </row>
        <row r="4699">
          <cell r="A4699">
            <v>43390</v>
          </cell>
          <cell r="B4699">
            <v>3.19</v>
          </cell>
        </row>
        <row r="4700">
          <cell r="A4700">
            <v>43391</v>
          </cell>
          <cell r="B4700">
            <v>3.17</v>
          </cell>
        </row>
        <row r="4701">
          <cell r="A4701">
            <v>43392</v>
          </cell>
          <cell r="B4701">
            <v>3.2</v>
          </cell>
        </row>
        <row r="4702">
          <cell r="A4702">
            <v>43395</v>
          </cell>
          <cell r="B4702">
            <v>3.2</v>
          </cell>
        </row>
        <row r="4703">
          <cell r="A4703">
            <v>43396</v>
          </cell>
          <cell r="B4703">
            <v>3.17</v>
          </cell>
        </row>
        <row r="4704">
          <cell r="A4704">
            <v>43397</v>
          </cell>
          <cell r="B4704">
            <v>3.1</v>
          </cell>
        </row>
        <row r="4705">
          <cell r="A4705">
            <v>43398</v>
          </cell>
          <cell r="B4705">
            <v>3.14</v>
          </cell>
        </row>
        <row r="4706">
          <cell r="A4706">
            <v>43399</v>
          </cell>
          <cell r="B4706">
            <v>3.08</v>
          </cell>
        </row>
        <row r="4707">
          <cell r="A4707">
            <v>43402</v>
          </cell>
          <cell r="B4707">
            <v>3.08</v>
          </cell>
        </row>
        <row r="4708">
          <cell r="A4708">
            <v>43403</v>
          </cell>
          <cell r="B4708">
            <v>3.12</v>
          </cell>
        </row>
        <row r="4709">
          <cell r="A4709">
            <v>43404</v>
          </cell>
          <cell r="B4709">
            <v>3.15</v>
          </cell>
        </row>
        <row r="4710">
          <cell r="A4710">
            <v>43405</v>
          </cell>
          <cell r="B4710">
            <v>3.14</v>
          </cell>
        </row>
        <row r="4711">
          <cell r="A4711">
            <v>43406</v>
          </cell>
          <cell r="B4711">
            <v>3.22</v>
          </cell>
        </row>
        <row r="4712">
          <cell r="A4712">
            <v>43409</v>
          </cell>
          <cell r="B4712">
            <v>3.2</v>
          </cell>
        </row>
        <row r="4713">
          <cell r="A4713">
            <v>43410</v>
          </cell>
          <cell r="B4713">
            <v>3.22</v>
          </cell>
        </row>
        <row r="4714">
          <cell r="A4714">
            <v>43411</v>
          </cell>
          <cell r="B4714">
            <v>3.22</v>
          </cell>
        </row>
        <row r="4715">
          <cell r="A4715">
            <v>43412</v>
          </cell>
          <cell r="B4715">
            <v>3.24</v>
          </cell>
        </row>
        <row r="4716">
          <cell r="A4716">
            <v>43413</v>
          </cell>
          <cell r="B4716">
            <v>3.19</v>
          </cell>
        </row>
        <row r="4717">
          <cell r="A4717">
            <v>43416</v>
          </cell>
          <cell r="B4717">
            <v>0</v>
          </cell>
        </row>
        <row r="4718">
          <cell r="A4718">
            <v>43417</v>
          </cell>
          <cell r="B4718">
            <v>3.14</v>
          </cell>
        </row>
        <row r="4719">
          <cell r="A4719">
            <v>43418</v>
          </cell>
          <cell r="B4719">
            <v>3.12</v>
          </cell>
        </row>
        <row r="4720">
          <cell r="A4720">
            <v>43419</v>
          </cell>
          <cell r="B4720">
            <v>3.11</v>
          </cell>
        </row>
        <row r="4721">
          <cell r="A4721">
            <v>43420</v>
          </cell>
          <cell r="B4721">
            <v>3.08</v>
          </cell>
        </row>
        <row r="4722">
          <cell r="A4722">
            <v>43423</v>
          </cell>
          <cell r="B4722">
            <v>3.06</v>
          </cell>
        </row>
        <row r="4723">
          <cell r="A4723">
            <v>43424</v>
          </cell>
          <cell r="B4723">
            <v>3.06</v>
          </cell>
        </row>
        <row r="4724">
          <cell r="A4724">
            <v>43425</v>
          </cell>
          <cell r="B4724">
            <v>3.06</v>
          </cell>
        </row>
        <row r="4725">
          <cell r="A4725">
            <v>43426</v>
          </cell>
          <cell r="B4725">
            <v>0</v>
          </cell>
        </row>
        <row r="4726">
          <cell r="A4726">
            <v>43427</v>
          </cell>
          <cell r="B4726">
            <v>3.05</v>
          </cell>
        </row>
        <row r="4727">
          <cell r="A4727">
            <v>43430</v>
          </cell>
          <cell r="B4727">
            <v>3.07</v>
          </cell>
        </row>
        <row r="4728">
          <cell r="A4728">
            <v>43431</v>
          </cell>
          <cell r="B4728">
            <v>3.06</v>
          </cell>
        </row>
        <row r="4729">
          <cell r="A4729">
            <v>43432</v>
          </cell>
          <cell r="B4729">
            <v>3.06</v>
          </cell>
        </row>
        <row r="4730">
          <cell r="A4730">
            <v>43433</v>
          </cell>
          <cell r="B4730">
            <v>3.03</v>
          </cell>
        </row>
        <row r="4731">
          <cell r="A4731">
            <v>43434</v>
          </cell>
          <cell r="B4731">
            <v>3.01</v>
          </cell>
        </row>
        <row r="4732">
          <cell r="A4732">
            <v>43437</v>
          </cell>
          <cell r="B4732">
            <v>2.98</v>
          </cell>
        </row>
        <row r="4733">
          <cell r="A4733">
            <v>43438</v>
          </cell>
          <cell r="B4733">
            <v>2.91</v>
          </cell>
        </row>
        <row r="4734">
          <cell r="A4734">
            <v>43439</v>
          </cell>
          <cell r="B4734">
            <v>0</v>
          </cell>
        </row>
        <row r="4735">
          <cell r="A4735">
            <v>43440</v>
          </cell>
          <cell r="B4735">
            <v>2.87</v>
          </cell>
        </row>
        <row r="4736">
          <cell r="A4736">
            <v>43441</v>
          </cell>
          <cell r="B4736">
            <v>2.85</v>
          </cell>
        </row>
        <row r="4737">
          <cell r="A4737">
            <v>43444</v>
          </cell>
          <cell r="B4737">
            <v>2.85</v>
          </cell>
        </row>
        <row r="4738">
          <cell r="A4738">
            <v>43445</v>
          </cell>
          <cell r="B4738">
            <v>2.89</v>
          </cell>
        </row>
        <row r="4739">
          <cell r="A4739">
            <v>43446</v>
          </cell>
          <cell r="B4739">
            <v>2.91</v>
          </cell>
        </row>
        <row r="4740">
          <cell r="A4740">
            <v>43447</v>
          </cell>
          <cell r="B4740">
            <v>2.91</v>
          </cell>
        </row>
        <row r="4741">
          <cell r="A4741">
            <v>43448</v>
          </cell>
          <cell r="B4741">
            <v>2.89</v>
          </cell>
        </row>
        <row r="4742">
          <cell r="A4742">
            <v>43451</v>
          </cell>
          <cell r="B4742">
            <v>2.86</v>
          </cell>
        </row>
        <row r="4743">
          <cell r="A4743">
            <v>43452</v>
          </cell>
          <cell r="B4743">
            <v>2.82</v>
          </cell>
        </row>
        <row r="4744">
          <cell r="A4744">
            <v>43453</v>
          </cell>
          <cell r="B4744">
            <v>2.77</v>
          </cell>
        </row>
        <row r="4745">
          <cell r="A4745">
            <v>43454</v>
          </cell>
          <cell r="B4745">
            <v>2.79</v>
          </cell>
        </row>
        <row r="4746">
          <cell r="A4746">
            <v>43455</v>
          </cell>
          <cell r="B4746">
            <v>2.79</v>
          </cell>
        </row>
        <row r="4747">
          <cell r="A4747">
            <v>43458</v>
          </cell>
          <cell r="B4747">
            <v>2.74</v>
          </cell>
        </row>
        <row r="4748">
          <cell r="A4748">
            <v>43459</v>
          </cell>
          <cell r="B4748">
            <v>0</v>
          </cell>
        </row>
        <row r="4749">
          <cell r="A4749">
            <v>43460</v>
          </cell>
          <cell r="B4749">
            <v>2.81</v>
          </cell>
        </row>
        <row r="4750">
          <cell r="A4750">
            <v>43461</v>
          </cell>
          <cell r="B4750">
            <v>2.77</v>
          </cell>
        </row>
        <row r="4751">
          <cell r="A4751">
            <v>43462</v>
          </cell>
          <cell r="B4751">
            <v>2.72</v>
          </cell>
        </row>
        <row r="4752">
          <cell r="A4752">
            <v>43465</v>
          </cell>
          <cell r="B4752">
            <v>2.69</v>
          </cell>
        </row>
        <row r="4753">
          <cell r="A4753">
            <v>43466</v>
          </cell>
          <cell r="B4753">
            <v>0</v>
          </cell>
        </row>
        <row r="4754">
          <cell r="A4754">
            <v>43467</v>
          </cell>
          <cell r="B4754">
            <v>2.66</v>
          </cell>
        </row>
        <row r="4755">
          <cell r="A4755">
            <v>43468</v>
          </cell>
          <cell r="B4755">
            <v>2.56</v>
          </cell>
        </row>
        <row r="4756">
          <cell r="A4756">
            <v>43469</v>
          </cell>
          <cell r="B4756">
            <v>2.67</v>
          </cell>
        </row>
        <row r="4757">
          <cell r="A4757">
            <v>43472</v>
          </cell>
          <cell r="B4757">
            <v>2.7</v>
          </cell>
        </row>
        <row r="4758">
          <cell r="A4758">
            <v>43473</v>
          </cell>
          <cell r="B4758">
            <v>2.73</v>
          </cell>
        </row>
        <row r="4759">
          <cell r="A4759">
            <v>43474</v>
          </cell>
          <cell r="B4759">
            <v>2.74</v>
          </cell>
        </row>
        <row r="4760">
          <cell r="A4760">
            <v>43475</v>
          </cell>
          <cell r="B4760">
            <v>2.74</v>
          </cell>
        </row>
        <row r="4761">
          <cell r="A4761">
            <v>43476</v>
          </cell>
          <cell r="B4761">
            <v>2.71</v>
          </cell>
        </row>
        <row r="4762">
          <cell r="A4762">
            <v>43479</v>
          </cell>
          <cell r="B4762">
            <v>2.71</v>
          </cell>
        </row>
        <row r="4763">
          <cell r="A4763">
            <v>43480</v>
          </cell>
          <cell r="B4763">
            <v>2.72</v>
          </cell>
        </row>
        <row r="4764">
          <cell r="A4764">
            <v>43481</v>
          </cell>
          <cell r="B4764">
            <v>2.73</v>
          </cell>
        </row>
        <row r="4765">
          <cell r="A4765">
            <v>43482</v>
          </cell>
          <cell r="B4765">
            <v>2.75</v>
          </cell>
        </row>
        <row r="4766">
          <cell r="A4766">
            <v>43483</v>
          </cell>
          <cell r="B4766">
            <v>2.79</v>
          </cell>
        </row>
        <row r="4767">
          <cell r="A4767">
            <v>43486</v>
          </cell>
          <cell r="B4767">
            <v>0</v>
          </cell>
        </row>
        <row r="4768">
          <cell r="A4768">
            <v>43487</v>
          </cell>
          <cell r="B4768">
            <v>2.74</v>
          </cell>
        </row>
        <row r="4769">
          <cell r="A4769">
            <v>43488</v>
          </cell>
          <cell r="B4769">
            <v>2.76</v>
          </cell>
        </row>
        <row r="4770">
          <cell r="A4770">
            <v>43489</v>
          </cell>
          <cell r="B4770">
            <v>2.72</v>
          </cell>
        </row>
        <row r="4771">
          <cell r="A4771">
            <v>43490</v>
          </cell>
          <cell r="B4771">
            <v>2.76</v>
          </cell>
        </row>
        <row r="4772">
          <cell r="A4772">
            <v>43493</v>
          </cell>
          <cell r="B4772">
            <v>2.75</v>
          </cell>
        </row>
        <row r="4773">
          <cell r="A4773">
            <v>43494</v>
          </cell>
          <cell r="B4773">
            <v>2.72</v>
          </cell>
        </row>
        <row r="4774">
          <cell r="A4774">
            <v>43495</v>
          </cell>
          <cell r="B4774">
            <v>2.7</v>
          </cell>
        </row>
        <row r="4775">
          <cell r="A4775">
            <v>43496</v>
          </cell>
          <cell r="B4775">
            <v>2.63</v>
          </cell>
        </row>
        <row r="4776">
          <cell r="A4776">
            <v>43497</v>
          </cell>
          <cell r="B4776">
            <v>2.7</v>
          </cell>
        </row>
        <row r="4777">
          <cell r="A4777">
            <v>43500</v>
          </cell>
          <cell r="B4777">
            <v>2.73</v>
          </cell>
        </row>
        <row r="4778">
          <cell r="A4778">
            <v>43501</v>
          </cell>
          <cell r="B4778">
            <v>2.71</v>
          </cell>
        </row>
        <row r="4779">
          <cell r="A4779">
            <v>43502</v>
          </cell>
          <cell r="B4779">
            <v>2.7</v>
          </cell>
        </row>
        <row r="4780">
          <cell r="A4780">
            <v>43503</v>
          </cell>
          <cell r="B4780">
            <v>2.65</v>
          </cell>
        </row>
        <row r="4781">
          <cell r="A4781">
            <v>43504</v>
          </cell>
          <cell r="B4781">
            <v>2.63</v>
          </cell>
        </row>
        <row r="4782">
          <cell r="A4782">
            <v>43507</v>
          </cell>
          <cell r="B4782">
            <v>2.65</v>
          </cell>
        </row>
        <row r="4783">
          <cell r="A4783">
            <v>43508</v>
          </cell>
          <cell r="B4783">
            <v>2.68</v>
          </cell>
        </row>
        <row r="4784">
          <cell r="A4784">
            <v>43509</v>
          </cell>
          <cell r="B4784">
            <v>2.71</v>
          </cell>
        </row>
        <row r="4785">
          <cell r="A4785">
            <v>43510</v>
          </cell>
          <cell r="B4785">
            <v>2.66</v>
          </cell>
        </row>
        <row r="4786">
          <cell r="A4786">
            <v>43511</v>
          </cell>
          <cell r="B4786">
            <v>2.66</v>
          </cell>
        </row>
        <row r="4787">
          <cell r="A4787">
            <v>43514</v>
          </cell>
          <cell r="B4787">
            <v>0</v>
          </cell>
        </row>
        <row r="4788">
          <cell r="A4788">
            <v>43515</v>
          </cell>
          <cell r="B4788">
            <v>2.65</v>
          </cell>
        </row>
        <row r="4789">
          <cell r="A4789">
            <v>43516</v>
          </cell>
          <cell r="B4789">
            <v>2.65</v>
          </cell>
        </row>
        <row r="4790">
          <cell r="A4790">
            <v>43517</v>
          </cell>
          <cell r="B4790">
            <v>2.69</v>
          </cell>
        </row>
        <row r="4791">
          <cell r="A4791">
            <v>43518</v>
          </cell>
          <cell r="B4791">
            <v>2.65</v>
          </cell>
        </row>
        <row r="4792">
          <cell r="A4792">
            <v>43521</v>
          </cell>
          <cell r="B4792">
            <v>2.67</v>
          </cell>
        </row>
        <row r="4793">
          <cell r="A4793">
            <v>43522</v>
          </cell>
          <cell r="B4793">
            <v>2.64</v>
          </cell>
        </row>
        <row r="4794">
          <cell r="A4794">
            <v>43523</v>
          </cell>
          <cell r="B4794">
            <v>2.69</v>
          </cell>
        </row>
        <row r="4795">
          <cell r="A4795">
            <v>43524</v>
          </cell>
          <cell r="B4795">
            <v>2.73</v>
          </cell>
        </row>
        <row r="4796">
          <cell r="A4796">
            <v>43525</v>
          </cell>
          <cell r="B4796">
            <v>2.76</v>
          </cell>
        </row>
        <row r="4797">
          <cell r="A4797">
            <v>43528</v>
          </cell>
          <cell r="B4797">
            <v>2.72</v>
          </cell>
        </row>
        <row r="4798">
          <cell r="A4798">
            <v>43529</v>
          </cell>
          <cell r="B4798">
            <v>2.72</v>
          </cell>
        </row>
        <row r="4799">
          <cell r="A4799">
            <v>43530</v>
          </cell>
          <cell r="B4799">
            <v>2.69</v>
          </cell>
        </row>
        <row r="4800">
          <cell r="A4800">
            <v>43531</v>
          </cell>
          <cell r="B4800">
            <v>2.64</v>
          </cell>
        </row>
        <row r="4801">
          <cell r="A4801">
            <v>43532</v>
          </cell>
          <cell r="B4801">
            <v>2.62</v>
          </cell>
        </row>
        <row r="4802">
          <cell r="A4802">
            <v>43535</v>
          </cell>
          <cell r="B4802">
            <v>2.64</v>
          </cell>
        </row>
        <row r="4803">
          <cell r="A4803">
            <v>43536</v>
          </cell>
          <cell r="B4803">
            <v>2.61</v>
          </cell>
        </row>
        <row r="4804">
          <cell r="A4804">
            <v>43537</v>
          </cell>
          <cell r="B4804">
            <v>2.61</v>
          </cell>
        </row>
        <row r="4805">
          <cell r="A4805">
            <v>43538</v>
          </cell>
          <cell r="B4805">
            <v>2.63</v>
          </cell>
        </row>
        <row r="4806">
          <cell r="A4806">
            <v>43539</v>
          </cell>
          <cell r="B4806">
            <v>2.59</v>
          </cell>
        </row>
        <row r="4807">
          <cell r="A4807">
            <v>43542</v>
          </cell>
          <cell r="B4807">
            <v>2.6</v>
          </cell>
        </row>
        <row r="4808">
          <cell r="A4808">
            <v>43543</v>
          </cell>
          <cell r="B4808">
            <v>2.61</v>
          </cell>
        </row>
        <row r="4809">
          <cell r="A4809">
            <v>43544</v>
          </cell>
          <cell r="B4809">
            <v>2.54</v>
          </cell>
        </row>
        <row r="4810">
          <cell r="A4810">
            <v>43545</v>
          </cell>
          <cell r="B4810">
            <v>2.54</v>
          </cell>
        </row>
        <row r="4811">
          <cell r="A4811">
            <v>43546</v>
          </cell>
          <cell r="B4811">
            <v>2.44</v>
          </cell>
        </row>
        <row r="4812">
          <cell r="A4812">
            <v>43549</v>
          </cell>
          <cell r="B4812">
            <v>2.4300000000000002</v>
          </cell>
        </row>
        <row r="4813">
          <cell r="A4813">
            <v>43550</v>
          </cell>
          <cell r="B4813">
            <v>2.41</v>
          </cell>
        </row>
        <row r="4814">
          <cell r="A4814">
            <v>43551</v>
          </cell>
          <cell r="B4814">
            <v>2.39</v>
          </cell>
        </row>
        <row r="4815">
          <cell r="A4815">
            <v>43552</v>
          </cell>
          <cell r="B4815">
            <v>2.39</v>
          </cell>
        </row>
        <row r="4816">
          <cell r="A4816">
            <v>43553</v>
          </cell>
          <cell r="B4816">
            <v>2.41</v>
          </cell>
        </row>
        <row r="4817">
          <cell r="A4817">
            <v>43556</v>
          </cell>
          <cell r="B4817">
            <v>2.4900000000000002</v>
          </cell>
        </row>
        <row r="4818">
          <cell r="A4818">
            <v>43557</v>
          </cell>
          <cell r="B4818">
            <v>2.48</v>
          </cell>
        </row>
        <row r="4819">
          <cell r="A4819">
            <v>43558</v>
          </cell>
          <cell r="B4819">
            <v>2.52</v>
          </cell>
        </row>
        <row r="4820">
          <cell r="A4820">
            <v>43559</v>
          </cell>
          <cell r="B4820">
            <v>2.5099999999999998</v>
          </cell>
        </row>
        <row r="4821">
          <cell r="A4821">
            <v>43560</v>
          </cell>
          <cell r="B4821">
            <v>2.5</v>
          </cell>
        </row>
        <row r="4822">
          <cell r="A4822">
            <v>43563</v>
          </cell>
          <cell r="B4822">
            <v>2.52</v>
          </cell>
        </row>
        <row r="4823">
          <cell r="A4823">
            <v>43564</v>
          </cell>
          <cell r="B4823">
            <v>2.5099999999999998</v>
          </cell>
        </row>
        <row r="4824">
          <cell r="A4824">
            <v>43565</v>
          </cell>
          <cell r="B4824">
            <v>2.48</v>
          </cell>
        </row>
        <row r="4825">
          <cell r="A4825">
            <v>43566</v>
          </cell>
          <cell r="B4825">
            <v>2.5099999999999998</v>
          </cell>
        </row>
        <row r="4826">
          <cell r="A4826">
            <v>43567</v>
          </cell>
          <cell r="B4826">
            <v>2.56</v>
          </cell>
        </row>
        <row r="4827">
          <cell r="A4827">
            <v>43570</v>
          </cell>
          <cell r="B4827">
            <v>2.5499999999999998</v>
          </cell>
        </row>
        <row r="4828">
          <cell r="A4828">
            <v>43571</v>
          </cell>
          <cell r="B4828">
            <v>2.6</v>
          </cell>
        </row>
        <row r="4829">
          <cell r="A4829">
            <v>43572</v>
          </cell>
          <cell r="B4829">
            <v>2.59</v>
          </cell>
        </row>
        <row r="4830">
          <cell r="A4830">
            <v>43573</v>
          </cell>
          <cell r="B4830">
            <v>2.57</v>
          </cell>
        </row>
        <row r="4831">
          <cell r="A4831">
            <v>43574</v>
          </cell>
          <cell r="B4831">
            <v>0</v>
          </cell>
        </row>
        <row r="4832">
          <cell r="A4832">
            <v>43577</v>
          </cell>
          <cell r="B4832">
            <v>2.59</v>
          </cell>
        </row>
        <row r="4833">
          <cell r="A4833">
            <v>43578</v>
          </cell>
          <cell r="B4833">
            <v>2.57</v>
          </cell>
        </row>
        <row r="4834">
          <cell r="A4834">
            <v>43579</v>
          </cell>
          <cell r="B4834">
            <v>2.5299999999999998</v>
          </cell>
        </row>
        <row r="4835">
          <cell r="A4835">
            <v>43580</v>
          </cell>
          <cell r="B4835">
            <v>2.54</v>
          </cell>
        </row>
        <row r="4836">
          <cell r="A4836">
            <v>43581</v>
          </cell>
          <cell r="B4836">
            <v>2.5099999999999998</v>
          </cell>
        </row>
        <row r="4837">
          <cell r="A4837">
            <v>43584</v>
          </cell>
          <cell r="B4837">
            <v>2.54</v>
          </cell>
        </row>
        <row r="4838">
          <cell r="A4838">
            <v>43585</v>
          </cell>
          <cell r="B4838">
            <v>2.5099999999999998</v>
          </cell>
        </row>
        <row r="4839">
          <cell r="A4839">
            <v>43586</v>
          </cell>
          <cell r="B4839">
            <v>2.52</v>
          </cell>
        </row>
        <row r="4840">
          <cell r="A4840">
            <v>43587</v>
          </cell>
          <cell r="B4840">
            <v>2.5499999999999998</v>
          </cell>
        </row>
        <row r="4841">
          <cell r="A4841">
            <v>43588</v>
          </cell>
          <cell r="B4841">
            <v>2.54</v>
          </cell>
        </row>
        <row r="4842">
          <cell r="A4842">
            <v>43591</v>
          </cell>
          <cell r="B4842">
            <v>2.5099999999999998</v>
          </cell>
        </row>
        <row r="4843">
          <cell r="A4843">
            <v>43592</v>
          </cell>
          <cell r="B4843">
            <v>2.4500000000000002</v>
          </cell>
        </row>
        <row r="4844">
          <cell r="A4844">
            <v>43593</v>
          </cell>
          <cell r="B4844">
            <v>2.4900000000000002</v>
          </cell>
        </row>
        <row r="4845">
          <cell r="A4845">
            <v>43594</v>
          </cell>
          <cell r="B4845">
            <v>2.4500000000000002</v>
          </cell>
        </row>
        <row r="4846">
          <cell r="A4846">
            <v>43595</v>
          </cell>
          <cell r="B4846">
            <v>2.4700000000000002</v>
          </cell>
        </row>
        <row r="4847">
          <cell r="A4847">
            <v>43598</v>
          </cell>
          <cell r="B4847">
            <v>2.4</v>
          </cell>
        </row>
        <row r="4848">
          <cell r="A4848">
            <v>43599</v>
          </cell>
          <cell r="B4848">
            <v>2.42</v>
          </cell>
        </row>
        <row r="4849">
          <cell r="A4849">
            <v>43600</v>
          </cell>
          <cell r="B4849">
            <v>2.37</v>
          </cell>
        </row>
        <row r="4850">
          <cell r="A4850">
            <v>43601</v>
          </cell>
          <cell r="B4850">
            <v>2.4</v>
          </cell>
        </row>
        <row r="4851">
          <cell r="A4851">
            <v>43602</v>
          </cell>
          <cell r="B4851">
            <v>2.39</v>
          </cell>
        </row>
        <row r="4852">
          <cell r="A4852">
            <v>43605</v>
          </cell>
          <cell r="B4852">
            <v>2.41</v>
          </cell>
        </row>
        <row r="4853">
          <cell r="A4853">
            <v>43606</v>
          </cell>
          <cell r="B4853">
            <v>2.4300000000000002</v>
          </cell>
        </row>
        <row r="4854">
          <cell r="A4854">
            <v>43607</v>
          </cell>
          <cell r="B4854">
            <v>2.39</v>
          </cell>
        </row>
        <row r="4855">
          <cell r="A4855">
            <v>43608</v>
          </cell>
          <cell r="B4855">
            <v>2.31</v>
          </cell>
        </row>
        <row r="4856">
          <cell r="A4856">
            <v>43609</v>
          </cell>
          <cell r="B4856">
            <v>2.3199999999999998</v>
          </cell>
        </row>
        <row r="4857">
          <cell r="A4857">
            <v>43612</v>
          </cell>
          <cell r="B4857">
            <v>0</v>
          </cell>
        </row>
        <row r="4858">
          <cell r="A4858">
            <v>43613</v>
          </cell>
          <cell r="B4858">
            <v>2.2599999999999998</v>
          </cell>
        </row>
        <row r="4859">
          <cell r="A4859">
            <v>43614</v>
          </cell>
          <cell r="B4859">
            <v>2.25</v>
          </cell>
        </row>
        <row r="4860">
          <cell r="A4860">
            <v>43615</v>
          </cell>
          <cell r="B4860">
            <v>2.2200000000000002</v>
          </cell>
        </row>
        <row r="4861">
          <cell r="A4861">
            <v>43616</v>
          </cell>
          <cell r="B4861">
            <v>2.14</v>
          </cell>
        </row>
        <row r="4862">
          <cell r="A4862">
            <v>43619</v>
          </cell>
          <cell r="B4862">
            <v>2.0699999999999998</v>
          </cell>
        </row>
        <row r="4863">
          <cell r="A4863">
            <v>43620</v>
          </cell>
          <cell r="B4863">
            <v>2.12</v>
          </cell>
        </row>
        <row r="4864">
          <cell r="A4864">
            <v>43621</v>
          </cell>
          <cell r="B4864">
            <v>2.12</v>
          </cell>
        </row>
        <row r="4865">
          <cell r="A4865">
            <v>43622</v>
          </cell>
          <cell r="B4865">
            <v>2.12</v>
          </cell>
        </row>
        <row r="4866">
          <cell r="A4866">
            <v>43623</v>
          </cell>
          <cell r="B4866">
            <v>2.09</v>
          </cell>
        </row>
        <row r="4867">
          <cell r="A4867">
            <v>43626</v>
          </cell>
          <cell r="B4867">
            <v>2.15</v>
          </cell>
        </row>
        <row r="4868">
          <cell r="A4868">
            <v>43627</v>
          </cell>
          <cell r="B4868">
            <v>2.15</v>
          </cell>
        </row>
        <row r="4869">
          <cell r="A4869">
            <v>43628</v>
          </cell>
          <cell r="B4869">
            <v>2.13</v>
          </cell>
        </row>
        <row r="4870">
          <cell r="A4870">
            <v>43629</v>
          </cell>
          <cell r="B4870">
            <v>2.1</v>
          </cell>
        </row>
        <row r="4871">
          <cell r="A4871">
            <v>43630</v>
          </cell>
          <cell r="B4871">
            <v>2.09</v>
          </cell>
        </row>
        <row r="4872">
          <cell r="A4872">
            <v>43633</v>
          </cell>
          <cell r="B4872">
            <v>2.09</v>
          </cell>
        </row>
        <row r="4873">
          <cell r="A4873">
            <v>43634</v>
          </cell>
          <cell r="B4873">
            <v>2.06</v>
          </cell>
        </row>
        <row r="4874">
          <cell r="A4874">
            <v>43635</v>
          </cell>
          <cell r="B4874">
            <v>2.0299999999999998</v>
          </cell>
        </row>
        <row r="4875">
          <cell r="A4875">
            <v>43636</v>
          </cell>
          <cell r="B4875">
            <v>2.0099999999999998</v>
          </cell>
        </row>
        <row r="4876">
          <cell r="A4876">
            <v>43637</v>
          </cell>
          <cell r="B4876">
            <v>2.0699999999999998</v>
          </cell>
        </row>
        <row r="4877">
          <cell r="A4877">
            <v>43640</v>
          </cell>
          <cell r="B4877">
            <v>2.02</v>
          </cell>
        </row>
        <row r="4878">
          <cell r="A4878">
            <v>43641</v>
          </cell>
          <cell r="B4878">
            <v>2</v>
          </cell>
        </row>
        <row r="4879">
          <cell r="A4879">
            <v>43642</v>
          </cell>
          <cell r="B4879">
            <v>2.0499999999999998</v>
          </cell>
        </row>
        <row r="4880">
          <cell r="A4880">
            <v>43643</v>
          </cell>
          <cell r="B4880">
            <v>2.0099999999999998</v>
          </cell>
        </row>
        <row r="4881">
          <cell r="A4881">
            <v>43644</v>
          </cell>
          <cell r="B4881">
            <v>2</v>
          </cell>
        </row>
        <row r="4882">
          <cell r="A4882">
            <v>43647</v>
          </cell>
          <cell r="B4882">
            <v>2.0299999999999998</v>
          </cell>
        </row>
        <row r="4883">
          <cell r="A4883">
            <v>43648</v>
          </cell>
          <cell r="B4883">
            <v>1.98</v>
          </cell>
        </row>
        <row r="4884">
          <cell r="A4884">
            <v>43649</v>
          </cell>
          <cell r="B4884">
            <v>1.96</v>
          </cell>
        </row>
        <row r="4885">
          <cell r="A4885">
            <v>43650</v>
          </cell>
          <cell r="B4885">
            <v>0</v>
          </cell>
        </row>
        <row r="4886">
          <cell r="A4886">
            <v>43651</v>
          </cell>
          <cell r="B4886">
            <v>2.04</v>
          </cell>
        </row>
        <row r="4887">
          <cell r="A4887">
            <v>43654</v>
          </cell>
          <cell r="B4887">
            <v>2.0499999999999998</v>
          </cell>
        </row>
        <row r="4888">
          <cell r="A4888">
            <v>43655</v>
          </cell>
          <cell r="B4888">
            <v>2.0699999999999998</v>
          </cell>
        </row>
        <row r="4889">
          <cell r="A4889">
            <v>43656</v>
          </cell>
          <cell r="B4889">
            <v>2.0699999999999998</v>
          </cell>
        </row>
        <row r="4890">
          <cell r="A4890">
            <v>43657</v>
          </cell>
          <cell r="B4890">
            <v>2.13</v>
          </cell>
        </row>
        <row r="4891">
          <cell r="A4891">
            <v>43658</v>
          </cell>
          <cell r="B4891">
            <v>2.12</v>
          </cell>
        </row>
        <row r="4892">
          <cell r="A4892">
            <v>43661</v>
          </cell>
          <cell r="B4892">
            <v>2.09</v>
          </cell>
        </row>
        <row r="4893">
          <cell r="A4893">
            <v>43662</v>
          </cell>
          <cell r="B4893">
            <v>2.13</v>
          </cell>
        </row>
        <row r="4894">
          <cell r="A4894">
            <v>43663</v>
          </cell>
          <cell r="B4894">
            <v>2.06</v>
          </cell>
        </row>
        <row r="4895">
          <cell r="A4895">
            <v>43664</v>
          </cell>
          <cell r="B4895">
            <v>2.04</v>
          </cell>
        </row>
        <row r="4896">
          <cell r="A4896">
            <v>43665</v>
          </cell>
          <cell r="B4896">
            <v>2.0499999999999998</v>
          </cell>
        </row>
        <row r="4897">
          <cell r="A4897">
            <v>43668</v>
          </cell>
          <cell r="B4897">
            <v>2.0499999999999998</v>
          </cell>
        </row>
        <row r="4898">
          <cell r="A4898">
            <v>43669</v>
          </cell>
          <cell r="B4898">
            <v>2.08</v>
          </cell>
        </row>
        <row r="4899">
          <cell r="A4899">
            <v>43670</v>
          </cell>
          <cell r="B4899">
            <v>2.0499999999999998</v>
          </cell>
        </row>
        <row r="4900">
          <cell r="A4900">
            <v>43671</v>
          </cell>
          <cell r="B4900">
            <v>2.08</v>
          </cell>
        </row>
        <row r="4901">
          <cell r="A4901">
            <v>43672</v>
          </cell>
          <cell r="B4901">
            <v>2.08</v>
          </cell>
        </row>
        <row r="4902">
          <cell r="A4902">
            <v>43675</v>
          </cell>
          <cell r="B4902">
            <v>2.06</v>
          </cell>
        </row>
        <row r="4903">
          <cell r="A4903">
            <v>43676</v>
          </cell>
          <cell r="B4903">
            <v>2.06</v>
          </cell>
        </row>
        <row r="4904">
          <cell r="A4904">
            <v>43677</v>
          </cell>
          <cell r="B4904">
            <v>2.02</v>
          </cell>
        </row>
        <row r="4905">
          <cell r="A4905">
            <v>43678</v>
          </cell>
          <cell r="B4905">
            <v>1.9</v>
          </cell>
        </row>
        <row r="4906">
          <cell r="A4906">
            <v>43679</v>
          </cell>
          <cell r="B4906">
            <v>1.86</v>
          </cell>
        </row>
        <row r="4907">
          <cell r="A4907">
            <v>43682</v>
          </cell>
          <cell r="B4907">
            <v>1.75</v>
          </cell>
        </row>
        <row r="4908">
          <cell r="A4908">
            <v>43683</v>
          </cell>
          <cell r="B4908">
            <v>1.73</v>
          </cell>
        </row>
        <row r="4909">
          <cell r="A4909">
            <v>43684</v>
          </cell>
          <cell r="B4909">
            <v>1.71</v>
          </cell>
        </row>
        <row r="4910">
          <cell r="A4910">
            <v>43685</v>
          </cell>
          <cell r="B4910">
            <v>1.72</v>
          </cell>
        </row>
        <row r="4911">
          <cell r="A4911">
            <v>43686</v>
          </cell>
          <cell r="B4911">
            <v>1.74</v>
          </cell>
        </row>
        <row r="4912">
          <cell r="A4912">
            <v>43689</v>
          </cell>
          <cell r="B4912">
            <v>1.65</v>
          </cell>
        </row>
        <row r="4913">
          <cell r="A4913">
            <v>43690</v>
          </cell>
          <cell r="B4913">
            <v>1.68</v>
          </cell>
        </row>
        <row r="4914">
          <cell r="A4914">
            <v>43691</v>
          </cell>
          <cell r="B4914">
            <v>1.59</v>
          </cell>
        </row>
        <row r="4915">
          <cell r="A4915">
            <v>43692</v>
          </cell>
          <cell r="B4915">
            <v>1.52</v>
          </cell>
        </row>
        <row r="4916">
          <cell r="A4916">
            <v>43693</v>
          </cell>
          <cell r="B4916">
            <v>1.55</v>
          </cell>
        </row>
        <row r="4917">
          <cell r="A4917">
            <v>43696</v>
          </cell>
          <cell r="B4917">
            <v>1.6</v>
          </cell>
        </row>
        <row r="4918">
          <cell r="A4918">
            <v>43697</v>
          </cell>
          <cell r="B4918">
            <v>1.55</v>
          </cell>
        </row>
        <row r="4919">
          <cell r="A4919">
            <v>43698</v>
          </cell>
          <cell r="B4919">
            <v>1.59</v>
          </cell>
        </row>
        <row r="4920">
          <cell r="A4920">
            <v>43699</v>
          </cell>
          <cell r="B4920">
            <v>1.62</v>
          </cell>
        </row>
        <row r="4921">
          <cell r="A4921">
            <v>43700</v>
          </cell>
          <cell r="B4921">
            <v>1.52</v>
          </cell>
        </row>
        <row r="4922">
          <cell r="A4922">
            <v>43703</v>
          </cell>
          <cell r="B4922">
            <v>1.54</v>
          </cell>
        </row>
        <row r="4923">
          <cell r="A4923">
            <v>43704</v>
          </cell>
          <cell r="B4923">
            <v>1.49</v>
          </cell>
        </row>
        <row r="4924">
          <cell r="A4924">
            <v>43705</v>
          </cell>
          <cell r="B4924">
            <v>1.47</v>
          </cell>
        </row>
        <row r="4925">
          <cell r="A4925">
            <v>43706</v>
          </cell>
          <cell r="B4925">
            <v>1.5</v>
          </cell>
        </row>
        <row r="4926">
          <cell r="A4926">
            <v>43707</v>
          </cell>
          <cell r="B4926">
            <v>1.5</v>
          </cell>
        </row>
        <row r="4927">
          <cell r="A4927">
            <v>43710</v>
          </cell>
          <cell r="B4927">
            <v>0</v>
          </cell>
        </row>
        <row r="4928">
          <cell r="A4928">
            <v>43711</v>
          </cell>
          <cell r="B4928">
            <v>1.47</v>
          </cell>
        </row>
        <row r="4929">
          <cell r="A4929">
            <v>43712</v>
          </cell>
          <cell r="B4929">
            <v>1.47</v>
          </cell>
        </row>
        <row r="4930">
          <cell r="A4930">
            <v>43713</v>
          </cell>
          <cell r="B4930">
            <v>1.57</v>
          </cell>
        </row>
        <row r="4931">
          <cell r="A4931">
            <v>43714</v>
          </cell>
          <cell r="B4931">
            <v>1.55</v>
          </cell>
        </row>
        <row r="4932">
          <cell r="A4932">
            <v>43717</v>
          </cell>
          <cell r="B4932">
            <v>1.63</v>
          </cell>
        </row>
        <row r="4933">
          <cell r="A4933">
            <v>43718</v>
          </cell>
          <cell r="B4933">
            <v>1.72</v>
          </cell>
        </row>
        <row r="4934">
          <cell r="A4934">
            <v>43719</v>
          </cell>
          <cell r="B4934">
            <v>1.75</v>
          </cell>
        </row>
        <row r="4935">
          <cell r="A4935">
            <v>43720</v>
          </cell>
          <cell r="B4935">
            <v>1.79</v>
          </cell>
        </row>
        <row r="4936">
          <cell r="A4936">
            <v>43721</v>
          </cell>
          <cell r="B4936">
            <v>1.9</v>
          </cell>
        </row>
        <row r="4937">
          <cell r="A4937">
            <v>43724</v>
          </cell>
          <cell r="B4937">
            <v>1.84</v>
          </cell>
        </row>
        <row r="4938">
          <cell r="A4938">
            <v>43725</v>
          </cell>
          <cell r="B4938">
            <v>1.81</v>
          </cell>
        </row>
        <row r="4939">
          <cell r="A4939">
            <v>43726</v>
          </cell>
          <cell r="B4939">
            <v>1.8</v>
          </cell>
        </row>
        <row r="4940">
          <cell r="A4940">
            <v>43727</v>
          </cell>
          <cell r="B4940">
            <v>1.79</v>
          </cell>
        </row>
        <row r="4941">
          <cell r="A4941">
            <v>43728</v>
          </cell>
          <cell r="B4941">
            <v>1.74</v>
          </cell>
        </row>
        <row r="4942">
          <cell r="A4942">
            <v>43731</v>
          </cell>
          <cell r="B4942">
            <v>1.72</v>
          </cell>
        </row>
        <row r="4943">
          <cell r="A4943">
            <v>43732</v>
          </cell>
          <cell r="B4943">
            <v>1.64</v>
          </cell>
        </row>
        <row r="4944">
          <cell r="A4944">
            <v>43733</v>
          </cell>
          <cell r="B4944">
            <v>1.73</v>
          </cell>
        </row>
        <row r="4945">
          <cell r="A4945">
            <v>43734</v>
          </cell>
          <cell r="B4945">
            <v>1.7</v>
          </cell>
        </row>
        <row r="4946">
          <cell r="A4946">
            <v>43735</v>
          </cell>
          <cell r="B4946">
            <v>1.69</v>
          </cell>
        </row>
        <row r="4947">
          <cell r="A4947">
            <v>43738</v>
          </cell>
          <cell r="B4947">
            <v>1.68</v>
          </cell>
        </row>
        <row r="4948">
          <cell r="A4948">
            <v>43739</v>
          </cell>
          <cell r="B4948">
            <v>1.65</v>
          </cell>
        </row>
        <row r="4949">
          <cell r="A4949">
            <v>43740</v>
          </cell>
          <cell r="B4949">
            <v>1.6</v>
          </cell>
        </row>
        <row r="4950">
          <cell r="A4950">
            <v>43741</v>
          </cell>
          <cell r="B4950">
            <v>1.54</v>
          </cell>
        </row>
        <row r="4951">
          <cell r="A4951">
            <v>43742</v>
          </cell>
          <cell r="B4951">
            <v>1.52</v>
          </cell>
        </row>
        <row r="4952">
          <cell r="A4952">
            <v>43745</v>
          </cell>
          <cell r="B4952">
            <v>1.56</v>
          </cell>
        </row>
        <row r="4953">
          <cell r="A4953">
            <v>43746</v>
          </cell>
          <cell r="B4953">
            <v>1.54</v>
          </cell>
        </row>
        <row r="4954">
          <cell r="A4954">
            <v>43747</v>
          </cell>
          <cell r="B4954">
            <v>1.59</v>
          </cell>
        </row>
        <row r="4955">
          <cell r="A4955">
            <v>43748</v>
          </cell>
          <cell r="B4955">
            <v>1.67</v>
          </cell>
        </row>
        <row r="4956">
          <cell r="A4956">
            <v>43749</v>
          </cell>
          <cell r="B4956">
            <v>1.76</v>
          </cell>
        </row>
        <row r="4957">
          <cell r="A4957">
            <v>43752</v>
          </cell>
          <cell r="B4957">
            <v>0</v>
          </cell>
        </row>
        <row r="4958">
          <cell r="A4958">
            <v>43753</v>
          </cell>
          <cell r="B4958">
            <v>1.77</v>
          </cell>
        </row>
        <row r="4959">
          <cell r="A4959">
            <v>43754</v>
          </cell>
          <cell r="B4959">
            <v>1.75</v>
          </cell>
        </row>
        <row r="4960">
          <cell r="A4960">
            <v>43755</v>
          </cell>
          <cell r="B4960">
            <v>1.76</v>
          </cell>
        </row>
        <row r="4961">
          <cell r="A4961">
            <v>43756</v>
          </cell>
          <cell r="B4961">
            <v>1.76</v>
          </cell>
        </row>
        <row r="4962">
          <cell r="A4962">
            <v>43759</v>
          </cell>
          <cell r="B4962">
            <v>1.8</v>
          </cell>
        </row>
        <row r="4963">
          <cell r="A4963">
            <v>43760</v>
          </cell>
          <cell r="B4963">
            <v>1.78</v>
          </cell>
        </row>
        <row r="4964">
          <cell r="A4964">
            <v>43761</v>
          </cell>
          <cell r="B4964">
            <v>1.77</v>
          </cell>
        </row>
        <row r="4965">
          <cell r="A4965">
            <v>43762</v>
          </cell>
          <cell r="B4965">
            <v>1.77</v>
          </cell>
        </row>
        <row r="4966">
          <cell r="A4966">
            <v>43763</v>
          </cell>
          <cell r="B4966">
            <v>1.8</v>
          </cell>
        </row>
        <row r="4967">
          <cell r="A4967">
            <v>43766</v>
          </cell>
          <cell r="B4967">
            <v>1.85</v>
          </cell>
        </row>
        <row r="4968">
          <cell r="A4968">
            <v>43767</v>
          </cell>
          <cell r="B4968">
            <v>1.84</v>
          </cell>
        </row>
        <row r="4969">
          <cell r="A4969">
            <v>43768</v>
          </cell>
          <cell r="B4969">
            <v>1.78</v>
          </cell>
        </row>
        <row r="4970">
          <cell r="A4970">
            <v>43769</v>
          </cell>
          <cell r="B4970">
            <v>1.69</v>
          </cell>
        </row>
        <row r="4971">
          <cell r="A4971">
            <v>43770</v>
          </cell>
          <cell r="B4971">
            <v>1.73</v>
          </cell>
        </row>
        <row r="4972">
          <cell r="A4972">
            <v>43773</v>
          </cell>
          <cell r="B4972">
            <v>1.79</v>
          </cell>
        </row>
        <row r="4973">
          <cell r="A4973">
            <v>43774</v>
          </cell>
          <cell r="B4973">
            <v>1.86</v>
          </cell>
        </row>
        <row r="4974">
          <cell r="A4974">
            <v>43775</v>
          </cell>
          <cell r="B4974">
            <v>1.81</v>
          </cell>
        </row>
        <row r="4975">
          <cell r="A4975">
            <v>43776</v>
          </cell>
          <cell r="B4975">
            <v>1.92</v>
          </cell>
        </row>
        <row r="4976">
          <cell r="A4976">
            <v>43777</v>
          </cell>
          <cell r="B4976">
            <v>1.94</v>
          </cell>
        </row>
        <row r="4977">
          <cell r="A4977">
            <v>43780</v>
          </cell>
          <cell r="B4977">
            <v>0</v>
          </cell>
        </row>
        <row r="4978">
          <cell r="A4978">
            <v>43781</v>
          </cell>
          <cell r="B4978">
            <v>1.92</v>
          </cell>
        </row>
        <row r="4979">
          <cell r="A4979">
            <v>43782</v>
          </cell>
          <cell r="B4979">
            <v>1.88</v>
          </cell>
        </row>
        <row r="4980">
          <cell r="A4980">
            <v>43783</v>
          </cell>
          <cell r="B4980">
            <v>1.82</v>
          </cell>
        </row>
        <row r="4981">
          <cell r="A4981">
            <v>43784</v>
          </cell>
          <cell r="B4981">
            <v>1.84</v>
          </cell>
        </row>
        <row r="4982">
          <cell r="A4982">
            <v>43787</v>
          </cell>
          <cell r="B4982">
            <v>1.81</v>
          </cell>
        </row>
        <row r="4983">
          <cell r="A4983">
            <v>43788</v>
          </cell>
          <cell r="B4983">
            <v>1.79</v>
          </cell>
        </row>
        <row r="4984">
          <cell r="A4984">
            <v>43789</v>
          </cell>
          <cell r="B4984">
            <v>1.73</v>
          </cell>
        </row>
        <row r="4985">
          <cell r="A4985">
            <v>43790</v>
          </cell>
          <cell r="B4985">
            <v>1.77</v>
          </cell>
        </row>
        <row r="4986">
          <cell r="A4986">
            <v>43791</v>
          </cell>
          <cell r="B4986">
            <v>1.77</v>
          </cell>
        </row>
        <row r="4987">
          <cell r="A4987">
            <v>43794</v>
          </cell>
          <cell r="B4987">
            <v>1.76</v>
          </cell>
        </row>
        <row r="4988">
          <cell r="A4988">
            <v>43795</v>
          </cell>
          <cell r="B4988">
            <v>1.74</v>
          </cell>
        </row>
        <row r="4989">
          <cell r="A4989">
            <v>43796</v>
          </cell>
          <cell r="B4989">
            <v>1.77</v>
          </cell>
        </row>
        <row r="4990">
          <cell r="A4990">
            <v>43797</v>
          </cell>
          <cell r="B4990">
            <v>0</v>
          </cell>
        </row>
        <row r="4991">
          <cell r="A4991">
            <v>43798</v>
          </cell>
          <cell r="B4991">
            <v>1.78</v>
          </cell>
        </row>
        <row r="4992">
          <cell r="A4992">
            <v>43801</v>
          </cell>
          <cell r="B4992">
            <v>1.83</v>
          </cell>
        </row>
        <row r="4993">
          <cell r="A4993">
            <v>43802</v>
          </cell>
          <cell r="B4993">
            <v>1.72</v>
          </cell>
        </row>
        <row r="4994">
          <cell r="A4994">
            <v>43803</v>
          </cell>
          <cell r="B4994">
            <v>1.77</v>
          </cell>
        </row>
        <row r="4995">
          <cell r="A4995">
            <v>43804</v>
          </cell>
          <cell r="B4995">
            <v>1.8</v>
          </cell>
        </row>
        <row r="4996">
          <cell r="A4996">
            <v>43805</v>
          </cell>
          <cell r="B4996">
            <v>1.84</v>
          </cell>
        </row>
        <row r="4997">
          <cell r="A4997">
            <v>43808</v>
          </cell>
          <cell r="B4997">
            <v>1.83</v>
          </cell>
        </row>
        <row r="4998">
          <cell r="A4998">
            <v>43809</v>
          </cell>
          <cell r="B4998">
            <v>1.85</v>
          </cell>
        </row>
        <row r="4999">
          <cell r="A4999">
            <v>43810</v>
          </cell>
          <cell r="B4999">
            <v>1.79</v>
          </cell>
        </row>
        <row r="5000">
          <cell r="A5000">
            <v>43811</v>
          </cell>
          <cell r="B5000">
            <v>1.9</v>
          </cell>
        </row>
        <row r="5001">
          <cell r="A5001">
            <v>43812</v>
          </cell>
          <cell r="B5001">
            <v>1.82</v>
          </cell>
        </row>
        <row r="5002">
          <cell r="A5002">
            <v>43815</v>
          </cell>
          <cell r="B5002">
            <v>1.89</v>
          </cell>
        </row>
        <row r="5003">
          <cell r="A5003">
            <v>43816</v>
          </cell>
          <cell r="B5003">
            <v>1.89</v>
          </cell>
        </row>
        <row r="5004">
          <cell r="A5004">
            <v>43817</v>
          </cell>
          <cell r="B5004">
            <v>1.92</v>
          </cell>
        </row>
        <row r="5005">
          <cell r="A5005">
            <v>43818</v>
          </cell>
          <cell r="B5005">
            <v>1.92</v>
          </cell>
        </row>
        <row r="5006">
          <cell r="A5006">
            <v>43819</v>
          </cell>
          <cell r="B5006">
            <v>1.92</v>
          </cell>
        </row>
        <row r="5007">
          <cell r="A5007">
            <v>43822</v>
          </cell>
          <cell r="B5007">
            <v>1.93</v>
          </cell>
        </row>
        <row r="5008">
          <cell r="A5008">
            <v>43823</v>
          </cell>
          <cell r="B5008">
            <v>1.9</v>
          </cell>
        </row>
        <row r="5009">
          <cell r="A5009">
            <v>43824</v>
          </cell>
          <cell r="B5009">
            <v>0</v>
          </cell>
        </row>
        <row r="5010">
          <cell r="A5010">
            <v>43825</v>
          </cell>
          <cell r="B5010">
            <v>1.9</v>
          </cell>
        </row>
        <row r="5011">
          <cell r="A5011">
            <v>43826</v>
          </cell>
          <cell r="B5011">
            <v>1.88</v>
          </cell>
        </row>
        <row r="5012">
          <cell r="A5012">
            <v>43829</v>
          </cell>
          <cell r="B5012">
            <v>1.9</v>
          </cell>
        </row>
        <row r="5013">
          <cell r="A5013">
            <v>43830</v>
          </cell>
          <cell r="B5013">
            <v>1.92</v>
          </cell>
        </row>
        <row r="5014">
          <cell r="A5014">
            <v>43831</v>
          </cell>
          <cell r="B5014">
            <v>0</v>
          </cell>
        </row>
        <row r="5015">
          <cell r="A5015">
            <v>43832</v>
          </cell>
          <cell r="B5015">
            <v>1.88</v>
          </cell>
        </row>
        <row r="5016">
          <cell r="A5016">
            <v>43833</v>
          </cell>
          <cell r="B5016">
            <v>1.8</v>
          </cell>
        </row>
        <row r="5017">
          <cell r="A5017">
            <v>43836</v>
          </cell>
          <cell r="B5017">
            <v>1.81</v>
          </cell>
        </row>
        <row r="5018">
          <cell r="A5018">
            <v>43837</v>
          </cell>
          <cell r="B5018">
            <v>1.83</v>
          </cell>
        </row>
        <row r="5019">
          <cell r="A5019">
            <v>43838</v>
          </cell>
          <cell r="B5019">
            <v>1.87</v>
          </cell>
        </row>
        <row r="5020">
          <cell r="A5020">
            <v>43839</v>
          </cell>
          <cell r="B5020">
            <v>1.85</v>
          </cell>
        </row>
        <row r="5021">
          <cell r="A5021">
            <v>43840</v>
          </cell>
          <cell r="B5021">
            <v>1.83</v>
          </cell>
        </row>
        <row r="5022">
          <cell r="A5022">
            <v>43843</v>
          </cell>
          <cell r="B5022">
            <v>1.85</v>
          </cell>
        </row>
        <row r="5023">
          <cell r="A5023">
            <v>43844</v>
          </cell>
          <cell r="B5023">
            <v>1.82</v>
          </cell>
        </row>
        <row r="5024">
          <cell r="A5024">
            <v>43845</v>
          </cell>
          <cell r="B5024">
            <v>1.79</v>
          </cell>
        </row>
        <row r="5025">
          <cell r="A5025">
            <v>43846</v>
          </cell>
          <cell r="B5025">
            <v>1.81</v>
          </cell>
        </row>
        <row r="5026">
          <cell r="A5026">
            <v>43847</v>
          </cell>
          <cell r="B5026">
            <v>1.84</v>
          </cell>
        </row>
        <row r="5027">
          <cell r="A5027">
            <v>43850</v>
          </cell>
          <cell r="B5027">
            <v>0</v>
          </cell>
        </row>
        <row r="5028">
          <cell r="A5028">
            <v>43851</v>
          </cell>
          <cell r="B5028">
            <v>1.78</v>
          </cell>
        </row>
        <row r="5029">
          <cell r="A5029">
            <v>43852</v>
          </cell>
          <cell r="B5029">
            <v>1.77</v>
          </cell>
        </row>
        <row r="5030">
          <cell r="A5030">
            <v>43853</v>
          </cell>
          <cell r="B5030">
            <v>1.74</v>
          </cell>
        </row>
        <row r="5031">
          <cell r="A5031">
            <v>43854</v>
          </cell>
          <cell r="B5031">
            <v>1.7</v>
          </cell>
        </row>
        <row r="5032">
          <cell r="A5032">
            <v>43857</v>
          </cell>
          <cell r="B5032">
            <v>1.61</v>
          </cell>
        </row>
        <row r="5033">
          <cell r="A5033">
            <v>43858</v>
          </cell>
          <cell r="B5033">
            <v>1.65</v>
          </cell>
        </row>
        <row r="5034">
          <cell r="A5034">
            <v>43859</v>
          </cell>
          <cell r="B5034">
            <v>1.6</v>
          </cell>
        </row>
        <row r="5035">
          <cell r="A5035">
            <v>43860</v>
          </cell>
          <cell r="B5035">
            <v>1.57</v>
          </cell>
        </row>
        <row r="5036">
          <cell r="A5036">
            <v>43861</v>
          </cell>
          <cell r="B5036">
            <v>1.51</v>
          </cell>
        </row>
        <row r="5037">
          <cell r="A5037">
            <v>43864</v>
          </cell>
          <cell r="B5037">
            <v>1.54</v>
          </cell>
        </row>
        <row r="5038">
          <cell r="A5038">
            <v>43865</v>
          </cell>
          <cell r="B5038">
            <v>1.61</v>
          </cell>
        </row>
        <row r="5039">
          <cell r="A5039">
            <v>43866</v>
          </cell>
          <cell r="B5039">
            <v>1.66</v>
          </cell>
        </row>
        <row r="5040">
          <cell r="A5040">
            <v>43867</v>
          </cell>
          <cell r="B5040">
            <v>1.65</v>
          </cell>
        </row>
        <row r="5041">
          <cell r="A5041">
            <v>43868</v>
          </cell>
          <cell r="B5041">
            <v>1.59</v>
          </cell>
        </row>
        <row r="5042">
          <cell r="A5042">
            <v>43871</v>
          </cell>
          <cell r="B5042">
            <v>1.56</v>
          </cell>
        </row>
        <row r="5043">
          <cell r="A5043">
            <v>43872</v>
          </cell>
          <cell r="B5043">
            <v>1.59</v>
          </cell>
        </row>
        <row r="5044">
          <cell r="A5044">
            <v>43873</v>
          </cell>
          <cell r="B5044">
            <v>1.62</v>
          </cell>
        </row>
        <row r="5045">
          <cell r="A5045">
            <v>43874</v>
          </cell>
          <cell r="B5045">
            <v>1.61</v>
          </cell>
        </row>
        <row r="5046">
          <cell r="A5046">
            <v>43875</v>
          </cell>
          <cell r="B5046">
            <v>1.59</v>
          </cell>
        </row>
        <row r="5047">
          <cell r="A5047">
            <v>43878</v>
          </cell>
          <cell r="B5047">
            <v>0</v>
          </cell>
        </row>
        <row r="5048">
          <cell r="A5048">
            <v>43879</v>
          </cell>
          <cell r="B5048">
            <v>1.55</v>
          </cell>
        </row>
        <row r="5049">
          <cell r="A5049">
            <v>43880</v>
          </cell>
          <cell r="B5049">
            <v>1.56</v>
          </cell>
        </row>
        <row r="5050">
          <cell r="A5050">
            <v>43881</v>
          </cell>
          <cell r="B5050">
            <v>1.52</v>
          </cell>
        </row>
        <row r="5051">
          <cell r="A5051">
            <v>43882</v>
          </cell>
          <cell r="B5051">
            <v>1.46</v>
          </cell>
        </row>
        <row r="5052">
          <cell r="A5052">
            <v>43885</v>
          </cell>
          <cell r="B5052">
            <v>1.38</v>
          </cell>
        </row>
        <row r="5053">
          <cell r="A5053">
            <v>43886</v>
          </cell>
          <cell r="B5053">
            <v>1.33</v>
          </cell>
        </row>
        <row r="5054">
          <cell r="A5054">
            <v>43887</v>
          </cell>
          <cell r="B5054">
            <v>1.33</v>
          </cell>
        </row>
        <row r="5055">
          <cell r="A5055">
            <v>43888</v>
          </cell>
          <cell r="B5055">
            <v>1.3</v>
          </cell>
        </row>
        <row r="5056">
          <cell r="A5056">
            <v>43889</v>
          </cell>
          <cell r="B5056">
            <v>1.1299999999999999</v>
          </cell>
        </row>
        <row r="5057">
          <cell r="A5057">
            <v>43892</v>
          </cell>
          <cell r="B5057">
            <v>1.1000000000000001</v>
          </cell>
        </row>
        <row r="5058">
          <cell r="A5058">
            <v>43893</v>
          </cell>
          <cell r="B5058">
            <v>1.02</v>
          </cell>
        </row>
        <row r="5059">
          <cell r="A5059">
            <v>43894</v>
          </cell>
          <cell r="B5059">
            <v>1.02</v>
          </cell>
        </row>
        <row r="5060">
          <cell r="A5060">
            <v>43895</v>
          </cell>
          <cell r="B5060">
            <v>0.92</v>
          </cell>
        </row>
        <row r="5061">
          <cell r="A5061">
            <v>43896</v>
          </cell>
          <cell r="B5061">
            <v>0.74</v>
          </cell>
        </row>
        <row r="5062">
          <cell r="A5062">
            <v>43899</v>
          </cell>
          <cell r="B5062">
            <v>0.54</v>
          </cell>
        </row>
        <row r="5063">
          <cell r="A5063">
            <v>43900</v>
          </cell>
          <cell r="B5063">
            <v>0.76</v>
          </cell>
        </row>
        <row r="5064">
          <cell r="A5064">
            <v>43901</v>
          </cell>
          <cell r="B5064">
            <v>0.82</v>
          </cell>
        </row>
        <row r="5065">
          <cell r="A5065">
            <v>43902</v>
          </cell>
          <cell r="B5065">
            <v>0.88</v>
          </cell>
        </row>
        <row r="5066">
          <cell r="A5066">
            <v>43903</v>
          </cell>
          <cell r="B5066">
            <v>0.94</v>
          </cell>
        </row>
        <row r="5067">
          <cell r="A5067">
            <v>43906</v>
          </cell>
          <cell r="B5067">
            <v>0.73</v>
          </cell>
        </row>
        <row r="5068">
          <cell r="A5068">
            <v>43907</v>
          </cell>
          <cell r="B5068">
            <v>1.02</v>
          </cell>
        </row>
        <row r="5069">
          <cell r="A5069">
            <v>43908</v>
          </cell>
          <cell r="B5069">
            <v>1.18</v>
          </cell>
        </row>
        <row r="5070">
          <cell r="A5070">
            <v>43909</v>
          </cell>
          <cell r="B5070">
            <v>1.1200000000000001</v>
          </cell>
        </row>
        <row r="5071">
          <cell r="A5071">
            <v>43910</v>
          </cell>
          <cell r="B5071">
            <v>0.92</v>
          </cell>
        </row>
        <row r="5072">
          <cell r="A5072">
            <v>43913</v>
          </cell>
          <cell r="B5072">
            <v>0.76</v>
          </cell>
        </row>
        <row r="5073">
          <cell r="A5073">
            <v>43914</v>
          </cell>
          <cell r="B5073">
            <v>0.84</v>
          </cell>
        </row>
        <row r="5074">
          <cell r="A5074">
            <v>43915</v>
          </cell>
          <cell r="B5074">
            <v>0.88</v>
          </cell>
        </row>
        <row r="5075">
          <cell r="A5075">
            <v>43916</v>
          </cell>
          <cell r="B5075">
            <v>0.83</v>
          </cell>
        </row>
        <row r="5076">
          <cell r="A5076">
            <v>43917</v>
          </cell>
          <cell r="B5076">
            <v>0.72</v>
          </cell>
        </row>
        <row r="5077">
          <cell r="A5077">
            <v>43920</v>
          </cell>
          <cell r="B5077">
            <v>0.7</v>
          </cell>
        </row>
        <row r="5078">
          <cell r="A5078">
            <v>43921</v>
          </cell>
          <cell r="B5078">
            <v>0.7</v>
          </cell>
        </row>
        <row r="5079">
          <cell r="A5079">
            <v>43922</v>
          </cell>
          <cell r="B5079">
            <v>0.62</v>
          </cell>
        </row>
        <row r="5080">
          <cell r="A5080">
            <v>43923</v>
          </cell>
          <cell r="B5080">
            <v>0.63</v>
          </cell>
        </row>
        <row r="5081">
          <cell r="A5081">
            <v>43924</v>
          </cell>
          <cell r="B5081">
            <v>0.62</v>
          </cell>
        </row>
        <row r="5082">
          <cell r="A5082">
            <v>43927</v>
          </cell>
          <cell r="B5082">
            <v>0.67</v>
          </cell>
        </row>
        <row r="5083">
          <cell r="A5083">
            <v>43928</v>
          </cell>
          <cell r="B5083">
            <v>0.75</v>
          </cell>
        </row>
        <row r="5084">
          <cell r="A5084">
            <v>43929</v>
          </cell>
          <cell r="B5084">
            <v>0.77</v>
          </cell>
        </row>
        <row r="5085">
          <cell r="A5085">
            <v>43930</v>
          </cell>
          <cell r="B5085">
            <v>0.73</v>
          </cell>
        </row>
        <row r="5086">
          <cell r="A5086">
            <v>43931</v>
          </cell>
          <cell r="B5086">
            <v>0</v>
          </cell>
        </row>
        <row r="5087">
          <cell r="A5087">
            <v>43934</v>
          </cell>
          <cell r="B5087">
            <v>0.76</v>
          </cell>
        </row>
        <row r="5088">
          <cell r="A5088">
            <v>43935</v>
          </cell>
          <cell r="B5088">
            <v>0.76</v>
          </cell>
        </row>
        <row r="5089">
          <cell r="A5089">
            <v>43936</v>
          </cell>
          <cell r="B5089">
            <v>0.63</v>
          </cell>
        </row>
        <row r="5090">
          <cell r="A5090">
            <v>43937</v>
          </cell>
          <cell r="B5090">
            <v>0.61</v>
          </cell>
        </row>
        <row r="5091">
          <cell r="A5091">
            <v>43938</v>
          </cell>
          <cell r="B5091">
            <v>0.65</v>
          </cell>
        </row>
        <row r="5092">
          <cell r="A5092">
            <v>43941</v>
          </cell>
          <cell r="B5092">
            <v>0.63</v>
          </cell>
        </row>
        <row r="5093">
          <cell r="A5093">
            <v>43942</v>
          </cell>
          <cell r="B5093">
            <v>0.57999999999999996</v>
          </cell>
        </row>
        <row r="5094">
          <cell r="A5094">
            <v>43943</v>
          </cell>
          <cell r="B5094">
            <v>0.63</v>
          </cell>
        </row>
        <row r="5095">
          <cell r="A5095">
            <v>43944</v>
          </cell>
          <cell r="B5095">
            <v>0.61</v>
          </cell>
        </row>
        <row r="5096">
          <cell r="A5096">
            <v>43945</v>
          </cell>
          <cell r="B5096">
            <v>0.6</v>
          </cell>
        </row>
        <row r="5097">
          <cell r="A5097">
            <v>43948</v>
          </cell>
          <cell r="B5097">
            <v>0.67</v>
          </cell>
        </row>
        <row r="5098">
          <cell r="A5098">
            <v>43949</v>
          </cell>
          <cell r="B5098">
            <v>0.62</v>
          </cell>
        </row>
        <row r="5099">
          <cell r="A5099">
            <v>43950</v>
          </cell>
          <cell r="B5099">
            <v>0.63</v>
          </cell>
        </row>
        <row r="5100">
          <cell r="A5100">
            <v>43951</v>
          </cell>
          <cell r="B5100">
            <v>0.64</v>
          </cell>
        </row>
        <row r="5101">
          <cell r="A5101">
            <v>43952</v>
          </cell>
          <cell r="B5101">
            <v>0.64</v>
          </cell>
        </row>
        <row r="5102">
          <cell r="A5102">
            <v>43955</v>
          </cell>
          <cell r="B5102">
            <v>0.64</v>
          </cell>
        </row>
        <row r="5103">
          <cell r="A5103">
            <v>43956</v>
          </cell>
          <cell r="B5103">
            <v>0.66</v>
          </cell>
        </row>
        <row r="5104">
          <cell r="A5104">
            <v>43957</v>
          </cell>
          <cell r="B5104">
            <v>0.72</v>
          </cell>
        </row>
        <row r="5105">
          <cell r="A5105">
            <v>43958</v>
          </cell>
          <cell r="B5105">
            <v>0.63</v>
          </cell>
        </row>
        <row r="5106">
          <cell r="A5106">
            <v>43959</v>
          </cell>
          <cell r="B5106">
            <v>0.69</v>
          </cell>
        </row>
        <row r="5107">
          <cell r="A5107">
            <v>43962</v>
          </cell>
          <cell r="B5107">
            <v>0.73</v>
          </cell>
        </row>
        <row r="5108">
          <cell r="A5108">
            <v>43963</v>
          </cell>
          <cell r="B5108">
            <v>0.69</v>
          </cell>
        </row>
        <row r="5109">
          <cell r="A5109">
            <v>43964</v>
          </cell>
          <cell r="B5109">
            <v>0.64</v>
          </cell>
        </row>
        <row r="5110">
          <cell r="A5110">
            <v>43965</v>
          </cell>
          <cell r="B5110">
            <v>0.63</v>
          </cell>
        </row>
        <row r="5111">
          <cell r="A5111">
            <v>43966</v>
          </cell>
          <cell r="B5111">
            <v>0.64</v>
          </cell>
        </row>
        <row r="5112">
          <cell r="A5112">
            <v>43969</v>
          </cell>
          <cell r="B5112">
            <v>0.73</v>
          </cell>
        </row>
        <row r="5113">
          <cell r="A5113">
            <v>43970</v>
          </cell>
          <cell r="B5113">
            <v>0.7</v>
          </cell>
        </row>
        <row r="5114">
          <cell r="A5114">
            <v>43971</v>
          </cell>
          <cell r="B5114">
            <v>0.68</v>
          </cell>
        </row>
        <row r="5115">
          <cell r="A5115">
            <v>43972</v>
          </cell>
          <cell r="B5115">
            <v>0.68</v>
          </cell>
        </row>
        <row r="5116">
          <cell r="A5116">
            <v>43973</v>
          </cell>
          <cell r="B5116">
            <v>0.66</v>
          </cell>
        </row>
        <row r="5117">
          <cell r="A5117">
            <v>43976</v>
          </cell>
          <cell r="B5117">
            <v>0</v>
          </cell>
        </row>
        <row r="5118">
          <cell r="A5118">
            <v>43977</v>
          </cell>
          <cell r="B5118">
            <v>0.69</v>
          </cell>
        </row>
        <row r="5119">
          <cell r="A5119">
            <v>43978</v>
          </cell>
          <cell r="B5119">
            <v>0.68</v>
          </cell>
        </row>
        <row r="5120">
          <cell r="A5120">
            <v>43979</v>
          </cell>
          <cell r="B5120">
            <v>0.7</v>
          </cell>
        </row>
        <row r="5121">
          <cell r="A5121">
            <v>43980</v>
          </cell>
          <cell r="B5121">
            <v>0.65</v>
          </cell>
        </row>
        <row r="5122">
          <cell r="A5122">
            <v>43983</v>
          </cell>
          <cell r="B5122">
            <v>0.66</v>
          </cell>
        </row>
        <row r="5123">
          <cell r="A5123">
            <v>43984</v>
          </cell>
          <cell r="B5123">
            <v>0.68</v>
          </cell>
        </row>
        <row r="5124">
          <cell r="A5124">
            <v>43985</v>
          </cell>
          <cell r="B5124">
            <v>0.77</v>
          </cell>
        </row>
        <row r="5125">
          <cell r="A5125">
            <v>43986</v>
          </cell>
          <cell r="B5125">
            <v>0.82</v>
          </cell>
        </row>
        <row r="5126">
          <cell r="A5126">
            <v>43987</v>
          </cell>
          <cell r="B5126">
            <v>0.91</v>
          </cell>
        </row>
        <row r="5127">
          <cell r="A5127">
            <v>43990</v>
          </cell>
          <cell r="B5127">
            <v>0.88</v>
          </cell>
        </row>
        <row r="5128">
          <cell r="A5128">
            <v>43991</v>
          </cell>
          <cell r="B5128">
            <v>0.84</v>
          </cell>
        </row>
        <row r="5129">
          <cell r="A5129">
            <v>43992</v>
          </cell>
          <cell r="B5129">
            <v>0.75</v>
          </cell>
        </row>
        <row r="5130">
          <cell r="A5130">
            <v>43993</v>
          </cell>
          <cell r="B5130">
            <v>0.66</v>
          </cell>
        </row>
        <row r="5131">
          <cell r="A5131">
            <v>43994</v>
          </cell>
          <cell r="B5131">
            <v>0.71</v>
          </cell>
        </row>
        <row r="5132">
          <cell r="A5132">
            <v>43997</v>
          </cell>
          <cell r="B5132">
            <v>0.71</v>
          </cell>
        </row>
        <row r="5133">
          <cell r="A5133">
            <v>43998</v>
          </cell>
          <cell r="B5133">
            <v>0.75</v>
          </cell>
        </row>
        <row r="5134">
          <cell r="A5134">
            <v>43999</v>
          </cell>
          <cell r="B5134">
            <v>0.74</v>
          </cell>
        </row>
        <row r="5135">
          <cell r="A5135">
            <v>44000</v>
          </cell>
          <cell r="B5135">
            <v>0.71</v>
          </cell>
        </row>
        <row r="5136">
          <cell r="A5136">
            <v>44001</v>
          </cell>
          <cell r="B5136">
            <v>0.7</v>
          </cell>
        </row>
        <row r="5137">
          <cell r="A5137">
            <v>44004</v>
          </cell>
          <cell r="B5137">
            <v>0.71</v>
          </cell>
        </row>
        <row r="5138">
          <cell r="A5138">
            <v>44005</v>
          </cell>
          <cell r="B5138">
            <v>0.72</v>
          </cell>
        </row>
        <row r="5139">
          <cell r="A5139">
            <v>44006</v>
          </cell>
          <cell r="B5139">
            <v>0.69</v>
          </cell>
        </row>
        <row r="5140">
          <cell r="A5140">
            <v>44007</v>
          </cell>
          <cell r="B5140">
            <v>0.68</v>
          </cell>
        </row>
        <row r="5141">
          <cell r="A5141">
            <v>44008</v>
          </cell>
          <cell r="B5141">
            <v>0.64</v>
          </cell>
        </row>
        <row r="5142">
          <cell r="A5142">
            <v>44011</v>
          </cell>
          <cell r="B5142">
            <v>0.64</v>
          </cell>
        </row>
        <row r="5143">
          <cell r="A5143">
            <v>44012</v>
          </cell>
          <cell r="B5143">
            <v>0.66</v>
          </cell>
        </row>
        <row r="5144">
          <cell r="A5144">
            <v>44013</v>
          </cell>
          <cell r="B5144">
            <v>0.69</v>
          </cell>
        </row>
        <row r="5145">
          <cell r="A5145">
            <v>44014</v>
          </cell>
          <cell r="B5145">
            <v>0.68</v>
          </cell>
        </row>
        <row r="5146">
          <cell r="A5146">
            <v>44015</v>
          </cell>
          <cell r="B5146">
            <v>0</v>
          </cell>
        </row>
        <row r="5147">
          <cell r="A5147">
            <v>44018</v>
          </cell>
          <cell r="B5147">
            <v>0.69</v>
          </cell>
        </row>
        <row r="5148">
          <cell r="A5148">
            <v>44019</v>
          </cell>
          <cell r="B5148">
            <v>0.65</v>
          </cell>
        </row>
        <row r="5149">
          <cell r="A5149">
            <v>44020</v>
          </cell>
          <cell r="B5149">
            <v>0.67</v>
          </cell>
        </row>
        <row r="5150">
          <cell r="A5150">
            <v>44021</v>
          </cell>
          <cell r="B5150">
            <v>0.62</v>
          </cell>
        </row>
        <row r="5151">
          <cell r="A5151">
            <v>44022</v>
          </cell>
          <cell r="B5151">
            <v>0.65</v>
          </cell>
        </row>
        <row r="5152">
          <cell r="A5152">
            <v>44025</v>
          </cell>
          <cell r="B5152">
            <v>0.64</v>
          </cell>
        </row>
        <row r="5153">
          <cell r="A5153">
            <v>44026</v>
          </cell>
          <cell r="B5153">
            <v>0.63</v>
          </cell>
        </row>
        <row r="5154">
          <cell r="A5154">
            <v>44027</v>
          </cell>
          <cell r="B5154">
            <v>0.64</v>
          </cell>
        </row>
        <row r="5155">
          <cell r="A5155">
            <v>44028</v>
          </cell>
          <cell r="B5155">
            <v>0.62</v>
          </cell>
        </row>
        <row r="5156">
          <cell r="A5156">
            <v>44029</v>
          </cell>
          <cell r="B5156">
            <v>0.64</v>
          </cell>
        </row>
        <row r="5157">
          <cell r="A5157">
            <v>44032</v>
          </cell>
          <cell r="B5157">
            <v>0.62</v>
          </cell>
        </row>
        <row r="5158">
          <cell r="A5158">
            <v>44033</v>
          </cell>
          <cell r="B5158">
            <v>0.61</v>
          </cell>
        </row>
        <row r="5159">
          <cell r="A5159">
            <v>44034</v>
          </cell>
          <cell r="B5159">
            <v>0.6</v>
          </cell>
        </row>
        <row r="5160">
          <cell r="A5160">
            <v>44035</v>
          </cell>
          <cell r="B5160">
            <v>0.59</v>
          </cell>
        </row>
        <row r="5161">
          <cell r="A5161">
            <v>44036</v>
          </cell>
          <cell r="B5161">
            <v>0.59</v>
          </cell>
        </row>
        <row r="5162">
          <cell r="A5162">
            <v>44039</v>
          </cell>
          <cell r="B5162">
            <v>0.62</v>
          </cell>
        </row>
        <row r="5163">
          <cell r="A5163">
            <v>44040</v>
          </cell>
          <cell r="B5163">
            <v>0.59</v>
          </cell>
        </row>
        <row r="5164">
          <cell r="A5164">
            <v>44041</v>
          </cell>
          <cell r="B5164">
            <v>0.57999999999999996</v>
          </cell>
        </row>
        <row r="5165">
          <cell r="A5165">
            <v>44042</v>
          </cell>
          <cell r="B5165">
            <v>0.55000000000000004</v>
          </cell>
        </row>
        <row r="5166">
          <cell r="A5166">
            <v>44043</v>
          </cell>
          <cell r="B5166">
            <v>0.55000000000000004</v>
          </cell>
        </row>
        <row r="5167">
          <cell r="A5167">
            <v>44046</v>
          </cell>
          <cell r="B5167">
            <v>0.56000000000000005</v>
          </cell>
        </row>
        <row r="5168">
          <cell r="A5168">
            <v>44047</v>
          </cell>
          <cell r="B5168">
            <v>0.52</v>
          </cell>
        </row>
        <row r="5169">
          <cell r="A5169">
            <v>44048</v>
          </cell>
          <cell r="B5169">
            <v>0.55000000000000004</v>
          </cell>
        </row>
        <row r="5170">
          <cell r="A5170">
            <v>44049</v>
          </cell>
          <cell r="B5170">
            <v>0.55000000000000004</v>
          </cell>
        </row>
        <row r="5171">
          <cell r="A5171">
            <v>44050</v>
          </cell>
          <cell r="B5171">
            <v>0.56999999999999995</v>
          </cell>
        </row>
        <row r="5172">
          <cell r="A5172">
            <v>44053</v>
          </cell>
          <cell r="B5172">
            <v>0.59</v>
          </cell>
        </row>
        <row r="5173">
          <cell r="A5173">
            <v>44054</v>
          </cell>
          <cell r="B5173">
            <v>0.64</v>
          </cell>
        </row>
        <row r="5174">
          <cell r="A5174">
            <v>44055</v>
          </cell>
          <cell r="B5174">
            <v>0.69</v>
          </cell>
        </row>
        <row r="5175">
          <cell r="A5175">
            <v>44056</v>
          </cell>
          <cell r="B5175">
            <v>0.71</v>
          </cell>
        </row>
        <row r="5176">
          <cell r="A5176">
            <v>44057</v>
          </cell>
          <cell r="B5176">
            <v>0.71</v>
          </cell>
        </row>
        <row r="5177">
          <cell r="A5177">
            <v>44060</v>
          </cell>
          <cell r="B5177">
            <v>0.69</v>
          </cell>
        </row>
        <row r="5178">
          <cell r="A5178">
            <v>44061</v>
          </cell>
          <cell r="B5178">
            <v>0.67</v>
          </cell>
        </row>
        <row r="5179">
          <cell r="A5179">
            <v>44062</v>
          </cell>
          <cell r="B5179">
            <v>0.68</v>
          </cell>
        </row>
        <row r="5180">
          <cell r="A5180">
            <v>44063</v>
          </cell>
          <cell r="B5180">
            <v>0.65</v>
          </cell>
        </row>
        <row r="5181">
          <cell r="A5181">
            <v>44064</v>
          </cell>
          <cell r="B5181">
            <v>0.64</v>
          </cell>
        </row>
        <row r="5182">
          <cell r="A5182">
            <v>44067</v>
          </cell>
          <cell r="B5182">
            <v>0.65</v>
          </cell>
        </row>
        <row r="5183">
          <cell r="A5183">
            <v>44068</v>
          </cell>
          <cell r="B5183">
            <v>0.69</v>
          </cell>
        </row>
        <row r="5184">
          <cell r="A5184">
            <v>44069</v>
          </cell>
          <cell r="B5184">
            <v>0.69</v>
          </cell>
        </row>
        <row r="5185">
          <cell r="A5185">
            <v>44070</v>
          </cell>
          <cell r="B5185">
            <v>0.74</v>
          </cell>
        </row>
        <row r="5186">
          <cell r="A5186">
            <v>44071</v>
          </cell>
          <cell r="B5186">
            <v>0.74</v>
          </cell>
        </row>
        <row r="5187">
          <cell r="A5187">
            <v>44074</v>
          </cell>
          <cell r="B5187">
            <v>0.72</v>
          </cell>
        </row>
        <row r="5188">
          <cell r="A5188">
            <v>44075</v>
          </cell>
          <cell r="B5188">
            <v>0.68</v>
          </cell>
        </row>
        <row r="5189">
          <cell r="A5189">
            <v>44076</v>
          </cell>
          <cell r="B5189">
            <v>0.66</v>
          </cell>
        </row>
        <row r="5190">
          <cell r="A5190">
            <v>44077</v>
          </cell>
          <cell r="B5190">
            <v>0.63</v>
          </cell>
        </row>
        <row r="5191">
          <cell r="A5191">
            <v>44078</v>
          </cell>
          <cell r="B5191">
            <v>0.72</v>
          </cell>
        </row>
        <row r="5192">
          <cell r="A5192">
            <v>44081</v>
          </cell>
          <cell r="B5192">
            <v>0</v>
          </cell>
        </row>
        <row r="5193">
          <cell r="A5193">
            <v>44082</v>
          </cell>
          <cell r="B5193">
            <v>0.69</v>
          </cell>
        </row>
        <row r="5194">
          <cell r="A5194">
            <v>44083</v>
          </cell>
          <cell r="B5194">
            <v>0.71</v>
          </cell>
        </row>
        <row r="5195">
          <cell r="A5195">
            <v>44084</v>
          </cell>
          <cell r="B5195">
            <v>0.68</v>
          </cell>
        </row>
        <row r="5196">
          <cell r="A5196">
            <v>44085</v>
          </cell>
          <cell r="B5196">
            <v>0.67</v>
          </cell>
        </row>
        <row r="5197">
          <cell r="A5197">
            <v>44088</v>
          </cell>
          <cell r="B5197">
            <v>0.68</v>
          </cell>
        </row>
        <row r="5198">
          <cell r="A5198">
            <v>44089</v>
          </cell>
          <cell r="B5198">
            <v>0.68</v>
          </cell>
        </row>
        <row r="5199">
          <cell r="A5199">
            <v>44090</v>
          </cell>
          <cell r="B5199">
            <v>0.69</v>
          </cell>
        </row>
        <row r="5200">
          <cell r="A5200">
            <v>44091</v>
          </cell>
          <cell r="B5200">
            <v>0.69</v>
          </cell>
        </row>
        <row r="5201">
          <cell r="A5201">
            <v>44092</v>
          </cell>
          <cell r="B5201">
            <v>0.7</v>
          </cell>
        </row>
        <row r="5202">
          <cell r="A5202">
            <v>44095</v>
          </cell>
          <cell r="B5202">
            <v>0.68</v>
          </cell>
        </row>
        <row r="5203">
          <cell r="A5203">
            <v>44096</v>
          </cell>
          <cell r="B5203">
            <v>0.68</v>
          </cell>
        </row>
        <row r="5204">
          <cell r="A5204">
            <v>44097</v>
          </cell>
          <cell r="B5204">
            <v>0.68</v>
          </cell>
        </row>
        <row r="5205">
          <cell r="A5205">
            <v>44098</v>
          </cell>
          <cell r="B5205">
            <v>0.67</v>
          </cell>
        </row>
        <row r="5206">
          <cell r="A5206">
            <v>44099</v>
          </cell>
          <cell r="B5206">
            <v>0.66</v>
          </cell>
        </row>
        <row r="5207">
          <cell r="A5207">
            <v>44102</v>
          </cell>
          <cell r="B5207">
            <v>0.67</v>
          </cell>
        </row>
        <row r="5208">
          <cell r="A5208">
            <v>44103</v>
          </cell>
          <cell r="B5208">
            <v>0.66</v>
          </cell>
        </row>
        <row r="5209">
          <cell r="A5209">
            <v>44104</v>
          </cell>
          <cell r="B5209">
            <v>0.69</v>
          </cell>
        </row>
        <row r="5210">
          <cell r="A5210">
            <v>44105</v>
          </cell>
          <cell r="B5210">
            <v>0.68</v>
          </cell>
        </row>
        <row r="5211">
          <cell r="A5211">
            <v>44106</v>
          </cell>
          <cell r="B5211">
            <v>0.7</v>
          </cell>
        </row>
        <row r="5212">
          <cell r="A5212">
            <v>44109</v>
          </cell>
          <cell r="B5212">
            <v>0.78</v>
          </cell>
        </row>
        <row r="5213">
          <cell r="A5213">
            <v>44110</v>
          </cell>
          <cell r="B5213">
            <v>0.76</v>
          </cell>
        </row>
        <row r="5214">
          <cell r="A5214">
            <v>44111</v>
          </cell>
          <cell r="B5214">
            <v>0.81</v>
          </cell>
        </row>
        <row r="5215">
          <cell r="A5215">
            <v>44112</v>
          </cell>
          <cell r="B5215">
            <v>0.78</v>
          </cell>
        </row>
        <row r="5216">
          <cell r="A5216">
            <v>44113</v>
          </cell>
          <cell r="B5216">
            <v>0.79</v>
          </cell>
        </row>
        <row r="5217">
          <cell r="A5217">
            <v>44116</v>
          </cell>
          <cell r="B5217">
            <v>0</v>
          </cell>
        </row>
        <row r="5218">
          <cell r="A5218">
            <v>44117</v>
          </cell>
          <cell r="B5218">
            <v>0.74</v>
          </cell>
        </row>
        <row r="5219">
          <cell r="A5219">
            <v>44118</v>
          </cell>
          <cell r="B5219">
            <v>0.73</v>
          </cell>
        </row>
        <row r="5220">
          <cell r="A5220">
            <v>44119</v>
          </cell>
          <cell r="B5220">
            <v>0.74</v>
          </cell>
        </row>
        <row r="5221">
          <cell r="A5221">
            <v>44120</v>
          </cell>
          <cell r="B5221">
            <v>0.76</v>
          </cell>
        </row>
        <row r="5222">
          <cell r="A5222">
            <v>44123</v>
          </cell>
          <cell r="B5222">
            <v>0.78</v>
          </cell>
        </row>
        <row r="5223">
          <cell r="A5223">
            <v>44124</v>
          </cell>
          <cell r="B5223">
            <v>0.81</v>
          </cell>
        </row>
        <row r="5224">
          <cell r="A5224">
            <v>44125</v>
          </cell>
          <cell r="B5224">
            <v>0.83</v>
          </cell>
        </row>
        <row r="5225">
          <cell r="A5225">
            <v>44126</v>
          </cell>
          <cell r="B5225">
            <v>0.87</v>
          </cell>
        </row>
        <row r="5226">
          <cell r="A5226">
            <v>44127</v>
          </cell>
          <cell r="B5226">
            <v>0.85</v>
          </cell>
        </row>
        <row r="5227">
          <cell r="A5227">
            <v>44130</v>
          </cell>
          <cell r="B5227">
            <v>0.81</v>
          </cell>
        </row>
        <row r="5228">
          <cell r="A5228">
            <v>44131</v>
          </cell>
          <cell r="B5228">
            <v>0.79</v>
          </cell>
        </row>
        <row r="5229">
          <cell r="A5229">
            <v>44132</v>
          </cell>
          <cell r="B5229">
            <v>0.79</v>
          </cell>
        </row>
        <row r="5230">
          <cell r="A5230">
            <v>44133</v>
          </cell>
          <cell r="B5230">
            <v>0.85</v>
          </cell>
        </row>
        <row r="5231">
          <cell r="A5231">
            <v>44134</v>
          </cell>
          <cell r="B5231">
            <v>0.88</v>
          </cell>
        </row>
        <row r="5232">
          <cell r="A5232">
            <v>44137</v>
          </cell>
          <cell r="B5232">
            <v>0.87</v>
          </cell>
        </row>
        <row r="5233">
          <cell r="A5233">
            <v>44138</v>
          </cell>
          <cell r="B5233">
            <v>0.9</v>
          </cell>
        </row>
        <row r="5234">
          <cell r="A5234">
            <v>44139</v>
          </cell>
          <cell r="B5234">
            <v>0.78</v>
          </cell>
        </row>
        <row r="5235">
          <cell r="A5235">
            <v>44140</v>
          </cell>
          <cell r="B5235">
            <v>0.79</v>
          </cell>
        </row>
        <row r="5236">
          <cell r="A5236">
            <v>44141</v>
          </cell>
          <cell r="B5236">
            <v>0.83</v>
          </cell>
        </row>
        <row r="5237">
          <cell r="A5237">
            <v>44144</v>
          </cell>
          <cell r="B5237">
            <v>0.96</v>
          </cell>
        </row>
        <row r="5238">
          <cell r="A5238">
            <v>44145</v>
          </cell>
          <cell r="B5238">
            <v>0.98</v>
          </cell>
        </row>
        <row r="5239">
          <cell r="A5239">
            <v>44146</v>
          </cell>
          <cell r="B5239">
            <v>0</v>
          </cell>
        </row>
        <row r="5240">
          <cell r="A5240">
            <v>44147</v>
          </cell>
          <cell r="B5240">
            <v>0.88</v>
          </cell>
        </row>
        <row r="5241">
          <cell r="A5241">
            <v>44148</v>
          </cell>
          <cell r="B5241">
            <v>0.89</v>
          </cell>
        </row>
        <row r="5242">
          <cell r="A5242">
            <v>44151</v>
          </cell>
          <cell r="B5242">
            <v>0.91</v>
          </cell>
        </row>
        <row r="5243">
          <cell r="A5243">
            <v>44152</v>
          </cell>
          <cell r="B5243">
            <v>0.87</v>
          </cell>
        </row>
        <row r="5244">
          <cell r="A5244">
            <v>44153</v>
          </cell>
          <cell r="B5244">
            <v>0.88</v>
          </cell>
        </row>
        <row r="5245">
          <cell r="A5245">
            <v>44154</v>
          </cell>
          <cell r="B5245">
            <v>0.86</v>
          </cell>
        </row>
        <row r="5246">
          <cell r="A5246">
            <v>44155</v>
          </cell>
          <cell r="B5246">
            <v>0.83</v>
          </cell>
        </row>
        <row r="5247">
          <cell r="A5247">
            <v>44158</v>
          </cell>
          <cell r="B5247">
            <v>0.86</v>
          </cell>
        </row>
        <row r="5248">
          <cell r="A5248">
            <v>44159</v>
          </cell>
          <cell r="B5248">
            <v>0.88</v>
          </cell>
        </row>
        <row r="5249">
          <cell r="A5249">
            <v>44160</v>
          </cell>
          <cell r="B5249">
            <v>0.88</v>
          </cell>
        </row>
        <row r="5250">
          <cell r="A5250">
            <v>44161</v>
          </cell>
          <cell r="B5250">
            <v>0</v>
          </cell>
        </row>
        <row r="5251">
          <cell r="A5251">
            <v>44162</v>
          </cell>
          <cell r="B5251">
            <v>0.84</v>
          </cell>
        </row>
        <row r="5252">
          <cell r="A5252">
            <v>44165</v>
          </cell>
          <cell r="B5252">
            <v>0.84</v>
          </cell>
        </row>
        <row r="5253">
          <cell r="A5253">
            <v>44166</v>
          </cell>
          <cell r="B5253">
            <v>0.92</v>
          </cell>
        </row>
        <row r="5254">
          <cell r="A5254">
            <v>44167</v>
          </cell>
          <cell r="B5254">
            <v>0.95</v>
          </cell>
        </row>
        <row r="5255">
          <cell r="A5255">
            <v>44168</v>
          </cell>
          <cell r="B5255">
            <v>0.92</v>
          </cell>
        </row>
        <row r="5256">
          <cell r="A5256">
            <v>44169</v>
          </cell>
          <cell r="B5256">
            <v>0.97</v>
          </cell>
        </row>
        <row r="5257">
          <cell r="A5257">
            <v>44172</v>
          </cell>
          <cell r="B5257">
            <v>0.94</v>
          </cell>
        </row>
        <row r="5258">
          <cell r="A5258">
            <v>44173</v>
          </cell>
          <cell r="B5258">
            <v>0.92</v>
          </cell>
        </row>
        <row r="5259">
          <cell r="A5259">
            <v>44174</v>
          </cell>
          <cell r="B5259">
            <v>0.95</v>
          </cell>
        </row>
        <row r="5260">
          <cell r="A5260">
            <v>44175</v>
          </cell>
          <cell r="B5260">
            <v>0.92</v>
          </cell>
        </row>
        <row r="5261">
          <cell r="A5261">
            <v>44176</v>
          </cell>
          <cell r="B5261">
            <v>0.9</v>
          </cell>
        </row>
        <row r="5262">
          <cell r="A5262">
            <v>44179</v>
          </cell>
          <cell r="B5262">
            <v>0.9</v>
          </cell>
        </row>
        <row r="5263">
          <cell r="A5263">
            <v>44180</v>
          </cell>
          <cell r="B5263">
            <v>0.92</v>
          </cell>
        </row>
        <row r="5264">
          <cell r="A5264">
            <v>44181</v>
          </cell>
          <cell r="B5264">
            <v>0.92</v>
          </cell>
        </row>
        <row r="5265">
          <cell r="A5265">
            <v>44182</v>
          </cell>
          <cell r="B5265">
            <v>0.94</v>
          </cell>
        </row>
        <row r="5266">
          <cell r="A5266">
            <v>44183</v>
          </cell>
          <cell r="B5266">
            <v>0.95</v>
          </cell>
        </row>
        <row r="5267">
          <cell r="A5267">
            <v>44186</v>
          </cell>
          <cell r="B5267">
            <v>0.95</v>
          </cell>
        </row>
        <row r="5268">
          <cell r="A5268">
            <v>44187</v>
          </cell>
          <cell r="B5268">
            <v>0.93</v>
          </cell>
        </row>
        <row r="5269">
          <cell r="A5269">
            <v>44188</v>
          </cell>
          <cell r="B5269">
            <v>0.96</v>
          </cell>
        </row>
        <row r="5270">
          <cell r="A5270">
            <v>44189</v>
          </cell>
          <cell r="B5270">
            <v>0.94</v>
          </cell>
        </row>
        <row r="5271">
          <cell r="A5271">
            <v>44190</v>
          </cell>
          <cell r="B5271">
            <v>0</v>
          </cell>
        </row>
        <row r="5272">
          <cell r="A5272">
            <v>44193</v>
          </cell>
          <cell r="B5272">
            <v>0.94</v>
          </cell>
        </row>
        <row r="5273">
          <cell r="A5273">
            <v>44194</v>
          </cell>
          <cell r="B5273">
            <v>0.94</v>
          </cell>
        </row>
        <row r="5274">
          <cell r="A5274">
            <v>44195</v>
          </cell>
          <cell r="B5274">
            <v>0.93</v>
          </cell>
        </row>
        <row r="5275">
          <cell r="A5275">
            <v>44196</v>
          </cell>
          <cell r="B5275">
            <v>0.93</v>
          </cell>
        </row>
        <row r="5276">
          <cell r="A5276">
            <v>44197</v>
          </cell>
          <cell r="B5276">
            <v>0</v>
          </cell>
        </row>
        <row r="5277">
          <cell r="A5277">
            <v>44200</v>
          </cell>
          <cell r="B5277">
            <v>0.93</v>
          </cell>
        </row>
        <row r="5278">
          <cell r="A5278">
            <v>44201</v>
          </cell>
          <cell r="B5278">
            <v>0.96</v>
          </cell>
        </row>
        <row r="5279">
          <cell r="A5279">
            <v>44202</v>
          </cell>
          <cell r="B5279">
            <v>1.04</v>
          </cell>
        </row>
        <row r="5280">
          <cell r="A5280">
            <v>44203</v>
          </cell>
          <cell r="B5280">
            <v>1.08</v>
          </cell>
        </row>
        <row r="5281">
          <cell r="A5281">
            <v>44204</v>
          </cell>
          <cell r="B5281">
            <v>1.1299999999999999</v>
          </cell>
        </row>
        <row r="5282">
          <cell r="A5282">
            <v>44207</v>
          </cell>
          <cell r="B5282">
            <v>1.1499999999999999</v>
          </cell>
        </row>
        <row r="5283">
          <cell r="A5283">
            <v>44208</v>
          </cell>
          <cell r="B5283">
            <v>1.1499999999999999</v>
          </cell>
        </row>
        <row r="5284">
          <cell r="A5284">
            <v>44209</v>
          </cell>
          <cell r="B5284">
            <v>1.1000000000000001</v>
          </cell>
        </row>
        <row r="5285">
          <cell r="A5285">
            <v>44210</v>
          </cell>
          <cell r="B5285">
            <v>1.1499999999999999</v>
          </cell>
        </row>
        <row r="5286">
          <cell r="A5286">
            <v>44211</v>
          </cell>
          <cell r="B5286">
            <v>1.1100000000000001</v>
          </cell>
        </row>
        <row r="5287">
          <cell r="A5287">
            <v>44214</v>
          </cell>
          <cell r="B5287">
            <v>0</v>
          </cell>
        </row>
        <row r="5288">
          <cell r="A5288">
            <v>44215</v>
          </cell>
          <cell r="B5288">
            <v>1.1000000000000001</v>
          </cell>
        </row>
        <row r="5289">
          <cell r="A5289">
            <v>44216</v>
          </cell>
          <cell r="B5289">
            <v>1.1000000000000001</v>
          </cell>
        </row>
        <row r="5290">
          <cell r="A5290">
            <v>44217</v>
          </cell>
          <cell r="B5290">
            <v>1.1200000000000001</v>
          </cell>
        </row>
        <row r="5291">
          <cell r="A5291">
            <v>44218</v>
          </cell>
          <cell r="B5291">
            <v>1.1000000000000001</v>
          </cell>
        </row>
        <row r="5292">
          <cell r="A5292">
            <v>44221</v>
          </cell>
          <cell r="B5292">
            <v>1.05</v>
          </cell>
        </row>
        <row r="5293">
          <cell r="A5293">
            <v>44222</v>
          </cell>
          <cell r="B5293">
            <v>1.05</v>
          </cell>
        </row>
        <row r="5294">
          <cell r="A5294">
            <v>44223</v>
          </cell>
          <cell r="B5294">
            <v>1.04</v>
          </cell>
        </row>
        <row r="5295">
          <cell r="A5295">
            <v>44224</v>
          </cell>
          <cell r="B5295">
            <v>1.07</v>
          </cell>
        </row>
        <row r="5296">
          <cell r="A5296">
            <v>44225</v>
          </cell>
          <cell r="B5296">
            <v>1.1100000000000001</v>
          </cell>
        </row>
        <row r="5297">
          <cell r="A5297">
            <v>44228</v>
          </cell>
          <cell r="B5297">
            <v>1.0900000000000001</v>
          </cell>
        </row>
        <row r="5298">
          <cell r="A5298">
            <v>44229</v>
          </cell>
          <cell r="B5298">
            <v>1.1200000000000001</v>
          </cell>
        </row>
        <row r="5299">
          <cell r="A5299">
            <v>44230</v>
          </cell>
          <cell r="B5299">
            <v>1.1499999999999999</v>
          </cell>
        </row>
        <row r="5300">
          <cell r="A5300">
            <v>44231</v>
          </cell>
          <cell r="B5300">
            <v>1.1499999999999999</v>
          </cell>
        </row>
        <row r="5301">
          <cell r="A5301">
            <v>44232</v>
          </cell>
          <cell r="B5301">
            <v>1.19</v>
          </cell>
        </row>
        <row r="5302">
          <cell r="A5302">
            <v>44235</v>
          </cell>
          <cell r="B5302">
            <v>1.19</v>
          </cell>
        </row>
        <row r="5303">
          <cell r="A5303">
            <v>44236</v>
          </cell>
          <cell r="B5303">
            <v>1.18</v>
          </cell>
        </row>
        <row r="5304">
          <cell r="A5304">
            <v>44237</v>
          </cell>
          <cell r="B5304">
            <v>1.1499999999999999</v>
          </cell>
        </row>
        <row r="5305">
          <cell r="A5305">
            <v>44238</v>
          </cell>
          <cell r="B5305">
            <v>1.1599999999999999</v>
          </cell>
        </row>
        <row r="5306">
          <cell r="A5306">
            <v>44239</v>
          </cell>
          <cell r="B5306">
            <v>1.2</v>
          </cell>
        </row>
        <row r="5307">
          <cell r="A5307">
            <v>44242</v>
          </cell>
          <cell r="B5307">
            <v>0</v>
          </cell>
        </row>
        <row r="5308">
          <cell r="A5308">
            <v>44243</v>
          </cell>
          <cell r="B5308">
            <v>1.3</v>
          </cell>
        </row>
        <row r="5309">
          <cell r="A5309">
            <v>44244</v>
          </cell>
          <cell r="B5309">
            <v>1.29</v>
          </cell>
        </row>
        <row r="5310">
          <cell r="A5310">
            <v>44245</v>
          </cell>
          <cell r="B5310">
            <v>1.29</v>
          </cell>
        </row>
        <row r="5311">
          <cell r="A5311">
            <v>44246</v>
          </cell>
          <cell r="B5311">
            <v>1.34</v>
          </cell>
        </row>
        <row r="5312">
          <cell r="A5312">
            <v>44249</v>
          </cell>
          <cell r="B5312">
            <v>1.37</v>
          </cell>
        </row>
        <row r="5313">
          <cell r="A5313">
            <v>44250</v>
          </cell>
          <cell r="B5313">
            <v>1.37</v>
          </cell>
        </row>
        <row r="5314">
          <cell r="A5314">
            <v>44251</v>
          </cell>
          <cell r="B5314">
            <v>1.38</v>
          </cell>
        </row>
        <row r="5315">
          <cell r="A5315">
            <v>44252</v>
          </cell>
          <cell r="B5315">
            <v>1.54</v>
          </cell>
        </row>
        <row r="5316">
          <cell r="A5316">
            <v>44253</v>
          </cell>
          <cell r="B5316">
            <v>1.44</v>
          </cell>
        </row>
        <row r="5317">
          <cell r="A5317">
            <v>44256</v>
          </cell>
          <cell r="B5317">
            <v>1.45</v>
          </cell>
        </row>
        <row r="5318">
          <cell r="A5318">
            <v>44257</v>
          </cell>
          <cell r="B5318">
            <v>1.42</v>
          </cell>
        </row>
        <row r="5319">
          <cell r="A5319">
            <v>44258</v>
          </cell>
          <cell r="B5319">
            <v>1.47</v>
          </cell>
        </row>
        <row r="5320">
          <cell r="A5320">
            <v>44259</v>
          </cell>
          <cell r="B5320">
            <v>1.54</v>
          </cell>
        </row>
        <row r="5321">
          <cell r="A5321">
            <v>44260</v>
          </cell>
          <cell r="B5321">
            <v>1.56</v>
          </cell>
        </row>
        <row r="5322">
          <cell r="A5322">
            <v>44263</v>
          </cell>
          <cell r="B5322">
            <v>1.59</v>
          </cell>
        </row>
        <row r="5323">
          <cell r="A5323">
            <v>44264</v>
          </cell>
          <cell r="B5323">
            <v>1.55</v>
          </cell>
        </row>
        <row r="5324">
          <cell r="A5324">
            <v>44265</v>
          </cell>
          <cell r="B5324">
            <v>1.53</v>
          </cell>
        </row>
        <row r="5325">
          <cell r="A5325">
            <v>44266</v>
          </cell>
          <cell r="B5325">
            <v>1.54</v>
          </cell>
        </row>
        <row r="5326">
          <cell r="A5326">
            <v>44267</v>
          </cell>
          <cell r="B5326">
            <v>1.64</v>
          </cell>
        </row>
        <row r="5327">
          <cell r="A5327">
            <v>44270</v>
          </cell>
          <cell r="B5327">
            <v>1.62</v>
          </cell>
        </row>
        <row r="5328">
          <cell r="A5328">
            <v>44271</v>
          </cell>
          <cell r="B5328">
            <v>1.62</v>
          </cell>
        </row>
        <row r="5329">
          <cell r="A5329">
            <v>44272</v>
          </cell>
          <cell r="B5329">
            <v>1.63</v>
          </cell>
        </row>
        <row r="5330">
          <cell r="A5330">
            <v>44273</v>
          </cell>
          <cell r="B5330">
            <v>1.71</v>
          </cell>
        </row>
        <row r="5331">
          <cell r="A5331">
            <v>44274</v>
          </cell>
          <cell r="B5331">
            <v>1.74</v>
          </cell>
        </row>
        <row r="5332">
          <cell r="A5332">
            <v>44277</v>
          </cell>
          <cell r="B5332">
            <v>1.69</v>
          </cell>
        </row>
        <row r="5333">
          <cell r="A5333">
            <v>44278</v>
          </cell>
          <cell r="B5333">
            <v>1.63</v>
          </cell>
        </row>
        <row r="5334">
          <cell r="A5334">
            <v>44279</v>
          </cell>
          <cell r="B5334">
            <v>1.62</v>
          </cell>
        </row>
        <row r="5335">
          <cell r="A5335">
            <v>44280</v>
          </cell>
          <cell r="B5335">
            <v>1.63</v>
          </cell>
        </row>
        <row r="5336">
          <cell r="A5336">
            <v>44281</v>
          </cell>
          <cell r="B5336">
            <v>1.67</v>
          </cell>
        </row>
        <row r="5337">
          <cell r="A5337">
            <v>44284</v>
          </cell>
          <cell r="B5337">
            <v>1.73</v>
          </cell>
        </row>
        <row r="5338">
          <cell r="A5338">
            <v>44285</v>
          </cell>
          <cell r="B5338">
            <v>1.73</v>
          </cell>
        </row>
        <row r="5339">
          <cell r="A5339">
            <v>44286</v>
          </cell>
          <cell r="B5339">
            <v>1.74</v>
          </cell>
        </row>
        <row r="5340">
          <cell r="A5340">
            <v>44287</v>
          </cell>
          <cell r="B5340">
            <v>1.69</v>
          </cell>
        </row>
        <row r="5341">
          <cell r="A5341">
            <v>44288</v>
          </cell>
          <cell r="B5341">
            <v>1.72</v>
          </cell>
        </row>
        <row r="5342">
          <cell r="A5342">
            <v>44291</v>
          </cell>
          <cell r="B5342">
            <v>1.73</v>
          </cell>
        </row>
        <row r="5343">
          <cell r="A5343">
            <v>44292</v>
          </cell>
          <cell r="B5343">
            <v>1.67</v>
          </cell>
        </row>
        <row r="5344">
          <cell r="A5344">
            <v>44293</v>
          </cell>
          <cell r="B5344">
            <v>1.68</v>
          </cell>
        </row>
        <row r="5345">
          <cell r="A5345">
            <v>44294</v>
          </cell>
          <cell r="B5345">
            <v>1.64</v>
          </cell>
        </row>
        <row r="5346">
          <cell r="A5346">
            <v>44295</v>
          </cell>
          <cell r="B5346">
            <v>1.67</v>
          </cell>
        </row>
        <row r="5347">
          <cell r="A5347">
            <v>44298</v>
          </cell>
          <cell r="B5347">
            <v>1.69</v>
          </cell>
        </row>
        <row r="5348">
          <cell r="A5348">
            <v>44299</v>
          </cell>
          <cell r="B5348">
            <v>1.64</v>
          </cell>
        </row>
        <row r="5349">
          <cell r="A5349">
            <v>44300</v>
          </cell>
          <cell r="B5349">
            <v>1.64</v>
          </cell>
        </row>
        <row r="5350">
          <cell r="A5350">
            <v>44301</v>
          </cell>
          <cell r="B5350">
            <v>1.56</v>
          </cell>
        </row>
        <row r="5351">
          <cell r="A5351">
            <v>44302</v>
          </cell>
          <cell r="B5351">
            <v>1.59</v>
          </cell>
        </row>
        <row r="5352">
          <cell r="A5352">
            <v>44305</v>
          </cell>
          <cell r="B5352">
            <v>1.61</v>
          </cell>
        </row>
        <row r="5353">
          <cell r="A5353">
            <v>44306</v>
          </cell>
          <cell r="B5353">
            <v>1.58</v>
          </cell>
        </row>
        <row r="5354">
          <cell r="A5354">
            <v>44307</v>
          </cell>
          <cell r="B5354">
            <v>1.57</v>
          </cell>
        </row>
        <row r="5355">
          <cell r="A5355">
            <v>44308</v>
          </cell>
          <cell r="B5355">
            <v>1.57</v>
          </cell>
        </row>
        <row r="5356">
          <cell r="A5356">
            <v>44309</v>
          </cell>
          <cell r="B5356">
            <v>1.58</v>
          </cell>
        </row>
        <row r="5357">
          <cell r="A5357">
            <v>44312</v>
          </cell>
          <cell r="B5357">
            <v>1.58</v>
          </cell>
        </row>
        <row r="5358">
          <cell r="A5358">
            <v>44313</v>
          </cell>
          <cell r="B5358">
            <v>1.63</v>
          </cell>
        </row>
        <row r="5359">
          <cell r="A5359">
            <v>44314</v>
          </cell>
          <cell r="B5359">
            <v>1.63</v>
          </cell>
        </row>
        <row r="5360">
          <cell r="A5360">
            <v>44315</v>
          </cell>
          <cell r="B5360">
            <v>1.65</v>
          </cell>
        </row>
        <row r="5361">
          <cell r="A5361">
            <v>44316</v>
          </cell>
          <cell r="B5361">
            <v>1.65</v>
          </cell>
        </row>
        <row r="5362">
          <cell r="A5362">
            <v>44319</v>
          </cell>
          <cell r="B5362">
            <v>1.63</v>
          </cell>
        </row>
        <row r="5363">
          <cell r="A5363">
            <v>44320</v>
          </cell>
          <cell r="B5363">
            <v>1.61</v>
          </cell>
        </row>
        <row r="5364">
          <cell r="A5364">
            <v>44321</v>
          </cell>
          <cell r="B5364">
            <v>1.59</v>
          </cell>
        </row>
        <row r="5365">
          <cell r="A5365">
            <v>44322</v>
          </cell>
          <cell r="B5365">
            <v>1.58</v>
          </cell>
        </row>
        <row r="5366">
          <cell r="A5366">
            <v>44323</v>
          </cell>
          <cell r="B5366">
            <v>1.6</v>
          </cell>
        </row>
        <row r="5367">
          <cell r="A5367">
            <v>44326</v>
          </cell>
          <cell r="B5367">
            <v>1.63</v>
          </cell>
        </row>
        <row r="5368">
          <cell r="A5368">
            <v>44327</v>
          </cell>
          <cell r="B5368">
            <v>1.64</v>
          </cell>
        </row>
        <row r="5369">
          <cell r="A5369">
            <v>44328</v>
          </cell>
          <cell r="B5369">
            <v>1.69</v>
          </cell>
        </row>
        <row r="5370">
          <cell r="A5370">
            <v>44329</v>
          </cell>
          <cell r="B5370">
            <v>1.66</v>
          </cell>
        </row>
        <row r="5371">
          <cell r="A5371">
            <v>44330</v>
          </cell>
          <cell r="B5371">
            <v>1.63</v>
          </cell>
        </row>
        <row r="5372">
          <cell r="A5372">
            <v>44333</v>
          </cell>
          <cell r="B5372">
            <v>1.64</v>
          </cell>
        </row>
        <row r="5373">
          <cell r="A5373">
            <v>44334</v>
          </cell>
          <cell r="B5373">
            <v>1.64</v>
          </cell>
        </row>
        <row r="5374">
          <cell r="A5374">
            <v>44335</v>
          </cell>
          <cell r="B5374">
            <v>1.68</v>
          </cell>
        </row>
        <row r="5375">
          <cell r="A5375">
            <v>44336</v>
          </cell>
          <cell r="B5375">
            <v>1.63</v>
          </cell>
        </row>
        <row r="5376">
          <cell r="A5376">
            <v>44337</v>
          </cell>
          <cell r="B5376">
            <v>1.63</v>
          </cell>
        </row>
        <row r="5377">
          <cell r="A5377">
            <v>44340</v>
          </cell>
          <cell r="B5377">
            <v>1.61</v>
          </cell>
        </row>
        <row r="5378">
          <cell r="A5378">
            <v>44341</v>
          </cell>
          <cell r="B5378">
            <v>1.56</v>
          </cell>
        </row>
        <row r="5379">
          <cell r="A5379">
            <v>44342</v>
          </cell>
          <cell r="B5379">
            <v>1.58</v>
          </cell>
        </row>
        <row r="5380">
          <cell r="A5380">
            <v>44343</v>
          </cell>
          <cell r="B5380">
            <v>1.61</v>
          </cell>
        </row>
        <row r="5381">
          <cell r="A5381">
            <v>44344</v>
          </cell>
          <cell r="B5381">
            <v>1.58</v>
          </cell>
        </row>
        <row r="5382">
          <cell r="A5382">
            <v>44347</v>
          </cell>
          <cell r="B5382">
            <v>0</v>
          </cell>
        </row>
        <row r="5383">
          <cell r="A5383">
            <v>44348</v>
          </cell>
          <cell r="B5383">
            <v>1.62</v>
          </cell>
        </row>
        <row r="5384">
          <cell r="A5384">
            <v>44349</v>
          </cell>
          <cell r="B5384">
            <v>1.59</v>
          </cell>
        </row>
        <row r="5385">
          <cell r="A5385">
            <v>44350</v>
          </cell>
          <cell r="B5385">
            <v>1.63</v>
          </cell>
        </row>
        <row r="5386">
          <cell r="A5386">
            <v>44351</v>
          </cell>
          <cell r="B5386">
            <v>1.56</v>
          </cell>
        </row>
        <row r="5387">
          <cell r="A5387">
            <v>44354</v>
          </cell>
          <cell r="B5387">
            <v>1.57</v>
          </cell>
        </row>
        <row r="5388">
          <cell r="A5388">
            <v>44355</v>
          </cell>
          <cell r="B5388">
            <v>1.53</v>
          </cell>
        </row>
        <row r="5389">
          <cell r="A5389">
            <v>44356</v>
          </cell>
          <cell r="B5389">
            <v>1.5</v>
          </cell>
        </row>
        <row r="5390">
          <cell r="A5390">
            <v>44357</v>
          </cell>
          <cell r="B5390">
            <v>1.45</v>
          </cell>
        </row>
        <row r="5391">
          <cell r="A5391">
            <v>44358</v>
          </cell>
          <cell r="B5391">
            <v>1.47</v>
          </cell>
        </row>
        <row r="5392">
          <cell r="A5392">
            <v>44361</v>
          </cell>
          <cell r="B5392">
            <v>1.51</v>
          </cell>
        </row>
        <row r="5393">
          <cell r="A5393">
            <v>44362</v>
          </cell>
          <cell r="B5393">
            <v>1.51</v>
          </cell>
        </row>
        <row r="5394">
          <cell r="A5394">
            <v>44363</v>
          </cell>
          <cell r="B5394">
            <v>1.57</v>
          </cell>
        </row>
        <row r="5395">
          <cell r="A5395">
            <v>44364</v>
          </cell>
          <cell r="B5395">
            <v>1.52</v>
          </cell>
        </row>
        <row r="5396">
          <cell r="A5396">
            <v>44365</v>
          </cell>
          <cell r="B5396">
            <v>1.45</v>
          </cell>
        </row>
        <row r="5397">
          <cell r="A5397">
            <v>44368</v>
          </cell>
          <cell r="B5397">
            <v>1.5</v>
          </cell>
        </row>
        <row r="5398">
          <cell r="A5398">
            <v>44369</v>
          </cell>
          <cell r="B5398">
            <v>1.48</v>
          </cell>
        </row>
        <row r="5399">
          <cell r="A5399">
            <v>44370</v>
          </cell>
          <cell r="B5399">
            <v>1.5</v>
          </cell>
        </row>
        <row r="5400">
          <cell r="A5400">
            <v>44371</v>
          </cell>
          <cell r="B5400">
            <v>1.49</v>
          </cell>
        </row>
        <row r="5401">
          <cell r="A5401">
            <v>44372</v>
          </cell>
          <cell r="B5401">
            <v>1.54</v>
          </cell>
        </row>
        <row r="5402">
          <cell r="A5402">
            <v>44375</v>
          </cell>
          <cell r="B5402">
            <v>1.49</v>
          </cell>
        </row>
        <row r="5403">
          <cell r="A5403">
            <v>44376</v>
          </cell>
          <cell r="B5403">
            <v>1.49</v>
          </cell>
        </row>
        <row r="5404">
          <cell r="A5404">
            <v>44377</v>
          </cell>
          <cell r="B5404">
            <v>1.45</v>
          </cell>
        </row>
        <row r="5405">
          <cell r="A5405">
            <v>44378</v>
          </cell>
          <cell r="B5405">
            <v>1.48</v>
          </cell>
        </row>
        <row r="5406">
          <cell r="A5406">
            <v>44379</v>
          </cell>
          <cell r="B5406">
            <v>1.44</v>
          </cell>
        </row>
        <row r="5407">
          <cell r="A5407">
            <v>44382</v>
          </cell>
          <cell r="B5407">
            <v>0</v>
          </cell>
        </row>
        <row r="5408">
          <cell r="A5408">
            <v>44383</v>
          </cell>
          <cell r="B5408">
            <v>1.37</v>
          </cell>
        </row>
        <row r="5409">
          <cell r="A5409">
            <v>44384</v>
          </cell>
          <cell r="B5409">
            <v>1.33</v>
          </cell>
        </row>
        <row r="5410">
          <cell r="A5410">
            <v>44385</v>
          </cell>
          <cell r="B5410">
            <v>1.3</v>
          </cell>
        </row>
        <row r="5411">
          <cell r="A5411">
            <v>44386</v>
          </cell>
          <cell r="B5411">
            <v>1.37</v>
          </cell>
        </row>
        <row r="5412">
          <cell r="A5412">
            <v>44389</v>
          </cell>
          <cell r="B5412">
            <v>1.38</v>
          </cell>
        </row>
        <row r="5413">
          <cell r="A5413">
            <v>44390</v>
          </cell>
          <cell r="B5413">
            <v>1.42</v>
          </cell>
        </row>
        <row r="5414">
          <cell r="A5414">
            <v>44391</v>
          </cell>
          <cell r="B5414">
            <v>1.37</v>
          </cell>
        </row>
        <row r="5415">
          <cell r="A5415">
            <v>44392</v>
          </cell>
          <cell r="B5415">
            <v>1.31</v>
          </cell>
        </row>
        <row r="5416">
          <cell r="A5416">
            <v>44393</v>
          </cell>
          <cell r="B5416">
            <v>1.31</v>
          </cell>
        </row>
        <row r="5417">
          <cell r="A5417">
            <v>44396</v>
          </cell>
          <cell r="B5417">
            <v>1.19</v>
          </cell>
        </row>
        <row r="5418">
          <cell r="A5418">
            <v>44397</v>
          </cell>
          <cell r="B5418">
            <v>1.23</v>
          </cell>
        </row>
        <row r="5419">
          <cell r="A5419">
            <v>44398</v>
          </cell>
          <cell r="B5419">
            <v>1.3</v>
          </cell>
        </row>
        <row r="5420">
          <cell r="A5420">
            <v>44399</v>
          </cell>
          <cell r="B5420">
            <v>1.27</v>
          </cell>
        </row>
        <row r="5421">
          <cell r="A5421">
            <v>44400</v>
          </cell>
          <cell r="B5421">
            <v>1.3</v>
          </cell>
        </row>
        <row r="5422">
          <cell r="A5422">
            <v>44403</v>
          </cell>
          <cell r="B5422">
            <v>1.29</v>
          </cell>
        </row>
        <row r="5423">
          <cell r="A5423">
            <v>44404</v>
          </cell>
          <cell r="B5423">
            <v>1.25</v>
          </cell>
        </row>
        <row r="5424">
          <cell r="A5424">
            <v>44405</v>
          </cell>
          <cell r="B5424">
            <v>1.26</v>
          </cell>
        </row>
        <row r="5425">
          <cell r="A5425">
            <v>44406</v>
          </cell>
          <cell r="B5425">
            <v>1.28</v>
          </cell>
        </row>
        <row r="5426">
          <cell r="A5426">
            <v>44407</v>
          </cell>
          <cell r="B5426">
            <v>1.24</v>
          </cell>
        </row>
        <row r="5427">
          <cell r="A5427">
            <v>44410</v>
          </cell>
          <cell r="B5427">
            <v>1.2</v>
          </cell>
        </row>
        <row r="5428">
          <cell r="A5428">
            <v>44411</v>
          </cell>
          <cell r="B5428">
            <v>1.19</v>
          </cell>
        </row>
        <row r="5429">
          <cell r="A5429">
            <v>44412</v>
          </cell>
          <cell r="B5429">
            <v>1.19</v>
          </cell>
        </row>
        <row r="5430">
          <cell r="A5430">
            <v>44413</v>
          </cell>
          <cell r="B5430">
            <v>1.23</v>
          </cell>
        </row>
        <row r="5431">
          <cell r="A5431">
            <v>44414</v>
          </cell>
          <cell r="B5431">
            <v>1.31</v>
          </cell>
        </row>
        <row r="5432">
          <cell r="A5432">
            <v>44417</v>
          </cell>
          <cell r="B5432">
            <v>1.33</v>
          </cell>
        </row>
        <row r="5433">
          <cell r="A5433">
            <v>44418</v>
          </cell>
          <cell r="B5433">
            <v>1.36</v>
          </cell>
        </row>
        <row r="5434">
          <cell r="A5434">
            <v>44419</v>
          </cell>
          <cell r="B5434">
            <v>1.35</v>
          </cell>
        </row>
        <row r="5435">
          <cell r="A5435">
            <v>44420</v>
          </cell>
          <cell r="B5435">
            <v>1.36</v>
          </cell>
        </row>
        <row r="5436">
          <cell r="A5436">
            <v>44421</v>
          </cell>
          <cell r="B5436">
            <v>1.29</v>
          </cell>
        </row>
        <row r="5437">
          <cell r="A5437">
            <v>44424</v>
          </cell>
          <cell r="B5437">
            <v>1.26</v>
          </cell>
        </row>
        <row r="5438">
          <cell r="A5438">
            <v>44425</v>
          </cell>
          <cell r="B5438">
            <v>1.26</v>
          </cell>
        </row>
        <row r="5439">
          <cell r="A5439">
            <v>44426</v>
          </cell>
          <cell r="B5439">
            <v>1.27</v>
          </cell>
        </row>
        <row r="5440">
          <cell r="A5440">
            <v>44427</v>
          </cell>
          <cell r="B5440">
            <v>1.24</v>
          </cell>
        </row>
        <row r="5441">
          <cell r="A5441">
            <v>44428</v>
          </cell>
          <cell r="B5441">
            <v>1.26</v>
          </cell>
        </row>
        <row r="5442">
          <cell r="A5442">
            <v>44431</v>
          </cell>
          <cell r="B5442">
            <v>1.25</v>
          </cell>
        </row>
        <row r="5443">
          <cell r="A5443">
            <v>44432</v>
          </cell>
          <cell r="B5443">
            <v>1.29</v>
          </cell>
        </row>
        <row r="5444">
          <cell r="A5444">
            <v>44433</v>
          </cell>
          <cell r="B5444">
            <v>1.35</v>
          </cell>
        </row>
        <row r="5445">
          <cell r="A5445">
            <v>44434</v>
          </cell>
          <cell r="B5445">
            <v>1.34</v>
          </cell>
        </row>
        <row r="5446">
          <cell r="A5446">
            <v>44435</v>
          </cell>
          <cell r="B5446">
            <v>1.31</v>
          </cell>
        </row>
        <row r="5447">
          <cell r="A5447">
            <v>44438</v>
          </cell>
          <cell r="B5447">
            <v>1.29</v>
          </cell>
        </row>
        <row r="5448">
          <cell r="A5448">
            <v>44439</v>
          </cell>
          <cell r="B5448">
            <v>1.3</v>
          </cell>
        </row>
        <row r="5449">
          <cell r="A5449">
            <v>44440</v>
          </cell>
          <cell r="B5449">
            <v>1.31</v>
          </cell>
        </row>
        <row r="5450">
          <cell r="A5450">
            <v>44441</v>
          </cell>
          <cell r="B5450">
            <v>1.29</v>
          </cell>
        </row>
        <row r="5451">
          <cell r="A5451">
            <v>44442</v>
          </cell>
          <cell r="B5451">
            <v>1.33</v>
          </cell>
        </row>
        <row r="5452">
          <cell r="A5452">
            <v>44445</v>
          </cell>
          <cell r="B5452">
            <v>0</v>
          </cell>
        </row>
        <row r="5453">
          <cell r="A5453">
            <v>44446</v>
          </cell>
          <cell r="B5453">
            <v>1.38</v>
          </cell>
        </row>
        <row r="5454">
          <cell r="A5454">
            <v>44447</v>
          </cell>
          <cell r="B5454">
            <v>1.35</v>
          </cell>
        </row>
        <row r="5455">
          <cell r="A5455">
            <v>44448</v>
          </cell>
          <cell r="B5455">
            <v>1.3</v>
          </cell>
        </row>
        <row r="5456">
          <cell r="A5456">
            <v>44449</v>
          </cell>
          <cell r="B5456">
            <v>1.35</v>
          </cell>
        </row>
        <row r="5457">
          <cell r="A5457">
            <v>44452</v>
          </cell>
          <cell r="B5457">
            <v>1.33</v>
          </cell>
        </row>
        <row r="5458">
          <cell r="A5458">
            <v>44453</v>
          </cell>
          <cell r="B5458">
            <v>1.28</v>
          </cell>
        </row>
        <row r="5459">
          <cell r="A5459">
            <v>44454</v>
          </cell>
          <cell r="B5459">
            <v>1.31</v>
          </cell>
        </row>
        <row r="5460">
          <cell r="A5460">
            <v>44455</v>
          </cell>
          <cell r="B5460">
            <v>1.34</v>
          </cell>
        </row>
        <row r="5461">
          <cell r="A5461">
            <v>44456</v>
          </cell>
          <cell r="B5461">
            <v>1.37</v>
          </cell>
        </row>
        <row r="5462">
          <cell r="A5462">
            <v>44459</v>
          </cell>
          <cell r="B5462">
            <v>1.31</v>
          </cell>
        </row>
        <row r="5463">
          <cell r="A5463">
            <v>44460</v>
          </cell>
          <cell r="B5463">
            <v>1.33</v>
          </cell>
        </row>
        <row r="5464">
          <cell r="A5464">
            <v>44461</v>
          </cell>
          <cell r="B5464">
            <v>1.32</v>
          </cell>
        </row>
        <row r="5465">
          <cell r="A5465">
            <v>44462</v>
          </cell>
          <cell r="B5465">
            <v>1.41</v>
          </cell>
        </row>
        <row r="5466">
          <cell r="A5466">
            <v>44463</v>
          </cell>
          <cell r="B5466">
            <v>1.47</v>
          </cell>
        </row>
        <row r="5467">
          <cell r="A5467">
            <v>44466</v>
          </cell>
          <cell r="B5467">
            <v>1.48</v>
          </cell>
        </row>
        <row r="5468">
          <cell r="A5468">
            <v>44467</v>
          </cell>
          <cell r="B5468">
            <v>1.54</v>
          </cell>
        </row>
        <row r="5469">
          <cell r="A5469">
            <v>44468</v>
          </cell>
          <cell r="B5469">
            <v>1.55</v>
          </cell>
        </row>
        <row r="5470">
          <cell r="A5470">
            <v>44469</v>
          </cell>
          <cell r="B5470">
            <v>1.52</v>
          </cell>
        </row>
        <row r="5471">
          <cell r="A5471">
            <v>44470</v>
          </cell>
          <cell r="B5471">
            <v>1.48</v>
          </cell>
        </row>
        <row r="5472">
          <cell r="A5472">
            <v>44473</v>
          </cell>
          <cell r="B5472">
            <v>1.49</v>
          </cell>
        </row>
        <row r="5473">
          <cell r="A5473">
            <v>44474</v>
          </cell>
          <cell r="B5473">
            <v>1.54</v>
          </cell>
        </row>
        <row r="5474">
          <cell r="A5474">
            <v>44475</v>
          </cell>
          <cell r="B5474">
            <v>1.53</v>
          </cell>
        </row>
        <row r="5475">
          <cell r="A5475">
            <v>44476</v>
          </cell>
          <cell r="B5475">
            <v>1.58</v>
          </cell>
        </row>
        <row r="5476">
          <cell r="A5476">
            <v>44477</v>
          </cell>
          <cell r="B5476">
            <v>1.61</v>
          </cell>
        </row>
        <row r="5477">
          <cell r="A5477">
            <v>44480</v>
          </cell>
          <cell r="B5477">
            <v>0</v>
          </cell>
        </row>
        <row r="5478">
          <cell r="A5478">
            <v>44481</v>
          </cell>
          <cell r="B5478">
            <v>1.59</v>
          </cell>
        </row>
        <row r="5479">
          <cell r="A5479">
            <v>44482</v>
          </cell>
          <cell r="B5479">
            <v>1.56</v>
          </cell>
        </row>
        <row r="5480">
          <cell r="A5480">
            <v>44483</v>
          </cell>
          <cell r="B5480">
            <v>1.52</v>
          </cell>
        </row>
        <row r="5481">
          <cell r="A5481">
            <v>44484</v>
          </cell>
          <cell r="B5481">
            <v>1.59</v>
          </cell>
        </row>
        <row r="5482">
          <cell r="A5482">
            <v>44487</v>
          </cell>
          <cell r="B5482">
            <v>1.59</v>
          </cell>
        </row>
        <row r="5483">
          <cell r="A5483">
            <v>44488</v>
          </cell>
          <cell r="B5483">
            <v>1.65</v>
          </cell>
        </row>
        <row r="5484">
          <cell r="A5484">
            <v>44489</v>
          </cell>
          <cell r="B5484">
            <v>1.65</v>
          </cell>
        </row>
        <row r="5485">
          <cell r="A5485">
            <v>44490</v>
          </cell>
          <cell r="B5485">
            <v>1.68</v>
          </cell>
        </row>
        <row r="5486">
          <cell r="A5486">
            <v>44491</v>
          </cell>
          <cell r="B5486">
            <v>1.66</v>
          </cell>
        </row>
        <row r="5487">
          <cell r="A5487">
            <v>44494</v>
          </cell>
          <cell r="B5487">
            <v>1.64</v>
          </cell>
        </row>
        <row r="5488">
          <cell r="A5488">
            <v>44495</v>
          </cell>
          <cell r="B5488">
            <v>1.63</v>
          </cell>
        </row>
        <row r="5489">
          <cell r="A5489">
            <v>44496</v>
          </cell>
          <cell r="B5489">
            <v>1.54</v>
          </cell>
        </row>
        <row r="5490">
          <cell r="A5490">
            <v>44497</v>
          </cell>
          <cell r="B5490">
            <v>1.57</v>
          </cell>
        </row>
        <row r="5491">
          <cell r="A5491">
            <v>44498</v>
          </cell>
          <cell r="B5491">
            <v>1.55</v>
          </cell>
        </row>
        <row r="5492">
          <cell r="A5492">
            <v>44501</v>
          </cell>
          <cell r="B5492">
            <v>1.58</v>
          </cell>
        </row>
        <row r="5493">
          <cell r="A5493">
            <v>44502</v>
          </cell>
          <cell r="B5493">
            <v>1.56</v>
          </cell>
        </row>
        <row r="5494">
          <cell r="A5494">
            <v>44503</v>
          </cell>
          <cell r="B5494">
            <v>1.6</v>
          </cell>
        </row>
        <row r="5495">
          <cell r="A5495">
            <v>44504</v>
          </cell>
          <cell r="B5495">
            <v>1.53</v>
          </cell>
        </row>
        <row r="5496">
          <cell r="A5496">
            <v>44505</v>
          </cell>
          <cell r="B5496">
            <v>1.45</v>
          </cell>
        </row>
        <row r="5497">
          <cell r="A5497">
            <v>44508</v>
          </cell>
          <cell r="B5497">
            <v>1.51</v>
          </cell>
        </row>
        <row r="5498">
          <cell r="A5498">
            <v>44509</v>
          </cell>
          <cell r="B5498">
            <v>1.46</v>
          </cell>
        </row>
        <row r="5499">
          <cell r="A5499">
            <v>44510</v>
          </cell>
          <cell r="B5499">
            <v>1.56</v>
          </cell>
        </row>
        <row r="5500">
          <cell r="A5500">
            <v>44511</v>
          </cell>
          <cell r="B5500">
            <v>0</v>
          </cell>
        </row>
        <row r="5501">
          <cell r="A5501">
            <v>44512</v>
          </cell>
          <cell r="B5501">
            <v>1.58</v>
          </cell>
        </row>
        <row r="5502">
          <cell r="A5502">
            <v>44515</v>
          </cell>
          <cell r="B5502">
            <v>1.63</v>
          </cell>
        </row>
        <row r="5503">
          <cell r="A5503">
            <v>44516</v>
          </cell>
          <cell r="B5503">
            <v>1.63</v>
          </cell>
        </row>
        <row r="5504">
          <cell r="A5504">
            <v>44517</v>
          </cell>
          <cell r="B5504">
            <v>1.6</v>
          </cell>
        </row>
        <row r="5505">
          <cell r="A5505">
            <v>44518</v>
          </cell>
          <cell r="B5505">
            <v>1.59</v>
          </cell>
        </row>
        <row r="5506">
          <cell r="A5506">
            <v>44519</v>
          </cell>
          <cell r="B5506">
            <v>1.54</v>
          </cell>
        </row>
        <row r="5507">
          <cell r="A5507">
            <v>44522</v>
          </cell>
          <cell r="B5507">
            <v>1.63</v>
          </cell>
        </row>
        <row r="5508">
          <cell r="A5508">
            <v>44523</v>
          </cell>
          <cell r="B5508">
            <v>1.67</v>
          </cell>
        </row>
        <row r="5509">
          <cell r="A5509">
            <v>44524</v>
          </cell>
          <cell r="B5509">
            <v>1.64</v>
          </cell>
        </row>
        <row r="5510">
          <cell r="A5510">
            <v>44525</v>
          </cell>
          <cell r="B5510">
            <v>0</v>
          </cell>
        </row>
        <row r="5511">
          <cell r="A5511">
            <v>44526</v>
          </cell>
          <cell r="B5511">
            <v>1.48</v>
          </cell>
        </row>
        <row r="5512">
          <cell r="A5512">
            <v>44529</v>
          </cell>
          <cell r="B5512">
            <v>1.52</v>
          </cell>
        </row>
        <row r="5513">
          <cell r="A5513">
            <v>44530</v>
          </cell>
          <cell r="B5513">
            <v>1.43</v>
          </cell>
        </row>
        <row r="5514">
          <cell r="A5514">
            <v>44531</v>
          </cell>
          <cell r="B5514">
            <v>1.43</v>
          </cell>
        </row>
        <row r="5515">
          <cell r="A5515">
            <v>44532</v>
          </cell>
          <cell r="B5515">
            <v>1.44</v>
          </cell>
        </row>
        <row r="5516">
          <cell r="A5516">
            <v>44533</v>
          </cell>
          <cell r="B5516">
            <v>1.35</v>
          </cell>
        </row>
        <row r="5517">
          <cell r="A5517">
            <v>44536</v>
          </cell>
          <cell r="B5517">
            <v>1.43</v>
          </cell>
        </row>
        <row r="5518">
          <cell r="A5518">
            <v>44537</v>
          </cell>
          <cell r="B5518">
            <v>1.48</v>
          </cell>
        </row>
        <row r="5519">
          <cell r="A5519">
            <v>44538</v>
          </cell>
          <cell r="B5519">
            <v>1.52</v>
          </cell>
        </row>
        <row r="5520">
          <cell r="A5520">
            <v>44539</v>
          </cell>
          <cell r="B5520">
            <v>1.49</v>
          </cell>
        </row>
        <row r="5521">
          <cell r="A5521">
            <v>44540</v>
          </cell>
          <cell r="B5521">
            <v>1.48</v>
          </cell>
        </row>
        <row r="5522">
          <cell r="A5522">
            <v>44543</v>
          </cell>
          <cell r="B5522">
            <v>1.42</v>
          </cell>
        </row>
        <row r="5523">
          <cell r="A5523">
            <v>44544</v>
          </cell>
          <cell r="B5523">
            <v>1.44</v>
          </cell>
        </row>
        <row r="5524">
          <cell r="A5524">
            <v>44545</v>
          </cell>
          <cell r="B5524">
            <v>1.47</v>
          </cell>
        </row>
        <row r="5525">
          <cell r="A5525">
            <v>44546</v>
          </cell>
          <cell r="B5525">
            <v>1.44</v>
          </cell>
        </row>
        <row r="5526">
          <cell r="A5526">
            <v>44547</v>
          </cell>
          <cell r="B5526">
            <v>1.41</v>
          </cell>
        </row>
        <row r="5527">
          <cell r="A5527">
            <v>44550</v>
          </cell>
          <cell r="B5527">
            <v>1.43</v>
          </cell>
        </row>
        <row r="5528">
          <cell r="A5528">
            <v>44551</v>
          </cell>
          <cell r="B5528">
            <v>1.48</v>
          </cell>
        </row>
        <row r="5529">
          <cell r="A5529">
            <v>44552</v>
          </cell>
          <cell r="B5529">
            <v>1.46</v>
          </cell>
        </row>
        <row r="5530">
          <cell r="A5530">
            <v>44553</v>
          </cell>
          <cell r="B5530">
            <v>1.5</v>
          </cell>
        </row>
        <row r="5531">
          <cell r="A5531">
            <v>44554</v>
          </cell>
          <cell r="B5531">
            <v>0</v>
          </cell>
        </row>
        <row r="5532">
          <cell r="A5532">
            <v>44557</v>
          </cell>
          <cell r="B5532">
            <v>1.48</v>
          </cell>
        </row>
        <row r="5533">
          <cell r="A5533">
            <v>44558</v>
          </cell>
          <cell r="B5533">
            <v>1.49</v>
          </cell>
        </row>
        <row r="5534">
          <cell r="A5534">
            <v>44559</v>
          </cell>
          <cell r="B5534">
            <v>1.55</v>
          </cell>
        </row>
        <row r="5535">
          <cell r="A5535">
            <v>44560</v>
          </cell>
          <cell r="B5535">
            <v>1.52</v>
          </cell>
        </row>
        <row r="5536">
          <cell r="A5536">
            <v>44561</v>
          </cell>
          <cell r="B5536">
            <v>1.52</v>
          </cell>
        </row>
        <row r="5537">
          <cell r="A5537">
            <v>44564</v>
          </cell>
          <cell r="B5537">
            <v>1.63</v>
          </cell>
        </row>
        <row r="5538">
          <cell r="A5538">
            <v>44565</v>
          </cell>
          <cell r="B5538">
            <v>1.66</v>
          </cell>
        </row>
        <row r="5539">
          <cell r="A5539">
            <v>44566</v>
          </cell>
          <cell r="B5539">
            <v>1.71</v>
          </cell>
        </row>
        <row r="5540">
          <cell r="A5540">
            <v>44567</v>
          </cell>
          <cell r="B5540">
            <v>1.73</v>
          </cell>
        </row>
        <row r="5541">
          <cell r="A5541">
            <v>44568</v>
          </cell>
          <cell r="B5541">
            <v>1.76</v>
          </cell>
        </row>
        <row r="5542">
          <cell r="A5542">
            <v>44571</v>
          </cell>
          <cell r="B5542">
            <v>1.78</v>
          </cell>
        </row>
        <row r="5543">
          <cell r="A5543">
            <v>44572</v>
          </cell>
          <cell r="B5543">
            <v>1.75</v>
          </cell>
        </row>
        <row r="5544">
          <cell r="A5544">
            <v>44573</v>
          </cell>
          <cell r="B5544">
            <v>1.74</v>
          </cell>
        </row>
        <row r="5545">
          <cell r="A5545">
            <v>44574</v>
          </cell>
          <cell r="B5545">
            <v>1.7</v>
          </cell>
        </row>
        <row r="5546">
          <cell r="A5546">
            <v>44575</v>
          </cell>
          <cell r="B5546">
            <v>1.78</v>
          </cell>
        </row>
        <row r="5547">
          <cell r="A5547">
            <v>44578</v>
          </cell>
          <cell r="B5547">
            <v>0</v>
          </cell>
        </row>
        <row r="5548">
          <cell r="A5548">
            <v>44579</v>
          </cell>
          <cell r="B5548">
            <v>1.87</v>
          </cell>
        </row>
        <row r="5549">
          <cell r="A5549">
            <v>44580</v>
          </cell>
          <cell r="B5549">
            <v>1.83</v>
          </cell>
        </row>
        <row r="5550">
          <cell r="A5550">
            <v>44581</v>
          </cell>
          <cell r="B5550">
            <v>1.83</v>
          </cell>
        </row>
        <row r="5551">
          <cell r="A5551">
            <v>44582</v>
          </cell>
          <cell r="B5551">
            <v>1.75</v>
          </cell>
        </row>
        <row r="5552">
          <cell r="A5552">
            <v>44585</v>
          </cell>
          <cell r="B5552">
            <v>1.75</v>
          </cell>
        </row>
        <row r="5553">
          <cell r="A5553">
            <v>44586</v>
          </cell>
          <cell r="B5553">
            <v>1.78</v>
          </cell>
        </row>
        <row r="5554">
          <cell r="A5554">
            <v>44587</v>
          </cell>
          <cell r="B5554">
            <v>1.85</v>
          </cell>
        </row>
        <row r="5555">
          <cell r="A5555">
            <v>44588</v>
          </cell>
          <cell r="B5555">
            <v>1.81</v>
          </cell>
        </row>
        <row r="5556">
          <cell r="A5556">
            <v>44589</v>
          </cell>
          <cell r="B5556">
            <v>1.78</v>
          </cell>
        </row>
        <row r="5557">
          <cell r="A5557">
            <v>44592</v>
          </cell>
          <cell r="B5557">
            <v>1.79</v>
          </cell>
        </row>
        <row r="5558">
          <cell r="A5558">
            <v>44593</v>
          </cell>
          <cell r="B5558">
            <v>1.81</v>
          </cell>
        </row>
        <row r="5559">
          <cell r="A5559">
            <v>44594</v>
          </cell>
          <cell r="B5559">
            <v>1.78</v>
          </cell>
        </row>
        <row r="5560">
          <cell r="A5560">
            <v>44595</v>
          </cell>
          <cell r="B5560">
            <v>1.82</v>
          </cell>
        </row>
        <row r="5561">
          <cell r="A5561">
            <v>44596</v>
          </cell>
          <cell r="B5561">
            <v>1.93</v>
          </cell>
        </row>
        <row r="5562">
          <cell r="A5562">
            <v>44599</v>
          </cell>
          <cell r="B5562">
            <v>1.92</v>
          </cell>
        </row>
        <row r="5563">
          <cell r="A5563">
            <v>44600</v>
          </cell>
          <cell r="B5563">
            <v>1.96</v>
          </cell>
        </row>
        <row r="5564">
          <cell r="A5564">
            <v>44601</v>
          </cell>
          <cell r="B5564">
            <v>1.94</v>
          </cell>
        </row>
        <row r="5565">
          <cell r="A5565">
            <v>44602</v>
          </cell>
          <cell r="B5565">
            <v>2.0299999999999998</v>
          </cell>
        </row>
        <row r="5566">
          <cell r="A5566">
            <v>44603</v>
          </cell>
          <cell r="B5566">
            <v>1.92</v>
          </cell>
        </row>
        <row r="5567">
          <cell r="A5567">
            <v>44606</v>
          </cell>
          <cell r="B5567">
            <v>1.98</v>
          </cell>
        </row>
        <row r="5568">
          <cell r="A5568">
            <v>44607</v>
          </cell>
          <cell r="B5568">
            <v>2.0499999999999998</v>
          </cell>
        </row>
        <row r="5569">
          <cell r="A5569">
            <v>44608</v>
          </cell>
          <cell r="B5569">
            <v>2.0299999999999998</v>
          </cell>
        </row>
        <row r="5570">
          <cell r="A5570">
            <v>44609</v>
          </cell>
          <cell r="B5570">
            <v>1.97</v>
          </cell>
        </row>
        <row r="5571">
          <cell r="A5571">
            <v>44610</v>
          </cell>
          <cell r="B5571">
            <v>1.92</v>
          </cell>
        </row>
        <row r="5572">
          <cell r="A5572">
            <v>44613</v>
          </cell>
          <cell r="B5572">
            <v>0</v>
          </cell>
        </row>
        <row r="5573">
          <cell r="A5573">
            <v>44614</v>
          </cell>
          <cell r="B5573">
            <v>1.94</v>
          </cell>
        </row>
        <row r="5574">
          <cell r="A5574">
            <v>44615</v>
          </cell>
          <cell r="B5574">
            <v>1.99</v>
          </cell>
        </row>
        <row r="5575">
          <cell r="A5575">
            <v>44616</v>
          </cell>
          <cell r="B5575">
            <v>1.96</v>
          </cell>
        </row>
        <row r="5576">
          <cell r="A5576">
            <v>44617</v>
          </cell>
          <cell r="B5576">
            <v>1.97</v>
          </cell>
        </row>
        <row r="5577">
          <cell r="A5577">
            <v>44620</v>
          </cell>
          <cell r="B5577">
            <v>1.83</v>
          </cell>
        </row>
        <row r="5578">
          <cell r="A5578">
            <v>44621</v>
          </cell>
          <cell r="B5578">
            <v>1.72</v>
          </cell>
        </row>
        <row r="5579">
          <cell r="A5579">
            <v>44622</v>
          </cell>
          <cell r="B5579">
            <v>1.86</v>
          </cell>
        </row>
        <row r="5580">
          <cell r="A5580">
            <v>44623</v>
          </cell>
          <cell r="B5580">
            <v>1.86</v>
          </cell>
        </row>
        <row r="5581">
          <cell r="A5581">
            <v>44624</v>
          </cell>
          <cell r="B5581">
            <v>1.74</v>
          </cell>
        </row>
        <row r="5582">
          <cell r="A5582">
            <v>44627</v>
          </cell>
          <cell r="B5582">
            <v>1.78</v>
          </cell>
        </row>
        <row r="5583">
          <cell r="A5583">
            <v>44628</v>
          </cell>
          <cell r="B5583">
            <v>1.86</v>
          </cell>
        </row>
        <row r="5584">
          <cell r="A5584">
            <v>44629</v>
          </cell>
          <cell r="B5584">
            <v>1.94</v>
          </cell>
        </row>
        <row r="5585">
          <cell r="A5585">
            <v>44630</v>
          </cell>
          <cell r="B5585">
            <v>1.98</v>
          </cell>
        </row>
        <row r="5586">
          <cell r="A5586">
            <v>44631</v>
          </cell>
          <cell r="B5586">
            <v>2</v>
          </cell>
        </row>
        <row r="5587">
          <cell r="A5587">
            <v>44634</v>
          </cell>
          <cell r="B5587">
            <v>2.14</v>
          </cell>
        </row>
        <row r="5588">
          <cell r="A5588">
            <v>44635</v>
          </cell>
          <cell r="B5588">
            <v>2.15</v>
          </cell>
        </row>
        <row r="5589">
          <cell r="A5589">
            <v>44636</v>
          </cell>
          <cell r="B5589">
            <v>2.19</v>
          </cell>
        </row>
        <row r="5590">
          <cell r="A5590">
            <v>44637</v>
          </cell>
          <cell r="B5590">
            <v>2.2000000000000002</v>
          </cell>
        </row>
        <row r="5591">
          <cell r="A5591">
            <v>44638</v>
          </cell>
          <cell r="B5591">
            <v>2.14</v>
          </cell>
        </row>
        <row r="5592">
          <cell r="A5592">
            <v>44641</v>
          </cell>
          <cell r="B5592">
            <v>2.3199999999999998</v>
          </cell>
        </row>
        <row r="5593">
          <cell r="A5593">
            <v>44642</v>
          </cell>
          <cell r="B5593">
            <v>2.38</v>
          </cell>
        </row>
        <row r="5594">
          <cell r="A5594">
            <v>44643</v>
          </cell>
          <cell r="B5594">
            <v>2.3199999999999998</v>
          </cell>
        </row>
        <row r="5595">
          <cell r="A5595">
            <v>44644</v>
          </cell>
          <cell r="B5595">
            <v>2.34</v>
          </cell>
        </row>
        <row r="5596">
          <cell r="A5596">
            <v>44645</v>
          </cell>
          <cell r="B5596">
            <v>2.48</v>
          </cell>
        </row>
        <row r="5597">
          <cell r="A5597">
            <v>44648</v>
          </cell>
          <cell r="B5597">
            <v>2.46</v>
          </cell>
        </row>
        <row r="5598">
          <cell r="A5598">
            <v>44649</v>
          </cell>
          <cell r="B5598">
            <v>2.41</v>
          </cell>
        </row>
        <row r="5599">
          <cell r="A5599">
            <v>44650</v>
          </cell>
          <cell r="B5599">
            <v>2.35</v>
          </cell>
        </row>
        <row r="5600">
          <cell r="A5600">
            <v>44651</v>
          </cell>
          <cell r="B5600">
            <v>2.3199999999999998</v>
          </cell>
        </row>
        <row r="5601">
          <cell r="A5601">
            <v>44652</v>
          </cell>
          <cell r="B5601">
            <v>2.39</v>
          </cell>
        </row>
        <row r="5602">
          <cell r="A5602">
            <v>44655</v>
          </cell>
          <cell r="B5602">
            <v>2.42</v>
          </cell>
        </row>
        <row r="5603">
          <cell r="A5603">
            <v>44656</v>
          </cell>
          <cell r="B5603">
            <v>2.54</v>
          </cell>
        </row>
        <row r="5604">
          <cell r="A5604">
            <v>44657</v>
          </cell>
          <cell r="B5604">
            <v>2.61</v>
          </cell>
        </row>
        <row r="5605">
          <cell r="A5605">
            <v>44658</v>
          </cell>
          <cell r="B5605">
            <v>2.66</v>
          </cell>
        </row>
        <row r="5606">
          <cell r="A5606">
            <v>44659</v>
          </cell>
          <cell r="B5606">
            <v>2.72</v>
          </cell>
        </row>
        <row r="5607">
          <cell r="A5607">
            <v>44662</v>
          </cell>
          <cell r="B5607">
            <v>2.79</v>
          </cell>
        </row>
        <row r="5608">
          <cell r="A5608">
            <v>44663</v>
          </cell>
          <cell r="B5608">
            <v>2.72</v>
          </cell>
        </row>
        <row r="5609">
          <cell r="A5609">
            <v>44664</v>
          </cell>
          <cell r="B5609">
            <v>2.7</v>
          </cell>
        </row>
        <row r="5610">
          <cell r="A5610">
            <v>44665</v>
          </cell>
          <cell r="B5610">
            <v>2.83</v>
          </cell>
        </row>
        <row r="5611">
          <cell r="A5611">
            <v>44666</v>
          </cell>
          <cell r="B5611">
            <v>0</v>
          </cell>
        </row>
        <row r="5612">
          <cell r="A5612">
            <v>44669</v>
          </cell>
          <cell r="B5612">
            <v>2.85</v>
          </cell>
        </row>
        <row r="5613">
          <cell r="A5613">
            <v>44670</v>
          </cell>
          <cell r="B5613">
            <v>2.93</v>
          </cell>
        </row>
        <row r="5614">
          <cell r="A5614">
            <v>44671</v>
          </cell>
          <cell r="B5614">
            <v>2.85</v>
          </cell>
        </row>
        <row r="5615">
          <cell r="A5615">
            <v>44672</v>
          </cell>
          <cell r="B5615">
            <v>2.9</v>
          </cell>
        </row>
        <row r="5616">
          <cell r="A5616">
            <v>44673</v>
          </cell>
          <cell r="B5616">
            <v>2.9</v>
          </cell>
        </row>
        <row r="5617">
          <cell r="A5617">
            <v>44676</v>
          </cell>
          <cell r="B5617">
            <v>2.81</v>
          </cell>
        </row>
        <row r="5618">
          <cell r="A5618">
            <v>44677</v>
          </cell>
          <cell r="B5618">
            <v>2.77</v>
          </cell>
        </row>
        <row r="5619">
          <cell r="A5619">
            <v>44678</v>
          </cell>
          <cell r="B5619">
            <v>2.82</v>
          </cell>
        </row>
        <row r="5620">
          <cell r="A5620">
            <v>44679</v>
          </cell>
          <cell r="B5620">
            <v>2.85</v>
          </cell>
        </row>
        <row r="5621">
          <cell r="A5621">
            <v>44680</v>
          </cell>
          <cell r="B5621">
            <v>2.89</v>
          </cell>
        </row>
        <row r="5622">
          <cell r="A5622">
            <v>44683</v>
          </cell>
          <cell r="B5622">
            <v>2.99</v>
          </cell>
        </row>
        <row r="5623">
          <cell r="A5623">
            <v>44684</v>
          </cell>
          <cell r="B5623">
            <v>2.97</v>
          </cell>
        </row>
        <row r="5624">
          <cell r="A5624">
            <v>44685</v>
          </cell>
          <cell r="B5624">
            <v>2.93</v>
          </cell>
        </row>
        <row r="5625">
          <cell r="A5625">
            <v>44686</v>
          </cell>
          <cell r="B5625">
            <v>3.05</v>
          </cell>
        </row>
        <row r="5626">
          <cell r="A5626">
            <v>44687</v>
          </cell>
          <cell r="B5626">
            <v>3.12</v>
          </cell>
        </row>
        <row r="5627">
          <cell r="A5627">
            <v>44690</v>
          </cell>
          <cell r="B5627">
            <v>3.05</v>
          </cell>
        </row>
        <row r="5628">
          <cell r="A5628">
            <v>44691</v>
          </cell>
          <cell r="B5628">
            <v>2.99</v>
          </cell>
        </row>
        <row r="5629">
          <cell r="A5629">
            <v>44692</v>
          </cell>
          <cell r="B5629">
            <v>2.91</v>
          </cell>
        </row>
        <row r="5630">
          <cell r="A5630">
            <v>44693</v>
          </cell>
          <cell r="B5630">
            <v>2.84</v>
          </cell>
        </row>
        <row r="5631">
          <cell r="A5631">
            <v>44694</v>
          </cell>
          <cell r="B5631">
            <v>2.93</v>
          </cell>
        </row>
        <row r="5632">
          <cell r="A5632">
            <v>44697</v>
          </cell>
          <cell r="B5632">
            <v>2.88</v>
          </cell>
        </row>
        <row r="5633">
          <cell r="A5633">
            <v>44698</v>
          </cell>
          <cell r="B5633">
            <v>2.98</v>
          </cell>
        </row>
        <row r="5634">
          <cell r="A5634">
            <v>44699</v>
          </cell>
          <cell r="B5634">
            <v>2.89</v>
          </cell>
        </row>
        <row r="5635">
          <cell r="A5635">
            <v>44700</v>
          </cell>
          <cell r="B5635">
            <v>2.84</v>
          </cell>
        </row>
        <row r="5636">
          <cell r="A5636">
            <v>44701</v>
          </cell>
          <cell r="B5636">
            <v>2.78</v>
          </cell>
        </row>
        <row r="5637">
          <cell r="A5637">
            <v>44704</v>
          </cell>
          <cell r="B5637">
            <v>2.86</v>
          </cell>
        </row>
        <row r="5638">
          <cell r="A5638">
            <v>44705</v>
          </cell>
          <cell r="B5638">
            <v>2.76</v>
          </cell>
        </row>
        <row r="5639">
          <cell r="A5639">
            <v>44706</v>
          </cell>
          <cell r="B5639">
            <v>2.75</v>
          </cell>
        </row>
        <row r="5640">
          <cell r="A5640">
            <v>44707</v>
          </cell>
          <cell r="B5640">
            <v>2.75</v>
          </cell>
        </row>
        <row r="5641">
          <cell r="A5641">
            <v>44708</v>
          </cell>
          <cell r="B5641">
            <v>2.74</v>
          </cell>
        </row>
        <row r="5642">
          <cell r="A5642">
            <v>44711</v>
          </cell>
          <cell r="B5642">
            <v>0</v>
          </cell>
        </row>
        <row r="5643">
          <cell r="A5643">
            <v>44712</v>
          </cell>
          <cell r="B5643">
            <v>2.85</v>
          </cell>
        </row>
        <row r="5644">
          <cell r="A5644">
            <v>44713</v>
          </cell>
          <cell r="B5644">
            <v>2.94</v>
          </cell>
        </row>
        <row r="5645">
          <cell r="A5645">
            <v>44714</v>
          </cell>
          <cell r="B5645">
            <v>2.92</v>
          </cell>
        </row>
        <row r="5646">
          <cell r="A5646">
            <v>44715</v>
          </cell>
          <cell r="B5646">
            <v>2.96</v>
          </cell>
        </row>
        <row r="5647">
          <cell r="A5647">
            <v>44718</v>
          </cell>
          <cell r="B5647">
            <v>3.04</v>
          </cell>
        </row>
        <row r="5648">
          <cell r="A5648">
            <v>44719</v>
          </cell>
          <cell r="B5648">
            <v>2.98</v>
          </cell>
        </row>
        <row r="5649">
          <cell r="A5649">
            <v>44720</v>
          </cell>
          <cell r="B5649">
            <v>3.03</v>
          </cell>
        </row>
        <row r="5650">
          <cell r="A5650">
            <v>44721</v>
          </cell>
          <cell r="B5650">
            <v>3.04</v>
          </cell>
        </row>
        <row r="5651">
          <cell r="A5651">
            <v>44722</v>
          </cell>
          <cell r="B5651">
            <v>3.15</v>
          </cell>
        </row>
        <row r="5652">
          <cell r="A5652">
            <v>44725</v>
          </cell>
          <cell r="B5652">
            <v>3.43</v>
          </cell>
        </row>
        <row r="5653">
          <cell r="A5653">
            <v>44726</v>
          </cell>
          <cell r="B5653">
            <v>3.49</v>
          </cell>
        </row>
        <row r="5654">
          <cell r="A5654">
            <v>44727</v>
          </cell>
          <cell r="B5654">
            <v>3.33</v>
          </cell>
        </row>
        <row r="5655">
          <cell r="A5655">
            <v>44728</v>
          </cell>
          <cell r="B5655">
            <v>3.28</v>
          </cell>
        </row>
        <row r="5656">
          <cell r="A5656">
            <v>44729</v>
          </cell>
          <cell r="B5656">
            <v>3.25</v>
          </cell>
        </row>
        <row r="5657">
          <cell r="A5657">
            <v>44732</v>
          </cell>
          <cell r="B5657">
            <v>0</v>
          </cell>
        </row>
        <row r="5658">
          <cell r="A5658">
            <v>44733</v>
          </cell>
          <cell r="B5658">
            <v>3.31</v>
          </cell>
        </row>
        <row r="5659">
          <cell r="A5659">
            <v>44734</v>
          </cell>
          <cell r="B5659">
            <v>3.16</v>
          </cell>
        </row>
        <row r="5660">
          <cell r="A5660">
            <v>44735</v>
          </cell>
          <cell r="B5660">
            <v>3.09</v>
          </cell>
        </row>
        <row r="5661">
          <cell r="A5661">
            <v>44736</v>
          </cell>
          <cell r="B5661">
            <v>3.13</v>
          </cell>
        </row>
        <row r="5662">
          <cell r="A5662">
            <v>44739</v>
          </cell>
          <cell r="B5662">
            <v>3.2</v>
          </cell>
        </row>
        <row r="5663">
          <cell r="A5663">
            <v>44740</v>
          </cell>
          <cell r="B5663">
            <v>3.2</v>
          </cell>
        </row>
        <row r="5664">
          <cell r="A5664">
            <v>44741</v>
          </cell>
          <cell r="B5664">
            <v>3.1</v>
          </cell>
        </row>
        <row r="5665">
          <cell r="A5665">
            <v>44742</v>
          </cell>
          <cell r="B5665">
            <v>2.98</v>
          </cell>
        </row>
        <row r="5666">
          <cell r="A5666">
            <v>44743</v>
          </cell>
          <cell r="B5666">
            <v>2.88</v>
          </cell>
        </row>
        <row r="5667">
          <cell r="A5667">
            <v>44746</v>
          </cell>
          <cell r="B5667">
            <v>0</v>
          </cell>
        </row>
        <row r="5668">
          <cell r="A5668">
            <v>44747</v>
          </cell>
          <cell r="B5668">
            <v>2.82</v>
          </cell>
        </row>
        <row r="5669">
          <cell r="A5669">
            <v>44748</v>
          </cell>
          <cell r="B5669">
            <v>2.93</v>
          </cell>
        </row>
        <row r="5670">
          <cell r="A5670">
            <v>44749</v>
          </cell>
          <cell r="B5670">
            <v>3.01</v>
          </cell>
        </row>
        <row r="5671">
          <cell r="A5671">
            <v>44750</v>
          </cell>
          <cell r="B5671">
            <v>3.09</v>
          </cell>
        </row>
        <row r="5672">
          <cell r="A5672">
            <v>44753</v>
          </cell>
          <cell r="B5672">
            <v>2.99</v>
          </cell>
        </row>
        <row r="5673">
          <cell r="A5673">
            <v>44754</v>
          </cell>
          <cell r="B5673">
            <v>2.96</v>
          </cell>
        </row>
        <row r="5674">
          <cell r="A5674">
            <v>44755</v>
          </cell>
          <cell r="B5674">
            <v>2.91</v>
          </cell>
        </row>
        <row r="5675">
          <cell r="A5675">
            <v>44756</v>
          </cell>
          <cell r="B5675">
            <v>2.96</v>
          </cell>
        </row>
        <row r="5676">
          <cell r="A5676">
            <v>44757</v>
          </cell>
          <cell r="B5676">
            <v>2.93</v>
          </cell>
        </row>
        <row r="5677">
          <cell r="A5677">
            <v>44760</v>
          </cell>
          <cell r="B5677">
            <v>2.96</v>
          </cell>
        </row>
        <row r="5678">
          <cell r="A5678">
            <v>44761</v>
          </cell>
          <cell r="B5678">
            <v>3.01</v>
          </cell>
        </row>
        <row r="5679">
          <cell r="A5679">
            <v>44762</v>
          </cell>
          <cell r="B5679">
            <v>3.04</v>
          </cell>
        </row>
        <row r="5680">
          <cell r="A5680">
            <v>44763</v>
          </cell>
          <cell r="B5680">
            <v>2.91</v>
          </cell>
        </row>
        <row r="5681">
          <cell r="A5681">
            <v>44764</v>
          </cell>
          <cell r="B5681">
            <v>2.77</v>
          </cell>
        </row>
        <row r="5682">
          <cell r="A5682">
            <v>44767</v>
          </cell>
          <cell r="B5682">
            <v>2.81</v>
          </cell>
        </row>
        <row r="5683">
          <cell r="A5683">
            <v>44768</v>
          </cell>
          <cell r="B5683">
            <v>2.81</v>
          </cell>
        </row>
        <row r="5684">
          <cell r="A5684">
            <v>44769</v>
          </cell>
          <cell r="B5684">
            <v>2.78</v>
          </cell>
        </row>
        <row r="5685">
          <cell r="A5685">
            <v>44770</v>
          </cell>
          <cell r="B5685">
            <v>2.68</v>
          </cell>
        </row>
        <row r="5686">
          <cell r="A5686">
            <v>44771</v>
          </cell>
          <cell r="B5686">
            <v>2.67</v>
          </cell>
        </row>
        <row r="5687">
          <cell r="A5687">
            <v>44774</v>
          </cell>
          <cell r="B5687">
            <v>2.6</v>
          </cell>
        </row>
        <row r="5688">
          <cell r="A5688">
            <v>44775</v>
          </cell>
          <cell r="B5688">
            <v>2.75</v>
          </cell>
        </row>
        <row r="5689">
          <cell r="A5689">
            <v>44776</v>
          </cell>
          <cell r="B5689">
            <v>2.73</v>
          </cell>
        </row>
        <row r="5690">
          <cell r="A5690">
            <v>44777</v>
          </cell>
          <cell r="B5690">
            <v>2.68</v>
          </cell>
        </row>
        <row r="5691">
          <cell r="A5691">
            <v>44778</v>
          </cell>
          <cell r="B5691">
            <v>2.83</v>
          </cell>
        </row>
        <row r="5692">
          <cell r="A5692">
            <v>44781</v>
          </cell>
          <cell r="B5692">
            <v>2.77</v>
          </cell>
        </row>
        <row r="5693">
          <cell r="A5693">
            <v>44782</v>
          </cell>
          <cell r="B5693">
            <v>2.8</v>
          </cell>
        </row>
        <row r="5694">
          <cell r="A5694">
            <v>44783</v>
          </cell>
          <cell r="B5694">
            <v>2.78</v>
          </cell>
        </row>
        <row r="5695">
          <cell r="A5695">
            <v>44784</v>
          </cell>
          <cell r="B5695">
            <v>2.87</v>
          </cell>
        </row>
        <row r="5696">
          <cell r="A5696">
            <v>44785</v>
          </cell>
          <cell r="B5696">
            <v>2.84</v>
          </cell>
        </row>
        <row r="5697">
          <cell r="A5697">
            <v>44788</v>
          </cell>
          <cell r="B5697">
            <v>2.79</v>
          </cell>
        </row>
        <row r="5698">
          <cell r="A5698">
            <v>44789</v>
          </cell>
          <cell r="B5698">
            <v>2.82</v>
          </cell>
        </row>
        <row r="5699">
          <cell r="A5699">
            <v>44790</v>
          </cell>
          <cell r="B5699">
            <v>2.89</v>
          </cell>
        </row>
        <row r="5700">
          <cell r="A5700">
            <v>44791</v>
          </cell>
          <cell r="B5700">
            <v>2.88</v>
          </cell>
        </row>
        <row r="5701">
          <cell r="A5701">
            <v>44792</v>
          </cell>
          <cell r="B5701">
            <v>2.98</v>
          </cell>
        </row>
        <row r="5702">
          <cell r="A5702">
            <v>44795</v>
          </cell>
          <cell r="B5702">
            <v>3.03</v>
          </cell>
        </row>
        <row r="5703">
          <cell r="A5703">
            <v>44796</v>
          </cell>
          <cell r="B5703">
            <v>3.05</v>
          </cell>
        </row>
        <row r="5704">
          <cell r="A5704">
            <v>44797</v>
          </cell>
          <cell r="B5704">
            <v>3.11</v>
          </cell>
        </row>
        <row r="5705">
          <cell r="A5705">
            <v>44798</v>
          </cell>
          <cell r="B5705">
            <v>3.03</v>
          </cell>
        </row>
        <row r="5706">
          <cell r="A5706">
            <v>44799</v>
          </cell>
          <cell r="B5706">
            <v>3.04</v>
          </cell>
        </row>
        <row r="5707">
          <cell r="A5707">
            <v>44802</v>
          </cell>
          <cell r="B5707">
            <v>3.12</v>
          </cell>
        </row>
        <row r="5708">
          <cell r="A5708">
            <v>44803</v>
          </cell>
          <cell r="B5708">
            <v>3.11</v>
          </cell>
        </row>
        <row r="5709">
          <cell r="A5709">
            <v>44804</v>
          </cell>
          <cell r="B5709">
            <v>3.15</v>
          </cell>
        </row>
        <row r="5710">
          <cell r="A5710">
            <v>44805</v>
          </cell>
          <cell r="B5710">
            <v>3.26</v>
          </cell>
        </row>
        <row r="5711">
          <cell r="A5711">
            <v>44806</v>
          </cell>
          <cell r="B5711">
            <v>3.2</v>
          </cell>
        </row>
        <row r="5712">
          <cell r="A5712">
            <v>44809</v>
          </cell>
          <cell r="B5712">
            <v>0</v>
          </cell>
        </row>
        <row r="5713">
          <cell r="A5713">
            <v>44810</v>
          </cell>
          <cell r="B5713">
            <v>3.33</v>
          </cell>
        </row>
        <row r="5714">
          <cell r="A5714">
            <v>44811</v>
          </cell>
          <cell r="B5714">
            <v>3.27</v>
          </cell>
        </row>
        <row r="5715">
          <cell r="A5715">
            <v>44812</v>
          </cell>
          <cell r="B5715">
            <v>3.29</v>
          </cell>
        </row>
        <row r="5716">
          <cell r="A5716">
            <v>44813</v>
          </cell>
          <cell r="B5716">
            <v>3.33</v>
          </cell>
        </row>
        <row r="5717">
          <cell r="A5717">
            <v>44816</v>
          </cell>
          <cell r="B5717">
            <v>3.37</v>
          </cell>
        </row>
        <row r="5718">
          <cell r="A5718">
            <v>44817</v>
          </cell>
          <cell r="B5718">
            <v>3.42</v>
          </cell>
        </row>
        <row r="5719">
          <cell r="A5719">
            <v>44818</v>
          </cell>
          <cell r="B5719">
            <v>3.41</v>
          </cell>
        </row>
        <row r="5720">
          <cell r="A5720">
            <v>44819</v>
          </cell>
          <cell r="B5720">
            <v>3.45</v>
          </cell>
        </row>
        <row r="5721">
          <cell r="A5721">
            <v>44820</v>
          </cell>
          <cell r="B5721">
            <v>3.45</v>
          </cell>
        </row>
        <row r="5722">
          <cell r="A5722">
            <v>44823</v>
          </cell>
          <cell r="B5722">
            <v>3.49</v>
          </cell>
        </row>
        <row r="5723">
          <cell r="A5723">
            <v>44824</v>
          </cell>
          <cell r="B5723">
            <v>3.57</v>
          </cell>
        </row>
        <row r="5724">
          <cell r="A5724">
            <v>44825</v>
          </cell>
          <cell r="B5724">
            <v>3.51</v>
          </cell>
        </row>
        <row r="5725">
          <cell r="A5725">
            <v>44826</v>
          </cell>
          <cell r="B5725">
            <v>3.7</v>
          </cell>
        </row>
        <row r="5726">
          <cell r="A5726">
            <v>44827</v>
          </cell>
          <cell r="B5726">
            <v>3.69</v>
          </cell>
        </row>
        <row r="5727">
          <cell r="A5727">
            <v>44830</v>
          </cell>
          <cell r="B5727">
            <v>3.88</v>
          </cell>
        </row>
        <row r="5728">
          <cell r="A5728">
            <v>44831</v>
          </cell>
          <cell r="B5728">
            <v>3.97</v>
          </cell>
        </row>
        <row r="5729">
          <cell r="A5729">
            <v>44832</v>
          </cell>
          <cell r="B5729">
            <v>3.72</v>
          </cell>
        </row>
        <row r="5730">
          <cell r="A5730">
            <v>44833</v>
          </cell>
          <cell r="B5730">
            <v>3.76</v>
          </cell>
        </row>
        <row r="5731">
          <cell r="A5731">
            <v>44834</v>
          </cell>
          <cell r="B5731">
            <v>3.83</v>
          </cell>
        </row>
        <row r="5732">
          <cell r="A5732">
            <v>44837</v>
          </cell>
          <cell r="B5732">
            <v>3.67</v>
          </cell>
        </row>
        <row r="5733">
          <cell r="A5733">
            <v>44838</v>
          </cell>
          <cell r="B5733">
            <v>3.62</v>
          </cell>
        </row>
        <row r="5734">
          <cell r="A5734">
            <v>44839</v>
          </cell>
          <cell r="B5734">
            <v>3.76</v>
          </cell>
        </row>
        <row r="5735">
          <cell r="A5735">
            <v>44840</v>
          </cell>
          <cell r="B5735">
            <v>3.83</v>
          </cell>
        </row>
        <row r="5736">
          <cell r="A5736">
            <v>44841</v>
          </cell>
          <cell r="B5736">
            <v>3.89</v>
          </cell>
        </row>
        <row r="5737">
          <cell r="A5737">
            <v>44844</v>
          </cell>
          <cell r="B5737">
            <v>0</v>
          </cell>
        </row>
        <row r="5738">
          <cell r="A5738">
            <v>44845</v>
          </cell>
          <cell r="B5738">
            <v>3.93</v>
          </cell>
        </row>
        <row r="5739">
          <cell r="A5739">
            <v>44846</v>
          </cell>
          <cell r="B5739">
            <v>3.91</v>
          </cell>
        </row>
        <row r="5740">
          <cell r="A5740">
            <v>44847</v>
          </cell>
          <cell r="B5740">
            <v>3.97</v>
          </cell>
        </row>
        <row r="5741">
          <cell r="A5741">
            <v>44848</v>
          </cell>
          <cell r="B5741">
            <v>4</v>
          </cell>
        </row>
        <row r="5742">
          <cell r="A5742">
            <v>44851</v>
          </cell>
          <cell r="B5742">
            <v>4.0199999999999996</v>
          </cell>
        </row>
        <row r="5743">
          <cell r="A5743">
            <v>44852</v>
          </cell>
          <cell r="B5743">
            <v>4.01</v>
          </cell>
        </row>
        <row r="5744">
          <cell r="A5744">
            <v>44853</v>
          </cell>
          <cell r="B5744">
            <v>4.1399999999999997</v>
          </cell>
        </row>
        <row r="5745">
          <cell r="A5745">
            <v>44854</v>
          </cell>
          <cell r="B5745">
            <v>4.24</v>
          </cell>
        </row>
        <row r="5746">
          <cell r="A5746">
            <v>44855</v>
          </cell>
          <cell r="B5746">
            <v>4.21</v>
          </cell>
        </row>
        <row r="5747">
          <cell r="A5747">
            <v>44858</v>
          </cell>
          <cell r="B5747">
            <v>4.25</v>
          </cell>
        </row>
        <row r="5748">
          <cell r="A5748">
            <v>44859</v>
          </cell>
          <cell r="B5748">
            <v>4.0999999999999996</v>
          </cell>
        </row>
        <row r="5749">
          <cell r="A5749">
            <v>44860</v>
          </cell>
          <cell r="B5749">
            <v>4.04</v>
          </cell>
        </row>
        <row r="5750">
          <cell r="A5750">
            <v>44861</v>
          </cell>
          <cell r="B5750">
            <v>3.96</v>
          </cell>
        </row>
        <row r="5751">
          <cell r="A5751">
            <v>44862</v>
          </cell>
          <cell r="B5751">
            <v>4.0199999999999996</v>
          </cell>
        </row>
        <row r="5752">
          <cell r="A5752">
            <v>44865</v>
          </cell>
          <cell r="B5752">
            <v>4.0999999999999996</v>
          </cell>
        </row>
        <row r="5753">
          <cell r="A5753">
            <v>44866</v>
          </cell>
          <cell r="B5753">
            <v>4.07</v>
          </cell>
        </row>
        <row r="5754">
          <cell r="A5754">
            <v>44867</v>
          </cell>
          <cell r="B5754">
            <v>4.0999999999999996</v>
          </cell>
        </row>
        <row r="5755">
          <cell r="A5755">
            <v>44868</v>
          </cell>
          <cell r="B5755">
            <v>4.1399999999999997</v>
          </cell>
        </row>
        <row r="5756">
          <cell r="A5756">
            <v>44869</v>
          </cell>
          <cell r="B5756">
            <v>4.17</v>
          </cell>
        </row>
        <row r="5757">
          <cell r="A5757">
            <v>44872</v>
          </cell>
          <cell r="B5757">
            <v>4.22</v>
          </cell>
        </row>
        <row r="5758">
          <cell r="A5758">
            <v>44873</v>
          </cell>
          <cell r="B5758">
            <v>4.1399999999999997</v>
          </cell>
        </row>
        <row r="5759">
          <cell r="A5759">
            <v>44874</v>
          </cell>
          <cell r="B5759">
            <v>4.12</v>
          </cell>
        </row>
        <row r="5760">
          <cell r="A5760">
            <v>44875</v>
          </cell>
          <cell r="B5760">
            <v>3.82</v>
          </cell>
        </row>
        <row r="5761">
          <cell r="A5761">
            <v>44876</v>
          </cell>
          <cell r="B5761">
            <v>0</v>
          </cell>
        </row>
        <row r="5762">
          <cell r="A5762">
            <v>44879</v>
          </cell>
          <cell r="B5762">
            <v>3.88</v>
          </cell>
        </row>
        <row r="5763">
          <cell r="A5763">
            <v>44880</v>
          </cell>
          <cell r="B5763">
            <v>3.8</v>
          </cell>
        </row>
        <row r="5764">
          <cell r="A5764">
            <v>44881</v>
          </cell>
          <cell r="B5764">
            <v>3.67</v>
          </cell>
        </row>
        <row r="5765">
          <cell r="A5765">
            <v>44882</v>
          </cell>
          <cell r="B5765">
            <v>3.77</v>
          </cell>
        </row>
        <row r="5766">
          <cell r="A5766">
            <v>44883</v>
          </cell>
          <cell r="B5766">
            <v>3.82</v>
          </cell>
        </row>
        <row r="5767">
          <cell r="A5767">
            <v>44886</v>
          </cell>
          <cell r="B5767">
            <v>3.83</v>
          </cell>
        </row>
        <row r="5768">
          <cell r="A5768">
            <v>44887</v>
          </cell>
          <cell r="B5768">
            <v>3.76</v>
          </cell>
        </row>
        <row r="5769">
          <cell r="A5769">
            <v>44888</v>
          </cell>
          <cell r="B5769">
            <v>3.71</v>
          </cell>
        </row>
        <row r="5770">
          <cell r="A5770">
            <v>44889</v>
          </cell>
          <cell r="B5770">
            <v>0</v>
          </cell>
        </row>
        <row r="5771">
          <cell r="A5771">
            <v>44890</v>
          </cell>
          <cell r="B5771">
            <v>3.68</v>
          </cell>
        </row>
        <row r="5772">
          <cell r="A5772">
            <v>44893</v>
          </cell>
          <cell r="B5772">
            <v>3.69</v>
          </cell>
        </row>
        <row r="5773">
          <cell r="A5773">
            <v>44894</v>
          </cell>
          <cell r="B5773">
            <v>3.75</v>
          </cell>
        </row>
        <row r="5774">
          <cell r="A5774">
            <v>44895</v>
          </cell>
          <cell r="B5774">
            <v>3.68</v>
          </cell>
        </row>
        <row r="5775">
          <cell r="A5775">
            <v>44896</v>
          </cell>
          <cell r="B5775">
            <v>3.53</v>
          </cell>
        </row>
        <row r="5776">
          <cell r="A5776">
            <v>44897</v>
          </cell>
          <cell r="B5776">
            <v>3.51</v>
          </cell>
        </row>
        <row r="5777">
          <cell r="A5777">
            <v>44900</v>
          </cell>
          <cell r="B5777">
            <v>3.6</v>
          </cell>
        </row>
        <row r="5778">
          <cell r="A5778">
            <v>44901</v>
          </cell>
          <cell r="B5778">
            <v>3.51</v>
          </cell>
        </row>
        <row r="5779">
          <cell r="A5779">
            <v>44902</v>
          </cell>
          <cell r="B5779">
            <v>3.42</v>
          </cell>
        </row>
        <row r="5780">
          <cell r="A5780">
            <v>44903</v>
          </cell>
          <cell r="B5780">
            <v>3.48</v>
          </cell>
        </row>
        <row r="5781">
          <cell r="A5781">
            <v>44904</v>
          </cell>
          <cell r="B5781">
            <v>3.57</v>
          </cell>
        </row>
        <row r="5782">
          <cell r="A5782">
            <v>44907</v>
          </cell>
          <cell r="B5782">
            <v>3.61</v>
          </cell>
        </row>
        <row r="5783">
          <cell r="A5783">
            <v>44908</v>
          </cell>
          <cell r="B5783">
            <v>3.51</v>
          </cell>
        </row>
        <row r="5784">
          <cell r="A5784">
            <v>44909</v>
          </cell>
          <cell r="B5784">
            <v>3.49</v>
          </cell>
        </row>
        <row r="5785">
          <cell r="A5785">
            <v>44910</v>
          </cell>
          <cell r="B5785">
            <v>3.44</v>
          </cell>
        </row>
        <row r="5786">
          <cell r="A5786">
            <v>44911</v>
          </cell>
          <cell r="B5786">
            <v>3.48</v>
          </cell>
        </row>
        <row r="5787">
          <cell r="A5787">
            <v>44914</v>
          </cell>
          <cell r="B5787">
            <v>3.57</v>
          </cell>
        </row>
        <row r="5788">
          <cell r="A5788">
            <v>44915</v>
          </cell>
          <cell r="B5788">
            <v>3.69</v>
          </cell>
        </row>
        <row r="5789">
          <cell r="A5789">
            <v>44916</v>
          </cell>
          <cell r="B5789">
            <v>3.68</v>
          </cell>
        </row>
        <row r="5790">
          <cell r="A5790">
            <v>44917</v>
          </cell>
          <cell r="B5790">
            <v>3.67</v>
          </cell>
        </row>
        <row r="5791">
          <cell r="A5791">
            <v>44918</v>
          </cell>
          <cell r="B5791">
            <v>3.75</v>
          </cell>
        </row>
        <row r="5792">
          <cell r="A5792">
            <v>44921</v>
          </cell>
          <cell r="B5792">
            <v>0</v>
          </cell>
        </row>
        <row r="5793">
          <cell r="A5793">
            <v>44922</v>
          </cell>
          <cell r="B5793">
            <v>3.84</v>
          </cell>
        </row>
        <row r="5794">
          <cell r="A5794">
            <v>44923</v>
          </cell>
          <cell r="B5794">
            <v>3.88</v>
          </cell>
        </row>
        <row r="5795">
          <cell r="A5795">
            <v>44924</v>
          </cell>
          <cell r="B5795">
            <v>3.83</v>
          </cell>
        </row>
        <row r="5796">
          <cell r="A5796">
            <v>44925</v>
          </cell>
          <cell r="B5796">
            <v>3.88</v>
          </cell>
        </row>
        <row r="5797">
          <cell r="A5797">
            <v>44928</v>
          </cell>
          <cell r="B5797">
            <v>0</v>
          </cell>
        </row>
        <row r="5798">
          <cell r="A5798">
            <v>44929</v>
          </cell>
          <cell r="B5798">
            <v>3.79</v>
          </cell>
        </row>
        <row r="5799">
          <cell r="A5799">
            <v>44930</v>
          </cell>
          <cell r="B5799">
            <v>3.69</v>
          </cell>
        </row>
        <row r="5800">
          <cell r="A5800">
            <v>44931</v>
          </cell>
          <cell r="B5800">
            <v>3.71</v>
          </cell>
        </row>
        <row r="5801">
          <cell r="A5801">
            <v>44932</v>
          </cell>
          <cell r="B5801">
            <v>3.55</v>
          </cell>
        </row>
        <row r="5802">
          <cell r="A5802">
            <v>44935</v>
          </cell>
          <cell r="B5802">
            <v>3.53</v>
          </cell>
        </row>
        <row r="5803">
          <cell r="A5803">
            <v>44936</v>
          </cell>
          <cell r="B5803">
            <v>3.61</v>
          </cell>
        </row>
        <row r="5804">
          <cell r="A5804">
            <v>44937</v>
          </cell>
          <cell r="B5804">
            <v>3.54</v>
          </cell>
        </row>
        <row r="5805">
          <cell r="A5805">
            <v>44938</v>
          </cell>
          <cell r="B5805">
            <v>3.43</v>
          </cell>
        </row>
        <row r="5806">
          <cell r="A5806">
            <v>44939</v>
          </cell>
          <cell r="B5806">
            <v>3.49</v>
          </cell>
        </row>
        <row r="5807">
          <cell r="A5807">
            <v>44942</v>
          </cell>
          <cell r="B5807">
            <v>0</v>
          </cell>
        </row>
        <row r="5808">
          <cell r="A5808">
            <v>44943</v>
          </cell>
          <cell r="B5808">
            <v>3.53</v>
          </cell>
        </row>
        <row r="5809">
          <cell r="A5809">
            <v>44944</v>
          </cell>
          <cell r="B5809">
            <v>3.37</v>
          </cell>
        </row>
        <row r="5810">
          <cell r="A5810">
            <v>44945</v>
          </cell>
          <cell r="B5810">
            <v>3.39</v>
          </cell>
        </row>
        <row r="5811">
          <cell r="A5811">
            <v>44946</v>
          </cell>
          <cell r="B5811">
            <v>3.48</v>
          </cell>
        </row>
        <row r="5812">
          <cell r="A5812">
            <v>44949</v>
          </cell>
          <cell r="B5812">
            <v>3.52</v>
          </cell>
        </row>
        <row r="5813">
          <cell r="A5813">
            <v>44950</v>
          </cell>
          <cell r="B5813">
            <v>3.46</v>
          </cell>
        </row>
        <row r="5814">
          <cell r="A5814">
            <v>44951</v>
          </cell>
          <cell r="B5814">
            <v>3.46</v>
          </cell>
        </row>
        <row r="5815">
          <cell r="A5815">
            <v>44952</v>
          </cell>
          <cell r="B5815">
            <v>3.49</v>
          </cell>
        </row>
        <row r="5816">
          <cell r="A5816">
            <v>44953</v>
          </cell>
          <cell r="B5816">
            <v>3.52</v>
          </cell>
        </row>
        <row r="5817">
          <cell r="A5817">
            <v>44956</v>
          </cell>
          <cell r="B5817">
            <v>3.55</v>
          </cell>
        </row>
        <row r="5818">
          <cell r="A5818">
            <v>44957</v>
          </cell>
          <cell r="B5818">
            <v>3.52</v>
          </cell>
        </row>
        <row r="5819">
          <cell r="A5819">
            <v>44958</v>
          </cell>
          <cell r="B5819">
            <v>3.39</v>
          </cell>
        </row>
        <row r="5820">
          <cell r="A5820">
            <v>44959</v>
          </cell>
          <cell r="B5820">
            <v>3.4</v>
          </cell>
        </row>
        <row r="5821">
          <cell r="A5821">
            <v>44960</v>
          </cell>
          <cell r="B5821">
            <v>3.53</v>
          </cell>
        </row>
        <row r="5822">
          <cell r="A5822">
            <v>44963</v>
          </cell>
          <cell r="B5822">
            <v>3.63</v>
          </cell>
        </row>
        <row r="5823">
          <cell r="A5823">
            <v>44964</v>
          </cell>
          <cell r="B5823">
            <v>3.67</v>
          </cell>
        </row>
        <row r="5824">
          <cell r="A5824">
            <v>44965</v>
          </cell>
          <cell r="B5824">
            <v>3.63</v>
          </cell>
        </row>
        <row r="5825">
          <cell r="A5825">
            <v>44966</v>
          </cell>
          <cell r="B5825">
            <v>3.67</v>
          </cell>
        </row>
        <row r="5826">
          <cell r="A5826">
            <v>44967</v>
          </cell>
          <cell r="B5826">
            <v>3.74</v>
          </cell>
        </row>
        <row r="5827">
          <cell r="A5827">
            <v>44970</v>
          </cell>
          <cell r="B5827">
            <v>3.72</v>
          </cell>
        </row>
        <row r="5828">
          <cell r="A5828">
            <v>44971</v>
          </cell>
          <cell r="B5828">
            <v>3.77</v>
          </cell>
        </row>
        <row r="5829">
          <cell r="A5829">
            <v>44972</v>
          </cell>
          <cell r="B5829">
            <v>3.81</v>
          </cell>
        </row>
        <row r="5830">
          <cell r="A5830">
            <v>44973</v>
          </cell>
          <cell r="B5830">
            <v>3.86</v>
          </cell>
        </row>
        <row r="5831">
          <cell r="A5831">
            <v>44974</v>
          </cell>
          <cell r="B5831">
            <v>3.82</v>
          </cell>
        </row>
        <row r="5832">
          <cell r="A5832">
            <v>44977</v>
          </cell>
          <cell r="B5832">
            <v>0</v>
          </cell>
        </row>
        <row r="5833">
          <cell r="A5833">
            <v>44978</v>
          </cell>
          <cell r="B5833">
            <v>3.95</v>
          </cell>
        </row>
        <row r="5834">
          <cell r="A5834">
            <v>44979</v>
          </cell>
          <cell r="B5834">
            <v>3.93</v>
          </cell>
        </row>
        <row r="5835">
          <cell r="A5835">
            <v>44980</v>
          </cell>
          <cell r="B5835">
            <v>3.88</v>
          </cell>
        </row>
        <row r="5836">
          <cell r="A5836">
            <v>44981</v>
          </cell>
          <cell r="B5836">
            <v>3.95</v>
          </cell>
        </row>
        <row r="5837">
          <cell r="A5837">
            <v>44984</v>
          </cell>
          <cell r="B5837">
            <v>3.92</v>
          </cell>
        </row>
        <row r="5838">
          <cell r="A5838">
            <v>44985</v>
          </cell>
          <cell r="B5838">
            <v>3.92</v>
          </cell>
        </row>
        <row r="5839">
          <cell r="A5839">
            <v>44986</v>
          </cell>
          <cell r="B5839">
            <v>4.01</v>
          </cell>
        </row>
        <row r="5840">
          <cell r="A5840">
            <v>44987</v>
          </cell>
          <cell r="B5840">
            <v>4.08</v>
          </cell>
        </row>
        <row r="5841">
          <cell r="A5841">
            <v>44988</v>
          </cell>
          <cell r="B5841">
            <v>3.97</v>
          </cell>
        </row>
        <row r="5842">
          <cell r="A5842">
            <v>44991</v>
          </cell>
          <cell r="B5842">
            <v>3.98</v>
          </cell>
        </row>
        <row r="5843">
          <cell r="A5843">
            <v>44992</v>
          </cell>
          <cell r="B5843">
            <v>3.97</v>
          </cell>
        </row>
        <row r="5844">
          <cell r="A5844">
            <v>44993</v>
          </cell>
          <cell r="B5844">
            <v>3.98</v>
          </cell>
        </row>
        <row r="5845">
          <cell r="A5845">
            <v>44994</v>
          </cell>
          <cell r="B5845">
            <v>3.93</v>
          </cell>
        </row>
        <row r="5846">
          <cell r="A5846">
            <v>44995</v>
          </cell>
          <cell r="B5846">
            <v>3.7</v>
          </cell>
        </row>
        <row r="5847">
          <cell r="A5847">
            <v>44998</v>
          </cell>
          <cell r="B5847">
            <v>3.55</v>
          </cell>
        </row>
        <row r="5848">
          <cell r="A5848">
            <v>44999</v>
          </cell>
          <cell r="B5848">
            <v>3.64</v>
          </cell>
        </row>
        <row r="5849">
          <cell r="A5849">
            <v>45000</v>
          </cell>
          <cell r="B5849">
            <v>3.51</v>
          </cell>
        </row>
        <row r="5850">
          <cell r="A5850">
            <v>45001</v>
          </cell>
          <cell r="B5850">
            <v>3.56</v>
          </cell>
        </row>
        <row r="5851">
          <cell r="A5851">
            <v>45002</v>
          </cell>
          <cell r="B5851">
            <v>3.39</v>
          </cell>
        </row>
        <row r="5852">
          <cell r="A5852">
            <v>45005</v>
          </cell>
          <cell r="B5852">
            <v>3.47</v>
          </cell>
        </row>
        <row r="5853">
          <cell r="A5853">
            <v>45006</v>
          </cell>
          <cell r="B5853">
            <v>3.59</v>
          </cell>
        </row>
        <row r="5854">
          <cell r="A5854">
            <v>45007</v>
          </cell>
          <cell r="B5854">
            <v>3.48</v>
          </cell>
        </row>
        <row r="5855">
          <cell r="A5855">
            <v>45008</v>
          </cell>
          <cell r="B5855">
            <v>3.38</v>
          </cell>
        </row>
        <row r="5856">
          <cell r="A5856">
            <v>45009</v>
          </cell>
          <cell r="B5856">
            <v>3.38</v>
          </cell>
        </row>
        <row r="5857">
          <cell r="A5857">
            <v>45012</v>
          </cell>
          <cell r="B5857">
            <v>3.53</v>
          </cell>
        </row>
        <row r="5858">
          <cell r="A5858">
            <v>45013</v>
          </cell>
          <cell r="B5858">
            <v>3.55</v>
          </cell>
        </row>
        <row r="5859">
          <cell r="A5859">
            <v>45014</v>
          </cell>
          <cell r="B5859">
            <v>3.57</v>
          </cell>
        </row>
        <row r="5860">
          <cell r="A5860">
            <v>45015</v>
          </cell>
          <cell r="B5860">
            <v>3.55</v>
          </cell>
        </row>
        <row r="5861">
          <cell r="A5861">
            <v>45016</v>
          </cell>
          <cell r="B5861">
            <v>3.48</v>
          </cell>
        </row>
        <row r="5862">
          <cell r="A5862">
            <v>45019</v>
          </cell>
          <cell r="B5862">
            <v>3.43</v>
          </cell>
        </row>
        <row r="5863">
          <cell r="A5863">
            <v>45020</v>
          </cell>
          <cell r="B5863">
            <v>3.35</v>
          </cell>
        </row>
        <row r="5864">
          <cell r="A5864">
            <v>45021</v>
          </cell>
          <cell r="B5864">
            <v>3.3</v>
          </cell>
        </row>
        <row r="5865">
          <cell r="A5865">
            <v>45022</v>
          </cell>
          <cell r="B5865">
            <v>3.3</v>
          </cell>
        </row>
        <row r="5866">
          <cell r="A5866">
            <v>45023</v>
          </cell>
          <cell r="B5866">
            <v>3.39</v>
          </cell>
        </row>
        <row r="5867">
          <cell r="A5867">
            <v>45026</v>
          </cell>
          <cell r="B5867">
            <v>3.41</v>
          </cell>
        </row>
        <row r="5868">
          <cell r="A5868">
            <v>45027</v>
          </cell>
          <cell r="B5868">
            <v>3.43</v>
          </cell>
        </row>
        <row r="5869">
          <cell r="A5869">
            <v>45028</v>
          </cell>
          <cell r="B5869">
            <v>3.41</v>
          </cell>
        </row>
        <row r="5870">
          <cell r="A5870">
            <v>45029</v>
          </cell>
          <cell r="B5870">
            <v>3.45</v>
          </cell>
        </row>
        <row r="5871">
          <cell r="A5871">
            <v>45030</v>
          </cell>
          <cell r="B5871">
            <v>3.52</v>
          </cell>
        </row>
        <row r="5872">
          <cell r="A5872">
            <v>45033</v>
          </cell>
          <cell r="B5872">
            <v>3.6</v>
          </cell>
        </row>
        <row r="5873">
          <cell r="A5873">
            <v>45034</v>
          </cell>
          <cell r="B5873">
            <v>3.58</v>
          </cell>
        </row>
        <row r="5874">
          <cell r="A5874">
            <v>45035</v>
          </cell>
          <cell r="B5874">
            <v>3.6</v>
          </cell>
        </row>
        <row r="5875">
          <cell r="A5875">
            <v>45036</v>
          </cell>
          <cell r="B5875">
            <v>3.54</v>
          </cell>
        </row>
        <row r="5876">
          <cell r="A5876">
            <v>45037</v>
          </cell>
          <cell r="B5876">
            <v>3.57</v>
          </cell>
        </row>
        <row r="5877">
          <cell r="A5877">
            <v>45040</v>
          </cell>
          <cell r="B5877">
            <v>3.52</v>
          </cell>
        </row>
        <row r="5878">
          <cell r="A5878">
            <v>45041</v>
          </cell>
          <cell r="B5878">
            <v>3.4</v>
          </cell>
        </row>
        <row r="5879">
          <cell r="A5879">
            <v>45042</v>
          </cell>
          <cell r="B5879">
            <v>3.43</v>
          </cell>
        </row>
        <row r="5880">
          <cell r="A5880">
            <v>45043</v>
          </cell>
          <cell r="B5880">
            <v>3.53</v>
          </cell>
        </row>
        <row r="5881">
          <cell r="A5881">
            <v>45044</v>
          </cell>
          <cell r="B5881">
            <v>3.44</v>
          </cell>
        </row>
        <row r="5882">
          <cell r="A5882">
            <v>45047</v>
          </cell>
          <cell r="B5882">
            <v>3.59</v>
          </cell>
        </row>
        <row r="5883">
          <cell r="A5883">
            <v>45048</v>
          </cell>
          <cell r="B5883">
            <v>3.44</v>
          </cell>
        </row>
        <row r="5884">
          <cell r="A5884">
            <v>45049</v>
          </cell>
          <cell r="B5884">
            <v>3.38</v>
          </cell>
        </row>
        <row r="5885">
          <cell r="A5885">
            <v>45050</v>
          </cell>
          <cell r="B5885">
            <v>3.37</v>
          </cell>
        </row>
        <row r="5886">
          <cell r="A5886">
            <v>45051</v>
          </cell>
          <cell r="B5886">
            <v>3.44</v>
          </cell>
        </row>
        <row r="5887">
          <cell r="A5887">
            <v>45054</v>
          </cell>
          <cell r="B5887">
            <v>3.52</v>
          </cell>
        </row>
        <row r="5888">
          <cell r="A5888">
            <v>45055</v>
          </cell>
          <cell r="B5888">
            <v>3.53</v>
          </cell>
        </row>
        <row r="5889">
          <cell r="A5889">
            <v>45056</v>
          </cell>
          <cell r="B5889">
            <v>3.43</v>
          </cell>
        </row>
        <row r="5890">
          <cell r="A5890">
            <v>45057</v>
          </cell>
          <cell r="B5890">
            <v>3.39</v>
          </cell>
        </row>
        <row r="5891">
          <cell r="A5891">
            <v>45058</v>
          </cell>
          <cell r="B5891">
            <v>3.46</v>
          </cell>
        </row>
        <row r="5892">
          <cell r="A5892">
            <v>45061</v>
          </cell>
          <cell r="B5892">
            <v>3.5</v>
          </cell>
        </row>
        <row r="5893">
          <cell r="A5893">
            <v>45062</v>
          </cell>
          <cell r="B5893">
            <v>3.54</v>
          </cell>
        </row>
        <row r="5894">
          <cell r="A5894">
            <v>45063</v>
          </cell>
          <cell r="B5894">
            <v>3.57</v>
          </cell>
        </row>
        <row r="5895">
          <cell r="A5895">
            <v>45064</v>
          </cell>
          <cell r="B5895">
            <v>3.65</v>
          </cell>
        </row>
        <row r="5896">
          <cell r="A5896">
            <v>45065</v>
          </cell>
          <cell r="B5896">
            <v>3.7</v>
          </cell>
        </row>
        <row r="5897">
          <cell r="A5897">
            <v>45068</v>
          </cell>
          <cell r="B5897">
            <v>3.72</v>
          </cell>
        </row>
        <row r="5898">
          <cell r="A5898">
            <v>45069</v>
          </cell>
          <cell r="B5898">
            <v>3.7</v>
          </cell>
        </row>
        <row r="5899">
          <cell r="A5899">
            <v>45070</v>
          </cell>
          <cell r="B5899">
            <v>3.73</v>
          </cell>
        </row>
        <row r="5900">
          <cell r="A5900">
            <v>45071</v>
          </cell>
          <cell r="B5900">
            <v>3.83</v>
          </cell>
        </row>
        <row r="5901">
          <cell r="A5901">
            <v>45072</v>
          </cell>
          <cell r="B5901">
            <v>3.8</v>
          </cell>
        </row>
        <row r="5902">
          <cell r="A5902">
            <v>45075</v>
          </cell>
          <cell r="B5902">
            <v>0</v>
          </cell>
        </row>
        <row r="5903">
          <cell r="A5903">
            <v>45076</v>
          </cell>
          <cell r="B5903">
            <v>3.69</v>
          </cell>
        </row>
        <row r="5904">
          <cell r="A5904">
            <v>45077</v>
          </cell>
          <cell r="B5904">
            <v>3.64</v>
          </cell>
        </row>
        <row r="5905">
          <cell r="A5905">
            <v>45078</v>
          </cell>
          <cell r="B5905">
            <v>3.61</v>
          </cell>
        </row>
        <row r="5906">
          <cell r="A5906">
            <v>45079</v>
          </cell>
          <cell r="B5906">
            <v>3.69</v>
          </cell>
        </row>
        <row r="5907">
          <cell r="A5907">
            <v>45082</v>
          </cell>
          <cell r="B5907">
            <v>3.69</v>
          </cell>
        </row>
        <row r="5908">
          <cell r="A5908">
            <v>45083</v>
          </cell>
          <cell r="B5908">
            <v>3.7</v>
          </cell>
        </row>
        <row r="5909">
          <cell r="A5909">
            <v>45084</v>
          </cell>
          <cell r="B5909">
            <v>3.79</v>
          </cell>
        </row>
        <row r="5910">
          <cell r="A5910">
            <v>45085</v>
          </cell>
          <cell r="B5910">
            <v>3.73</v>
          </cell>
        </row>
        <row r="5911">
          <cell r="A5911">
            <v>45086</v>
          </cell>
          <cell r="B5911">
            <v>3.75</v>
          </cell>
        </row>
        <row r="5912">
          <cell r="A5912">
            <v>45089</v>
          </cell>
          <cell r="B5912">
            <v>3.73</v>
          </cell>
        </row>
        <row r="5913">
          <cell r="A5913">
            <v>45090</v>
          </cell>
          <cell r="B5913">
            <v>3.84</v>
          </cell>
        </row>
        <row r="5914">
          <cell r="A5914">
            <v>45091</v>
          </cell>
          <cell r="B5914">
            <v>3.83</v>
          </cell>
        </row>
        <row r="5915">
          <cell r="A5915">
            <v>45092</v>
          </cell>
          <cell r="B5915">
            <v>3.72</v>
          </cell>
        </row>
        <row r="5916">
          <cell r="A5916">
            <v>45093</v>
          </cell>
          <cell r="B5916">
            <v>3.77</v>
          </cell>
        </row>
        <row r="5917">
          <cell r="A5917">
            <v>45096</v>
          </cell>
          <cell r="B5917">
            <v>0</v>
          </cell>
        </row>
        <row r="5918">
          <cell r="A5918">
            <v>45097</v>
          </cell>
          <cell r="B5918">
            <v>3.74</v>
          </cell>
        </row>
        <row r="5919">
          <cell r="A5919">
            <v>45098</v>
          </cell>
          <cell r="B5919">
            <v>3.72</v>
          </cell>
        </row>
        <row r="5920">
          <cell r="A5920">
            <v>45099</v>
          </cell>
          <cell r="B5920">
            <v>3.8</v>
          </cell>
        </row>
        <row r="5921">
          <cell r="A5921">
            <v>45100</v>
          </cell>
          <cell r="B5921">
            <v>3.74</v>
          </cell>
        </row>
        <row r="5922">
          <cell r="A5922">
            <v>45103</v>
          </cell>
          <cell r="B5922">
            <v>3.72</v>
          </cell>
        </row>
        <row r="5923">
          <cell r="A5923">
            <v>45104</v>
          </cell>
          <cell r="B5923">
            <v>3.77</v>
          </cell>
        </row>
        <row r="5924">
          <cell r="A5924">
            <v>45105</v>
          </cell>
          <cell r="B5924">
            <v>3.71</v>
          </cell>
        </row>
        <row r="5925">
          <cell r="A5925">
            <v>45106</v>
          </cell>
          <cell r="B5925">
            <v>3.85</v>
          </cell>
        </row>
        <row r="5926">
          <cell r="A5926">
            <v>45107</v>
          </cell>
          <cell r="B5926">
            <v>3.81</v>
          </cell>
        </row>
        <row r="5927">
          <cell r="A5927">
            <v>45110</v>
          </cell>
          <cell r="B5927">
            <v>3.86</v>
          </cell>
        </row>
        <row r="5928">
          <cell r="A5928">
            <v>45111</v>
          </cell>
          <cell r="B5928">
            <v>0</v>
          </cell>
        </row>
        <row r="5929">
          <cell r="A5929">
            <v>45112</v>
          </cell>
          <cell r="B5929">
            <v>3.95</v>
          </cell>
        </row>
        <row r="5930">
          <cell r="A5930">
            <v>45113</v>
          </cell>
          <cell r="B5930">
            <v>4.05</v>
          </cell>
        </row>
        <row r="5931">
          <cell r="A5931">
            <v>45114</v>
          </cell>
          <cell r="B5931">
            <v>4.0599999999999996</v>
          </cell>
        </row>
        <row r="5932">
          <cell r="A5932">
            <v>45117</v>
          </cell>
          <cell r="B5932">
            <v>4.01</v>
          </cell>
        </row>
        <row r="5933">
          <cell r="A5933">
            <v>45118</v>
          </cell>
          <cell r="B5933">
            <v>3.99</v>
          </cell>
        </row>
        <row r="5934">
          <cell r="A5934">
            <v>45119</v>
          </cell>
          <cell r="B5934">
            <v>3.86</v>
          </cell>
        </row>
        <row r="5935">
          <cell r="A5935">
            <v>45120</v>
          </cell>
          <cell r="B5935">
            <v>3.76</v>
          </cell>
        </row>
        <row r="5936">
          <cell r="A5936">
            <v>45121</v>
          </cell>
          <cell r="B5936">
            <v>3.83</v>
          </cell>
        </row>
        <row r="5937">
          <cell r="A5937">
            <v>45124</v>
          </cell>
          <cell r="B5937">
            <v>3.81</v>
          </cell>
        </row>
        <row r="5938">
          <cell r="A5938">
            <v>45125</v>
          </cell>
          <cell r="B5938">
            <v>3.8</v>
          </cell>
        </row>
        <row r="5939">
          <cell r="A5939">
            <v>45126</v>
          </cell>
          <cell r="B5939">
            <v>3.75</v>
          </cell>
        </row>
        <row r="5940">
          <cell r="A5940">
            <v>45127</v>
          </cell>
          <cell r="B5940">
            <v>3.85</v>
          </cell>
        </row>
        <row r="5941">
          <cell r="A5941">
            <v>45128</v>
          </cell>
          <cell r="B5941">
            <v>3.84</v>
          </cell>
        </row>
        <row r="5942">
          <cell r="A5942">
            <v>45131</v>
          </cell>
          <cell r="B5942">
            <v>3.86</v>
          </cell>
        </row>
        <row r="5943">
          <cell r="A5943">
            <v>45132</v>
          </cell>
          <cell r="B5943">
            <v>3.91</v>
          </cell>
        </row>
        <row r="5944">
          <cell r="A5944">
            <v>45133</v>
          </cell>
          <cell r="B5944">
            <v>3.86</v>
          </cell>
        </row>
        <row r="5945">
          <cell r="A5945">
            <v>45134</v>
          </cell>
          <cell r="B5945">
            <v>4.01</v>
          </cell>
        </row>
        <row r="5946">
          <cell r="A5946">
            <v>45135</v>
          </cell>
          <cell r="B5946">
            <v>3.96</v>
          </cell>
        </row>
        <row r="5947">
          <cell r="A5947">
            <v>45138</v>
          </cell>
          <cell r="B5947">
            <v>3.97</v>
          </cell>
        </row>
        <row r="5948">
          <cell r="A5948">
            <v>45139</v>
          </cell>
          <cell r="B5948">
            <v>4.05</v>
          </cell>
        </row>
        <row r="5949">
          <cell r="A5949">
            <v>45140</v>
          </cell>
          <cell r="B5949">
            <v>4.08</v>
          </cell>
        </row>
        <row r="5950">
          <cell r="A5950">
            <v>45141</v>
          </cell>
          <cell r="B5950">
            <v>4.2</v>
          </cell>
        </row>
        <row r="5951">
          <cell r="A5951">
            <v>45142</v>
          </cell>
          <cell r="B5951">
            <v>4.05</v>
          </cell>
        </row>
        <row r="5952">
          <cell r="A5952">
            <v>45145</v>
          </cell>
          <cell r="B5952">
            <v>4.09</v>
          </cell>
        </row>
        <row r="5953">
          <cell r="A5953">
            <v>45146</v>
          </cell>
          <cell r="B5953">
            <v>4.0199999999999996</v>
          </cell>
        </row>
        <row r="5954">
          <cell r="A5954">
            <v>45147</v>
          </cell>
          <cell r="B5954">
            <v>4</v>
          </cell>
        </row>
        <row r="5955">
          <cell r="A5955">
            <v>45148</v>
          </cell>
          <cell r="B5955">
            <v>4.09</v>
          </cell>
        </row>
        <row r="5956">
          <cell r="A5956">
            <v>45149</v>
          </cell>
          <cell r="B5956">
            <v>4.16</v>
          </cell>
        </row>
        <row r="5957">
          <cell r="A5957">
            <v>45152</v>
          </cell>
          <cell r="B5957">
            <v>4.1900000000000004</v>
          </cell>
        </row>
        <row r="5958">
          <cell r="A5958">
            <v>45153</v>
          </cell>
          <cell r="B5958">
            <v>4.21</v>
          </cell>
        </row>
        <row r="5959">
          <cell r="A5959">
            <v>45154</v>
          </cell>
          <cell r="B5959">
            <v>4.28</v>
          </cell>
        </row>
        <row r="5960">
          <cell r="A5960">
            <v>45155</v>
          </cell>
          <cell r="B5960">
            <v>4.3</v>
          </cell>
        </row>
        <row r="5961">
          <cell r="A5961">
            <v>45156</v>
          </cell>
          <cell r="B5961">
            <v>4.26</v>
          </cell>
        </row>
        <row r="5962">
          <cell r="A5962">
            <v>45159</v>
          </cell>
          <cell r="B5962">
            <v>4.34</v>
          </cell>
        </row>
        <row r="5963">
          <cell r="A5963">
            <v>45160</v>
          </cell>
          <cell r="B5963">
            <v>4.34</v>
          </cell>
        </row>
        <row r="5964">
          <cell r="A5964">
            <v>45161</v>
          </cell>
          <cell r="B5964">
            <v>4.1900000000000004</v>
          </cell>
        </row>
        <row r="5965">
          <cell r="A5965">
            <v>45162</v>
          </cell>
          <cell r="B5965">
            <v>4.2300000000000004</v>
          </cell>
        </row>
        <row r="5966">
          <cell r="A5966">
            <v>45163</v>
          </cell>
          <cell r="B5966">
            <v>4.25</v>
          </cell>
        </row>
        <row r="5967">
          <cell r="A5967">
            <v>45166</v>
          </cell>
          <cell r="B5967">
            <v>4.2</v>
          </cell>
        </row>
        <row r="5968">
          <cell r="A5968">
            <v>45167</v>
          </cell>
          <cell r="B5968">
            <v>4.12</v>
          </cell>
        </row>
        <row r="5969">
          <cell r="A5969">
            <v>45168</v>
          </cell>
          <cell r="B5969">
            <v>4.12</v>
          </cell>
        </row>
        <row r="5970">
          <cell r="A5970">
            <v>45169</v>
          </cell>
          <cell r="B5970">
            <v>4.09</v>
          </cell>
        </row>
        <row r="5971">
          <cell r="A5971">
            <v>45170</v>
          </cell>
          <cell r="B5971">
            <v>4.18</v>
          </cell>
        </row>
        <row r="5972">
          <cell r="A5972">
            <v>45173</v>
          </cell>
          <cell r="B5972">
            <v>0</v>
          </cell>
        </row>
        <row r="5973">
          <cell r="A5973">
            <v>45174</v>
          </cell>
          <cell r="B5973">
            <v>4.2699999999999996</v>
          </cell>
        </row>
        <row r="5974">
          <cell r="A5974">
            <v>45175</v>
          </cell>
          <cell r="B5974">
            <v>4.3</v>
          </cell>
        </row>
        <row r="5975">
          <cell r="A5975">
            <v>45176</v>
          </cell>
          <cell r="B5975">
            <v>4.2699999999999996</v>
          </cell>
        </row>
        <row r="5976">
          <cell r="A5976">
            <v>45177</v>
          </cell>
          <cell r="B5976">
            <v>4.26</v>
          </cell>
        </row>
        <row r="5977">
          <cell r="A5977">
            <v>45180</v>
          </cell>
          <cell r="B5977">
            <v>4.29</v>
          </cell>
        </row>
        <row r="5978">
          <cell r="A5978">
            <v>45181</v>
          </cell>
          <cell r="B5978">
            <v>4.2699999999999996</v>
          </cell>
        </row>
        <row r="5979">
          <cell r="A5979">
            <v>45182</v>
          </cell>
          <cell r="B5979">
            <v>4.25</v>
          </cell>
        </row>
        <row r="5980">
          <cell r="A5980">
            <v>45183</v>
          </cell>
          <cell r="B5980">
            <v>4.29</v>
          </cell>
        </row>
        <row r="5981">
          <cell r="A5981">
            <v>45184</v>
          </cell>
          <cell r="B5981">
            <v>4.33</v>
          </cell>
        </row>
        <row r="5982">
          <cell r="A5982">
            <v>45187</v>
          </cell>
          <cell r="B5982">
            <v>4.32</v>
          </cell>
        </row>
        <row r="5983">
          <cell r="A5983">
            <v>45188</v>
          </cell>
          <cell r="B5983">
            <v>4.37</v>
          </cell>
        </row>
        <row r="5984">
          <cell r="A5984">
            <v>45189</v>
          </cell>
          <cell r="B5984">
            <v>4.3499999999999996</v>
          </cell>
        </row>
        <row r="5985">
          <cell r="A5985">
            <v>45190</v>
          </cell>
          <cell r="B5985">
            <v>4.49</v>
          </cell>
        </row>
        <row r="5986">
          <cell r="A5986">
            <v>45191</v>
          </cell>
          <cell r="B5986">
            <v>4.4400000000000004</v>
          </cell>
        </row>
        <row r="5987">
          <cell r="A5987">
            <v>45194</v>
          </cell>
          <cell r="B5987">
            <v>4.55</v>
          </cell>
        </row>
        <row r="5988">
          <cell r="A5988">
            <v>45195</v>
          </cell>
          <cell r="B5988">
            <v>4.5599999999999996</v>
          </cell>
        </row>
        <row r="5989">
          <cell r="A5989">
            <v>45196</v>
          </cell>
          <cell r="B5989">
            <v>4.6100000000000003</v>
          </cell>
        </row>
        <row r="5990">
          <cell r="A5990">
            <v>45197</v>
          </cell>
          <cell r="B5990">
            <v>4.59</v>
          </cell>
        </row>
        <row r="5991">
          <cell r="A5991">
            <v>45198</v>
          </cell>
          <cell r="B5991">
            <v>4.59</v>
          </cell>
        </row>
        <row r="5992">
          <cell r="A5992">
            <v>45201</v>
          </cell>
          <cell r="B5992">
            <v>4.6900000000000004</v>
          </cell>
        </row>
        <row r="5993">
          <cell r="A5993">
            <v>45202</v>
          </cell>
          <cell r="B5993">
            <v>4.8099999999999996</v>
          </cell>
        </row>
        <row r="5994">
          <cell r="A5994">
            <v>45203</v>
          </cell>
          <cell r="B5994">
            <v>4.7300000000000004</v>
          </cell>
        </row>
        <row r="5995">
          <cell r="A5995">
            <v>45204</v>
          </cell>
          <cell r="B5995">
            <v>4.72</v>
          </cell>
        </row>
        <row r="5996">
          <cell r="A5996">
            <v>45205</v>
          </cell>
          <cell r="B5996">
            <v>4.78</v>
          </cell>
        </row>
        <row r="5997">
          <cell r="A5997">
            <v>45208</v>
          </cell>
          <cell r="B5997">
            <v>0</v>
          </cell>
        </row>
        <row r="5998">
          <cell r="A5998">
            <v>45209</v>
          </cell>
          <cell r="B5998">
            <v>4.66</v>
          </cell>
        </row>
        <row r="5999">
          <cell r="A5999">
            <v>45210</v>
          </cell>
          <cell r="B5999">
            <v>4.58</v>
          </cell>
        </row>
        <row r="6000">
          <cell r="A6000">
            <v>45211</v>
          </cell>
          <cell r="B6000">
            <v>4.7</v>
          </cell>
        </row>
        <row r="6001">
          <cell r="A6001">
            <v>45212</v>
          </cell>
          <cell r="B6001">
            <v>4.63</v>
          </cell>
        </row>
        <row r="6002">
          <cell r="A6002">
            <v>45215</v>
          </cell>
          <cell r="B6002">
            <v>4.71</v>
          </cell>
        </row>
        <row r="6003">
          <cell r="A6003">
            <v>45216</v>
          </cell>
          <cell r="B6003">
            <v>4.83</v>
          </cell>
        </row>
        <row r="6004">
          <cell r="A6004">
            <v>45217</v>
          </cell>
          <cell r="B6004">
            <v>4.91</v>
          </cell>
        </row>
        <row r="6005">
          <cell r="A6005">
            <v>45218</v>
          </cell>
          <cell r="B6005">
            <v>4.9800000000000004</v>
          </cell>
        </row>
        <row r="6006">
          <cell r="A6006">
            <v>45219</v>
          </cell>
          <cell r="B6006">
            <v>4.93</v>
          </cell>
        </row>
        <row r="6007">
          <cell r="A6007">
            <v>45222</v>
          </cell>
          <cell r="B6007">
            <v>4.8600000000000003</v>
          </cell>
        </row>
        <row r="6008">
          <cell r="A6008">
            <v>45223</v>
          </cell>
          <cell r="B6008">
            <v>4.83</v>
          </cell>
        </row>
        <row r="6009">
          <cell r="A6009">
            <v>45224</v>
          </cell>
          <cell r="B6009">
            <v>4.95</v>
          </cell>
        </row>
        <row r="6010">
          <cell r="A6010">
            <v>45225</v>
          </cell>
          <cell r="B6010">
            <v>4.8600000000000003</v>
          </cell>
        </row>
        <row r="6011">
          <cell r="A6011">
            <v>45226</v>
          </cell>
          <cell r="B6011">
            <v>4.84</v>
          </cell>
        </row>
        <row r="6012">
          <cell r="A6012">
            <v>45229</v>
          </cell>
          <cell r="B6012">
            <v>4.88</v>
          </cell>
        </row>
        <row r="6013">
          <cell r="A6013">
            <v>45230</v>
          </cell>
          <cell r="B6013">
            <v>4.88</v>
          </cell>
        </row>
        <row r="6014">
          <cell r="A6014">
            <v>45231</v>
          </cell>
          <cell r="B6014">
            <v>4.7699999999999996</v>
          </cell>
        </row>
        <row r="6015">
          <cell r="A6015">
            <v>45232</v>
          </cell>
          <cell r="B6015">
            <v>4.67</v>
          </cell>
        </row>
        <row r="6016">
          <cell r="A6016">
            <v>45233</v>
          </cell>
          <cell r="B6016">
            <v>4.57</v>
          </cell>
        </row>
        <row r="6017">
          <cell r="A6017">
            <v>45236</v>
          </cell>
          <cell r="B6017">
            <v>4.67</v>
          </cell>
        </row>
        <row r="6018">
          <cell r="A6018">
            <v>45237</v>
          </cell>
          <cell r="B6018">
            <v>4.58</v>
          </cell>
        </row>
        <row r="6019">
          <cell r="A6019">
            <v>45238</v>
          </cell>
          <cell r="B6019">
            <v>4.49</v>
          </cell>
        </row>
        <row r="6020">
          <cell r="A6020">
            <v>45239</v>
          </cell>
          <cell r="B6020">
            <v>4.62</v>
          </cell>
        </row>
        <row r="6021">
          <cell r="A6021">
            <v>45240</v>
          </cell>
          <cell r="B6021">
            <v>4.6100000000000003</v>
          </cell>
        </row>
        <row r="6022">
          <cell r="A6022">
            <v>45243</v>
          </cell>
          <cell r="B6022">
            <v>4.63</v>
          </cell>
        </row>
        <row r="6023">
          <cell r="A6023">
            <v>45244</v>
          </cell>
          <cell r="B6023">
            <v>4.4400000000000004</v>
          </cell>
        </row>
        <row r="6024">
          <cell r="A6024">
            <v>45245</v>
          </cell>
          <cell r="B6024">
            <v>4.53</v>
          </cell>
        </row>
        <row r="6025">
          <cell r="A6025">
            <v>45246</v>
          </cell>
          <cell r="B6025">
            <v>4.45</v>
          </cell>
        </row>
        <row r="6026">
          <cell r="A6026">
            <v>45247</v>
          </cell>
          <cell r="B6026">
            <v>4.4400000000000004</v>
          </cell>
        </row>
        <row r="6027">
          <cell r="A6027">
            <v>45250</v>
          </cell>
          <cell r="B6027">
            <v>4.42</v>
          </cell>
        </row>
        <row r="6028">
          <cell r="A6028">
            <v>45251</v>
          </cell>
          <cell r="B6028">
            <v>4.41</v>
          </cell>
        </row>
        <row r="6029">
          <cell r="A6029">
            <v>45252</v>
          </cell>
          <cell r="B6029">
            <v>4.42</v>
          </cell>
        </row>
        <row r="6030">
          <cell r="A6030">
            <v>45253</v>
          </cell>
          <cell r="B6030">
            <v>0</v>
          </cell>
        </row>
        <row r="6031">
          <cell r="A6031">
            <v>45254</v>
          </cell>
          <cell r="B6031">
            <v>4.47</v>
          </cell>
        </row>
        <row r="6032">
          <cell r="A6032">
            <v>45257</v>
          </cell>
          <cell r="B6032">
            <v>4.3899999999999997</v>
          </cell>
        </row>
        <row r="6033">
          <cell r="A6033">
            <v>45258</v>
          </cell>
          <cell r="B6033">
            <v>4.34</v>
          </cell>
        </row>
        <row r="6034">
          <cell r="A6034">
            <v>45259</v>
          </cell>
          <cell r="B6034">
            <v>4.2699999999999996</v>
          </cell>
        </row>
        <row r="6035">
          <cell r="A6035">
            <v>45260</v>
          </cell>
          <cell r="B6035">
            <v>4.37</v>
          </cell>
        </row>
        <row r="6036">
          <cell r="A6036">
            <v>45261</v>
          </cell>
          <cell r="B6036">
            <v>4.22</v>
          </cell>
        </row>
        <row r="6037">
          <cell r="A6037">
            <v>45264</v>
          </cell>
          <cell r="B6037">
            <v>4.28</v>
          </cell>
        </row>
        <row r="6038">
          <cell r="A6038">
            <v>45265</v>
          </cell>
          <cell r="B6038">
            <v>4.18</v>
          </cell>
        </row>
        <row r="6039">
          <cell r="A6039">
            <v>45266</v>
          </cell>
          <cell r="B6039">
            <v>4.12</v>
          </cell>
        </row>
        <row r="6040">
          <cell r="A6040">
            <v>45267</v>
          </cell>
          <cell r="B6040">
            <v>4.1399999999999997</v>
          </cell>
        </row>
        <row r="6041">
          <cell r="A6041">
            <v>45268</v>
          </cell>
          <cell r="B6041">
            <v>4.2300000000000004</v>
          </cell>
        </row>
        <row r="6042">
          <cell r="A6042">
            <v>45271</v>
          </cell>
          <cell r="B6042">
            <v>4.2300000000000004</v>
          </cell>
        </row>
        <row r="6043">
          <cell r="A6043">
            <v>45272</v>
          </cell>
          <cell r="B6043">
            <v>4.2</v>
          </cell>
        </row>
        <row r="6044">
          <cell r="A6044">
            <v>45273</v>
          </cell>
          <cell r="B6044">
            <v>4.04</v>
          </cell>
        </row>
        <row r="6045">
          <cell r="A6045">
            <v>45274</v>
          </cell>
          <cell r="B6045">
            <v>3.92</v>
          </cell>
        </row>
        <row r="6046">
          <cell r="A6046">
            <v>45275</v>
          </cell>
          <cell r="B6046">
            <v>3.91</v>
          </cell>
        </row>
        <row r="6047">
          <cell r="A6047">
            <v>45278</v>
          </cell>
          <cell r="B6047">
            <v>3.95</v>
          </cell>
        </row>
        <row r="6048">
          <cell r="A6048">
            <v>45279</v>
          </cell>
          <cell r="B6048">
            <v>3.93</v>
          </cell>
        </row>
        <row r="6049">
          <cell r="A6049">
            <v>45280</v>
          </cell>
          <cell r="B6049">
            <v>3.86</v>
          </cell>
        </row>
        <row r="6050">
          <cell r="A6050">
            <v>45281</v>
          </cell>
          <cell r="B6050">
            <v>3.89</v>
          </cell>
        </row>
        <row r="6051">
          <cell r="A6051">
            <v>45282</v>
          </cell>
          <cell r="B6051">
            <v>3.9</v>
          </cell>
        </row>
        <row r="6052">
          <cell r="A6052">
            <v>45285</v>
          </cell>
          <cell r="B6052">
            <v>0</v>
          </cell>
        </row>
        <row r="6053">
          <cell r="A6053">
            <v>45286</v>
          </cell>
          <cell r="B6053">
            <v>3.89</v>
          </cell>
        </row>
        <row r="6054">
          <cell r="A6054">
            <v>45287</v>
          </cell>
          <cell r="B6054">
            <v>3.79</v>
          </cell>
        </row>
        <row r="6055">
          <cell r="A6055">
            <v>45288</v>
          </cell>
          <cell r="B6055">
            <v>3.84</v>
          </cell>
        </row>
        <row r="6056">
          <cell r="A6056">
            <v>45289</v>
          </cell>
          <cell r="B6056">
            <v>3.88</v>
          </cell>
        </row>
        <row r="6057">
          <cell r="A6057">
            <v>45292</v>
          </cell>
          <cell r="B6057">
            <v>0</v>
          </cell>
        </row>
        <row r="6058">
          <cell r="A6058">
            <v>45293</v>
          </cell>
          <cell r="B6058">
            <v>3.95</v>
          </cell>
        </row>
        <row r="6059">
          <cell r="A6059">
            <v>45294</v>
          </cell>
          <cell r="B6059">
            <v>3.91</v>
          </cell>
        </row>
        <row r="6060">
          <cell r="A6060">
            <v>45295</v>
          </cell>
          <cell r="B6060">
            <v>3.99</v>
          </cell>
        </row>
        <row r="6061">
          <cell r="A6061">
            <v>45296</v>
          </cell>
          <cell r="B6061">
            <v>4.05</v>
          </cell>
        </row>
        <row r="6062">
          <cell r="A6062">
            <v>45299</v>
          </cell>
          <cell r="B6062">
            <v>4.01</v>
          </cell>
        </row>
        <row r="6063">
          <cell r="A6063">
            <v>45300</v>
          </cell>
          <cell r="B6063">
            <v>4.0199999999999996</v>
          </cell>
        </row>
        <row r="6064">
          <cell r="A6064">
            <v>45301</v>
          </cell>
          <cell r="B6064">
            <v>4.04</v>
          </cell>
        </row>
        <row r="6065">
          <cell r="A6065">
            <v>45302</v>
          </cell>
          <cell r="B6065">
            <v>3.98</v>
          </cell>
        </row>
        <row r="6066">
          <cell r="A6066">
            <v>45303</v>
          </cell>
          <cell r="B6066">
            <v>3.96</v>
          </cell>
        </row>
        <row r="6067">
          <cell r="A6067">
            <v>45306</v>
          </cell>
          <cell r="B6067">
            <v>0</v>
          </cell>
        </row>
        <row r="6068">
          <cell r="A6068">
            <v>45307</v>
          </cell>
          <cell r="B6068">
            <v>4.07</v>
          </cell>
        </row>
        <row r="6069">
          <cell r="A6069">
            <v>45308</v>
          </cell>
          <cell r="B6069">
            <v>4.0999999999999996</v>
          </cell>
        </row>
        <row r="6070">
          <cell r="A6070">
            <v>45309</v>
          </cell>
          <cell r="B6070">
            <v>4.1399999999999997</v>
          </cell>
        </row>
        <row r="6071">
          <cell r="A6071">
            <v>45310</v>
          </cell>
          <cell r="B6071">
            <v>4.1500000000000004</v>
          </cell>
        </row>
        <row r="6072">
          <cell r="A6072">
            <v>45313</v>
          </cell>
          <cell r="B6072">
            <v>4.1100000000000003</v>
          </cell>
        </row>
        <row r="6073">
          <cell r="A6073">
            <v>45314</v>
          </cell>
          <cell r="B6073">
            <v>4.1399999999999997</v>
          </cell>
        </row>
        <row r="6074">
          <cell r="A6074">
            <v>45315</v>
          </cell>
          <cell r="B6074">
            <v>4.18</v>
          </cell>
        </row>
        <row r="6075">
          <cell r="A6075">
            <v>45316</v>
          </cell>
          <cell r="B6075">
            <v>4.1399999999999997</v>
          </cell>
        </row>
        <row r="6076">
          <cell r="A6076">
            <v>45317</v>
          </cell>
          <cell r="B6076">
            <v>4.1500000000000004</v>
          </cell>
        </row>
        <row r="6077">
          <cell r="A6077">
            <v>45320</v>
          </cell>
          <cell r="B6077">
            <v>4.08</v>
          </cell>
        </row>
        <row r="6078">
          <cell r="A6078">
            <v>45321</v>
          </cell>
          <cell r="B6078">
            <v>4.0599999999999996</v>
          </cell>
        </row>
        <row r="6079">
          <cell r="A6079">
            <v>45322</v>
          </cell>
          <cell r="B6079">
            <v>3.99</v>
          </cell>
        </row>
        <row r="6080">
          <cell r="A6080">
            <v>45323</v>
          </cell>
          <cell r="B6080">
            <v>3.87</v>
          </cell>
        </row>
        <row r="6081">
          <cell r="A6081">
            <v>45324</v>
          </cell>
          <cell r="B6081">
            <v>4.03</v>
          </cell>
        </row>
        <row r="6082">
          <cell r="A6082">
            <v>45327</v>
          </cell>
          <cell r="B6082">
            <v>4.17</v>
          </cell>
        </row>
        <row r="6083">
          <cell r="A6083">
            <v>45328</v>
          </cell>
          <cell r="B6083">
            <v>4.09</v>
          </cell>
        </row>
        <row r="6084">
          <cell r="A6084">
            <v>45329</v>
          </cell>
          <cell r="B6084">
            <v>4.09</v>
          </cell>
        </row>
        <row r="6085">
          <cell r="A6085">
            <v>45330</v>
          </cell>
          <cell r="B6085">
            <v>4.1500000000000004</v>
          </cell>
        </row>
        <row r="6086">
          <cell r="A6086">
            <v>45331</v>
          </cell>
          <cell r="B6086">
            <v>4.17</v>
          </cell>
        </row>
        <row r="6087">
          <cell r="A6087">
            <v>45334</v>
          </cell>
          <cell r="B6087">
            <v>4.17</v>
          </cell>
        </row>
        <row r="6088">
          <cell r="A6088">
            <v>45335</v>
          </cell>
          <cell r="B6088">
            <v>4.3099999999999996</v>
          </cell>
        </row>
        <row r="6089">
          <cell r="A6089">
            <v>45336</v>
          </cell>
          <cell r="B6089">
            <v>4.2699999999999996</v>
          </cell>
        </row>
        <row r="6090">
          <cell r="A6090">
            <v>45337</v>
          </cell>
          <cell r="B6090">
            <v>4.24</v>
          </cell>
        </row>
        <row r="6091">
          <cell r="A6091">
            <v>45338</v>
          </cell>
          <cell r="B6091">
            <v>4.3</v>
          </cell>
        </row>
        <row r="6092">
          <cell r="A6092">
            <v>45341</v>
          </cell>
          <cell r="B6092">
            <v>0</v>
          </cell>
        </row>
        <row r="6093">
          <cell r="A6093">
            <v>45342</v>
          </cell>
          <cell r="B6093">
            <v>4.2699999999999996</v>
          </cell>
        </row>
        <row r="6094">
          <cell r="A6094">
            <v>45343</v>
          </cell>
          <cell r="B6094">
            <v>4.32</v>
          </cell>
        </row>
        <row r="6095">
          <cell r="A6095">
            <v>45344</v>
          </cell>
          <cell r="B6095">
            <v>4.33</v>
          </cell>
        </row>
        <row r="6096">
          <cell r="A6096">
            <v>45345</v>
          </cell>
          <cell r="B6096">
            <v>4.26</v>
          </cell>
        </row>
        <row r="6097">
          <cell r="A6097">
            <v>45348</v>
          </cell>
          <cell r="B6097">
            <v>4.28</v>
          </cell>
        </row>
        <row r="6098">
          <cell r="A6098">
            <v>45349</v>
          </cell>
          <cell r="B6098">
            <v>4.3099999999999996</v>
          </cell>
        </row>
        <row r="6099">
          <cell r="A6099">
            <v>45350</v>
          </cell>
          <cell r="B6099">
            <v>4.2699999999999996</v>
          </cell>
        </row>
        <row r="6100">
          <cell r="A6100">
            <v>45351</v>
          </cell>
          <cell r="B6100">
            <v>4.25</v>
          </cell>
        </row>
        <row r="6101">
          <cell r="A6101">
            <v>45352</v>
          </cell>
          <cell r="B6101">
            <v>4.1900000000000004</v>
          </cell>
        </row>
        <row r="6102">
          <cell r="A6102">
            <v>45355</v>
          </cell>
          <cell r="B6102">
            <v>4.22</v>
          </cell>
        </row>
        <row r="6103">
          <cell r="A6103">
            <v>45356</v>
          </cell>
          <cell r="B6103">
            <v>4.13</v>
          </cell>
        </row>
        <row r="6104">
          <cell r="A6104">
            <v>45357</v>
          </cell>
          <cell r="B6104">
            <v>4.1100000000000003</v>
          </cell>
        </row>
        <row r="6105">
          <cell r="A6105">
            <v>45358</v>
          </cell>
          <cell r="B6105">
            <v>4.09</v>
          </cell>
        </row>
        <row r="6106">
          <cell r="A6106">
            <v>45359</v>
          </cell>
          <cell r="B6106">
            <v>4.09</v>
          </cell>
        </row>
        <row r="6107">
          <cell r="A6107">
            <v>45362</v>
          </cell>
          <cell r="B6107">
            <v>4.0999999999999996</v>
          </cell>
        </row>
        <row r="6108">
          <cell r="A6108">
            <v>45363</v>
          </cell>
          <cell r="B6108">
            <v>4.16</v>
          </cell>
        </row>
        <row r="6109">
          <cell r="A6109">
            <v>45364</v>
          </cell>
          <cell r="B6109">
            <v>4.1900000000000004</v>
          </cell>
        </row>
        <row r="6110">
          <cell r="A6110">
            <v>45365</v>
          </cell>
          <cell r="B6110">
            <v>4.29</v>
          </cell>
        </row>
        <row r="6111">
          <cell r="A6111">
            <v>45366</v>
          </cell>
          <cell r="B6111">
            <v>4.3099999999999996</v>
          </cell>
        </row>
        <row r="6112">
          <cell r="A6112">
            <v>45369</v>
          </cell>
          <cell r="B6112">
            <v>4.34</v>
          </cell>
        </row>
        <row r="6113">
          <cell r="A6113">
            <v>45370</v>
          </cell>
          <cell r="B6113">
            <v>4.3</v>
          </cell>
        </row>
        <row r="6114">
          <cell r="A6114">
            <v>45371</v>
          </cell>
          <cell r="B6114">
            <v>4.2699999999999996</v>
          </cell>
        </row>
        <row r="6115">
          <cell r="A6115">
            <v>45372</v>
          </cell>
          <cell r="B6115">
            <v>4.2699999999999996</v>
          </cell>
        </row>
        <row r="6116">
          <cell r="A6116">
            <v>45373</v>
          </cell>
          <cell r="B6116">
            <v>4.22</v>
          </cell>
        </row>
        <row r="6117">
          <cell r="A6117">
            <v>45376</v>
          </cell>
          <cell r="B6117">
            <v>4.25</v>
          </cell>
        </row>
        <row r="6118">
          <cell r="A6118">
            <v>45377</v>
          </cell>
          <cell r="B6118">
            <v>4.24</v>
          </cell>
        </row>
        <row r="6119">
          <cell r="A6119">
            <v>45378</v>
          </cell>
          <cell r="B6119">
            <v>4.2</v>
          </cell>
        </row>
        <row r="6120">
          <cell r="A6120">
            <v>45379</v>
          </cell>
          <cell r="B6120">
            <v>4.2</v>
          </cell>
        </row>
        <row r="6121">
          <cell r="A6121">
            <v>45380</v>
          </cell>
          <cell r="B6121">
            <v>0</v>
          </cell>
        </row>
        <row r="6122">
          <cell r="A6122">
            <v>45383</v>
          </cell>
          <cell r="B6122">
            <v>4.33</v>
          </cell>
        </row>
        <row r="6123">
          <cell r="A6123">
            <v>45384</v>
          </cell>
          <cell r="B6123">
            <v>4.3600000000000003</v>
          </cell>
        </row>
        <row r="6124">
          <cell r="A6124">
            <v>45385</v>
          </cell>
          <cell r="B6124">
            <v>4.3600000000000003</v>
          </cell>
        </row>
        <row r="6125">
          <cell r="A6125">
            <v>45386</v>
          </cell>
          <cell r="B6125">
            <v>4.3099999999999996</v>
          </cell>
        </row>
        <row r="6126">
          <cell r="A6126">
            <v>45387</v>
          </cell>
          <cell r="B6126">
            <v>4.3899999999999997</v>
          </cell>
        </row>
        <row r="6127">
          <cell r="A6127">
            <v>45390</v>
          </cell>
          <cell r="B6127">
            <v>4.42</v>
          </cell>
        </row>
        <row r="6128">
          <cell r="A6128">
            <v>45391</v>
          </cell>
          <cell r="B6128">
            <v>4.3600000000000003</v>
          </cell>
        </row>
        <row r="6129">
          <cell r="A6129">
            <v>45392</v>
          </cell>
          <cell r="B6129">
            <v>4.55</v>
          </cell>
        </row>
        <row r="6130">
          <cell r="A6130">
            <v>45393</v>
          </cell>
          <cell r="B6130">
            <v>4.5599999999999996</v>
          </cell>
        </row>
        <row r="6131">
          <cell r="A6131">
            <v>45394</v>
          </cell>
          <cell r="B6131">
            <v>4.5</v>
          </cell>
        </row>
        <row r="6132">
          <cell r="A6132">
            <v>45397</v>
          </cell>
          <cell r="B6132">
            <v>4.63</v>
          </cell>
        </row>
        <row r="6133">
          <cell r="A6133">
            <v>45398</v>
          </cell>
          <cell r="B6133">
            <v>4.67</v>
          </cell>
        </row>
        <row r="6134">
          <cell r="A6134">
            <v>45399</v>
          </cell>
          <cell r="B6134">
            <v>4.59</v>
          </cell>
        </row>
        <row r="6135">
          <cell r="A6135">
            <v>45400</v>
          </cell>
          <cell r="B6135">
            <v>4.6399999999999997</v>
          </cell>
        </row>
        <row r="6136">
          <cell r="A6136">
            <v>45401</v>
          </cell>
          <cell r="B6136">
            <v>4.62</v>
          </cell>
        </row>
        <row r="6137">
          <cell r="A6137">
            <v>45404</v>
          </cell>
          <cell r="B6137">
            <v>4.62</v>
          </cell>
        </row>
        <row r="6138">
          <cell r="A6138">
            <v>45405</v>
          </cell>
          <cell r="B6138">
            <v>4.6100000000000003</v>
          </cell>
        </row>
        <row r="6139">
          <cell r="A6139">
            <v>45406</v>
          </cell>
          <cell r="B6139">
            <v>4.6500000000000004</v>
          </cell>
        </row>
        <row r="6140">
          <cell r="A6140">
            <v>45407</v>
          </cell>
          <cell r="B6140">
            <v>4.7</v>
          </cell>
        </row>
        <row r="6141">
          <cell r="A6141">
            <v>45408</v>
          </cell>
          <cell r="B6141">
            <v>4.67</v>
          </cell>
        </row>
        <row r="6142">
          <cell r="A6142">
            <v>45411</v>
          </cell>
          <cell r="B6142">
            <v>4.63</v>
          </cell>
        </row>
        <row r="6143">
          <cell r="A6143">
            <v>45412</v>
          </cell>
          <cell r="B6143">
            <v>4.6900000000000004</v>
          </cell>
        </row>
        <row r="6144">
          <cell r="A6144">
            <v>45413</v>
          </cell>
          <cell r="B6144">
            <v>4.63</v>
          </cell>
        </row>
        <row r="6145">
          <cell r="A6145">
            <v>45414</v>
          </cell>
          <cell r="B6145">
            <v>4.58</v>
          </cell>
        </row>
        <row r="6146">
          <cell r="A6146">
            <v>45415</v>
          </cell>
          <cell r="B6146">
            <v>4.5</v>
          </cell>
        </row>
        <row r="6147">
          <cell r="A6147">
            <v>45418</v>
          </cell>
          <cell r="B6147">
            <v>4.49</v>
          </cell>
        </row>
        <row r="6148">
          <cell r="A6148">
            <v>45419</v>
          </cell>
          <cell r="B6148">
            <v>4.47</v>
          </cell>
        </row>
        <row r="6149">
          <cell r="A6149">
            <v>45420</v>
          </cell>
          <cell r="B6149">
            <v>4.4800000000000004</v>
          </cell>
        </row>
        <row r="6150">
          <cell r="A6150">
            <v>45421</v>
          </cell>
          <cell r="B6150">
            <v>4.45</v>
          </cell>
        </row>
        <row r="6151">
          <cell r="A6151">
            <v>45422</v>
          </cell>
          <cell r="B6151">
            <v>4.5</v>
          </cell>
        </row>
        <row r="6152">
          <cell r="A6152">
            <v>45425</v>
          </cell>
          <cell r="B6152">
            <v>4.4800000000000004</v>
          </cell>
        </row>
        <row r="6153">
          <cell r="A6153">
            <v>45426</v>
          </cell>
          <cell r="B6153">
            <v>4.45</v>
          </cell>
        </row>
        <row r="6154">
          <cell r="A6154">
            <v>45427</v>
          </cell>
          <cell r="B6154">
            <v>4.3600000000000003</v>
          </cell>
        </row>
        <row r="6155">
          <cell r="A6155">
            <v>45428</v>
          </cell>
          <cell r="B6155">
            <v>4.38</v>
          </cell>
        </row>
        <row r="6156">
          <cell r="A6156">
            <v>45429</v>
          </cell>
          <cell r="B6156">
            <v>4.42</v>
          </cell>
        </row>
        <row r="6157">
          <cell r="A6157">
            <v>45432</v>
          </cell>
          <cell r="B6157">
            <v>4.4400000000000004</v>
          </cell>
        </row>
        <row r="6158">
          <cell r="A6158">
            <v>45433</v>
          </cell>
          <cell r="B6158">
            <v>4.41</v>
          </cell>
        </row>
        <row r="6159">
          <cell r="A6159">
            <v>45434</v>
          </cell>
          <cell r="B6159">
            <v>4.43</v>
          </cell>
        </row>
        <row r="6160">
          <cell r="A6160">
            <v>45435</v>
          </cell>
          <cell r="B6160">
            <v>4.47</v>
          </cell>
        </row>
        <row r="6161">
          <cell r="A6161">
            <v>45436</v>
          </cell>
          <cell r="B6161">
            <v>4.46</v>
          </cell>
        </row>
        <row r="6162">
          <cell r="A6162">
            <v>45439</v>
          </cell>
          <cell r="B6162">
            <v>0</v>
          </cell>
        </row>
        <row r="6163">
          <cell r="A6163">
            <v>45440</v>
          </cell>
          <cell r="B6163">
            <v>4.54</v>
          </cell>
        </row>
        <row r="6164">
          <cell r="A6164">
            <v>45441</v>
          </cell>
          <cell r="B6164">
            <v>4.6100000000000003</v>
          </cell>
        </row>
        <row r="6165">
          <cell r="A6165">
            <v>45442</v>
          </cell>
          <cell r="B6165">
            <v>4.55</v>
          </cell>
        </row>
        <row r="6166">
          <cell r="A6166">
            <v>45443</v>
          </cell>
          <cell r="B6166">
            <v>4.51</v>
          </cell>
        </row>
      </sheetData>
      <sheetData sheetId="5" refreshError="1"/>
      <sheetData sheetId="6" refreshError="1"/>
      <sheetData sheetId="7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C31" totalsRowShown="0">
  <tableColumns count="3">
    <tableColumn id="1" xr3:uid="{00000000-0010-0000-0000-000001000000}" name=" "/>
    <tableColumn id="2" xr3:uid="{00000000-0010-0000-0000-000002000000}" name="Մեկ զբոսաշրջիկի հաշվով միջին իրական ծախսեր" dataDxfId="1" dataCellStyle="Normal 3"/>
    <tableColumn id="3" xr3:uid="{00000000-0010-0000-0000-000003000000}" name="Ժամանող զբոսաշրջիկ" dataDxfId="0" dataCellStyle="Normal 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eme1">
  <a:themeElements>
    <a:clrScheme name="CB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00163B"/>
      </a:accent1>
      <a:accent2>
        <a:srgbClr val="D39C1F"/>
      </a:accent2>
      <a:accent3>
        <a:srgbClr val="AAAAAA"/>
      </a:accent3>
      <a:accent4>
        <a:srgbClr val="86050C"/>
      </a:accent4>
      <a:accent5>
        <a:srgbClr val="6393AE"/>
      </a:accent5>
      <a:accent6>
        <a:srgbClr val="9C5E27"/>
      </a:accent6>
      <a:hlink>
        <a:srgbClr val="69A020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CB">
    <a:dk1>
      <a:sysClr val="windowText" lastClr="000000"/>
    </a:dk1>
    <a:lt1>
      <a:sysClr val="window" lastClr="FFFFFF"/>
    </a:lt1>
    <a:dk2>
      <a:srgbClr val="373545"/>
    </a:dk2>
    <a:lt2>
      <a:srgbClr val="DCD8DC"/>
    </a:lt2>
    <a:accent1>
      <a:srgbClr val="00163B"/>
    </a:accent1>
    <a:accent2>
      <a:srgbClr val="D39C1F"/>
    </a:accent2>
    <a:accent3>
      <a:srgbClr val="AAAAAA"/>
    </a:accent3>
    <a:accent4>
      <a:srgbClr val="86050C"/>
    </a:accent4>
    <a:accent5>
      <a:srgbClr val="6393AE"/>
    </a:accent5>
    <a:accent6>
      <a:srgbClr val="9C5E27"/>
    </a:accent6>
    <a:hlink>
      <a:srgbClr val="69A020"/>
    </a:hlink>
    <a:folHlink>
      <a:srgbClr val="8C8C8C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明朝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8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9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10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11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12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13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14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15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16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zoomScaleNormal="100" workbookViewId="0">
      <selection activeCell="A21" sqref="A21"/>
    </sheetView>
  </sheetViews>
  <sheetFormatPr defaultRowHeight="15"/>
  <sheetData>
    <row r="1" spans="1:13">
      <c r="A1" s="51" t="s">
        <v>739</v>
      </c>
      <c r="J1" t="s">
        <v>721</v>
      </c>
      <c r="K1" t="s">
        <v>722</v>
      </c>
      <c r="L1" t="s">
        <v>876</v>
      </c>
      <c r="M1" t="s">
        <v>877</v>
      </c>
    </row>
    <row r="2" spans="1:13">
      <c r="I2">
        <v>0</v>
      </c>
      <c r="J2">
        <v>8.6</v>
      </c>
      <c r="K2">
        <v>8.6</v>
      </c>
      <c r="L2">
        <v>9.25</v>
      </c>
      <c r="M2">
        <f>AVERAGE(J2:K2)</f>
        <v>8.6</v>
      </c>
    </row>
    <row r="3" spans="1:13">
      <c r="I3">
        <v>1</v>
      </c>
      <c r="J3">
        <v>9.8000000000000007</v>
      </c>
      <c r="K3">
        <v>8.9</v>
      </c>
      <c r="M3">
        <f t="shared" ref="M3:M14" si="0">AVERAGE(J3:K3)</f>
        <v>9.3500000000000014</v>
      </c>
    </row>
    <row r="4" spans="1:13">
      <c r="I4">
        <v>2</v>
      </c>
      <c r="J4">
        <v>10.6</v>
      </c>
      <c r="K4">
        <v>9</v>
      </c>
      <c r="M4">
        <f t="shared" si="0"/>
        <v>9.8000000000000007</v>
      </c>
    </row>
    <row r="5" spans="1:13">
      <c r="I5">
        <v>3</v>
      </c>
      <c r="J5">
        <v>10.9</v>
      </c>
      <c r="K5">
        <v>9</v>
      </c>
      <c r="M5">
        <f t="shared" si="0"/>
        <v>9.9499999999999993</v>
      </c>
    </row>
    <row r="6" spans="1:13">
      <c r="I6">
        <v>4</v>
      </c>
      <c r="J6">
        <v>10.8</v>
      </c>
      <c r="K6">
        <v>8.8000000000000007</v>
      </c>
      <c r="M6">
        <f t="shared" si="0"/>
        <v>9.8000000000000007</v>
      </c>
    </row>
    <row r="7" spans="1:13">
      <c r="I7">
        <v>5</v>
      </c>
      <c r="J7">
        <v>10.199999999999999</v>
      </c>
      <c r="K7">
        <v>8.5</v>
      </c>
      <c r="M7">
        <f t="shared" si="0"/>
        <v>9.35</v>
      </c>
    </row>
    <row r="8" spans="1:13">
      <c r="I8">
        <v>6</v>
      </c>
      <c r="J8">
        <v>9.4</v>
      </c>
      <c r="K8">
        <v>8.1999999999999993</v>
      </c>
      <c r="M8">
        <f t="shared" si="0"/>
        <v>8.8000000000000007</v>
      </c>
    </row>
    <row r="9" spans="1:13">
      <c r="I9">
        <v>7</v>
      </c>
      <c r="J9">
        <v>8.6999999999999993</v>
      </c>
      <c r="K9">
        <v>7.9</v>
      </c>
      <c r="M9">
        <f t="shared" si="0"/>
        <v>8.3000000000000007</v>
      </c>
    </row>
    <row r="10" spans="1:13">
      <c r="I10">
        <v>8</v>
      </c>
      <c r="J10">
        <v>8.3000000000000007</v>
      </c>
      <c r="K10">
        <v>7.7</v>
      </c>
      <c r="M10">
        <f t="shared" si="0"/>
        <v>8</v>
      </c>
    </row>
    <row r="11" spans="1:13">
      <c r="I11">
        <v>9</v>
      </c>
      <c r="J11">
        <v>7.9</v>
      </c>
      <c r="K11">
        <v>7.5</v>
      </c>
      <c r="M11">
        <f t="shared" si="0"/>
        <v>7.7</v>
      </c>
    </row>
    <row r="12" spans="1:13">
      <c r="I12">
        <v>10</v>
      </c>
      <c r="J12">
        <v>7.7</v>
      </c>
      <c r="K12">
        <v>7.4</v>
      </c>
      <c r="M12">
        <f t="shared" si="0"/>
        <v>7.5500000000000007</v>
      </c>
    </row>
    <row r="13" spans="1:13">
      <c r="I13">
        <v>11</v>
      </c>
      <c r="J13">
        <v>7.5</v>
      </c>
      <c r="K13">
        <v>7.35</v>
      </c>
      <c r="M13">
        <f t="shared" si="0"/>
        <v>7.4249999999999998</v>
      </c>
    </row>
    <row r="14" spans="1:13">
      <c r="I14">
        <v>12</v>
      </c>
      <c r="J14">
        <v>7.3</v>
      </c>
      <c r="K14">
        <v>7.3</v>
      </c>
      <c r="M14">
        <f t="shared" si="0"/>
        <v>7.3</v>
      </c>
    </row>
    <row r="21" spans="1:6">
      <c r="A21" s="52"/>
    </row>
    <row r="22" spans="1:6">
      <c r="F22" s="48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14999847407452621"/>
  </sheetPr>
  <dimension ref="A1:J20"/>
  <sheetViews>
    <sheetView workbookViewId="0">
      <selection activeCell="C39" sqref="C39"/>
    </sheetView>
  </sheetViews>
  <sheetFormatPr defaultRowHeight="15"/>
  <sheetData>
    <row r="1" spans="1:10">
      <c r="B1" t="s">
        <v>730</v>
      </c>
      <c r="C1" t="s">
        <v>729</v>
      </c>
      <c r="D1" t="s">
        <v>728</v>
      </c>
      <c r="E1" t="s">
        <v>727</v>
      </c>
      <c r="F1" t="s">
        <v>731</v>
      </c>
      <c r="G1" t="s">
        <v>723</v>
      </c>
      <c r="H1" t="s">
        <v>724</v>
      </c>
      <c r="I1" t="s">
        <v>725</v>
      </c>
      <c r="J1" t="s">
        <v>726</v>
      </c>
    </row>
    <row r="2" spans="1:10">
      <c r="A2" s="3" t="s">
        <v>845</v>
      </c>
      <c r="B2">
        <v>-0.03</v>
      </c>
      <c r="C2">
        <v>1.32</v>
      </c>
      <c r="D2">
        <v>-0.09</v>
      </c>
      <c r="E2">
        <v>-0.52</v>
      </c>
      <c r="F2">
        <v>-2</v>
      </c>
      <c r="G2">
        <v>0.67999999999999994</v>
      </c>
      <c r="H2">
        <v>-0.5</v>
      </c>
      <c r="I2">
        <v>-2.08</v>
      </c>
      <c r="J2">
        <v>-7.0000000000000007E-2</v>
      </c>
    </row>
    <row r="3" spans="1:10">
      <c r="A3" s="3" t="s">
        <v>799</v>
      </c>
      <c r="B3">
        <v>1.32</v>
      </c>
      <c r="C3">
        <v>0.68</v>
      </c>
      <c r="D3">
        <v>-0.73</v>
      </c>
      <c r="E3">
        <v>-0.34</v>
      </c>
      <c r="F3">
        <v>-0.6</v>
      </c>
      <c r="G3">
        <v>0.92999999999999994</v>
      </c>
      <c r="H3">
        <v>1.19</v>
      </c>
      <c r="I3">
        <v>-0.63</v>
      </c>
      <c r="J3">
        <v>-2.0499999999999998</v>
      </c>
    </row>
    <row r="4" spans="1:10">
      <c r="A4" s="3" t="s">
        <v>792</v>
      </c>
      <c r="B4" s="1">
        <v>1.05</v>
      </c>
      <c r="C4" s="1">
        <v>0.62</v>
      </c>
      <c r="D4" s="1">
        <v>-1.41</v>
      </c>
      <c r="E4" s="1">
        <v>0.49</v>
      </c>
      <c r="F4" s="2">
        <v>2.6599999999999997</v>
      </c>
      <c r="G4" s="1">
        <v>0.75</v>
      </c>
      <c r="H4" s="1">
        <v>1.8</v>
      </c>
      <c r="I4" s="1">
        <v>0.77</v>
      </c>
      <c r="J4" s="1">
        <v>-0.66</v>
      </c>
    </row>
    <row r="5" spans="1:10">
      <c r="A5" s="3" t="s">
        <v>793</v>
      </c>
      <c r="B5" s="1">
        <v>0.79</v>
      </c>
      <c r="C5" s="1">
        <v>0.24</v>
      </c>
      <c r="D5" s="1">
        <v>-1.23</v>
      </c>
      <c r="E5" s="1">
        <v>0.9</v>
      </c>
      <c r="F5" s="2">
        <v>2.5600000000000005</v>
      </c>
      <c r="G5" s="1">
        <v>0.70000000000000007</v>
      </c>
      <c r="H5" s="1">
        <v>-0.41</v>
      </c>
      <c r="I5" s="1">
        <v>0.66</v>
      </c>
      <c r="J5" s="1">
        <v>1.61</v>
      </c>
    </row>
    <row r="6" spans="1:10">
      <c r="A6" s="3" t="s">
        <v>794</v>
      </c>
      <c r="B6" s="1">
        <v>2.54</v>
      </c>
      <c r="C6" s="1">
        <v>0.76</v>
      </c>
      <c r="D6" s="1">
        <v>-0.22</v>
      </c>
      <c r="E6" s="1">
        <v>0.82</v>
      </c>
      <c r="F6" s="2">
        <v>2.2000000000000002</v>
      </c>
      <c r="G6" s="1">
        <v>3.8999999999999995</v>
      </c>
      <c r="H6" s="1">
        <v>0.76</v>
      </c>
      <c r="I6" s="1">
        <v>-0.18</v>
      </c>
      <c r="J6" s="1">
        <v>-2.2200000000000002</v>
      </c>
    </row>
    <row r="7" spans="1:10">
      <c r="A7" s="3" t="s">
        <v>795</v>
      </c>
      <c r="B7" s="1">
        <v>0.55000000000000004</v>
      </c>
      <c r="C7" s="1">
        <v>0.98</v>
      </c>
      <c r="D7" s="1">
        <v>-0.09</v>
      </c>
      <c r="E7" s="1">
        <v>0.56999999999999995</v>
      </c>
      <c r="F7" s="2">
        <v>2.0499999999999998</v>
      </c>
      <c r="G7" s="1">
        <v>2.0099999999999998</v>
      </c>
      <c r="H7" s="1">
        <v>-1.0900000000000001</v>
      </c>
      <c r="I7" s="1">
        <v>1.1299999999999999</v>
      </c>
      <c r="J7" s="1">
        <v>0</v>
      </c>
    </row>
    <row r="8" spans="1:10">
      <c r="A8" s="3" t="s">
        <v>796</v>
      </c>
      <c r="B8" s="1">
        <v>2.11</v>
      </c>
      <c r="C8" s="1">
        <v>0.21</v>
      </c>
      <c r="D8" s="1">
        <v>0.26</v>
      </c>
      <c r="E8" s="1">
        <v>0.99</v>
      </c>
      <c r="F8" s="2">
        <v>4.87</v>
      </c>
      <c r="G8" s="1">
        <v>3.5700000000000003</v>
      </c>
      <c r="H8" s="1">
        <v>0.59</v>
      </c>
      <c r="I8" s="1">
        <v>-0.56000000000000005</v>
      </c>
      <c r="J8" s="1">
        <v>1.27</v>
      </c>
    </row>
    <row r="9" spans="1:10">
      <c r="A9" s="3" t="s">
        <v>797</v>
      </c>
      <c r="B9" s="1">
        <v>2.2000000000000002</v>
      </c>
      <c r="C9" s="1">
        <v>0.5</v>
      </c>
      <c r="D9" s="1">
        <v>0.11</v>
      </c>
      <c r="E9" s="1">
        <v>0.79</v>
      </c>
      <c r="F9" s="2">
        <v>3.4</v>
      </c>
      <c r="G9" s="1">
        <v>3.6</v>
      </c>
      <c r="H9" s="1">
        <v>0.55000000000000004</v>
      </c>
      <c r="I9" s="1">
        <v>-0.3</v>
      </c>
      <c r="J9" s="1">
        <v>-0.47</v>
      </c>
    </row>
    <row r="10" spans="1:10">
      <c r="A10" s="3" t="s">
        <v>798</v>
      </c>
      <c r="B10" s="1">
        <v>0.98</v>
      </c>
      <c r="C10" s="1">
        <v>0.59</v>
      </c>
      <c r="D10" s="1">
        <v>0.59</v>
      </c>
      <c r="E10" s="1">
        <v>0.31</v>
      </c>
      <c r="F10" s="2">
        <v>1.4</v>
      </c>
      <c r="G10" s="1">
        <v>2.4699999999999998</v>
      </c>
      <c r="H10" s="1">
        <v>0.17</v>
      </c>
      <c r="I10" s="1">
        <v>-0.82</v>
      </c>
      <c r="J10" s="1">
        <v>-0.42</v>
      </c>
    </row>
    <row r="11" spans="1:10">
      <c r="A11" s="3" t="s">
        <v>893</v>
      </c>
      <c r="B11" s="1">
        <v>1.57</v>
      </c>
      <c r="C11" s="1">
        <v>0.69</v>
      </c>
      <c r="D11" s="1">
        <v>-0.05</v>
      </c>
      <c r="E11" s="1">
        <v>0.53</v>
      </c>
      <c r="F11" s="2">
        <v>2.8</v>
      </c>
      <c r="G11" s="1">
        <v>2.74</v>
      </c>
      <c r="H11" s="1">
        <v>0.22</v>
      </c>
      <c r="I11" s="1">
        <v>-0.93</v>
      </c>
      <c r="J11" s="1">
        <v>0.82</v>
      </c>
    </row>
    <row r="12" spans="1:10">
      <c r="A12" s="3" t="s">
        <v>1019</v>
      </c>
      <c r="B12" s="1">
        <v>2.15</v>
      </c>
      <c r="C12" s="1">
        <v>0.7</v>
      </c>
      <c r="D12" s="1">
        <v>-0.42</v>
      </c>
      <c r="E12" s="1">
        <v>0.3</v>
      </c>
      <c r="F12" s="2">
        <v>2.1</v>
      </c>
      <c r="G12" s="1">
        <v>2.73</v>
      </c>
      <c r="H12" s="1">
        <v>0.32</v>
      </c>
      <c r="I12" s="1">
        <v>-0.69</v>
      </c>
      <c r="J12" s="1">
        <v>-0.28000000000000003</v>
      </c>
    </row>
    <row r="14" spans="1:10">
      <c r="A14" s="51" t="s">
        <v>740</v>
      </c>
    </row>
    <row r="15" spans="1:10">
      <c r="A15" s="52" t="s">
        <v>1233</v>
      </c>
    </row>
    <row r="20" spans="8:8">
      <c r="H20" s="49"/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14999847407452621"/>
  </sheetPr>
  <dimension ref="A1:K68"/>
  <sheetViews>
    <sheetView zoomScale="80" zoomScaleNormal="80" workbookViewId="0">
      <selection activeCell="I45" sqref="I45"/>
    </sheetView>
  </sheetViews>
  <sheetFormatPr defaultRowHeight="15"/>
  <cols>
    <col min="1" max="1" width="10.28515625" customWidth="1"/>
    <col min="2" max="2" width="5" customWidth="1"/>
    <col min="3" max="3" width="19.85546875" bestFit="1" customWidth="1"/>
    <col min="4" max="9" width="9" customWidth="1"/>
  </cols>
  <sheetData>
    <row r="1" spans="1:11">
      <c r="C1" t="s">
        <v>737</v>
      </c>
      <c r="D1" t="s">
        <v>0</v>
      </c>
      <c r="E1" t="s">
        <v>735</v>
      </c>
      <c r="F1" t="s">
        <v>928</v>
      </c>
      <c r="G1" t="s">
        <v>734</v>
      </c>
      <c r="H1" t="s">
        <v>749</v>
      </c>
      <c r="I1" t="s">
        <v>736</v>
      </c>
      <c r="K1" s="51" t="s">
        <v>741</v>
      </c>
    </row>
    <row r="2" spans="1:11">
      <c r="A2" s="3">
        <v>43466</v>
      </c>
      <c r="C2" s="2">
        <v>2.764135</v>
      </c>
      <c r="D2" s="2">
        <v>102.878</v>
      </c>
      <c r="E2" s="2">
        <v>260.76600000000002</v>
      </c>
      <c r="F2" s="2"/>
      <c r="G2" s="2"/>
      <c r="H2" s="2">
        <v>3.8</v>
      </c>
      <c r="I2" s="2">
        <v>2</v>
      </c>
      <c r="K2" s="52" t="s">
        <v>732</v>
      </c>
    </row>
    <row r="3" spans="1:11">
      <c r="A3" s="3">
        <v>43497</v>
      </c>
      <c r="B3" s="4"/>
      <c r="C3" s="2">
        <v>2.6901579999999998</v>
      </c>
      <c r="D3" s="2">
        <v>102.959</v>
      </c>
      <c r="E3" s="2">
        <v>261.18599999999998</v>
      </c>
      <c r="F3" s="2"/>
      <c r="G3" s="2"/>
      <c r="H3" s="2">
        <v>3.4</v>
      </c>
      <c r="I3" s="2">
        <v>2</v>
      </c>
    </row>
    <row r="4" spans="1:11">
      <c r="A4" s="3">
        <v>43525</v>
      </c>
      <c r="B4" s="4"/>
      <c r="C4" s="2">
        <v>2.552654</v>
      </c>
      <c r="D4" s="2">
        <v>103.04900000000001</v>
      </c>
      <c r="E4" s="2">
        <v>261.56700000000001</v>
      </c>
      <c r="F4" s="2"/>
      <c r="G4" s="2"/>
      <c r="H4" s="2">
        <v>3.5</v>
      </c>
      <c r="I4" s="2">
        <v>2</v>
      </c>
    </row>
    <row r="5" spans="1:11">
      <c r="A5" s="3">
        <v>43556</v>
      </c>
      <c r="B5" s="4"/>
      <c r="C5" s="2">
        <v>2.6247129999999999</v>
      </c>
      <c r="D5" s="2">
        <v>103.274</v>
      </c>
      <c r="E5" s="2">
        <v>261.99700000000001</v>
      </c>
      <c r="F5" s="2">
        <f t="shared" ref="F5:G36" si="0">4*(D5/D2*100-100)</f>
        <v>1.539687785532351</v>
      </c>
      <c r="G5" s="2">
        <f t="shared" si="0"/>
        <v>1.8882829816770368</v>
      </c>
      <c r="H5" s="2">
        <v>3.6</v>
      </c>
      <c r="I5" s="2">
        <v>2</v>
      </c>
    </row>
    <row r="6" spans="1:11">
      <c r="A6" s="3">
        <v>43586</v>
      </c>
      <c r="B6" s="4"/>
      <c r="C6" s="2">
        <v>2.3855369999999998</v>
      </c>
      <c r="D6" s="2">
        <v>103.381</v>
      </c>
      <c r="E6" s="2">
        <v>262.21699999999998</v>
      </c>
      <c r="F6" s="2">
        <f t="shared" si="0"/>
        <v>1.6394875630105616</v>
      </c>
      <c r="G6" s="2">
        <f t="shared" si="0"/>
        <v>1.5789513986201769</v>
      </c>
      <c r="H6" s="2">
        <v>3.7</v>
      </c>
      <c r="I6" s="2">
        <v>2</v>
      </c>
    </row>
    <row r="7" spans="1:11">
      <c r="A7" s="3">
        <v>43617</v>
      </c>
      <c r="B7" s="4">
        <v>2019</v>
      </c>
      <c r="C7" s="2">
        <v>2.5649359999999999</v>
      </c>
      <c r="D7" s="2">
        <v>103.586</v>
      </c>
      <c r="E7" s="2">
        <v>262.73899999999998</v>
      </c>
      <c r="F7" s="2">
        <f t="shared" si="0"/>
        <v>2.0844452639036035</v>
      </c>
      <c r="G7" s="2">
        <f t="shared" si="0"/>
        <v>1.7922750194022683</v>
      </c>
      <c r="H7" s="2">
        <v>3.9</v>
      </c>
      <c r="I7" s="2">
        <v>2</v>
      </c>
    </row>
    <row r="8" spans="1:11">
      <c r="A8" s="3">
        <v>43647</v>
      </c>
      <c r="B8" s="4"/>
      <c r="C8" s="2">
        <v>2.6220180000000002</v>
      </c>
      <c r="D8" s="2">
        <v>103.706</v>
      </c>
      <c r="E8" s="2">
        <v>263.27999999999997</v>
      </c>
      <c r="F8" s="2">
        <f t="shared" si="0"/>
        <v>1.673218815965356</v>
      </c>
      <c r="G8" s="2">
        <f t="shared" si="0"/>
        <v>1.9588010549738328</v>
      </c>
      <c r="H8" s="2">
        <v>3.9</v>
      </c>
      <c r="I8" s="2">
        <v>2</v>
      </c>
    </row>
    <row r="9" spans="1:11">
      <c r="A9" s="3">
        <v>43678</v>
      </c>
      <c r="B9" s="4"/>
      <c r="C9" s="2">
        <v>3.1642250000000001</v>
      </c>
      <c r="D9" s="2">
        <v>103.81100000000001</v>
      </c>
      <c r="E9" s="2">
        <v>263.87700000000001</v>
      </c>
      <c r="F9" s="2">
        <f t="shared" si="0"/>
        <v>1.6637486578771927</v>
      </c>
      <c r="G9" s="2">
        <f t="shared" si="0"/>
        <v>2.5322538203091653</v>
      </c>
      <c r="H9" s="2">
        <v>3.7</v>
      </c>
      <c r="I9" s="2">
        <v>2</v>
      </c>
    </row>
    <row r="10" spans="1:11">
      <c r="A10" s="3">
        <v>43709</v>
      </c>
      <c r="B10" s="4"/>
      <c r="C10" s="2">
        <v>2.983384</v>
      </c>
      <c r="D10" s="2">
        <v>103.889</v>
      </c>
      <c r="E10" s="2">
        <v>264.38799999999998</v>
      </c>
      <c r="F10" s="2">
        <f t="shared" si="0"/>
        <v>1.1700422837062661</v>
      </c>
      <c r="G10" s="2">
        <f t="shared" si="0"/>
        <v>2.5104761759768621</v>
      </c>
      <c r="H10" s="2">
        <v>3.6</v>
      </c>
      <c r="I10" s="2">
        <v>2</v>
      </c>
    </row>
    <row r="11" spans="1:11">
      <c r="A11" s="3">
        <v>43739</v>
      </c>
      <c r="B11" s="4"/>
      <c r="C11" s="2">
        <v>3.0831499999999998</v>
      </c>
      <c r="D11" s="2">
        <v>104.048</v>
      </c>
      <c r="E11" s="2">
        <v>264.97000000000003</v>
      </c>
      <c r="F11" s="2">
        <f t="shared" si="0"/>
        <v>1.3191136481977424</v>
      </c>
      <c r="G11" s="2">
        <f t="shared" si="0"/>
        <v>2.5676086295959522</v>
      </c>
      <c r="H11" s="2">
        <v>3.5</v>
      </c>
      <c r="I11" s="2">
        <v>2</v>
      </c>
    </row>
    <row r="12" spans="1:11">
      <c r="A12" s="3">
        <v>43770</v>
      </c>
      <c r="B12" s="4"/>
      <c r="C12" s="2">
        <v>2.8743720000000001</v>
      </c>
      <c r="D12" s="2">
        <v>104.066</v>
      </c>
      <c r="E12" s="2">
        <v>265.548</v>
      </c>
      <c r="F12" s="2">
        <f t="shared" si="0"/>
        <v>0.98255483522933673</v>
      </c>
      <c r="G12" s="2">
        <f t="shared" si="0"/>
        <v>2.5329983287668369</v>
      </c>
      <c r="H12" s="2">
        <v>3.7</v>
      </c>
      <c r="I12" s="2">
        <v>2</v>
      </c>
    </row>
    <row r="13" spans="1:11">
      <c r="A13" s="3">
        <v>43800</v>
      </c>
      <c r="B13" s="4"/>
      <c r="C13" s="2">
        <v>2.9034759999999999</v>
      </c>
      <c r="D13" s="2">
        <v>104.279</v>
      </c>
      <c r="E13" s="2">
        <v>266.02</v>
      </c>
      <c r="F13" s="2">
        <f t="shared" si="0"/>
        <v>1.501602672082754</v>
      </c>
      <c r="G13" s="2">
        <f t="shared" si="0"/>
        <v>2.4690984462229721</v>
      </c>
      <c r="H13" s="2">
        <v>3.7</v>
      </c>
      <c r="I13" s="2">
        <v>2</v>
      </c>
    </row>
    <row r="14" spans="1:11">
      <c r="A14" s="3">
        <v>43831</v>
      </c>
      <c r="C14" s="2">
        <v>2.837968</v>
      </c>
      <c r="D14" s="2">
        <v>104.47499999999999</v>
      </c>
      <c r="E14" s="2">
        <v>266.69799999999998</v>
      </c>
      <c r="F14" s="2">
        <f t="shared" si="0"/>
        <v>1.6415500538212768</v>
      </c>
      <c r="G14" s="2">
        <f t="shared" si="0"/>
        <v>2.6085971996828903</v>
      </c>
      <c r="H14" s="2">
        <v>3.8</v>
      </c>
      <c r="I14" s="2">
        <v>2</v>
      </c>
    </row>
    <row r="15" spans="1:11">
      <c r="A15" s="3">
        <v>43862</v>
      </c>
      <c r="B15" s="4"/>
      <c r="C15" s="2">
        <v>2.7419120000000001</v>
      </c>
      <c r="D15" s="2">
        <v>104.664</v>
      </c>
      <c r="E15" s="2">
        <v>267.40199999999999</v>
      </c>
      <c r="F15" s="2">
        <f t="shared" si="0"/>
        <v>2.2985413103223209</v>
      </c>
      <c r="G15" s="2">
        <f t="shared" si="0"/>
        <v>2.7927154412761865</v>
      </c>
      <c r="H15" s="2">
        <v>3.7</v>
      </c>
      <c r="I15" s="2">
        <v>2</v>
      </c>
    </row>
    <row r="16" spans="1:11">
      <c r="A16" s="3">
        <v>43891</v>
      </c>
      <c r="B16" s="4"/>
      <c r="C16" s="2">
        <v>2.0342210000000001</v>
      </c>
      <c r="D16" s="2">
        <v>104.586</v>
      </c>
      <c r="E16" s="2">
        <v>267.06799999999998</v>
      </c>
      <c r="F16" s="2">
        <f t="shared" si="0"/>
        <v>1.1776100653056005</v>
      </c>
      <c r="G16" s="2">
        <f t="shared" si="0"/>
        <v>1.5758213668145231</v>
      </c>
      <c r="H16" s="2">
        <v>3.5</v>
      </c>
      <c r="I16" s="2">
        <v>2</v>
      </c>
    </row>
    <row r="17" spans="1:10">
      <c r="A17" s="3">
        <v>43922</v>
      </c>
      <c r="B17" s="4"/>
      <c r="C17" s="2">
        <v>0.3836907</v>
      </c>
      <c r="D17" s="2">
        <v>104.23699999999999</v>
      </c>
      <c r="E17" s="2">
        <v>265.79599999999999</v>
      </c>
      <c r="F17" s="2">
        <f t="shared" si="0"/>
        <v>-0.911222780569517</v>
      </c>
      <c r="G17" s="2">
        <f t="shared" si="0"/>
        <v>-1.352841041177669</v>
      </c>
      <c r="H17" s="2">
        <v>3.3</v>
      </c>
      <c r="I17" s="2">
        <v>2</v>
      </c>
    </row>
    <row r="18" spans="1:10">
      <c r="A18" s="3">
        <v>43952</v>
      </c>
      <c r="B18" s="4"/>
      <c r="C18" s="2">
        <v>-0.35941089999999998</v>
      </c>
      <c r="D18" s="2">
        <v>104.364</v>
      </c>
      <c r="E18" s="2">
        <v>265.46100000000001</v>
      </c>
      <c r="F18" s="2">
        <f t="shared" si="0"/>
        <v>-1.1465260261408048</v>
      </c>
      <c r="G18" s="2">
        <f t="shared" si="0"/>
        <v>-2.9034936163528755</v>
      </c>
      <c r="H18" s="2">
        <v>3.5</v>
      </c>
      <c r="I18" s="2">
        <v>2</v>
      </c>
      <c r="J18" s="50"/>
    </row>
    <row r="19" spans="1:10">
      <c r="A19" s="3">
        <v>43983</v>
      </c>
      <c r="B19" s="4">
        <v>2020</v>
      </c>
      <c r="C19" s="2">
        <v>0.46798669999999998</v>
      </c>
      <c r="D19" s="2">
        <v>104.527</v>
      </c>
      <c r="E19" s="2">
        <v>265.839</v>
      </c>
      <c r="F19" s="2">
        <f t="shared" si="0"/>
        <v>-0.22565161685122348</v>
      </c>
      <c r="G19" s="2">
        <f t="shared" si="0"/>
        <v>-1.8407297017988071</v>
      </c>
      <c r="H19" s="2">
        <v>3.8</v>
      </c>
      <c r="I19" s="2">
        <v>2</v>
      </c>
    </row>
    <row r="20" spans="1:10">
      <c r="A20" s="3">
        <v>44013</v>
      </c>
      <c r="B20" s="4"/>
      <c r="C20" s="2">
        <v>3.1846549999999998</v>
      </c>
      <c r="D20" s="2">
        <v>104.913</v>
      </c>
      <c r="E20" s="2">
        <v>267.37299999999999</v>
      </c>
      <c r="F20" s="2">
        <f t="shared" si="0"/>
        <v>2.5940884714640333</v>
      </c>
      <c r="G20" s="2">
        <f t="shared" si="0"/>
        <v>2.3732486568646323</v>
      </c>
      <c r="H20" s="2">
        <v>3.9</v>
      </c>
      <c r="I20" s="2">
        <v>2</v>
      </c>
    </row>
    <row r="21" spans="1:10">
      <c r="A21" s="3">
        <v>44044</v>
      </c>
      <c r="B21" s="4"/>
      <c r="C21" s="2">
        <v>4.0455699999999997</v>
      </c>
      <c r="D21" s="2">
        <v>105.229</v>
      </c>
      <c r="E21" s="2">
        <v>268.39</v>
      </c>
      <c r="F21" s="2">
        <f t="shared" si="0"/>
        <v>3.3153194588171573</v>
      </c>
      <c r="G21" s="2">
        <f t="shared" si="0"/>
        <v>4.4134543303912892</v>
      </c>
      <c r="H21" s="2">
        <v>3.5</v>
      </c>
      <c r="I21" s="2">
        <v>2</v>
      </c>
    </row>
    <row r="22" spans="1:10">
      <c r="A22" s="3">
        <v>44075</v>
      </c>
      <c r="B22" s="4"/>
      <c r="C22" s="2">
        <v>3.1323120000000002</v>
      </c>
      <c r="D22" s="2">
        <v>105.39</v>
      </c>
      <c r="E22" s="2">
        <v>268.89999999999998</v>
      </c>
      <c r="F22" s="2">
        <f t="shared" si="0"/>
        <v>3.3024960058166357</v>
      </c>
      <c r="G22" s="2">
        <f t="shared" si="0"/>
        <v>4.605795236966685</v>
      </c>
      <c r="H22" s="2">
        <v>3.5</v>
      </c>
      <c r="I22" s="2">
        <v>2</v>
      </c>
    </row>
    <row r="23" spans="1:10">
      <c r="A23" s="3">
        <v>44105</v>
      </c>
      <c r="B23" s="4"/>
      <c r="C23" s="2">
        <v>1.3518840000000001</v>
      </c>
      <c r="D23" s="2">
        <v>105.47</v>
      </c>
      <c r="E23" s="2">
        <v>269.27999999999997</v>
      </c>
      <c r="F23" s="2">
        <f t="shared" si="0"/>
        <v>2.1236643695252724</v>
      </c>
      <c r="G23" s="2">
        <f t="shared" si="0"/>
        <v>2.8529432665228001</v>
      </c>
      <c r="H23" s="2">
        <v>3.5</v>
      </c>
      <c r="I23" s="2">
        <v>2</v>
      </c>
    </row>
    <row r="24" spans="1:10">
      <c r="A24" s="3">
        <v>44136</v>
      </c>
      <c r="B24" s="4"/>
      <c r="C24" s="2">
        <v>1.2028239999999999</v>
      </c>
      <c r="D24" s="2">
        <v>105.55200000000001</v>
      </c>
      <c r="E24" s="2">
        <v>269.96699999999998</v>
      </c>
      <c r="F24" s="2">
        <f t="shared" si="0"/>
        <v>1.2277984205875327</v>
      </c>
      <c r="G24" s="2">
        <f t="shared" si="0"/>
        <v>2.3503111144230502</v>
      </c>
      <c r="H24" s="2">
        <v>3.7</v>
      </c>
      <c r="I24" s="2">
        <v>2</v>
      </c>
    </row>
    <row r="25" spans="1:10">
      <c r="A25" s="3">
        <v>44166</v>
      </c>
      <c r="B25" s="4"/>
      <c r="C25" s="2">
        <v>1.62974</v>
      </c>
      <c r="D25" s="2">
        <v>105.899</v>
      </c>
      <c r="E25" s="2">
        <v>270.33999999999997</v>
      </c>
      <c r="F25" s="2">
        <f t="shared" si="0"/>
        <v>1.9318720941266179</v>
      </c>
      <c r="G25" s="2">
        <f t="shared" si="0"/>
        <v>2.1420602454443838</v>
      </c>
      <c r="H25" s="2">
        <v>3.4</v>
      </c>
      <c r="I25" s="2">
        <v>2</v>
      </c>
    </row>
    <row r="26" spans="1:10">
      <c r="A26" s="3">
        <v>44197</v>
      </c>
      <c r="C26" s="2">
        <v>1.595782</v>
      </c>
      <c r="D26" s="2">
        <v>106.267</v>
      </c>
      <c r="E26" s="2">
        <v>270.42200000000003</v>
      </c>
      <c r="F26" s="2">
        <f t="shared" si="0"/>
        <v>3.0226604721721628</v>
      </c>
      <c r="G26" s="2">
        <f t="shared" si="0"/>
        <v>1.6963755199050183</v>
      </c>
      <c r="H26" s="2">
        <v>3.4</v>
      </c>
      <c r="I26" s="2">
        <v>2</v>
      </c>
    </row>
    <row r="27" spans="1:10">
      <c r="A27" s="3">
        <v>44228</v>
      </c>
      <c r="B27" s="4"/>
      <c r="C27" s="2">
        <v>1.5908659999999999</v>
      </c>
      <c r="D27" s="2">
        <v>106.499</v>
      </c>
      <c r="E27" s="2">
        <v>270.81299999999999</v>
      </c>
      <c r="F27" s="2">
        <f t="shared" si="0"/>
        <v>3.5887524632408372</v>
      </c>
      <c r="G27" s="2">
        <f t="shared" si="0"/>
        <v>1.2534865372434751</v>
      </c>
      <c r="H27" s="2">
        <v>3.4</v>
      </c>
      <c r="I27" s="2">
        <v>2</v>
      </c>
    </row>
    <row r="28" spans="1:10">
      <c r="A28" s="3">
        <v>44256</v>
      </c>
      <c r="B28" s="4"/>
      <c r="C28" s="2">
        <v>1.8794839999999999</v>
      </c>
      <c r="D28" s="2">
        <v>106.94499999999999</v>
      </c>
      <c r="E28" s="2">
        <v>271.46100000000001</v>
      </c>
      <c r="F28" s="2">
        <f t="shared" si="0"/>
        <v>3.9509343808723543</v>
      </c>
      <c r="G28" s="2">
        <f t="shared" si="0"/>
        <v>1.6586520677665817</v>
      </c>
      <c r="H28" s="2">
        <v>3.4</v>
      </c>
      <c r="I28" s="2">
        <v>2</v>
      </c>
    </row>
    <row r="29" spans="1:10">
      <c r="A29" s="3">
        <v>44287</v>
      </c>
      <c r="B29" s="4"/>
      <c r="C29" s="2">
        <v>3.2542249999999999</v>
      </c>
      <c r="D29" s="2">
        <v>107.59399999999999</v>
      </c>
      <c r="E29" s="2">
        <v>273.66500000000002</v>
      </c>
      <c r="F29" s="2">
        <f t="shared" si="0"/>
        <v>4.9949655114005509</v>
      </c>
      <c r="G29" s="2">
        <f t="shared" si="0"/>
        <v>4.7969469939575333</v>
      </c>
      <c r="H29" s="2">
        <v>3.2</v>
      </c>
      <c r="I29" s="2">
        <v>2</v>
      </c>
    </row>
    <row r="30" spans="1:10">
      <c r="A30" s="3">
        <v>44317</v>
      </c>
      <c r="B30" s="4"/>
      <c r="C30" s="2">
        <v>3.8828740000000002</v>
      </c>
      <c r="D30" s="2">
        <v>108.167</v>
      </c>
      <c r="E30" s="2">
        <v>275.49400000000003</v>
      </c>
      <c r="F30" s="2">
        <f t="shared" si="0"/>
        <v>6.264847557254086</v>
      </c>
      <c r="G30" s="2">
        <f t="shared" si="0"/>
        <v>6.9139960046231863</v>
      </c>
      <c r="H30" s="2">
        <v>3</v>
      </c>
      <c r="I30" s="2">
        <v>2</v>
      </c>
    </row>
    <row r="31" spans="1:10">
      <c r="A31" s="3">
        <v>44348</v>
      </c>
      <c r="B31" s="4">
        <v>2021</v>
      </c>
      <c r="C31" s="2">
        <v>4.1392959999999999</v>
      </c>
      <c r="D31" s="2">
        <v>108.655</v>
      </c>
      <c r="E31" s="2">
        <v>277.58499999999998</v>
      </c>
      <c r="F31" s="2">
        <f t="shared" si="0"/>
        <v>6.395810930852349</v>
      </c>
      <c r="G31" s="2">
        <f t="shared" si="0"/>
        <v>9.0237640029322392</v>
      </c>
      <c r="H31" s="2">
        <v>3.2</v>
      </c>
      <c r="I31" s="2">
        <v>2</v>
      </c>
    </row>
    <row r="32" spans="1:10">
      <c r="A32" s="3">
        <v>44378</v>
      </c>
      <c r="B32" s="4"/>
      <c r="C32" s="2">
        <v>3.876566</v>
      </c>
      <c r="D32" s="2">
        <v>109.12</v>
      </c>
      <c r="E32" s="2">
        <v>278.61200000000002</v>
      </c>
      <c r="F32" s="2">
        <f t="shared" si="0"/>
        <v>5.6731788017919484</v>
      </c>
      <c r="G32" s="2">
        <f t="shared" si="0"/>
        <v>7.230738311439211</v>
      </c>
      <c r="H32" s="2">
        <v>3.7</v>
      </c>
      <c r="I32" s="2">
        <v>2</v>
      </c>
    </row>
    <row r="33" spans="1:9">
      <c r="A33" s="3">
        <v>44409</v>
      </c>
      <c r="B33" s="4"/>
      <c r="C33" s="2">
        <v>3.4954450000000001</v>
      </c>
      <c r="D33" s="2">
        <v>109.458</v>
      </c>
      <c r="E33" s="2">
        <v>278.99299999999999</v>
      </c>
      <c r="F33" s="2">
        <f t="shared" si="0"/>
        <v>4.7740993094011515</v>
      </c>
      <c r="G33" s="2">
        <f t="shared" si="0"/>
        <v>5.0803284282052914</v>
      </c>
      <c r="H33" s="2">
        <v>3.9</v>
      </c>
      <c r="I33" s="2">
        <v>2</v>
      </c>
    </row>
    <row r="34" spans="1:9">
      <c r="A34" s="3">
        <v>44440</v>
      </c>
      <c r="B34" s="4"/>
      <c r="C34" s="2">
        <v>3.5339589999999999</v>
      </c>
      <c r="D34" s="2">
        <v>109.684</v>
      </c>
      <c r="E34" s="2">
        <v>279.70999999999998</v>
      </c>
      <c r="F34" s="2">
        <f t="shared" si="0"/>
        <v>3.7881367631493958</v>
      </c>
      <c r="G34" s="2">
        <f t="shared" si="0"/>
        <v>3.0621251148296551</v>
      </c>
      <c r="H34" s="2">
        <v>4.2</v>
      </c>
      <c r="I34" s="2">
        <v>2</v>
      </c>
    </row>
    <row r="35" spans="1:9">
      <c r="A35" s="3">
        <v>44470</v>
      </c>
      <c r="B35" s="4"/>
      <c r="C35" s="2">
        <v>4.052816</v>
      </c>
      <c r="D35" s="2">
        <v>110.217</v>
      </c>
      <c r="E35" s="2">
        <v>281.62299999999999</v>
      </c>
      <c r="F35" s="2">
        <f t="shared" si="0"/>
        <v>4.0212609970674293</v>
      </c>
      <c r="G35" s="2">
        <f t="shared" si="0"/>
        <v>4.3228575940734117</v>
      </c>
      <c r="H35" s="2">
        <v>4.0999999999999996</v>
      </c>
      <c r="I35" s="2">
        <v>2</v>
      </c>
    </row>
    <row r="36" spans="1:9">
      <c r="A36" s="3">
        <v>44501</v>
      </c>
      <c r="B36" s="4"/>
      <c r="C36" s="2">
        <v>4.6066520000000004</v>
      </c>
      <c r="D36" s="2">
        <v>110.77800000000001</v>
      </c>
      <c r="E36" s="2">
        <v>283.39299999999997</v>
      </c>
      <c r="F36" s="2">
        <f t="shared" si="0"/>
        <v>4.8237680206107143</v>
      </c>
      <c r="G36" s="2">
        <f t="shared" si="0"/>
        <v>6.30840200291766</v>
      </c>
      <c r="H36" s="2">
        <v>4.3</v>
      </c>
      <c r="I36" s="2">
        <v>2</v>
      </c>
    </row>
    <row r="37" spans="1:9">
      <c r="A37" s="3">
        <v>44531</v>
      </c>
      <c r="B37" s="4"/>
      <c r="C37" s="2">
        <v>5.1099319999999997</v>
      </c>
      <c r="D37" s="2">
        <v>111.446</v>
      </c>
      <c r="E37" s="2">
        <v>285.221</v>
      </c>
      <c r="F37" s="2">
        <f t="shared" ref="F37:G61" si="1">4*(D37/D34*100-100)</f>
        <v>6.4257321031326455</v>
      </c>
      <c r="G37" s="2">
        <f t="shared" si="1"/>
        <v>7.8810196274713462</v>
      </c>
      <c r="H37" s="2">
        <v>4.5</v>
      </c>
      <c r="I37" s="2">
        <v>2</v>
      </c>
    </row>
    <row r="38" spans="1:9">
      <c r="A38" s="3">
        <v>44562</v>
      </c>
      <c r="C38" s="2">
        <v>5.4329609999999997</v>
      </c>
      <c r="D38" s="2">
        <v>111.973</v>
      </c>
      <c r="E38" s="2">
        <v>286.81099999999998</v>
      </c>
      <c r="F38" s="2">
        <f t="shared" si="1"/>
        <v>6.3728825861709311</v>
      </c>
      <c r="G38" s="2">
        <f t="shared" si="1"/>
        <v>7.3687163335380319</v>
      </c>
      <c r="H38" s="2">
        <v>5.0999999999999996</v>
      </c>
      <c r="I38" s="2">
        <v>2</v>
      </c>
    </row>
    <row r="39" spans="1:9">
      <c r="A39" s="3">
        <v>44593</v>
      </c>
      <c r="B39" s="4"/>
      <c r="C39" s="2">
        <v>5.960108</v>
      </c>
      <c r="D39" s="2">
        <v>112.43600000000001</v>
      </c>
      <c r="E39" s="2">
        <v>288.28699999999998</v>
      </c>
      <c r="F39" s="2">
        <f t="shared" si="1"/>
        <v>5.986748271317424</v>
      </c>
      <c r="G39" s="2">
        <f t="shared" si="1"/>
        <v>6.9077217856475386</v>
      </c>
      <c r="H39" s="2">
        <v>5.8</v>
      </c>
      <c r="I39" s="2">
        <v>2</v>
      </c>
    </row>
    <row r="40" spans="1:9">
      <c r="A40" s="3">
        <v>44621</v>
      </c>
      <c r="B40" s="4"/>
      <c r="C40" s="2">
        <v>6.1498340000000002</v>
      </c>
      <c r="D40" s="2">
        <v>112.88</v>
      </c>
      <c r="E40" s="2">
        <v>289.041</v>
      </c>
      <c r="F40" s="2">
        <f t="shared" si="1"/>
        <v>5.1468872817328588</v>
      </c>
      <c r="G40" s="2">
        <f t="shared" si="1"/>
        <v>5.357249290900711</v>
      </c>
      <c r="H40" s="2">
        <v>6</v>
      </c>
      <c r="I40" s="2">
        <v>2</v>
      </c>
    </row>
    <row r="41" spans="1:9">
      <c r="A41" s="3">
        <v>44652</v>
      </c>
      <c r="B41" s="4"/>
      <c r="C41" s="2">
        <v>6.2901179999999997</v>
      </c>
      <c r="D41" s="2">
        <v>113.248</v>
      </c>
      <c r="E41" s="2">
        <v>290.51499999999999</v>
      </c>
      <c r="F41" s="2">
        <f t="shared" si="1"/>
        <v>4.5546694292374355</v>
      </c>
      <c r="G41" s="2">
        <f t="shared" si="1"/>
        <v>5.1657711872975369</v>
      </c>
      <c r="H41" s="2">
        <v>6</v>
      </c>
      <c r="I41" s="2">
        <v>2</v>
      </c>
    </row>
    <row r="42" spans="1:9">
      <c r="A42" s="3">
        <v>44682</v>
      </c>
      <c r="B42" s="4"/>
      <c r="C42" s="2">
        <v>6.5574279999999998</v>
      </c>
      <c r="D42" s="2">
        <v>113.65600000000001</v>
      </c>
      <c r="E42" s="2">
        <v>292.072</v>
      </c>
      <c r="F42" s="2">
        <f t="shared" si="1"/>
        <v>4.3402468960119336</v>
      </c>
      <c r="G42" s="2">
        <f t="shared" si="1"/>
        <v>5.2517109685834384</v>
      </c>
      <c r="H42" s="2">
        <v>6.1</v>
      </c>
      <c r="I42" s="2">
        <v>2</v>
      </c>
    </row>
    <row r="43" spans="1:9">
      <c r="A43" s="3">
        <v>44713</v>
      </c>
      <c r="B43" s="4">
        <v>2022</v>
      </c>
      <c r="C43" s="2">
        <v>7.5169819999999996</v>
      </c>
      <c r="D43" s="2">
        <v>114.297</v>
      </c>
      <c r="E43" s="2">
        <v>293.97199999999998</v>
      </c>
      <c r="F43" s="2">
        <f t="shared" si="1"/>
        <v>5.0212615166548744</v>
      </c>
      <c r="G43" s="2">
        <f t="shared" si="1"/>
        <v>6.8239453918301933</v>
      </c>
      <c r="H43" s="2">
        <v>6.7</v>
      </c>
      <c r="I43" s="2">
        <v>2</v>
      </c>
    </row>
    <row r="44" spans="1:9">
      <c r="A44" s="3">
        <v>44743</v>
      </c>
      <c r="B44" s="4"/>
      <c r="C44" s="2">
        <v>7.1914870000000004</v>
      </c>
      <c r="D44" s="2">
        <v>114.53400000000001</v>
      </c>
      <c r="E44" s="2">
        <v>295.05500000000001</v>
      </c>
      <c r="F44" s="2">
        <f t="shared" si="1"/>
        <v>4.5422435716304221</v>
      </c>
      <c r="G44" s="2">
        <f t="shared" si="1"/>
        <v>6.2509681083593591</v>
      </c>
      <c r="H44" s="2">
        <v>6.7</v>
      </c>
      <c r="I44" s="2">
        <v>2</v>
      </c>
    </row>
    <row r="45" spans="1:9">
      <c r="A45" s="3">
        <v>44774</v>
      </c>
      <c r="B45" s="4"/>
      <c r="C45" s="2">
        <v>7.2842529999999996</v>
      </c>
      <c r="D45" s="2">
        <v>115.158</v>
      </c>
      <c r="E45" s="2">
        <v>296.56900000000002</v>
      </c>
      <c r="F45" s="2">
        <f t="shared" si="1"/>
        <v>5.2861265573309311</v>
      </c>
      <c r="G45" s="2">
        <f t="shared" si="1"/>
        <v>6.1587553753868747</v>
      </c>
      <c r="H45" s="2">
        <v>6.7</v>
      </c>
      <c r="I45" s="2">
        <v>2</v>
      </c>
    </row>
    <row r="46" spans="1:9">
      <c r="A46" s="3">
        <v>44805</v>
      </c>
      <c r="B46" s="4"/>
      <c r="C46" s="2">
        <v>7.1832919999999998</v>
      </c>
      <c r="D46" s="2">
        <v>115.68600000000001</v>
      </c>
      <c r="E46" s="2">
        <v>298.28399999999999</v>
      </c>
      <c r="F46" s="2">
        <f t="shared" si="1"/>
        <v>4.8610199742776103</v>
      </c>
      <c r="G46" s="2">
        <f t="shared" si="1"/>
        <v>5.867225450042838</v>
      </c>
      <c r="H46" s="2">
        <v>6.3</v>
      </c>
      <c r="I46" s="2">
        <v>2</v>
      </c>
    </row>
    <row r="47" spans="1:9">
      <c r="A47" s="3">
        <v>44835</v>
      </c>
      <c r="B47" s="4"/>
      <c r="C47" s="2">
        <v>6.9716940000000003</v>
      </c>
      <c r="D47" s="2">
        <v>116.087</v>
      </c>
      <c r="E47" s="2">
        <v>299.351</v>
      </c>
      <c r="F47" s="2">
        <f t="shared" si="1"/>
        <v>5.4237169748720362</v>
      </c>
      <c r="G47" s="2">
        <f t="shared" si="1"/>
        <v>5.8239989154564</v>
      </c>
      <c r="H47" s="2">
        <v>6.4</v>
      </c>
      <c r="I47" s="2">
        <v>2</v>
      </c>
    </row>
    <row r="48" spans="1:9">
      <c r="A48" s="3">
        <v>44866</v>
      </c>
      <c r="B48" s="4"/>
      <c r="C48" s="2">
        <v>6.466939</v>
      </c>
      <c r="D48" s="2">
        <v>116.417</v>
      </c>
      <c r="E48" s="2">
        <v>300.29199999999997</v>
      </c>
      <c r="F48" s="2">
        <f t="shared" si="1"/>
        <v>4.3731221452265459</v>
      </c>
      <c r="G48" s="2">
        <f t="shared" si="1"/>
        <v>5.0214284028336351</v>
      </c>
      <c r="H48" s="2">
        <v>6.4</v>
      </c>
      <c r="I48" s="2">
        <v>2</v>
      </c>
    </row>
    <row r="49" spans="1:9">
      <c r="A49" s="3">
        <v>44896</v>
      </c>
      <c r="B49" s="4"/>
      <c r="C49" s="2">
        <v>5.7753829999999997</v>
      </c>
      <c r="D49" s="2">
        <v>116.86799999999999</v>
      </c>
      <c r="E49" s="2">
        <v>301.423</v>
      </c>
      <c r="F49" s="2">
        <f t="shared" si="1"/>
        <v>4.0869249520252424</v>
      </c>
      <c r="G49" s="2">
        <f t="shared" si="1"/>
        <v>4.2094111651982189</v>
      </c>
      <c r="H49" s="2">
        <v>6.1</v>
      </c>
      <c r="I49" s="2">
        <v>2</v>
      </c>
    </row>
    <row r="50" spans="1:9">
      <c r="A50" s="3">
        <v>44927</v>
      </c>
      <c r="C50" s="2">
        <v>5.9679029999999997</v>
      </c>
      <c r="D50" s="2">
        <v>117.461</v>
      </c>
      <c r="E50" s="2">
        <v>302.709</v>
      </c>
      <c r="F50" s="2">
        <f t="shared" si="1"/>
        <v>4.7343802492957821</v>
      </c>
      <c r="G50" s="2">
        <f t="shared" si="1"/>
        <v>4.487040297176236</v>
      </c>
      <c r="H50" s="2">
        <v>6.1</v>
      </c>
      <c r="I50" s="2">
        <v>2</v>
      </c>
    </row>
    <row r="51" spans="1:9">
      <c r="A51" s="3">
        <v>44958</v>
      </c>
      <c r="B51" s="4"/>
      <c r="C51" s="2">
        <v>6.2625739999999999</v>
      </c>
      <c r="D51" s="2">
        <v>117.883</v>
      </c>
      <c r="E51" s="2">
        <v>304.12400000000002</v>
      </c>
      <c r="F51" s="2">
        <f t="shared" si="1"/>
        <v>5.0370650334572815</v>
      </c>
      <c r="G51" s="2">
        <f t="shared" si="1"/>
        <v>5.1043650846510218</v>
      </c>
      <c r="H51" s="2">
        <v>6.1</v>
      </c>
      <c r="I51" s="2">
        <v>2</v>
      </c>
    </row>
    <row r="52" spans="1:9">
      <c r="A52" s="3">
        <v>44986</v>
      </c>
      <c r="B52" s="4"/>
      <c r="C52" s="2">
        <v>5.6940049999999998</v>
      </c>
      <c r="D52" s="2">
        <v>118.279</v>
      </c>
      <c r="E52" s="2">
        <v>305.11200000000002</v>
      </c>
      <c r="F52" s="2">
        <f t="shared" si="1"/>
        <v>4.8293801553890034</v>
      </c>
      <c r="G52" s="2">
        <f t="shared" si="1"/>
        <v>4.8954459347827424</v>
      </c>
      <c r="H52" s="2">
        <v>6.4</v>
      </c>
      <c r="I52" s="2">
        <v>2</v>
      </c>
    </row>
    <row r="53" spans="1:9">
      <c r="A53" s="3">
        <v>45017</v>
      </c>
      <c r="B53" s="4"/>
      <c r="C53" s="2">
        <v>5.512975</v>
      </c>
      <c r="D53" s="2">
        <v>118.642</v>
      </c>
      <c r="E53" s="2">
        <v>306.53899999999999</v>
      </c>
      <c r="F53" s="2">
        <f t="shared" si="1"/>
        <v>4.0217604140948993</v>
      </c>
      <c r="G53" s="2">
        <f t="shared" si="1"/>
        <v>5.0609661424007868</v>
      </c>
      <c r="H53" s="2">
        <v>6.1</v>
      </c>
      <c r="I53" s="2">
        <v>2</v>
      </c>
    </row>
    <row r="54" spans="1:9">
      <c r="A54" s="3">
        <v>45047</v>
      </c>
      <c r="B54" s="4"/>
      <c r="C54" s="2">
        <v>4.5010940000000002</v>
      </c>
      <c r="D54" s="2">
        <v>118.98399999999999</v>
      </c>
      <c r="E54" s="2">
        <v>307.64600000000002</v>
      </c>
      <c r="F54" s="2">
        <f t="shared" si="1"/>
        <v>3.735907637233538</v>
      </c>
      <c r="G54" s="2">
        <f t="shared" si="1"/>
        <v>4.6323210269495121</v>
      </c>
      <c r="H54" s="2">
        <v>6</v>
      </c>
      <c r="I54" s="2">
        <v>2</v>
      </c>
    </row>
    <row r="55" spans="1:9">
      <c r="A55" s="3">
        <v>45078</v>
      </c>
      <c r="B55" s="4">
        <v>2023</v>
      </c>
      <c r="C55" s="2">
        <v>4.2472770000000004</v>
      </c>
      <c r="D55" s="2">
        <v>119.18899999999999</v>
      </c>
      <c r="E55" s="2">
        <v>308.245</v>
      </c>
      <c r="F55" s="2">
        <f t="shared" si="1"/>
        <v>3.0774693732615219</v>
      </c>
      <c r="G55" s="2">
        <f t="shared" si="1"/>
        <v>4.1073441883636406</v>
      </c>
      <c r="H55" s="2">
        <v>5.6</v>
      </c>
      <c r="I55" s="2">
        <v>2</v>
      </c>
    </row>
    <row r="56" spans="1:9">
      <c r="A56" s="3">
        <v>45108</v>
      </c>
      <c r="B56" s="4"/>
      <c r="C56" s="2">
        <v>3.618058</v>
      </c>
      <c r="D56" s="2">
        <v>119.33199999999999</v>
      </c>
      <c r="E56" s="2">
        <v>308.94499999999999</v>
      </c>
      <c r="F56" s="2">
        <f t="shared" si="1"/>
        <v>2.3263262588290559</v>
      </c>
      <c r="G56" s="2">
        <f t="shared" si="1"/>
        <v>3.1395678853261302</v>
      </c>
      <c r="H56" s="2">
        <v>5.7</v>
      </c>
      <c r="I56" s="2">
        <v>2</v>
      </c>
    </row>
    <row r="57" spans="1:9">
      <c r="A57" s="3">
        <v>45139</v>
      </c>
      <c r="B57" s="4"/>
      <c r="C57" s="2">
        <v>3.8030379999999999</v>
      </c>
      <c r="D57" s="2">
        <v>119.449</v>
      </c>
      <c r="E57" s="2">
        <v>309.65600000000001</v>
      </c>
      <c r="F57" s="2">
        <f t="shared" si="1"/>
        <v>1.563235392994045</v>
      </c>
      <c r="G57" s="2">
        <f t="shared" si="1"/>
        <v>2.6133933156939975</v>
      </c>
      <c r="H57" s="2">
        <v>5.3</v>
      </c>
      <c r="I57" s="2">
        <v>2</v>
      </c>
    </row>
    <row r="58" spans="1:9">
      <c r="A58" s="3">
        <v>45170</v>
      </c>
      <c r="B58" s="4"/>
      <c r="C58" s="2">
        <v>4.3812049999999996</v>
      </c>
      <c r="D58" s="2">
        <v>119.842</v>
      </c>
      <c r="E58" s="2">
        <v>310.64400000000001</v>
      </c>
      <c r="F58" s="2">
        <f t="shared" si="1"/>
        <v>2.1914774014380214</v>
      </c>
      <c r="G58" s="2">
        <f t="shared" si="1"/>
        <v>3.1131080796120045</v>
      </c>
      <c r="H58" s="2">
        <v>5.2</v>
      </c>
      <c r="I58" s="2">
        <v>2</v>
      </c>
    </row>
    <row r="59" spans="1:9">
      <c r="A59" s="3">
        <v>45200</v>
      </c>
      <c r="B59" s="4"/>
      <c r="C59" s="2">
        <v>4.5231019999999997</v>
      </c>
      <c r="D59" s="2">
        <v>120.015</v>
      </c>
      <c r="E59" s="2">
        <v>311.39</v>
      </c>
      <c r="F59" s="2">
        <f t="shared" si="1"/>
        <v>2.2894110548721187</v>
      </c>
      <c r="G59" s="2">
        <f t="shared" si="1"/>
        <v>3.1656120021362426</v>
      </c>
      <c r="H59" s="2">
        <v>5.2</v>
      </c>
      <c r="I59" s="2">
        <v>2</v>
      </c>
    </row>
    <row r="60" spans="1:9">
      <c r="A60" s="3">
        <v>45231</v>
      </c>
      <c r="B60" s="4"/>
      <c r="C60" s="2">
        <v>4.2775179999999997</v>
      </c>
      <c r="D60" s="2">
        <v>120.122</v>
      </c>
      <c r="E60" s="2">
        <v>312.34899999999999</v>
      </c>
      <c r="F60" s="2">
        <f t="shared" si="1"/>
        <v>2.2536814874968059</v>
      </c>
      <c r="G60" s="2">
        <f t="shared" si="1"/>
        <v>3.4786989433434883</v>
      </c>
      <c r="H60" s="2">
        <v>5.2</v>
      </c>
      <c r="I60" s="2">
        <v>2</v>
      </c>
    </row>
    <row r="61" spans="1:9">
      <c r="A61" s="3">
        <v>45261</v>
      </c>
      <c r="B61" s="4"/>
      <c r="C61" s="2">
        <v>3.9912160000000001</v>
      </c>
      <c r="D61" s="2">
        <v>120.30500000000001</v>
      </c>
      <c r="E61" s="2">
        <v>313.209</v>
      </c>
      <c r="F61" s="2">
        <f t="shared" si="1"/>
        <v>1.545368067956133</v>
      </c>
      <c r="G61" s="2">
        <f t="shared" si="1"/>
        <v>3.3028160852937845</v>
      </c>
      <c r="H61" s="2">
        <v>5.2</v>
      </c>
      <c r="I61" s="2">
        <v>2</v>
      </c>
    </row>
    <row r="62" spans="1:9">
      <c r="A62" s="3">
        <v>45292</v>
      </c>
      <c r="B62" s="4">
        <v>2024</v>
      </c>
      <c r="C62" s="2">
        <v>4.7878985399999996</v>
      </c>
      <c r="D62" s="106">
        <v>120.913</v>
      </c>
      <c r="E62" s="2">
        <v>314.43799999999999</v>
      </c>
      <c r="F62" s="2">
        <f t="shared" ref="F62:G64" si="2">4*(D62/D59*100-100)</f>
        <v>2.9929592134316749</v>
      </c>
      <c r="G62" s="2">
        <f t="shared" si="2"/>
        <v>3.9153473136581169</v>
      </c>
      <c r="H62" s="2">
        <v>5</v>
      </c>
      <c r="I62" s="2">
        <v>2</v>
      </c>
    </row>
    <row r="63" spans="1:9">
      <c r="A63" s="3">
        <v>45323</v>
      </c>
      <c r="B63" s="4"/>
      <c r="C63" s="2">
        <v>5</v>
      </c>
      <c r="D63" s="106">
        <v>121.224</v>
      </c>
      <c r="E63" s="2">
        <v>315.565</v>
      </c>
      <c r="F63" s="2">
        <f t="shared" si="2"/>
        <v>3.6696025707198032</v>
      </c>
      <c r="G63" s="2">
        <f t="shared" si="2"/>
        <v>4.1184700447255977</v>
      </c>
      <c r="H63" s="2">
        <v>5</v>
      </c>
      <c r="I63" s="2">
        <v>2</v>
      </c>
    </row>
    <row r="64" spans="1:9">
      <c r="A64" s="3">
        <v>45352</v>
      </c>
      <c r="B64" s="4"/>
      <c r="C64" s="2">
        <v>5.2</v>
      </c>
      <c r="D64" s="106">
        <v>121.629</v>
      </c>
      <c r="E64" s="2">
        <v>316.69799999999998</v>
      </c>
      <c r="F64" s="2">
        <f t="shared" si="2"/>
        <v>4.402144549270588</v>
      </c>
      <c r="G64" s="2">
        <f t="shared" si="2"/>
        <v>4.4558106567818641</v>
      </c>
      <c r="H64" s="2">
        <v>4.7</v>
      </c>
      <c r="I64" s="2">
        <v>2</v>
      </c>
    </row>
    <row r="65" spans="1:9">
      <c r="A65" s="3">
        <v>45383</v>
      </c>
      <c r="B65" s="4"/>
      <c r="C65" s="2">
        <v>4.5</v>
      </c>
      <c r="D65" s="106">
        <v>121.93899999999999</v>
      </c>
      <c r="E65" s="2">
        <v>317.62200000000001</v>
      </c>
      <c r="F65" s="2">
        <f t="shared" ref="F65:G68" si="3">4*(D65/D62*100-100)</f>
        <v>3.3941759777691232</v>
      </c>
      <c r="G65" s="2">
        <f t="shared" si="3"/>
        <v>4.0504010329540847</v>
      </c>
      <c r="H65" s="2">
        <v>5.3</v>
      </c>
      <c r="I65" s="2">
        <v>2</v>
      </c>
    </row>
    <row r="66" spans="1:9">
      <c r="A66" s="3">
        <v>45413</v>
      </c>
      <c r="C66" s="2">
        <v>4</v>
      </c>
      <c r="D66" s="2">
        <v>122.063</v>
      </c>
      <c r="E66" s="2">
        <v>318.14</v>
      </c>
      <c r="F66" s="2">
        <f t="shared" si="3"/>
        <v>2.7684286939879712</v>
      </c>
      <c r="G66" s="2">
        <f t="shared" si="3"/>
        <v>3.2639868172959723</v>
      </c>
      <c r="H66" s="2">
        <v>5.3</v>
      </c>
      <c r="I66" s="2">
        <v>2</v>
      </c>
    </row>
    <row r="67" spans="1:9">
      <c r="A67" s="3">
        <v>45444</v>
      </c>
      <c r="C67" s="2">
        <v>3.2</v>
      </c>
      <c r="D67" s="2">
        <v>122.262</v>
      </c>
      <c r="E67" s="2">
        <v>318.346</v>
      </c>
      <c r="F67" s="2">
        <f t="shared" si="3"/>
        <v>2.0817403744172225</v>
      </c>
      <c r="G67" s="2">
        <f t="shared" si="3"/>
        <v>2.0814782537307792</v>
      </c>
      <c r="H67" s="2">
        <v>5.3</v>
      </c>
      <c r="I67" s="2">
        <v>2</v>
      </c>
    </row>
    <row r="68" spans="1:9">
      <c r="A68" s="3">
        <v>45474</v>
      </c>
      <c r="C68" s="2">
        <v>2.7</v>
      </c>
      <c r="D68" s="2">
        <v>122.459</v>
      </c>
      <c r="E68" s="2">
        <v>318.87200000000001</v>
      </c>
      <c r="F68" s="2">
        <f t="shared" si="3"/>
        <v>1.7057709182460599</v>
      </c>
      <c r="G68" s="2">
        <f t="shared" si="3"/>
        <v>1.5741982608257103</v>
      </c>
      <c r="H68">
        <v>4.7</v>
      </c>
      <c r="I68">
        <v>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0.14999847407452621"/>
  </sheetPr>
  <dimension ref="A1:E15"/>
  <sheetViews>
    <sheetView topLeftCell="A8" zoomScale="116" zoomScaleNormal="55" workbookViewId="0">
      <selection activeCell="E11" sqref="E11"/>
    </sheetView>
  </sheetViews>
  <sheetFormatPr defaultRowHeight="15"/>
  <cols>
    <col min="1" max="1" width="13.7109375" bestFit="1" customWidth="1"/>
  </cols>
  <sheetData>
    <row r="1" spans="1:5">
      <c r="B1" s="83" t="s">
        <v>1020</v>
      </c>
      <c r="C1" s="83" t="s">
        <v>1021</v>
      </c>
      <c r="D1" s="83" t="s">
        <v>1090</v>
      </c>
      <c r="E1" s="84" t="s">
        <v>1032</v>
      </c>
    </row>
    <row r="2" spans="1:5">
      <c r="A2" s="85">
        <v>45536</v>
      </c>
      <c r="B2">
        <v>443</v>
      </c>
      <c r="C2" s="4">
        <v>507</v>
      </c>
      <c r="D2" s="4">
        <v>486.73</v>
      </c>
    </row>
    <row r="3" spans="1:5">
      <c r="A3" s="85">
        <v>45627</v>
      </c>
      <c r="B3">
        <v>409</v>
      </c>
      <c r="C3" s="4">
        <v>481</v>
      </c>
      <c r="D3" s="4">
        <v>412.43</v>
      </c>
      <c r="E3">
        <v>489</v>
      </c>
    </row>
    <row r="4" spans="1:5">
      <c r="A4" s="85">
        <v>45717</v>
      </c>
      <c r="B4">
        <v>380</v>
      </c>
      <c r="C4" s="4">
        <v>453</v>
      </c>
      <c r="D4" s="4">
        <v>357.43</v>
      </c>
    </row>
    <row r="5" spans="1:5">
      <c r="A5" s="85">
        <v>45809</v>
      </c>
      <c r="B5">
        <v>359</v>
      </c>
      <c r="C5" s="4">
        <v>429</v>
      </c>
      <c r="D5" s="4">
        <v>325.97000000000003</v>
      </c>
    </row>
    <row r="6" spans="1:5">
      <c r="A6" s="85">
        <v>45901</v>
      </c>
      <c r="B6">
        <v>347</v>
      </c>
      <c r="C6" s="4">
        <v>411</v>
      </c>
      <c r="D6" s="4">
        <v>309.05</v>
      </c>
    </row>
    <row r="7" spans="1:5">
      <c r="A7" s="85">
        <v>45992</v>
      </c>
      <c r="C7" s="4">
        <v>398</v>
      </c>
      <c r="D7" s="4">
        <v>300.05</v>
      </c>
      <c r="E7">
        <v>425</v>
      </c>
    </row>
    <row r="8" spans="1:5">
      <c r="A8" s="85">
        <v>46082</v>
      </c>
      <c r="C8" s="4">
        <v>389</v>
      </c>
      <c r="D8" s="4">
        <v>295.67</v>
      </c>
    </row>
    <row r="9" spans="1:5">
      <c r="A9" s="85">
        <v>46174</v>
      </c>
      <c r="C9" s="4">
        <v>383</v>
      </c>
      <c r="D9" s="4">
        <v>294.35000000000002</v>
      </c>
    </row>
    <row r="10" spans="1:5">
      <c r="A10" s="85">
        <v>46266</v>
      </c>
      <c r="C10" s="4">
        <v>379</v>
      </c>
      <c r="D10" s="4">
        <v>295.07</v>
      </c>
    </row>
    <row r="11" spans="1:5">
      <c r="A11" s="85">
        <v>46357</v>
      </c>
      <c r="C11" s="4">
        <v>376</v>
      </c>
      <c r="D11" s="4">
        <v>296.5</v>
      </c>
      <c r="E11">
        <v>404</v>
      </c>
    </row>
    <row r="14" spans="1:5">
      <c r="B14" s="51" t="s">
        <v>1092</v>
      </c>
    </row>
    <row r="15" spans="1:5">
      <c r="B15" s="52" t="s">
        <v>939</v>
      </c>
    </row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 tint="-0.14999847407452621"/>
  </sheetPr>
  <dimension ref="A1:K14"/>
  <sheetViews>
    <sheetView topLeftCell="A4" workbookViewId="0">
      <selection activeCell="I7" sqref="I7"/>
    </sheetView>
  </sheetViews>
  <sheetFormatPr defaultRowHeight="15"/>
  <sheetData>
    <row r="1" spans="1:11">
      <c r="A1" t="s">
        <v>2</v>
      </c>
      <c r="B1" t="s">
        <v>731</v>
      </c>
      <c r="C1" t="s">
        <v>1012</v>
      </c>
      <c r="D1" t="s">
        <v>1</v>
      </c>
      <c r="E1" t="s">
        <v>723</v>
      </c>
      <c r="F1" t="s">
        <v>724</v>
      </c>
      <c r="G1" t="s">
        <v>725</v>
      </c>
      <c r="H1" t="s">
        <v>892</v>
      </c>
    </row>
    <row r="2" spans="1:11">
      <c r="A2" t="s">
        <v>845</v>
      </c>
      <c r="B2">
        <v>0.65</v>
      </c>
      <c r="C2">
        <v>0.06</v>
      </c>
      <c r="D2">
        <v>-0.12</v>
      </c>
      <c r="E2">
        <v>-0.06</v>
      </c>
      <c r="F2">
        <v>0.83</v>
      </c>
      <c r="G2">
        <v>-0.12</v>
      </c>
      <c r="H2">
        <v>0</v>
      </c>
    </row>
    <row r="3" spans="1:11">
      <c r="A3" t="s">
        <v>799</v>
      </c>
      <c r="B3">
        <v>0.81</v>
      </c>
      <c r="C3">
        <v>0.36</v>
      </c>
      <c r="D3">
        <v>0.12</v>
      </c>
      <c r="E3">
        <v>0.48</v>
      </c>
      <c r="F3">
        <v>1</v>
      </c>
      <c r="G3">
        <v>-0.85</v>
      </c>
      <c r="H3">
        <v>0.18000000000000005</v>
      </c>
      <c r="I3" s="5"/>
      <c r="K3" s="5"/>
    </row>
    <row r="4" spans="1:11">
      <c r="A4" t="s">
        <v>792</v>
      </c>
      <c r="B4">
        <v>0.46</v>
      </c>
      <c r="C4">
        <v>0.64</v>
      </c>
      <c r="D4">
        <v>0.28000000000000003</v>
      </c>
      <c r="E4">
        <v>0.92</v>
      </c>
      <c r="F4">
        <v>0.64</v>
      </c>
      <c r="G4">
        <v>-1.1399999999999999</v>
      </c>
      <c r="H4">
        <v>3.9999999999999813E-2</v>
      </c>
      <c r="I4" s="5"/>
    </row>
    <row r="5" spans="1:11">
      <c r="A5" t="s">
        <v>793</v>
      </c>
      <c r="B5">
        <v>-0.09</v>
      </c>
      <c r="C5">
        <v>-0.28000000000000003</v>
      </c>
      <c r="D5">
        <v>-0.09</v>
      </c>
      <c r="E5">
        <v>-0.37</v>
      </c>
      <c r="F5">
        <v>-0.18</v>
      </c>
      <c r="G5">
        <v>0.54</v>
      </c>
      <c r="H5">
        <v>-8.0000000000000016E-2</v>
      </c>
      <c r="I5" s="5"/>
    </row>
    <row r="6" spans="1:11">
      <c r="A6" t="s">
        <v>794</v>
      </c>
      <c r="B6">
        <v>0.09</v>
      </c>
      <c r="C6">
        <v>-0.02</v>
      </c>
      <c r="D6">
        <v>0.12</v>
      </c>
      <c r="E6">
        <f t="shared" ref="E6:E11" si="0">C6+D6</f>
        <v>9.9999999999999992E-2</v>
      </c>
      <c r="F6">
        <v>-0.18</v>
      </c>
      <c r="G6">
        <v>0.61</v>
      </c>
      <c r="H6">
        <v>-0.44</v>
      </c>
      <c r="I6" s="5"/>
    </row>
    <row r="7" spans="1:11">
      <c r="A7" t="s">
        <v>795</v>
      </c>
      <c r="B7">
        <v>0.12</v>
      </c>
      <c r="C7">
        <v>0.13</v>
      </c>
      <c r="D7">
        <v>0.04</v>
      </c>
      <c r="E7">
        <f t="shared" si="0"/>
        <v>0.17</v>
      </c>
      <c r="F7">
        <v>-0.54</v>
      </c>
      <c r="G7">
        <v>0.11</v>
      </c>
      <c r="H7">
        <v>0.38</v>
      </c>
      <c r="I7" s="5"/>
    </row>
    <row r="8" spans="1:11">
      <c r="A8" t="s">
        <v>796</v>
      </c>
      <c r="B8">
        <v>0.01</v>
      </c>
      <c r="C8">
        <v>0.34</v>
      </c>
      <c r="D8">
        <v>0.01</v>
      </c>
      <c r="E8">
        <f t="shared" si="0"/>
        <v>0.35000000000000003</v>
      </c>
      <c r="F8">
        <v>-0.6</v>
      </c>
      <c r="G8">
        <v>0.8</v>
      </c>
      <c r="H8">
        <v>-0.54</v>
      </c>
    </row>
    <row r="9" spans="1:11">
      <c r="A9" t="s">
        <v>797</v>
      </c>
      <c r="B9">
        <v>-0.06</v>
      </c>
      <c r="C9">
        <v>0.22</v>
      </c>
      <c r="D9">
        <v>0.19</v>
      </c>
      <c r="E9">
        <f t="shared" si="0"/>
        <v>0.41000000000000003</v>
      </c>
      <c r="F9">
        <v>0.2</v>
      </c>
      <c r="G9">
        <v>-0.2</v>
      </c>
      <c r="H9">
        <v>-0.47000000000000003</v>
      </c>
    </row>
    <row r="10" spans="1:11">
      <c r="A10" t="s">
        <v>798</v>
      </c>
      <c r="B10">
        <v>0.31</v>
      </c>
      <c r="C10">
        <v>0.09</v>
      </c>
      <c r="D10">
        <v>-0.34</v>
      </c>
      <c r="E10">
        <f t="shared" si="0"/>
        <v>-0.25</v>
      </c>
      <c r="F10">
        <v>0.6</v>
      </c>
      <c r="G10">
        <v>0.3</v>
      </c>
      <c r="H10">
        <v>-0.33999999999999991</v>
      </c>
    </row>
    <row r="11" spans="1:11">
      <c r="A11" t="s">
        <v>893</v>
      </c>
      <c r="B11">
        <v>0.2</v>
      </c>
      <c r="C11">
        <v>0</v>
      </c>
      <c r="D11">
        <v>-0.5</v>
      </c>
      <c r="E11">
        <f t="shared" si="0"/>
        <v>-0.5</v>
      </c>
      <c r="F11">
        <v>0.7</v>
      </c>
      <c r="G11">
        <v>-0.2</v>
      </c>
      <c r="H11">
        <v>0.2</v>
      </c>
    </row>
    <row r="13" spans="1:11">
      <c r="A13" s="56" t="s">
        <v>1091</v>
      </c>
    </row>
    <row r="14" spans="1:11">
      <c r="A14" s="52" t="s">
        <v>1233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 tint="-0.14999847407452621"/>
  </sheetPr>
  <dimension ref="A1:G24"/>
  <sheetViews>
    <sheetView topLeftCell="C1" zoomScale="80" zoomScaleNormal="80" workbookViewId="0">
      <selection activeCell="J47" sqref="J47:J50"/>
    </sheetView>
  </sheetViews>
  <sheetFormatPr defaultColWidth="8.85546875" defaultRowHeight="15"/>
  <cols>
    <col min="1" max="1" width="19" customWidth="1"/>
    <col min="2" max="2" width="15.85546875" customWidth="1"/>
    <col min="3" max="3" width="27.7109375" bestFit="1" customWidth="1"/>
    <col min="4" max="4" width="17.42578125" bestFit="1" customWidth="1"/>
    <col min="5" max="5" width="10.42578125" bestFit="1" customWidth="1"/>
    <col min="7" max="7" width="52.42578125" bestFit="1" customWidth="1"/>
  </cols>
  <sheetData>
    <row r="1" spans="1:7">
      <c r="A1" s="86"/>
      <c r="B1" s="87" t="s">
        <v>940</v>
      </c>
      <c r="C1" s="87" t="s">
        <v>1033</v>
      </c>
      <c r="D1" s="87" t="s">
        <v>941</v>
      </c>
      <c r="E1" s="87" t="s">
        <v>942</v>
      </c>
    </row>
    <row r="2" spans="1:7" ht="30" customHeight="1">
      <c r="A2" t="s">
        <v>18</v>
      </c>
      <c r="B2" s="88">
        <v>47.3</v>
      </c>
      <c r="C2" s="88">
        <v>46.4</v>
      </c>
      <c r="D2" s="88">
        <v>48.6</v>
      </c>
      <c r="E2" s="88">
        <v>50</v>
      </c>
      <c r="G2" s="139" t="s">
        <v>1235</v>
      </c>
    </row>
    <row r="3" spans="1:7">
      <c r="A3" t="s">
        <v>17</v>
      </c>
      <c r="B3" s="88">
        <v>47.8</v>
      </c>
      <c r="C3" s="88">
        <v>47.1</v>
      </c>
      <c r="D3" s="88">
        <v>48.5</v>
      </c>
      <c r="E3" s="88">
        <v>50</v>
      </c>
      <c r="G3" s="52" t="s">
        <v>1234</v>
      </c>
    </row>
    <row r="4" spans="1:7">
      <c r="A4" t="s">
        <v>16</v>
      </c>
      <c r="B4" s="88">
        <v>49.3</v>
      </c>
      <c r="C4" s="88">
        <v>47.8</v>
      </c>
      <c r="D4" s="88">
        <v>49.8</v>
      </c>
      <c r="E4" s="88">
        <v>50</v>
      </c>
    </row>
    <row r="5" spans="1:7">
      <c r="A5" t="s">
        <v>15</v>
      </c>
      <c r="B5" s="88">
        <v>50.3</v>
      </c>
      <c r="C5" s="88">
        <v>48.8</v>
      </c>
      <c r="D5" s="88">
        <v>50.8</v>
      </c>
      <c r="E5" s="88">
        <v>50</v>
      </c>
    </row>
    <row r="6" spans="1:7">
      <c r="A6" t="s">
        <v>14</v>
      </c>
      <c r="B6" s="88">
        <v>52</v>
      </c>
      <c r="C6" s="88">
        <v>48.5</v>
      </c>
      <c r="D6" s="88">
        <v>52.7</v>
      </c>
      <c r="E6" s="88">
        <v>50</v>
      </c>
    </row>
    <row r="7" spans="1:7">
      <c r="A7" t="s">
        <v>13</v>
      </c>
      <c r="B7" s="88">
        <v>53.7</v>
      </c>
      <c r="C7" s="88">
        <v>47.3</v>
      </c>
      <c r="D7" s="88">
        <v>55</v>
      </c>
      <c r="E7" s="88">
        <v>50</v>
      </c>
    </row>
    <row r="8" spans="1:7">
      <c r="A8" t="s">
        <v>12</v>
      </c>
      <c r="B8" s="88">
        <v>54.1</v>
      </c>
      <c r="C8" s="88">
        <v>45.8</v>
      </c>
      <c r="D8" s="88">
        <v>56.2</v>
      </c>
      <c r="E8" s="88">
        <v>50</v>
      </c>
    </row>
    <row r="9" spans="1:7">
      <c r="A9" t="s">
        <v>11</v>
      </c>
      <c r="B9" s="88">
        <v>52.8</v>
      </c>
      <c r="C9" s="88">
        <v>44.8</v>
      </c>
      <c r="D9" s="88">
        <v>55.1</v>
      </c>
      <c r="E9" s="88">
        <v>50</v>
      </c>
    </row>
    <row r="10" spans="1:7">
      <c r="A10" t="s">
        <v>10</v>
      </c>
      <c r="B10" s="88">
        <v>49.9</v>
      </c>
      <c r="C10" s="88">
        <v>43.4</v>
      </c>
      <c r="D10" s="88">
        <v>52</v>
      </c>
      <c r="E10" s="88">
        <v>50</v>
      </c>
    </row>
    <row r="11" spans="1:7">
      <c r="A11" t="s">
        <v>9</v>
      </c>
      <c r="B11" s="88">
        <v>48.6</v>
      </c>
      <c r="C11" s="88">
        <v>42.7</v>
      </c>
      <c r="D11" s="88">
        <v>50.9</v>
      </c>
      <c r="E11" s="88">
        <v>50</v>
      </c>
    </row>
    <row r="12" spans="1:7">
      <c r="A12" t="s">
        <v>8</v>
      </c>
      <c r="B12" s="88">
        <v>46.7</v>
      </c>
      <c r="C12" s="88">
        <v>43.5</v>
      </c>
      <c r="D12" s="88">
        <v>47.9</v>
      </c>
      <c r="E12" s="88">
        <v>50</v>
      </c>
    </row>
    <row r="13" spans="1:7">
      <c r="A13" t="s">
        <v>7</v>
      </c>
      <c r="B13" s="88">
        <v>47.2</v>
      </c>
      <c r="C13" s="88">
        <v>43.4</v>
      </c>
      <c r="D13" s="88">
        <v>48.7</v>
      </c>
      <c r="E13" s="88">
        <v>50</v>
      </c>
    </row>
    <row r="14" spans="1:7">
      <c r="A14" t="s">
        <v>6</v>
      </c>
      <c r="B14" s="88">
        <v>46.5</v>
      </c>
      <c r="C14" s="88">
        <v>43.1</v>
      </c>
      <c r="D14" s="88">
        <v>47.8</v>
      </c>
      <c r="E14" s="88">
        <v>50</v>
      </c>
    </row>
    <row r="15" spans="1:7">
      <c r="A15" t="s">
        <v>5</v>
      </c>
      <c r="B15" s="88">
        <v>47.1</v>
      </c>
      <c r="C15" s="88">
        <v>44.2</v>
      </c>
      <c r="D15" s="88">
        <v>48.2</v>
      </c>
      <c r="E15" s="88">
        <v>50</v>
      </c>
    </row>
    <row r="16" spans="1:7">
      <c r="A16" t="s">
        <v>4</v>
      </c>
      <c r="B16" s="88">
        <v>47.6</v>
      </c>
      <c r="C16" s="88">
        <v>44.4</v>
      </c>
      <c r="D16" s="88">
        <v>48.8</v>
      </c>
      <c r="E16" s="88">
        <v>50</v>
      </c>
    </row>
    <row r="17" spans="1:5">
      <c r="A17" t="s">
        <v>3</v>
      </c>
      <c r="B17" s="88">
        <v>47.9</v>
      </c>
      <c r="C17" s="88">
        <v>46.6</v>
      </c>
      <c r="D17" s="88">
        <v>48.4</v>
      </c>
      <c r="E17" s="88">
        <v>50</v>
      </c>
    </row>
    <row r="18" spans="1:5">
      <c r="A18" t="s">
        <v>943</v>
      </c>
      <c r="B18" s="88">
        <v>49.2</v>
      </c>
      <c r="C18" s="88">
        <v>46.5</v>
      </c>
      <c r="D18" s="88">
        <v>50.2</v>
      </c>
      <c r="E18" s="88">
        <v>50</v>
      </c>
    </row>
    <row r="19" spans="1:5">
      <c r="A19" t="s">
        <v>944</v>
      </c>
      <c r="B19" s="86">
        <v>51.4</v>
      </c>
      <c r="C19" s="86">
        <v>46.1</v>
      </c>
      <c r="D19" s="86">
        <v>51.5</v>
      </c>
      <c r="E19" s="88">
        <v>50</v>
      </c>
    </row>
    <row r="20" spans="1:5">
      <c r="A20" t="s">
        <v>945</v>
      </c>
      <c r="B20" s="88">
        <v>51.7</v>
      </c>
      <c r="C20" s="88">
        <v>45.7</v>
      </c>
      <c r="D20" s="88">
        <v>53.3</v>
      </c>
      <c r="E20" s="88">
        <v>50</v>
      </c>
    </row>
    <row r="21" spans="1:5">
      <c r="A21" t="s">
        <v>946</v>
      </c>
      <c r="B21" s="86">
        <v>52.2</v>
      </c>
      <c r="C21" s="86">
        <v>47.3</v>
      </c>
      <c r="D21" s="86">
        <v>53.2</v>
      </c>
      <c r="E21" s="88">
        <v>50</v>
      </c>
    </row>
    <row r="22" spans="1:5">
      <c r="A22" t="s">
        <v>1022</v>
      </c>
      <c r="B22" s="86">
        <v>50.9</v>
      </c>
      <c r="C22" s="86">
        <v>45.8</v>
      </c>
      <c r="D22" s="86">
        <v>52.8</v>
      </c>
      <c r="E22" s="88">
        <v>50</v>
      </c>
    </row>
    <row r="23" spans="1:5">
      <c r="A23" t="s">
        <v>1023</v>
      </c>
      <c r="B23" s="86">
        <v>50.2</v>
      </c>
      <c r="C23" s="86">
        <v>45.8</v>
      </c>
      <c r="D23" s="86">
        <v>51.9</v>
      </c>
      <c r="E23" s="88">
        <v>50</v>
      </c>
    </row>
    <row r="24" spans="1:5">
      <c r="A24" t="s">
        <v>1089</v>
      </c>
      <c r="B24" s="86">
        <v>51</v>
      </c>
      <c r="C24" s="86">
        <v>45.8</v>
      </c>
      <c r="D24" s="86">
        <v>52.9</v>
      </c>
      <c r="E24" s="88">
        <v>50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 tint="-0.14999847407452621"/>
  </sheetPr>
  <dimension ref="A1:G69"/>
  <sheetViews>
    <sheetView topLeftCell="F1" zoomScale="95" zoomScaleNormal="85" workbookViewId="0">
      <selection activeCell="G1" sqref="G1"/>
    </sheetView>
  </sheetViews>
  <sheetFormatPr defaultRowHeight="15"/>
  <sheetData>
    <row r="1" spans="1:7">
      <c r="B1" t="s">
        <v>743</v>
      </c>
      <c r="C1" t="s">
        <v>734</v>
      </c>
      <c r="D1" t="s">
        <v>744</v>
      </c>
      <c r="G1" s="51" t="s">
        <v>1236</v>
      </c>
    </row>
    <row r="2" spans="1:7">
      <c r="A2" t="s">
        <v>63</v>
      </c>
      <c r="B2">
        <v>1.6</v>
      </c>
      <c r="C2">
        <v>1.1000000000000001</v>
      </c>
      <c r="E2">
        <v>2</v>
      </c>
      <c r="G2" s="52" t="s">
        <v>742</v>
      </c>
    </row>
    <row r="3" spans="1:7">
      <c r="A3" t="s">
        <v>62</v>
      </c>
      <c r="B3">
        <v>1.4</v>
      </c>
      <c r="C3">
        <v>1</v>
      </c>
      <c r="E3">
        <v>2</v>
      </c>
    </row>
    <row r="4" spans="1:7">
      <c r="A4" t="s">
        <v>61</v>
      </c>
      <c r="B4">
        <v>1.1000000000000001</v>
      </c>
      <c r="C4">
        <v>0.8</v>
      </c>
      <c r="E4">
        <v>2</v>
      </c>
    </row>
    <row r="5" spans="1:7">
      <c r="A5" t="s">
        <v>60</v>
      </c>
      <c r="B5">
        <v>1.9</v>
      </c>
      <c r="C5">
        <v>1.3</v>
      </c>
      <c r="E5">
        <v>2</v>
      </c>
    </row>
    <row r="6" spans="1:7">
      <c r="A6" t="s">
        <v>59</v>
      </c>
      <c r="B6">
        <v>1</v>
      </c>
      <c r="C6">
        <v>0.8</v>
      </c>
      <c r="E6">
        <v>2</v>
      </c>
    </row>
    <row r="7" spans="1:7">
      <c r="A7" t="s">
        <v>58</v>
      </c>
      <c r="B7">
        <v>1.6</v>
      </c>
      <c r="C7">
        <v>1.1000000000000001</v>
      </c>
      <c r="E7">
        <v>2</v>
      </c>
    </row>
    <row r="8" spans="1:7">
      <c r="A8" t="s">
        <v>57</v>
      </c>
      <c r="B8">
        <v>1.2</v>
      </c>
      <c r="C8">
        <v>0.9</v>
      </c>
      <c r="E8">
        <v>2</v>
      </c>
    </row>
    <row r="9" spans="1:7">
      <c r="A9" t="s">
        <v>56</v>
      </c>
      <c r="B9">
        <v>1.3</v>
      </c>
      <c r="C9">
        <v>0.9</v>
      </c>
      <c r="E9">
        <v>2</v>
      </c>
    </row>
    <row r="10" spans="1:7">
      <c r="A10" t="s">
        <v>55</v>
      </c>
      <c r="B10">
        <v>1.5</v>
      </c>
      <c r="C10">
        <v>1</v>
      </c>
      <c r="E10">
        <v>2</v>
      </c>
    </row>
    <row r="11" spans="1:7">
      <c r="A11" t="s">
        <v>54</v>
      </c>
      <c r="B11">
        <v>1.5</v>
      </c>
      <c r="C11">
        <v>1.1000000000000001</v>
      </c>
      <c r="E11">
        <v>2</v>
      </c>
    </row>
    <row r="12" spans="1:7">
      <c r="A12" t="s">
        <v>53</v>
      </c>
      <c r="B12">
        <v>1.9</v>
      </c>
      <c r="C12">
        <v>1.3</v>
      </c>
      <c r="E12">
        <v>2</v>
      </c>
    </row>
    <row r="13" spans="1:7">
      <c r="A13" t="s">
        <v>52</v>
      </c>
      <c r="B13">
        <v>1.8</v>
      </c>
      <c r="C13">
        <v>1.3</v>
      </c>
      <c r="E13">
        <v>2</v>
      </c>
    </row>
    <row r="14" spans="1:7">
      <c r="A14" t="s">
        <v>51</v>
      </c>
      <c r="B14">
        <v>1.5</v>
      </c>
      <c r="C14">
        <v>1.1000000000000001</v>
      </c>
      <c r="E14">
        <v>2</v>
      </c>
    </row>
    <row r="15" spans="1:7">
      <c r="A15" t="s">
        <v>50</v>
      </c>
      <c r="B15">
        <v>1.6</v>
      </c>
      <c r="C15">
        <v>1.2</v>
      </c>
      <c r="E15">
        <v>2</v>
      </c>
    </row>
    <row r="16" spans="1:7">
      <c r="A16" t="s">
        <v>49</v>
      </c>
      <c r="B16">
        <v>1.3</v>
      </c>
      <c r="C16">
        <v>1</v>
      </c>
      <c r="D16">
        <v>2.8</v>
      </c>
      <c r="E16">
        <v>2</v>
      </c>
    </row>
    <row r="17" spans="1:5">
      <c r="A17" t="s">
        <v>48</v>
      </c>
      <c r="B17">
        <v>1.2</v>
      </c>
      <c r="C17">
        <v>0.9</v>
      </c>
      <c r="D17">
        <v>2.5</v>
      </c>
      <c r="E17">
        <v>2</v>
      </c>
    </row>
    <row r="18" spans="1:5">
      <c r="A18" t="s">
        <v>47</v>
      </c>
      <c r="B18">
        <v>1.3</v>
      </c>
      <c r="C18">
        <v>0.9</v>
      </c>
      <c r="D18">
        <v>2.1</v>
      </c>
      <c r="E18">
        <v>2</v>
      </c>
    </row>
    <row r="19" spans="1:5">
      <c r="A19" t="s">
        <v>46</v>
      </c>
      <c r="B19">
        <v>1.2</v>
      </c>
      <c r="C19">
        <v>0.8</v>
      </c>
      <c r="D19">
        <v>2</v>
      </c>
      <c r="E19">
        <v>2</v>
      </c>
    </row>
    <row r="20" spans="1:5">
      <c r="A20" t="s">
        <v>45</v>
      </c>
      <c r="B20">
        <v>0.9</v>
      </c>
      <c r="C20">
        <v>1.2</v>
      </c>
      <c r="D20">
        <v>2</v>
      </c>
      <c r="E20">
        <v>2</v>
      </c>
    </row>
    <row r="21" spans="1:5">
      <c r="A21" t="s">
        <v>44</v>
      </c>
      <c r="B21">
        <v>0.7</v>
      </c>
      <c r="C21">
        <v>0.4</v>
      </c>
      <c r="D21">
        <v>2</v>
      </c>
      <c r="E21">
        <v>2</v>
      </c>
    </row>
    <row r="22" spans="1:5">
      <c r="A22" t="s">
        <v>43</v>
      </c>
      <c r="B22">
        <v>0.5</v>
      </c>
      <c r="C22">
        <v>0.2</v>
      </c>
      <c r="D22">
        <v>1.9</v>
      </c>
      <c r="E22">
        <v>2</v>
      </c>
    </row>
    <row r="23" spans="1:5">
      <c r="A23" t="s">
        <v>42</v>
      </c>
      <c r="B23">
        <v>0.4</v>
      </c>
      <c r="C23">
        <v>0.2</v>
      </c>
      <c r="D23">
        <v>2</v>
      </c>
      <c r="E23">
        <v>2</v>
      </c>
    </row>
    <row r="24" spans="1:5">
      <c r="A24" t="s">
        <v>41</v>
      </c>
      <c r="B24">
        <v>0.6</v>
      </c>
      <c r="C24">
        <v>0.2</v>
      </c>
      <c r="D24">
        <v>1.9</v>
      </c>
      <c r="E24">
        <v>2</v>
      </c>
    </row>
    <row r="25" spans="1:5">
      <c r="A25" t="s">
        <v>40</v>
      </c>
      <c r="B25">
        <v>0.7</v>
      </c>
      <c r="C25">
        <v>0.2</v>
      </c>
      <c r="D25">
        <v>1.9</v>
      </c>
      <c r="E25">
        <v>2</v>
      </c>
    </row>
    <row r="26" spans="1:5">
      <c r="A26" t="s">
        <v>39</v>
      </c>
      <c r="B26">
        <v>1.4</v>
      </c>
      <c r="C26">
        <v>1.4</v>
      </c>
      <c r="D26">
        <v>1.9</v>
      </c>
      <c r="E26">
        <v>2</v>
      </c>
    </row>
    <row r="27" spans="1:5">
      <c r="A27" t="s">
        <v>38</v>
      </c>
      <c r="B27">
        <v>1.2</v>
      </c>
      <c r="C27">
        <v>1.1000000000000001</v>
      </c>
      <c r="D27">
        <v>2</v>
      </c>
      <c r="E27">
        <v>2</v>
      </c>
    </row>
    <row r="28" spans="1:5">
      <c r="A28" t="s">
        <v>37</v>
      </c>
      <c r="B28">
        <v>1.3</v>
      </c>
      <c r="C28">
        <v>0.9</v>
      </c>
      <c r="D28">
        <v>2</v>
      </c>
      <c r="E28">
        <v>2</v>
      </c>
    </row>
    <row r="29" spans="1:5">
      <c r="A29" t="s">
        <v>36</v>
      </c>
      <c r="B29">
        <v>0.9</v>
      </c>
      <c r="C29">
        <v>0.7</v>
      </c>
      <c r="D29">
        <v>2</v>
      </c>
      <c r="E29">
        <v>2</v>
      </c>
    </row>
    <row r="30" spans="1:5">
      <c r="A30" t="s">
        <v>35</v>
      </c>
      <c r="B30">
        <v>1.1000000000000001</v>
      </c>
      <c r="C30">
        <v>1</v>
      </c>
      <c r="D30">
        <v>2</v>
      </c>
      <c r="E30">
        <v>2</v>
      </c>
    </row>
    <row r="31" spans="1:5">
      <c r="A31" t="s">
        <v>34</v>
      </c>
      <c r="B31">
        <v>0.7</v>
      </c>
      <c r="C31">
        <v>0.9</v>
      </c>
      <c r="D31">
        <v>2.1</v>
      </c>
      <c r="E31">
        <v>2</v>
      </c>
    </row>
    <row r="32" spans="1:5">
      <c r="A32" t="s">
        <v>33</v>
      </c>
      <c r="B32">
        <v>0.9</v>
      </c>
      <c r="C32">
        <v>0.7</v>
      </c>
      <c r="D32">
        <v>2.1</v>
      </c>
      <c r="E32">
        <v>2</v>
      </c>
    </row>
    <row r="33" spans="1:5">
      <c r="A33" t="s">
        <v>32</v>
      </c>
      <c r="B33">
        <v>1.1000000000000001</v>
      </c>
      <c r="C33">
        <v>1.6</v>
      </c>
      <c r="D33">
        <v>2.4</v>
      </c>
      <c r="E33">
        <v>2</v>
      </c>
    </row>
    <row r="34" spans="1:5">
      <c r="A34" t="s">
        <v>31</v>
      </c>
      <c r="B34">
        <v>1.7</v>
      </c>
      <c r="C34">
        <v>1.9</v>
      </c>
      <c r="D34">
        <v>3</v>
      </c>
      <c r="E34">
        <v>2</v>
      </c>
    </row>
    <row r="35" spans="1:5">
      <c r="A35" t="s">
        <v>30</v>
      </c>
      <c r="B35">
        <v>2.1</v>
      </c>
      <c r="C35">
        <v>2</v>
      </c>
      <c r="D35">
        <v>3</v>
      </c>
      <c r="E35">
        <v>2</v>
      </c>
    </row>
    <row r="36" spans="1:5">
      <c r="A36" t="s">
        <v>29</v>
      </c>
      <c r="B36">
        <v>2.7</v>
      </c>
      <c r="C36">
        <v>2.6</v>
      </c>
      <c r="D36">
        <v>3</v>
      </c>
      <c r="E36">
        <v>2</v>
      </c>
    </row>
    <row r="37" spans="1:5">
      <c r="A37" t="s">
        <v>28</v>
      </c>
      <c r="B37">
        <v>2.4</v>
      </c>
      <c r="C37">
        <v>2.6</v>
      </c>
      <c r="D37">
        <v>3</v>
      </c>
      <c r="E37">
        <v>2</v>
      </c>
    </row>
    <row r="38" spans="1:5">
      <c r="A38" t="s">
        <v>27</v>
      </c>
      <c r="B38">
        <v>2.2999999999999998</v>
      </c>
      <c r="C38">
        <v>2.2999999999999998</v>
      </c>
      <c r="D38">
        <v>3.2</v>
      </c>
      <c r="E38">
        <v>2</v>
      </c>
    </row>
    <row r="39" spans="1:5">
      <c r="A39" t="s">
        <v>26</v>
      </c>
      <c r="B39">
        <v>2.5</v>
      </c>
      <c r="C39">
        <v>2.7</v>
      </c>
      <c r="D39">
        <v>5</v>
      </c>
      <c r="E39">
        <v>2</v>
      </c>
    </row>
    <row r="40" spans="1:5">
      <c r="A40" t="s">
        <v>25</v>
      </c>
      <c r="B40">
        <v>2.7</v>
      </c>
      <c r="C40">
        <v>3</v>
      </c>
      <c r="D40">
        <v>5</v>
      </c>
      <c r="E40">
        <v>2</v>
      </c>
    </row>
    <row r="41" spans="1:5">
      <c r="A41" t="s">
        <v>24</v>
      </c>
      <c r="B41">
        <v>3.3</v>
      </c>
      <c r="C41">
        <v>3.5</v>
      </c>
      <c r="D41">
        <v>4.9000000000000004</v>
      </c>
      <c r="E41">
        <v>2</v>
      </c>
    </row>
    <row r="42" spans="1:5">
      <c r="A42" t="s">
        <v>23</v>
      </c>
      <c r="B42">
        <v>3.5</v>
      </c>
      <c r="C42">
        <v>3.8</v>
      </c>
      <c r="D42">
        <v>5</v>
      </c>
      <c r="E42">
        <v>2</v>
      </c>
    </row>
    <row r="43" spans="1:5">
      <c r="A43" t="s">
        <v>22</v>
      </c>
      <c r="B43">
        <v>3.4</v>
      </c>
      <c r="C43">
        <v>3.7</v>
      </c>
      <c r="D43">
        <v>5</v>
      </c>
      <c r="E43">
        <v>2</v>
      </c>
    </row>
    <row r="44" spans="1:5">
      <c r="A44" t="s">
        <v>21</v>
      </c>
      <c r="B44">
        <v>3.7</v>
      </c>
      <c r="C44">
        <v>4</v>
      </c>
      <c r="D44">
        <v>5</v>
      </c>
      <c r="E44">
        <v>2</v>
      </c>
    </row>
    <row r="45" spans="1:5">
      <c r="A45" t="s">
        <v>20</v>
      </c>
      <c r="B45">
        <v>3.8</v>
      </c>
      <c r="C45">
        <v>4.3</v>
      </c>
      <c r="D45">
        <v>5.0999999999999996</v>
      </c>
      <c r="E45">
        <v>2</v>
      </c>
    </row>
    <row r="46" spans="1:5">
      <c r="A46" t="s">
        <v>19</v>
      </c>
      <c r="B46">
        <v>4.3</v>
      </c>
      <c r="C46">
        <v>4.8</v>
      </c>
      <c r="D46">
        <v>5.4</v>
      </c>
      <c r="E46">
        <v>2</v>
      </c>
    </row>
    <row r="47" spans="1:5">
      <c r="A47" t="s">
        <v>18</v>
      </c>
      <c r="B47">
        <v>4.3</v>
      </c>
      <c r="C47">
        <v>5</v>
      </c>
      <c r="D47">
        <v>5</v>
      </c>
      <c r="E47">
        <v>2</v>
      </c>
    </row>
    <row r="48" spans="1:5">
      <c r="A48" t="s">
        <v>17</v>
      </c>
      <c r="B48">
        <v>4.2</v>
      </c>
      <c r="C48">
        <v>5</v>
      </c>
      <c r="D48">
        <v>5</v>
      </c>
      <c r="E48">
        <v>2</v>
      </c>
    </row>
    <row r="49" spans="1:5">
      <c r="A49" t="s">
        <v>16</v>
      </c>
      <c r="B49">
        <v>4.4000000000000004</v>
      </c>
      <c r="C49">
        <v>5.2</v>
      </c>
      <c r="D49">
        <v>4.9000000000000004</v>
      </c>
      <c r="E49">
        <v>2</v>
      </c>
    </row>
    <row r="50" spans="1:5">
      <c r="A50" t="s">
        <v>15</v>
      </c>
      <c r="B50">
        <v>4.4000000000000004</v>
      </c>
      <c r="C50">
        <v>5.3</v>
      </c>
      <c r="D50">
        <v>4.5999999999999996</v>
      </c>
      <c r="E50">
        <v>2</v>
      </c>
    </row>
    <row r="51" spans="1:5">
      <c r="A51" t="s">
        <v>14</v>
      </c>
      <c r="B51">
        <v>4.8</v>
      </c>
      <c r="C51">
        <v>5.6</v>
      </c>
      <c r="D51">
        <v>5</v>
      </c>
      <c r="E51">
        <v>2</v>
      </c>
    </row>
    <row r="52" spans="1:5">
      <c r="A52" t="s">
        <v>13</v>
      </c>
      <c r="B52">
        <v>5.0999999999999996</v>
      </c>
      <c r="C52">
        <v>5.7</v>
      </c>
      <c r="D52">
        <v>4.0999999999999996</v>
      </c>
      <c r="E52">
        <v>2</v>
      </c>
    </row>
    <row r="53" spans="1:5">
      <c r="A53" t="s">
        <v>12</v>
      </c>
      <c r="B53">
        <v>5.2</v>
      </c>
      <c r="C53">
        <v>5.6</v>
      </c>
      <c r="D53">
        <v>3.9</v>
      </c>
      <c r="E53">
        <v>2</v>
      </c>
    </row>
    <row r="54" spans="1:5">
      <c r="A54" t="s">
        <v>11</v>
      </c>
      <c r="B54">
        <v>5</v>
      </c>
      <c r="C54">
        <v>5.3</v>
      </c>
      <c r="D54">
        <v>3.4</v>
      </c>
      <c r="E54">
        <v>2</v>
      </c>
    </row>
    <row r="55" spans="1:5">
      <c r="A55" t="s">
        <v>10</v>
      </c>
      <c r="B55">
        <v>5.4</v>
      </c>
      <c r="C55">
        <v>5.5</v>
      </c>
      <c r="D55">
        <v>3.4</v>
      </c>
      <c r="E55">
        <v>2</v>
      </c>
    </row>
    <row r="56" spans="1:5">
      <c r="A56" t="s">
        <v>9</v>
      </c>
      <c r="B56">
        <v>5.6</v>
      </c>
      <c r="C56">
        <v>5.5</v>
      </c>
      <c r="D56">
        <v>3.5</v>
      </c>
      <c r="E56">
        <v>2</v>
      </c>
    </row>
    <row r="57" spans="1:5">
      <c r="A57" t="s">
        <v>8</v>
      </c>
      <c r="B57">
        <v>5.5</v>
      </c>
      <c r="C57">
        <v>5.3</v>
      </c>
      <c r="D57">
        <v>4</v>
      </c>
      <c r="E57">
        <v>2</v>
      </c>
    </row>
    <row r="58" spans="1:5">
      <c r="A58" t="s">
        <v>7</v>
      </c>
      <c r="B58">
        <v>4.7</v>
      </c>
      <c r="C58">
        <v>4.5</v>
      </c>
      <c r="D58">
        <v>4</v>
      </c>
      <c r="E58">
        <v>2</v>
      </c>
    </row>
    <row r="59" spans="1:5">
      <c r="A59" t="s">
        <v>6</v>
      </c>
      <c r="B59">
        <v>4.5999999999999996</v>
      </c>
      <c r="C59">
        <v>4.2</v>
      </c>
      <c r="D59">
        <v>3.5</v>
      </c>
      <c r="E59">
        <v>2</v>
      </c>
    </row>
    <row r="60" spans="1:5">
      <c r="A60" t="s">
        <v>5</v>
      </c>
      <c r="B60">
        <v>4</v>
      </c>
      <c r="C60">
        <v>3.6</v>
      </c>
      <c r="D60">
        <v>3.2</v>
      </c>
      <c r="E60">
        <v>2</v>
      </c>
    </row>
    <row r="61" spans="1:5">
      <c r="A61" t="s">
        <v>4</v>
      </c>
      <c r="B61">
        <v>4</v>
      </c>
      <c r="C61">
        <v>3.4</v>
      </c>
      <c r="D61">
        <v>3.2</v>
      </c>
      <c r="E61">
        <v>2</v>
      </c>
    </row>
    <row r="62" spans="1:5">
      <c r="A62" t="s">
        <v>3</v>
      </c>
      <c r="B62">
        <v>4</v>
      </c>
      <c r="C62">
        <v>3.3</v>
      </c>
      <c r="D62">
        <v>3.3</v>
      </c>
      <c r="E62">
        <v>2</v>
      </c>
    </row>
    <row r="63" spans="1:5">
      <c r="A63" t="s">
        <v>943</v>
      </c>
      <c r="B63">
        <v>4</v>
      </c>
      <c r="C63">
        <v>3.1</v>
      </c>
      <c r="D63">
        <v>3.1</v>
      </c>
      <c r="E63">
        <v>2</v>
      </c>
    </row>
    <row r="64" spans="1:5">
      <c r="A64" t="s">
        <v>944</v>
      </c>
      <c r="B64">
        <v>4</v>
      </c>
      <c r="C64">
        <v>2.9</v>
      </c>
      <c r="D64">
        <v>3</v>
      </c>
      <c r="E64">
        <v>2</v>
      </c>
    </row>
    <row r="65" spans="1:5">
      <c r="A65" t="s">
        <v>945</v>
      </c>
      <c r="B65">
        <v>3.7</v>
      </c>
      <c r="C65">
        <v>2.7</v>
      </c>
      <c r="D65">
        <v>2.9</v>
      </c>
      <c r="E65">
        <v>2</v>
      </c>
    </row>
    <row r="66" spans="1:5">
      <c r="A66" t="s">
        <v>946</v>
      </c>
      <c r="B66">
        <v>4.0999999999999996</v>
      </c>
      <c r="C66">
        <v>2.9</v>
      </c>
      <c r="D66">
        <v>2.8</v>
      </c>
      <c r="E66">
        <v>2</v>
      </c>
    </row>
    <row r="67" spans="1:5">
      <c r="A67" t="s">
        <v>1022</v>
      </c>
      <c r="B67">
        <v>4.0999999999999996</v>
      </c>
      <c r="C67">
        <v>2.9</v>
      </c>
      <c r="D67">
        <v>2.8</v>
      </c>
      <c r="E67">
        <v>2</v>
      </c>
    </row>
    <row r="68" spans="1:5">
      <c r="A68" t="s">
        <v>1023</v>
      </c>
      <c r="B68">
        <v>4</v>
      </c>
      <c r="C68">
        <v>2.9</v>
      </c>
      <c r="D68">
        <v>2.8</v>
      </c>
      <c r="E68">
        <v>2</v>
      </c>
    </row>
    <row r="69" spans="1:5">
      <c r="A69" t="s">
        <v>1023</v>
      </c>
      <c r="B69">
        <v>4.2</v>
      </c>
      <c r="C69">
        <v>2.8</v>
      </c>
      <c r="E69">
        <v>2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 tint="-0.14999847407452621"/>
  </sheetPr>
  <dimension ref="A1:D23"/>
  <sheetViews>
    <sheetView zoomScaleNormal="100" workbookViewId="0">
      <selection activeCell="P35" sqref="P35"/>
    </sheetView>
  </sheetViews>
  <sheetFormatPr defaultRowHeight="15"/>
  <cols>
    <col min="1" max="1" width="10.5703125" customWidth="1"/>
  </cols>
  <sheetData>
    <row r="1" spans="1:4">
      <c r="B1" s="7" t="s">
        <v>1024</v>
      </c>
      <c r="D1" s="51" t="s">
        <v>1237</v>
      </c>
    </row>
    <row r="2" spans="1:4">
      <c r="A2" s="6" t="s">
        <v>833</v>
      </c>
      <c r="B2" s="89">
        <v>1.3873998259822606</v>
      </c>
      <c r="C2" s="89"/>
      <c r="D2" s="52" t="s">
        <v>1093</v>
      </c>
    </row>
    <row r="3" spans="1:4">
      <c r="A3" s="6" t="s">
        <v>834</v>
      </c>
      <c r="B3" s="89">
        <v>1.3563586035012953</v>
      </c>
      <c r="C3" s="89"/>
    </row>
    <row r="4" spans="1:4">
      <c r="A4" s="6" t="s">
        <v>835</v>
      </c>
      <c r="B4" s="89">
        <v>2.7663623823675376</v>
      </c>
      <c r="C4" s="89"/>
    </row>
    <row r="5" spans="1:4">
      <c r="A5" s="6" t="s">
        <v>836</v>
      </c>
      <c r="B5" s="89">
        <v>3.0683914030853021</v>
      </c>
      <c r="C5" s="89"/>
    </row>
    <row r="6" spans="1:4">
      <c r="A6" s="6" t="s">
        <v>837</v>
      </c>
      <c r="B6" s="89">
        <v>1.5143501476913679</v>
      </c>
      <c r="C6" s="89"/>
    </row>
    <row r="7" spans="1:4">
      <c r="A7" s="6" t="s">
        <v>838</v>
      </c>
      <c r="B7" s="89">
        <v>-7.3170272779558339</v>
      </c>
      <c r="C7" s="89"/>
    </row>
    <row r="8" spans="1:4">
      <c r="A8" s="6" t="s">
        <v>839</v>
      </c>
      <c r="B8" s="89">
        <v>-3.3297921592816526</v>
      </c>
      <c r="C8" s="89"/>
    </row>
    <row r="9" spans="1:4">
      <c r="A9" s="6" t="s">
        <v>840</v>
      </c>
      <c r="B9" s="89">
        <v>-1.3028814267431965</v>
      </c>
      <c r="C9" s="89"/>
    </row>
    <row r="10" spans="1:4">
      <c r="A10" s="6" t="s">
        <v>841</v>
      </c>
      <c r="B10" s="89">
        <v>0.54895665060921139</v>
      </c>
      <c r="C10" s="89"/>
    </row>
    <row r="11" spans="1:4">
      <c r="A11" s="6" t="s">
        <v>842</v>
      </c>
      <c r="B11" s="89">
        <v>11.23229436126676</v>
      </c>
      <c r="C11" s="89"/>
    </row>
    <row r="12" spans="1:4">
      <c r="A12" s="6" t="s">
        <v>843</v>
      </c>
      <c r="B12" s="89">
        <v>4.9642267101697168</v>
      </c>
      <c r="C12" s="89"/>
    </row>
    <row r="13" spans="1:4">
      <c r="A13" s="6" t="s">
        <v>844</v>
      </c>
      <c r="B13" s="89">
        <v>5.7950679753470569</v>
      </c>
      <c r="C13" s="89"/>
    </row>
    <row r="14" spans="1:4">
      <c r="A14" s="6" t="s">
        <v>845</v>
      </c>
      <c r="B14" s="89">
        <v>3.018235112797707</v>
      </c>
    </row>
    <row r="15" spans="1:4">
      <c r="A15" s="6" t="s">
        <v>799</v>
      </c>
      <c r="B15" s="89">
        <v>-4.45880113210454</v>
      </c>
    </row>
    <row r="16" spans="1:4">
      <c r="A16" s="3" t="s">
        <v>792</v>
      </c>
      <c r="B16" s="89">
        <v>-3.5378589801961513</v>
      </c>
    </row>
    <row r="17" spans="1:2">
      <c r="A17" s="3" t="s">
        <v>793</v>
      </c>
      <c r="B17" s="89">
        <v>-2.6649429148019488</v>
      </c>
    </row>
    <row r="18" spans="1:2">
      <c r="A18" s="3" t="s">
        <v>794</v>
      </c>
      <c r="B18" s="89">
        <v>-1.80432263321666</v>
      </c>
    </row>
    <row r="19" spans="1:2">
      <c r="A19" s="3" t="s">
        <v>795</v>
      </c>
      <c r="B19" s="89">
        <v>4.8507161346709404</v>
      </c>
    </row>
    <row r="20" spans="1:2">
      <c r="A20" s="3" t="s">
        <v>796</v>
      </c>
      <c r="B20" s="89">
        <v>5.73</v>
      </c>
    </row>
    <row r="21" spans="1:2">
      <c r="A21" s="3" t="s">
        <v>797</v>
      </c>
      <c r="B21" s="89">
        <v>4.88</v>
      </c>
    </row>
    <row r="22" spans="1:2">
      <c r="A22" s="3" t="s">
        <v>798</v>
      </c>
      <c r="B22" s="89">
        <v>5.4</v>
      </c>
    </row>
    <row r="23" spans="1:2">
      <c r="A23" s="3" t="s">
        <v>938</v>
      </c>
      <c r="B23" s="89">
        <v>4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 tint="-0.14999847407452621"/>
  </sheetPr>
  <dimension ref="A1:F152"/>
  <sheetViews>
    <sheetView topLeftCell="D1" zoomScaleNormal="100" workbookViewId="0">
      <selection activeCell="E36" sqref="E36"/>
    </sheetView>
  </sheetViews>
  <sheetFormatPr defaultRowHeight="15"/>
  <cols>
    <col min="1" max="2" width="10.42578125" customWidth="1"/>
    <col min="3" max="3" width="16.7109375" customWidth="1"/>
    <col min="4" max="4" width="18.7109375" customWidth="1"/>
  </cols>
  <sheetData>
    <row r="1" spans="1:6">
      <c r="C1" t="s">
        <v>850</v>
      </c>
      <c r="D1" t="s">
        <v>750</v>
      </c>
      <c r="F1" s="51" t="s">
        <v>748</v>
      </c>
    </row>
    <row r="2" spans="1:6">
      <c r="A2" s="6">
        <v>40939</v>
      </c>
      <c r="B2" s="6"/>
      <c r="C2">
        <v>10.5</v>
      </c>
      <c r="D2">
        <v>6.6</v>
      </c>
      <c r="F2" s="52" t="s">
        <v>1238</v>
      </c>
    </row>
    <row r="3" spans="1:6">
      <c r="A3" s="6">
        <v>40968</v>
      </c>
      <c r="B3" s="6"/>
      <c r="C3">
        <v>12.1</v>
      </c>
      <c r="D3">
        <v>6.5</v>
      </c>
    </row>
    <row r="4" spans="1:6">
      <c r="A4" s="6">
        <v>40999</v>
      </c>
      <c r="B4" s="6"/>
      <c r="C4">
        <v>9</v>
      </c>
      <c r="D4">
        <v>6.5</v>
      </c>
    </row>
    <row r="5" spans="1:6">
      <c r="A5" s="6">
        <v>41029</v>
      </c>
      <c r="B5" s="6"/>
      <c r="C5">
        <v>11.1</v>
      </c>
      <c r="D5">
        <v>5.8</v>
      </c>
    </row>
    <row r="6" spans="1:6">
      <c r="A6" s="6">
        <v>41060</v>
      </c>
      <c r="B6" s="6"/>
      <c r="C6">
        <v>12.4</v>
      </c>
      <c r="D6">
        <v>5.4</v>
      </c>
    </row>
    <row r="7" spans="1:6">
      <c r="A7" s="6">
        <v>41090</v>
      </c>
      <c r="B7" s="6"/>
      <c r="C7">
        <v>10.199999999999999</v>
      </c>
      <c r="D7">
        <v>5.4</v>
      </c>
    </row>
    <row r="8" spans="1:6">
      <c r="A8" s="6">
        <v>41121</v>
      </c>
      <c r="B8" s="6"/>
      <c r="C8">
        <v>8.1</v>
      </c>
      <c r="D8">
        <v>5.4</v>
      </c>
    </row>
    <row r="9" spans="1:6">
      <c r="A9" s="6">
        <v>41152</v>
      </c>
      <c r="B9" s="6"/>
      <c r="C9">
        <v>6</v>
      </c>
      <c r="D9">
        <v>5.2</v>
      </c>
    </row>
    <row r="10" spans="1:6">
      <c r="A10" s="6">
        <v>41182</v>
      </c>
      <c r="B10" s="6"/>
      <c r="C10">
        <v>4.7</v>
      </c>
      <c r="D10">
        <v>5.2</v>
      </c>
    </row>
    <row r="11" spans="1:6">
      <c r="A11" s="6">
        <v>41213</v>
      </c>
      <c r="B11" s="6"/>
      <c r="C11">
        <v>7.1</v>
      </c>
      <c r="D11">
        <v>5.3</v>
      </c>
    </row>
    <row r="12" spans="1:6">
      <c r="A12" s="6">
        <v>41243</v>
      </c>
      <c r="B12" s="6"/>
      <c r="C12">
        <v>6.7</v>
      </c>
      <c r="D12">
        <v>5.4</v>
      </c>
    </row>
    <row r="13" spans="1:6">
      <c r="A13" s="6">
        <v>41274</v>
      </c>
      <c r="B13" s="6"/>
      <c r="C13">
        <v>5</v>
      </c>
      <c r="D13">
        <v>5.3</v>
      </c>
    </row>
    <row r="14" spans="1:6">
      <c r="A14" s="6">
        <v>41305</v>
      </c>
      <c r="B14" s="6"/>
      <c r="C14">
        <v>5.4</v>
      </c>
      <c r="D14">
        <v>6</v>
      </c>
    </row>
    <row r="15" spans="1:6">
      <c r="A15" s="6">
        <v>41333</v>
      </c>
      <c r="B15" s="6"/>
      <c r="C15">
        <v>3.3</v>
      </c>
      <c r="D15">
        <v>5.8</v>
      </c>
    </row>
    <row r="16" spans="1:6">
      <c r="A16" s="6">
        <v>41364</v>
      </c>
      <c r="B16" s="6"/>
      <c r="C16">
        <v>5.0999999999999996</v>
      </c>
      <c r="D16">
        <v>5.7</v>
      </c>
    </row>
    <row r="17" spans="1:4">
      <c r="A17" s="6">
        <v>41394</v>
      </c>
      <c r="B17" s="6"/>
      <c r="C17">
        <v>8.5</v>
      </c>
      <c r="D17">
        <v>5.6</v>
      </c>
    </row>
    <row r="18" spans="1:4">
      <c r="A18" s="6">
        <v>41425</v>
      </c>
      <c r="B18" s="6"/>
      <c r="C18">
        <v>4.7</v>
      </c>
      <c r="D18">
        <v>5.2</v>
      </c>
    </row>
    <row r="19" spans="1:4">
      <c r="A19" s="6">
        <v>41455</v>
      </c>
      <c r="B19" s="6"/>
      <c r="C19">
        <v>5.3</v>
      </c>
      <c r="D19">
        <v>5.4</v>
      </c>
    </row>
    <row r="20" spans="1:4">
      <c r="A20" s="6">
        <v>41486</v>
      </c>
      <c r="B20" s="6"/>
      <c r="C20">
        <v>6.4</v>
      </c>
      <c r="D20">
        <v>5.3</v>
      </c>
    </row>
    <row r="21" spans="1:4">
      <c r="A21" s="6">
        <v>41517</v>
      </c>
      <c r="B21" s="6"/>
      <c r="C21">
        <v>6.8</v>
      </c>
      <c r="D21">
        <v>5.2</v>
      </c>
    </row>
    <row r="22" spans="1:4">
      <c r="A22" s="6">
        <v>41547</v>
      </c>
      <c r="B22" s="6"/>
      <c r="C22">
        <v>6.3</v>
      </c>
      <c r="D22">
        <v>5.3</v>
      </c>
    </row>
    <row r="23" spans="1:4">
      <c r="A23" s="6">
        <v>41578</v>
      </c>
      <c r="B23" s="6"/>
      <c r="C23">
        <v>5.4</v>
      </c>
      <c r="D23">
        <v>5.5</v>
      </c>
    </row>
    <row r="24" spans="1:4">
      <c r="A24" s="6">
        <v>41608</v>
      </c>
      <c r="B24" s="6"/>
      <c r="C24">
        <v>4.0999999999999996</v>
      </c>
      <c r="D24">
        <v>5.4</v>
      </c>
    </row>
    <row r="25" spans="1:4">
      <c r="A25" s="6">
        <v>41639</v>
      </c>
      <c r="B25" s="6"/>
      <c r="C25">
        <v>2.7</v>
      </c>
      <c r="D25">
        <v>5.6</v>
      </c>
    </row>
    <row r="26" spans="1:4">
      <c r="A26" s="6">
        <v>41670</v>
      </c>
      <c r="B26" s="6"/>
      <c r="C26">
        <v>5.2</v>
      </c>
      <c r="D26">
        <v>5.6</v>
      </c>
    </row>
    <row r="27" spans="1:4">
      <c r="A27" s="6">
        <v>41698</v>
      </c>
      <c r="B27" s="6"/>
      <c r="C27">
        <v>4.5999999999999996</v>
      </c>
      <c r="D27">
        <v>5.6</v>
      </c>
    </row>
    <row r="28" spans="1:4">
      <c r="A28" s="6">
        <v>41729</v>
      </c>
      <c r="B28" s="6"/>
      <c r="C28">
        <v>3.8</v>
      </c>
      <c r="D28">
        <v>5.4</v>
      </c>
    </row>
    <row r="29" spans="1:4">
      <c r="A29" s="6">
        <v>41759</v>
      </c>
      <c r="B29" s="6"/>
      <c r="C29">
        <v>3.2</v>
      </c>
      <c r="D29">
        <v>5.3</v>
      </c>
    </row>
    <row r="30" spans="1:4">
      <c r="A30" s="6">
        <v>41790</v>
      </c>
      <c r="B30" s="6"/>
      <c r="C30">
        <v>2.1</v>
      </c>
      <c r="D30">
        <v>4.9000000000000004</v>
      </c>
    </row>
    <row r="31" spans="1:4">
      <c r="A31" s="6">
        <v>41820</v>
      </c>
      <c r="B31" s="6"/>
      <c r="C31">
        <v>2.1</v>
      </c>
      <c r="D31">
        <v>4.9000000000000004</v>
      </c>
    </row>
    <row r="32" spans="1:4">
      <c r="A32" s="6">
        <v>41851</v>
      </c>
      <c r="B32" s="6"/>
      <c r="C32">
        <v>1.4</v>
      </c>
      <c r="D32">
        <v>4.9000000000000004</v>
      </c>
    </row>
    <row r="33" spans="1:4">
      <c r="A33" s="6">
        <v>41882</v>
      </c>
      <c r="B33" s="6"/>
      <c r="C33">
        <v>-1.2</v>
      </c>
      <c r="D33">
        <v>4.8</v>
      </c>
    </row>
    <row r="34" spans="1:4">
      <c r="A34" s="6">
        <v>41912</v>
      </c>
      <c r="B34" s="6"/>
      <c r="C34">
        <v>1.5</v>
      </c>
      <c r="D34">
        <v>4.9000000000000004</v>
      </c>
    </row>
    <row r="35" spans="1:4">
      <c r="A35" s="6">
        <v>41943</v>
      </c>
      <c r="B35" s="6"/>
      <c r="C35">
        <v>0.6</v>
      </c>
      <c r="D35">
        <v>5.0999999999999996</v>
      </c>
    </row>
    <row r="36" spans="1:4">
      <c r="A36" s="6">
        <v>41973</v>
      </c>
      <c r="B36" s="6"/>
      <c r="C36">
        <v>-1.2</v>
      </c>
      <c r="D36">
        <v>5.2</v>
      </c>
    </row>
    <row r="37" spans="1:4">
      <c r="A37" s="6">
        <v>42004</v>
      </c>
      <c r="B37" s="6"/>
      <c r="C37">
        <v>-4</v>
      </c>
      <c r="D37">
        <v>5.3</v>
      </c>
    </row>
    <row r="38" spans="1:4">
      <c r="A38" s="6">
        <v>42035</v>
      </c>
      <c r="B38" s="6"/>
      <c r="C38">
        <v>-8.4</v>
      </c>
      <c r="D38">
        <v>5.5</v>
      </c>
    </row>
    <row r="39" spans="1:4">
      <c r="A39" s="6">
        <v>42063</v>
      </c>
      <c r="B39" s="6"/>
      <c r="C39">
        <v>-7.4</v>
      </c>
      <c r="D39">
        <v>5.8</v>
      </c>
    </row>
    <row r="40" spans="1:4">
      <c r="A40" s="6">
        <v>42094</v>
      </c>
      <c r="B40" s="6"/>
      <c r="C40">
        <v>-10.6</v>
      </c>
      <c r="D40">
        <v>5.9</v>
      </c>
    </row>
    <row r="41" spans="1:4">
      <c r="A41" s="6">
        <v>42124</v>
      </c>
      <c r="B41" s="6"/>
      <c r="C41">
        <v>-9.6</v>
      </c>
      <c r="D41">
        <v>5.8</v>
      </c>
    </row>
    <row r="42" spans="1:4">
      <c r="A42" s="6">
        <v>42155</v>
      </c>
      <c r="B42" s="6"/>
      <c r="C42">
        <v>-7.4</v>
      </c>
      <c r="D42">
        <v>5.6</v>
      </c>
    </row>
    <row r="43" spans="1:4">
      <c r="A43" s="6">
        <v>42185</v>
      </c>
      <c r="B43" s="6"/>
      <c r="C43">
        <v>-8.6</v>
      </c>
      <c r="D43">
        <v>5.4</v>
      </c>
    </row>
    <row r="44" spans="1:4">
      <c r="A44" s="6">
        <v>42216</v>
      </c>
      <c r="B44" s="6"/>
      <c r="C44">
        <v>-9.1999999999999993</v>
      </c>
      <c r="D44">
        <v>5.3</v>
      </c>
    </row>
    <row r="45" spans="1:4">
      <c r="A45" s="6">
        <v>42247</v>
      </c>
      <c r="B45" s="6"/>
      <c r="C45">
        <v>-9</v>
      </c>
      <c r="D45">
        <v>5.3</v>
      </c>
    </row>
    <row r="46" spans="1:4">
      <c r="A46" s="6">
        <v>42277</v>
      </c>
      <c r="B46" s="6"/>
      <c r="C46">
        <v>-10.4</v>
      </c>
      <c r="D46">
        <v>5.2</v>
      </c>
    </row>
    <row r="47" spans="1:4">
      <c r="A47" s="6">
        <v>42308</v>
      </c>
      <c r="B47" s="6"/>
      <c r="C47">
        <v>-10.5</v>
      </c>
      <c r="D47">
        <v>5.5</v>
      </c>
    </row>
    <row r="48" spans="1:4">
      <c r="A48" s="6">
        <v>42338</v>
      </c>
      <c r="B48" s="6"/>
      <c r="C48">
        <v>-10.4</v>
      </c>
      <c r="D48">
        <v>5.8</v>
      </c>
    </row>
    <row r="49" spans="1:4">
      <c r="A49" s="6">
        <v>42369</v>
      </c>
      <c r="B49" s="6"/>
      <c r="C49">
        <v>-8.4</v>
      </c>
      <c r="D49">
        <v>5.8</v>
      </c>
    </row>
    <row r="50" spans="1:4">
      <c r="A50" s="6">
        <v>42400</v>
      </c>
      <c r="B50" s="6"/>
      <c r="C50">
        <v>-3.6</v>
      </c>
      <c r="D50">
        <v>5.8</v>
      </c>
    </row>
    <row r="51" spans="1:4">
      <c r="A51" s="6">
        <v>42429</v>
      </c>
      <c r="B51" s="6"/>
      <c r="C51">
        <v>0.6</v>
      </c>
      <c r="D51">
        <v>5.8</v>
      </c>
    </row>
    <row r="52" spans="1:4">
      <c r="A52" s="6">
        <v>42460</v>
      </c>
      <c r="B52" s="6"/>
      <c r="C52">
        <v>1.5</v>
      </c>
      <c r="D52">
        <v>6</v>
      </c>
    </row>
    <row r="53" spans="1:4">
      <c r="A53" s="6">
        <v>42490</v>
      </c>
      <c r="B53" s="6"/>
      <c r="C53">
        <v>-1.1000000000000001</v>
      </c>
      <c r="D53">
        <v>5.9</v>
      </c>
    </row>
    <row r="54" spans="1:4">
      <c r="A54" s="6">
        <v>42521</v>
      </c>
      <c r="B54" s="6"/>
      <c r="C54">
        <v>1</v>
      </c>
      <c r="D54">
        <v>5.6</v>
      </c>
    </row>
    <row r="55" spans="1:4">
      <c r="A55" s="6">
        <v>42551</v>
      </c>
      <c r="B55" s="6"/>
      <c r="C55">
        <v>1.1000000000000001</v>
      </c>
      <c r="D55">
        <v>5.4</v>
      </c>
    </row>
    <row r="56" spans="1:4">
      <c r="A56" s="6">
        <v>42582</v>
      </c>
      <c r="B56" s="6"/>
      <c r="C56">
        <v>-1.3</v>
      </c>
      <c r="D56">
        <v>5.3</v>
      </c>
    </row>
    <row r="57" spans="1:4">
      <c r="A57" s="6">
        <v>42613</v>
      </c>
      <c r="B57" s="6"/>
      <c r="C57">
        <v>2.7</v>
      </c>
      <c r="D57">
        <v>5.2</v>
      </c>
    </row>
    <row r="58" spans="1:4">
      <c r="A58" s="6">
        <v>42643</v>
      </c>
      <c r="B58" s="6"/>
      <c r="C58">
        <v>1.9</v>
      </c>
      <c r="D58">
        <v>5.2</v>
      </c>
    </row>
    <row r="59" spans="1:4">
      <c r="A59" s="6">
        <v>42674</v>
      </c>
      <c r="B59" s="6"/>
      <c r="C59">
        <v>0.4</v>
      </c>
      <c r="D59">
        <v>5.4</v>
      </c>
    </row>
    <row r="60" spans="1:4">
      <c r="A60" s="6">
        <v>42704</v>
      </c>
      <c r="B60" s="6"/>
      <c r="C60">
        <v>2.1</v>
      </c>
      <c r="D60">
        <v>5.4</v>
      </c>
    </row>
    <row r="61" spans="1:4">
      <c r="A61" s="6">
        <v>42735</v>
      </c>
      <c r="B61" s="6"/>
      <c r="C61">
        <v>2.8</v>
      </c>
      <c r="D61">
        <v>5.3</v>
      </c>
    </row>
    <row r="62" spans="1:4">
      <c r="A62" s="6">
        <v>42766</v>
      </c>
      <c r="B62" s="6"/>
      <c r="C62">
        <v>1</v>
      </c>
      <c r="D62">
        <v>5.6</v>
      </c>
    </row>
    <row r="63" spans="1:4">
      <c r="A63" s="6">
        <v>42794</v>
      </c>
      <c r="B63" s="6"/>
      <c r="C63">
        <v>0.8</v>
      </c>
      <c r="D63">
        <v>5.6</v>
      </c>
    </row>
    <row r="64" spans="1:4">
      <c r="A64" s="6">
        <v>42825</v>
      </c>
      <c r="B64" s="6"/>
      <c r="C64">
        <v>3.1</v>
      </c>
      <c r="D64">
        <v>5.4</v>
      </c>
    </row>
    <row r="65" spans="1:4">
      <c r="A65" s="6">
        <v>42855</v>
      </c>
      <c r="B65" s="6"/>
      <c r="C65">
        <v>3.8</v>
      </c>
      <c r="D65">
        <v>5.3</v>
      </c>
    </row>
    <row r="66" spans="1:4">
      <c r="A66" s="6">
        <v>42886</v>
      </c>
      <c r="B66" s="6"/>
      <c r="C66">
        <v>2.7</v>
      </c>
      <c r="D66">
        <v>5.2</v>
      </c>
    </row>
    <row r="67" spans="1:4">
      <c r="A67" s="6">
        <v>42916</v>
      </c>
      <c r="B67" s="6"/>
      <c r="C67">
        <v>3.8</v>
      </c>
      <c r="D67">
        <v>5.0999999999999996</v>
      </c>
    </row>
    <row r="68" spans="1:4">
      <c r="A68" s="6">
        <v>42947</v>
      </c>
      <c r="B68" s="6"/>
      <c r="C68">
        <v>3</v>
      </c>
      <c r="D68">
        <v>5.0999999999999996</v>
      </c>
    </row>
    <row r="69" spans="1:4">
      <c r="A69" s="6">
        <v>42978</v>
      </c>
      <c r="B69" s="6"/>
      <c r="C69">
        <v>2.2999999999999998</v>
      </c>
      <c r="D69">
        <v>4.9000000000000004</v>
      </c>
    </row>
    <row r="70" spans="1:4">
      <c r="A70" s="6">
        <v>43008</v>
      </c>
      <c r="B70" s="6"/>
      <c r="C70">
        <v>4.3</v>
      </c>
      <c r="D70">
        <v>5</v>
      </c>
    </row>
    <row r="71" spans="1:4">
      <c r="A71" s="6">
        <v>43039</v>
      </c>
      <c r="B71" s="6"/>
      <c r="C71">
        <v>5.4</v>
      </c>
      <c r="D71">
        <v>5.0999999999999996</v>
      </c>
    </row>
    <row r="72" spans="1:4">
      <c r="A72" s="6">
        <v>43069</v>
      </c>
      <c r="B72" s="6"/>
      <c r="C72">
        <v>5.8</v>
      </c>
      <c r="D72">
        <v>5.0999999999999996</v>
      </c>
    </row>
    <row r="73" spans="1:4">
      <c r="A73" s="6">
        <v>43100</v>
      </c>
      <c r="B73" s="6"/>
      <c r="C73">
        <v>6.2</v>
      </c>
      <c r="D73">
        <v>5.0999999999999996</v>
      </c>
    </row>
    <row r="74" spans="1:4">
      <c r="A74" s="6">
        <v>43131</v>
      </c>
      <c r="B74" s="6"/>
      <c r="C74">
        <v>11</v>
      </c>
      <c r="D74">
        <v>5.2</v>
      </c>
    </row>
    <row r="75" spans="1:4">
      <c r="A75" s="6">
        <v>43159</v>
      </c>
      <c r="B75" s="6"/>
      <c r="C75">
        <v>10.5</v>
      </c>
      <c r="D75">
        <v>5</v>
      </c>
    </row>
    <row r="76" spans="1:4">
      <c r="A76" s="6">
        <v>43190</v>
      </c>
      <c r="B76" s="6"/>
      <c r="C76">
        <v>8.6999999999999993</v>
      </c>
      <c r="D76">
        <v>5</v>
      </c>
    </row>
    <row r="77" spans="1:4">
      <c r="A77" s="6">
        <v>43220</v>
      </c>
      <c r="B77" s="6"/>
      <c r="C77">
        <v>7.6</v>
      </c>
      <c r="D77">
        <v>4.9000000000000004</v>
      </c>
    </row>
    <row r="78" spans="1:4">
      <c r="A78" s="6">
        <v>43251</v>
      </c>
      <c r="B78" s="6"/>
      <c r="C78">
        <v>7.6</v>
      </c>
      <c r="D78">
        <v>4.7</v>
      </c>
    </row>
    <row r="79" spans="1:4">
      <c r="A79" s="6">
        <v>43281</v>
      </c>
      <c r="B79" s="6"/>
      <c r="C79">
        <v>7.2</v>
      </c>
      <c r="D79">
        <v>4.7</v>
      </c>
    </row>
    <row r="80" spans="1:4">
      <c r="A80" s="6">
        <v>43312</v>
      </c>
      <c r="B80" s="6"/>
      <c r="C80">
        <v>7.5</v>
      </c>
      <c r="D80">
        <v>4.7</v>
      </c>
    </row>
    <row r="81" spans="1:4">
      <c r="A81" s="6">
        <v>43343</v>
      </c>
      <c r="B81" s="6"/>
      <c r="C81">
        <v>6.8</v>
      </c>
      <c r="D81">
        <v>4.5999999999999996</v>
      </c>
    </row>
    <row r="82" spans="1:4">
      <c r="A82" s="6">
        <v>43373</v>
      </c>
      <c r="B82" s="6"/>
      <c r="C82">
        <v>4.9000000000000004</v>
      </c>
      <c r="D82">
        <v>4.5</v>
      </c>
    </row>
    <row r="83" spans="1:4">
      <c r="A83" s="6">
        <v>43404</v>
      </c>
      <c r="B83" s="6"/>
      <c r="C83">
        <v>5.2</v>
      </c>
      <c r="D83">
        <v>4.7</v>
      </c>
    </row>
    <row r="84" spans="1:4">
      <c r="A84" s="6">
        <v>43434</v>
      </c>
      <c r="B84" s="6"/>
      <c r="C84">
        <v>4.2</v>
      </c>
      <c r="D84">
        <v>4.8</v>
      </c>
    </row>
    <row r="85" spans="1:4">
      <c r="A85" s="6">
        <v>43465</v>
      </c>
      <c r="B85" s="6"/>
      <c r="C85">
        <v>2.9</v>
      </c>
      <c r="D85">
        <v>4.8</v>
      </c>
    </row>
    <row r="86" spans="1:4">
      <c r="A86" s="6">
        <v>43496</v>
      </c>
      <c r="B86" s="6"/>
      <c r="C86">
        <v>1.1000000000000001</v>
      </c>
      <c r="D86">
        <v>4.9000000000000004</v>
      </c>
    </row>
    <row r="87" spans="1:4">
      <c r="A87" s="6">
        <v>43524</v>
      </c>
      <c r="B87" s="6"/>
      <c r="C87">
        <v>0</v>
      </c>
      <c r="D87">
        <v>4.9000000000000004</v>
      </c>
    </row>
    <row r="88" spans="1:4">
      <c r="A88" s="6">
        <v>43555</v>
      </c>
      <c r="B88" s="6"/>
      <c r="C88">
        <v>2.2999999999999998</v>
      </c>
      <c r="D88">
        <v>4.7</v>
      </c>
    </row>
    <row r="89" spans="1:4">
      <c r="A89" s="6">
        <v>43585</v>
      </c>
      <c r="B89" s="6"/>
      <c r="C89">
        <v>3.1</v>
      </c>
      <c r="D89">
        <v>4.7</v>
      </c>
    </row>
    <row r="90" spans="1:4">
      <c r="A90" s="6">
        <v>43616</v>
      </c>
      <c r="B90" s="6"/>
      <c r="C90">
        <v>1.6</v>
      </c>
      <c r="D90">
        <v>4.5</v>
      </c>
    </row>
    <row r="91" spans="1:4">
      <c r="A91" s="6">
        <v>43646</v>
      </c>
      <c r="B91">
        <v>2019</v>
      </c>
      <c r="C91">
        <v>2.9</v>
      </c>
      <c r="D91">
        <v>4.4000000000000004</v>
      </c>
    </row>
    <row r="92" spans="1:4">
      <c r="A92" s="6">
        <v>43677</v>
      </c>
      <c r="C92">
        <v>3</v>
      </c>
      <c r="D92">
        <v>4.5</v>
      </c>
    </row>
    <row r="93" spans="1:4">
      <c r="A93" s="6">
        <v>43708</v>
      </c>
      <c r="C93">
        <v>2.4</v>
      </c>
      <c r="D93">
        <v>4.3</v>
      </c>
    </row>
    <row r="94" spans="1:4">
      <c r="A94" s="6">
        <v>43738</v>
      </c>
      <c r="C94">
        <v>3.1</v>
      </c>
      <c r="D94">
        <v>4.5</v>
      </c>
    </row>
    <row r="95" spans="1:4">
      <c r="A95" s="6">
        <v>43769</v>
      </c>
      <c r="C95">
        <v>3.8</v>
      </c>
      <c r="D95">
        <v>4.5999999999999996</v>
      </c>
    </row>
    <row r="96" spans="1:4">
      <c r="A96" s="6">
        <v>43799</v>
      </c>
      <c r="C96">
        <v>2.7</v>
      </c>
      <c r="D96">
        <v>4.5999999999999996</v>
      </c>
    </row>
    <row r="97" spans="1:4">
      <c r="A97" s="6">
        <v>43830</v>
      </c>
      <c r="C97">
        <v>6.9</v>
      </c>
      <c r="D97">
        <v>4.5999999999999996</v>
      </c>
    </row>
    <row r="98" spans="1:4">
      <c r="A98" s="6">
        <v>43861</v>
      </c>
      <c r="C98">
        <v>6.5</v>
      </c>
      <c r="D98">
        <v>4.7</v>
      </c>
    </row>
    <row r="99" spans="1:4">
      <c r="A99" s="6">
        <v>43890</v>
      </c>
      <c r="C99">
        <v>5.7</v>
      </c>
      <c r="D99">
        <v>4.5999999999999996</v>
      </c>
    </row>
    <row r="100" spans="1:4">
      <c r="A100" s="6">
        <v>43921</v>
      </c>
      <c r="C100">
        <v>5.9</v>
      </c>
      <c r="D100">
        <v>4.7</v>
      </c>
    </row>
    <row r="101" spans="1:4">
      <c r="A101" s="6">
        <v>43951</v>
      </c>
      <c r="C101">
        <v>-2</v>
      </c>
      <c r="D101">
        <v>5.8</v>
      </c>
    </row>
    <row r="102" spans="1:4">
      <c r="A102" s="6">
        <v>43982</v>
      </c>
      <c r="C102">
        <v>1</v>
      </c>
      <c r="D102">
        <v>6.1</v>
      </c>
    </row>
    <row r="103" spans="1:4">
      <c r="A103" s="6">
        <v>44012</v>
      </c>
      <c r="B103">
        <v>2020</v>
      </c>
      <c r="C103">
        <v>0.6</v>
      </c>
      <c r="D103">
        <v>6.2</v>
      </c>
    </row>
    <row r="104" spans="1:4">
      <c r="A104" s="6">
        <v>44043</v>
      </c>
      <c r="C104">
        <v>2.2999999999999998</v>
      </c>
      <c r="D104">
        <v>6.3</v>
      </c>
    </row>
    <row r="105" spans="1:4">
      <c r="A105" s="6">
        <v>44074</v>
      </c>
      <c r="C105">
        <v>0.1</v>
      </c>
      <c r="D105">
        <v>6.4</v>
      </c>
    </row>
    <row r="106" spans="1:4">
      <c r="A106" s="6">
        <v>44104</v>
      </c>
      <c r="C106">
        <v>2.2000000000000002</v>
      </c>
      <c r="D106">
        <v>6.3</v>
      </c>
    </row>
    <row r="107" spans="1:4">
      <c r="A107" s="6">
        <v>44135</v>
      </c>
      <c r="C107">
        <v>0.5</v>
      </c>
      <c r="D107">
        <v>6.3</v>
      </c>
    </row>
    <row r="108" spans="1:4">
      <c r="A108" s="6">
        <v>44165</v>
      </c>
      <c r="C108">
        <v>0.2</v>
      </c>
      <c r="D108">
        <v>6.1</v>
      </c>
    </row>
    <row r="109" spans="1:4">
      <c r="A109" s="6">
        <v>44196</v>
      </c>
      <c r="C109">
        <v>4.5999999999999996</v>
      </c>
      <c r="D109">
        <v>5.9</v>
      </c>
    </row>
    <row r="110" spans="1:4">
      <c r="A110" s="6">
        <v>44227</v>
      </c>
      <c r="C110">
        <v>0.1</v>
      </c>
      <c r="D110">
        <v>5.8</v>
      </c>
    </row>
    <row r="111" spans="1:4">
      <c r="A111" s="6">
        <v>44255</v>
      </c>
      <c r="C111">
        <v>2</v>
      </c>
      <c r="D111">
        <v>5.7</v>
      </c>
    </row>
    <row r="112" spans="1:4">
      <c r="A112" s="6">
        <v>44286</v>
      </c>
      <c r="C112">
        <v>1.8</v>
      </c>
      <c r="D112">
        <v>5.4</v>
      </c>
    </row>
    <row r="113" spans="1:4">
      <c r="A113" s="6">
        <v>44316</v>
      </c>
      <c r="C113">
        <v>7.8</v>
      </c>
      <c r="D113">
        <v>5.2</v>
      </c>
    </row>
    <row r="114" spans="1:4">
      <c r="A114" s="6">
        <v>44347</v>
      </c>
      <c r="C114">
        <v>3.3</v>
      </c>
      <c r="D114">
        <v>4.9000000000000004</v>
      </c>
    </row>
    <row r="115" spans="1:4">
      <c r="A115" s="6">
        <v>44377</v>
      </c>
      <c r="B115">
        <v>2021</v>
      </c>
      <c r="C115">
        <v>4.9000000000000004</v>
      </c>
      <c r="D115">
        <v>4.8</v>
      </c>
    </row>
    <row r="116" spans="1:4">
      <c r="A116" s="6">
        <v>44408</v>
      </c>
      <c r="C116">
        <v>2.2000000000000002</v>
      </c>
      <c r="D116">
        <v>4.5</v>
      </c>
    </row>
    <row r="117" spans="1:4">
      <c r="A117" s="6">
        <v>44439</v>
      </c>
      <c r="C117">
        <v>1.5</v>
      </c>
      <c r="D117">
        <v>4.4000000000000004</v>
      </c>
    </row>
    <row r="118" spans="1:4">
      <c r="A118" s="6">
        <v>44469</v>
      </c>
      <c r="C118">
        <v>2</v>
      </c>
      <c r="D118">
        <v>4.3</v>
      </c>
    </row>
    <row r="119" spans="1:4">
      <c r="A119" s="6">
        <v>44500</v>
      </c>
      <c r="C119">
        <v>0.6</v>
      </c>
      <c r="D119">
        <v>4.3</v>
      </c>
    </row>
    <row r="120" spans="1:4">
      <c r="A120" s="6">
        <v>44530</v>
      </c>
      <c r="C120">
        <v>3.4</v>
      </c>
      <c r="D120">
        <v>4.3</v>
      </c>
    </row>
    <row r="121" spans="1:4">
      <c r="A121" s="6">
        <v>44561</v>
      </c>
      <c r="C121">
        <v>3.6</v>
      </c>
      <c r="D121">
        <v>4.3</v>
      </c>
    </row>
    <row r="122" spans="1:4">
      <c r="A122" s="6">
        <v>44592</v>
      </c>
      <c r="C122">
        <v>1.9</v>
      </c>
      <c r="D122">
        <v>4.4000000000000004</v>
      </c>
    </row>
    <row r="123" spans="1:4">
      <c r="A123" s="6">
        <v>44620</v>
      </c>
      <c r="C123">
        <v>2.6</v>
      </c>
      <c r="D123">
        <v>4.0999999999999996</v>
      </c>
    </row>
    <row r="124" spans="1:4">
      <c r="A124" s="6">
        <v>44651</v>
      </c>
      <c r="C124">
        <v>3.6</v>
      </c>
      <c r="D124">
        <v>4.0999999999999996</v>
      </c>
    </row>
    <row r="125" spans="1:4">
      <c r="A125" s="6">
        <v>44681</v>
      </c>
      <c r="C125">
        <v>-7.2</v>
      </c>
      <c r="D125">
        <v>4</v>
      </c>
    </row>
    <row r="126" spans="1:4">
      <c r="A126" s="6">
        <v>44712</v>
      </c>
      <c r="C126">
        <v>-6.1</v>
      </c>
      <c r="D126">
        <v>3.9</v>
      </c>
    </row>
    <row r="127" spans="1:4">
      <c r="A127" s="6">
        <v>44742</v>
      </c>
      <c r="B127">
        <v>2022</v>
      </c>
      <c r="C127">
        <v>-3.2</v>
      </c>
      <c r="D127">
        <v>3.9</v>
      </c>
    </row>
    <row r="128" spans="1:4">
      <c r="A128" s="6">
        <v>44773</v>
      </c>
      <c r="C128">
        <v>-3.2</v>
      </c>
      <c r="D128">
        <v>3.9</v>
      </c>
    </row>
    <row r="129" spans="1:4">
      <c r="A129" s="6">
        <v>44804</v>
      </c>
      <c r="C129">
        <v>-1.2</v>
      </c>
      <c r="D129">
        <v>3.8</v>
      </c>
    </row>
    <row r="130" spans="1:4">
      <c r="A130" s="6">
        <v>44834</v>
      </c>
      <c r="C130">
        <v>-1.4</v>
      </c>
      <c r="D130">
        <v>3.9</v>
      </c>
    </row>
    <row r="131" spans="1:4">
      <c r="A131" s="6">
        <v>44865</v>
      </c>
      <c r="C131">
        <v>0.4</v>
      </c>
      <c r="D131">
        <v>3.9</v>
      </c>
    </row>
    <row r="132" spans="1:4">
      <c r="A132" s="6">
        <v>44895</v>
      </c>
      <c r="C132">
        <v>0.3</v>
      </c>
      <c r="D132">
        <v>3.7</v>
      </c>
    </row>
    <row r="133" spans="1:4">
      <c r="A133" s="6">
        <v>44926</v>
      </c>
      <c r="C133">
        <v>0.6</v>
      </c>
      <c r="D133">
        <v>3.7</v>
      </c>
    </row>
    <row r="134" spans="1:4">
      <c r="A134" s="6">
        <v>44957</v>
      </c>
      <c r="C134">
        <v>0.6</v>
      </c>
      <c r="D134">
        <v>3.6</v>
      </c>
    </row>
    <row r="135" spans="1:4">
      <c r="A135" s="6">
        <v>44985</v>
      </c>
      <c r="C135">
        <v>2</v>
      </c>
      <c r="D135">
        <v>3.5</v>
      </c>
    </row>
    <row r="136" spans="1:4">
      <c r="A136" s="6">
        <v>45016</v>
      </c>
      <c r="C136">
        <v>2.7</v>
      </c>
      <c r="D136">
        <v>3.5</v>
      </c>
    </row>
    <row r="137" spans="1:4">
      <c r="A137" s="6">
        <v>45046</v>
      </c>
      <c r="C137">
        <v>10.4</v>
      </c>
      <c r="D137">
        <v>3.3</v>
      </c>
    </row>
    <row r="138" spans="1:4">
      <c r="A138" s="6">
        <v>45077</v>
      </c>
      <c r="C138">
        <v>13.3</v>
      </c>
      <c r="D138">
        <v>3.2</v>
      </c>
    </row>
    <row r="139" spans="1:4">
      <c r="A139" s="6">
        <v>45107</v>
      </c>
      <c r="B139">
        <v>2023</v>
      </c>
      <c r="C139">
        <v>10.5</v>
      </c>
      <c r="D139">
        <v>3.1</v>
      </c>
    </row>
    <row r="140" spans="1:4">
      <c r="A140" s="6">
        <v>45138</v>
      </c>
      <c r="C140">
        <v>9.1999999999999993</v>
      </c>
      <c r="D140">
        <v>3</v>
      </c>
    </row>
    <row r="141" spans="1:4">
      <c r="A141" s="6">
        <v>45169</v>
      </c>
      <c r="C141">
        <v>9.5</v>
      </c>
      <c r="D141">
        <v>3</v>
      </c>
    </row>
    <row r="142" spans="1:4">
      <c r="A142" s="6">
        <v>45199</v>
      </c>
      <c r="C142">
        <v>7.2</v>
      </c>
      <c r="D142">
        <v>3</v>
      </c>
    </row>
    <row r="143" spans="1:4">
      <c r="A143" s="6">
        <v>45230</v>
      </c>
      <c r="C143">
        <v>9.9</v>
      </c>
      <c r="D143">
        <v>2.9</v>
      </c>
    </row>
    <row r="144" spans="1:4">
      <c r="A144" s="6">
        <v>45260</v>
      </c>
      <c r="C144">
        <v>7.2</v>
      </c>
      <c r="D144">
        <v>2.9</v>
      </c>
    </row>
    <row r="145" spans="1:4">
      <c r="A145" s="6">
        <v>45291</v>
      </c>
      <c r="C145">
        <v>8.5</v>
      </c>
      <c r="D145">
        <v>3</v>
      </c>
    </row>
    <row r="146" spans="1:4">
      <c r="A146" s="6">
        <v>45322</v>
      </c>
      <c r="B146">
        <v>2024</v>
      </c>
      <c r="C146">
        <v>8.5</v>
      </c>
      <c r="D146">
        <v>2.9</v>
      </c>
    </row>
    <row r="147" spans="1:4">
      <c r="A147" s="6">
        <v>45351</v>
      </c>
      <c r="C147">
        <v>10.8</v>
      </c>
      <c r="D147">
        <v>2.8</v>
      </c>
    </row>
    <row r="148" spans="1:4">
      <c r="A148" s="6">
        <v>45382</v>
      </c>
      <c r="C148">
        <v>12.9</v>
      </c>
      <c r="D148">
        <v>2.7</v>
      </c>
    </row>
    <row r="149" spans="1:4">
      <c r="A149" s="6">
        <v>45412</v>
      </c>
      <c r="C149">
        <v>8.5</v>
      </c>
      <c r="D149">
        <v>2.6</v>
      </c>
    </row>
    <row r="150" spans="1:4">
      <c r="A150" s="6">
        <v>45442</v>
      </c>
      <c r="C150">
        <v>8.8000000000000007</v>
      </c>
      <c r="D150">
        <v>2.6</v>
      </c>
    </row>
    <row r="151" spans="1:4">
      <c r="A151" s="6">
        <v>45473</v>
      </c>
      <c r="C151">
        <v>6.2</v>
      </c>
      <c r="D151">
        <v>2.4</v>
      </c>
    </row>
    <row r="152" spans="1:4">
      <c r="A152" s="6">
        <v>45503</v>
      </c>
      <c r="D152">
        <v>2.4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 tint="-0.14999847407452621"/>
  </sheetPr>
  <dimension ref="A1:O24"/>
  <sheetViews>
    <sheetView workbookViewId="0">
      <selection activeCell="H29" sqref="H29"/>
    </sheetView>
  </sheetViews>
  <sheetFormatPr defaultColWidth="8.85546875" defaultRowHeight="15"/>
  <cols>
    <col min="1" max="1" width="21" customWidth="1"/>
  </cols>
  <sheetData>
    <row r="1" spans="1:15">
      <c r="A1" s="90"/>
      <c r="B1" t="s">
        <v>841</v>
      </c>
      <c r="C1" t="s">
        <v>842</v>
      </c>
      <c r="D1" t="s">
        <v>843</v>
      </c>
      <c r="E1" t="s">
        <v>844</v>
      </c>
      <c r="F1" s="6" t="s">
        <v>845</v>
      </c>
      <c r="G1" s="6" t="s">
        <v>799</v>
      </c>
      <c r="H1" s="3" t="s">
        <v>792</v>
      </c>
      <c r="I1" s="3" t="s">
        <v>793</v>
      </c>
      <c r="J1" s="3" t="s">
        <v>794</v>
      </c>
      <c r="K1" s="3" t="s">
        <v>795</v>
      </c>
      <c r="L1" s="3" t="s">
        <v>796</v>
      </c>
      <c r="M1" s="3" t="s">
        <v>797</v>
      </c>
      <c r="N1" s="3" t="s">
        <v>800</v>
      </c>
      <c r="O1" s="3" t="s">
        <v>938</v>
      </c>
    </row>
    <row r="2" spans="1:15">
      <c r="A2" s="91" t="s">
        <v>947</v>
      </c>
      <c r="B2" s="92">
        <v>52.998999999999995</v>
      </c>
      <c r="C2" s="92">
        <v>59.658468157628207</v>
      </c>
      <c r="D2" s="92">
        <v>66.581012413957964</v>
      </c>
      <c r="E2" s="92">
        <v>73.625060212857022</v>
      </c>
      <c r="F2" s="92">
        <v>71.631224591529602</v>
      </c>
      <c r="G2" s="92">
        <v>56.789396824993602</v>
      </c>
      <c r="H2" s="92">
        <v>57.221199040147276</v>
      </c>
      <c r="I2" s="92">
        <v>80.851558189123139</v>
      </c>
      <c r="J2" s="92">
        <v>56.789396824993638</v>
      </c>
      <c r="K2" s="92">
        <v>67.026481764951527</v>
      </c>
      <c r="L2" s="92">
        <v>73.528829569276823</v>
      </c>
      <c r="M2" s="92">
        <v>93.89582728789162</v>
      </c>
      <c r="N2" s="92">
        <v>87.192693519460377</v>
      </c>
      <c r="O2" s="92">
        <v>83.74</v>
      </c>
    </row>
    <row r="3" spans="1:15">
      <c r="A3" s="91" t="s">
        <v>948</v>
      </c>
      <c r="B3" s="92">
        <v>16.18</v>
      </c>
      <c r="C3" s="92">
        <v>21.58</v>
      </c>
      <c r="D3" s="92">
        <v>24.087682152756805</v>
      </c>
      <c r="E3" s="92">
        <v>28.717385037391576</v>
      </c>
      <c r="F3" s="92">
        <v>29.743037376082818</v>
      </c>
      <c r="G3" s="92">
        <v>56.7993968249936</v>
      </c>
      <c r="H3" s="92">
        <v>21.306485094218786</v>
      </c>
      <c r="I3" s="92">
        <v>30.796285979948205</v>
      </c>
      <c r="J3" s="92">
        <v>16.348717521640399</v>
      </c>
      <c r="K3" s="92">
        <v>17.467414859221005</v>
      </c>
      <c r="L3" s="92">
        <v>21.938667835821885</v>
      </c>
      <c r="M3" s="92">
        <v>32.467714237965517</v>
      </c>
      <c r="N3" s="92">
        <v>29.283511463364892</v>
      </c>
      <c r="O3" s="92">
        <v>27.7</v>
      </c>
    </row>
    <row r="4" spans="1:15">
      <c r="A4" s="91" t="s">
        <v>949</v>
      </c>
      <c r="B4" s="92">
        <v>36.819235050502805</v>
      </c>
      <c r="C4" s="92">
        <v>38.078468157628187</v>
      </c>
      <c r="D4" s="92">
        <v>42.493330261201173</v>
      </c>
      <c r="E4" s="92">
        <v>44.90767517546545</v>
      </c>
      <c r="F4" s="92">
        <v>41.888187215446777</v>
      </c>
      <c r="G4" s="92">
        <v>56.809396824993598</v>
      </c>
      <c r="H4" s="92">
        <v>35.914713945927616</v>
      </c>
      <c r="I4" s="92">
        <v>50.05527220917493</v>
      </c>
      <c r="J4" s="92">
        <v>40.440679303353193</v>
      </c>
      <c r="K4" s="92">
        <v>49.559066905730361</v>
      </c>
      <c r="L4" s="92">
        <v>51.590161733454877</v>
      </c>
      <c r="M4" s="92">
        <v>61.428113049926594</v>
      </c>
      <c r="N4" s="92">
        <v>57.909182056095482</v>
      </c>
      <c r="O4" s="92">
        <v>56.04</v>
      </c>
    </row>
    <row r="5" spans="1:15">
      <c r="A5" s="91" t="s">
        <v>950</v>
      </c>
      <c r="B5" s="92">
        <v>50.132741365601902</v>
      </c>
      <c r="C5" s="92">
        <v>54.778342081007104</v>
      </c>
      <c r="D5" s="92">
        <v>58.077800810013997</v>
      </c>
      <c r="E5" s="92">
        <v>84.632120053882005</v>
      </c>
      <c r="F5" s="92">
        <v>58.596351782558507</v>
      </c>
      <c r="G5" s="92">
        <v>66.751612444883506</v>
      </c>
      <c r="H5" s="92">
        <v>70.017889159101998</v>
      </c>
      <c r="I5" s="92">
        <v>115.82442372172397</v>
      </c>
      <c r="J5" s="92">
        <v>77.646978419195705</v>
      </c>
      <c r="K5" s="92">
        <v>69.6705058478003</v>
      </c>
      <c r="L5" s="92">
        <v>64.528494770866018</v>
      </c>
      <c r="M5" s="92">
        <v>111.69150657575</v>
      </c>
      <c r="N5" s="92">
        <v>93.263374808910896</v>
      </c>
      <c r="O5" s="92">
        <v>86.96</v>
      </c>
    </row>
    <row r="6" spans="1:15" ht="36" customHeight="1">
      <c r="A6" s="140" t="s">
        <v>1094</v>
      </c>
      <c r="B6" s="140"/>
      <c r="C6" s="140"/>
    </row>
    <row r="7" spans="1:15">
      <c r="A7" s="93" t="s">
        <v>1239</v>
      </c>
    </row>
    <row r="16" spans="1:15">
      <c r="J16" s="6"/>
    </row>
    <row r="17" spans="10:10">
      <c r="J17" s="6"/>
    </row>
    <row r="18" spans="10:10">
      <c r="J18" s="3"/>
    </row>
    <row r="19" spans="10:10">
      <c r="J19" s="3"/>
    </row>
    <row r="20" spans="10:10">
      <c r="J20" s="3"/>
    </row>
    <row r="21" spans="10:10">
      <c r="J21" s="3"/>
    </row>
    <row r="22" spans="10:10">
      <c r="J22" s="3"/>
    </row>
    <row r="23" spans="10:10">
      <c r="J23" s="3"/>
    </row>
    <row r="24" spans="10:10">
      <c r="J24" s="3"/>
    </row>
  </sheetData>
  <mergeCells count="1">
    <mergeCell ref="A6:C6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 tint="-0.14999847407452621"/>
  </sheetPr>
  <dimension ref="A1:F49"/>
  <sheetViews>
    <sheetView topLeftCell="D1" workbookViewId="0">
      <selection activeCell="V28" sqref="V28"/>
    </sheetView>
  </sheetViews>
  <sheetFormatPr defaultRowHeight="15"/>
  <cols>
    <col min="1" max="2" width="10.140625" customWidth="1"/>
    <col min="3" max="3" width="18.5703125" customWidth="1"/>
  </cols>
  <sheetData>
    <row r="1" spans="1:6">
      <c r="B1" s="4"/>
      <c r="C1" t="s">
        <v>1095</v>
      </c>
      <c r="F1" s="51" t="s">
        <v>751</v>
      </c>
    </row>
    <row r="2" spans="1:6">
      <c r="A2" s="3">
        <v>44197</v>
      </c>
      <c r="B2" s="3">
        <v>44197</v>
      </c>
      <c r="C2" s="4">
        <v>7972.1475</v>
      </c>
      <c r="F2" s="52" t="s">
        <v>754</v>
      </c>
    </row>
    <row r="3" spans="1:6">
      <c r="A3" s="3">
        <v>44228</v>
      </c>
      <c r="B3" s="3">
        <v>44228</v>
      </c>
      <c r="C3" s="4">
        <v>8470.94</v>
      </c>
    </row>
    <row r="4" spans="1:6">
      <c r="A4" s="3">
        <v>44256</v>
      </c>
      <c r="B4" s="3">
        <v>44256</v>
      </c>
      <c r="C4" s="4">
        <v>8988.2478260869593</v>
      </c>
    </row>
    <row r="5" spans="1:6">
      <c r="A5" s="3">
        <v>44287</v>
      </c>
      <c r="B5" s="3">
        <v>44287</v>
      </c>
      <c r="C5" s="4">
        <v>9324.8174999999992</v>
      </c>
    </row>
    <row r="6" spans="1:6">
      <c r="A6" s="3">
        <v>44317</v>
      </c>
      <c r="B6" s="3">
        <v>44317</v>
      </c>
      <c r="C6" s="4">
        <v>10166.285</v>
      </c>
    </row>
    <row r="7" spans="1:6">
      <c r="A7" s="3">
        <v>44348</v>
      </c>
      <c r="B7" s="3">
        <v>44348</v>
      </c>
      <c r="C7" s="4">
        <v>9631.5</v>
      </c>
    </row>
    <row r="8" spans="1:6">
      <c r="A8" s="3">
        <v>44378</v>
      </c>
      <c r="B8" s="3">
        <v>44378</v>
      </c>
      <c r="C8" s="4">
        <v>9450.8204545454591</v>
      </c>
    </row>
    <row r="9" spans="1:6">
      <c r="A9" s="3">
        <v>44409</v>
      </c>
      <c r="B9" s="3">
        <v>44409</v>
      </c>
      <c r="C9" s="4">
        <v>9370.1385714285698</v>
      </c>
    </row>
    <row r="10" spans="1:6">
      <c r="A10" s="3">
        <v>44440</v>
      </c>
      <c r="B10" s="3">
        <v>44440</v>
      </c>
      <c r="C10" s="4">
        <v>9324.7095454545506</v>
      </c>
    </row>
    <row r="11" spans="1:6">
      <c r="A11" s="3">
        <v>44470</v>
      </c>
      <c r="B11" s="3">
        <v>44470</v>
      </c>
      <c r="C11" s="4">
        <v>9829.2190476190499</v>
      </c>
    </row>
    <row r="12" spans="1:6">
      <c r="A12" s="3">
        <v>44501</v>
      </c>
      <c r="B12" s="3">
        <v>44501</v>
      </c>
      <c r="C12" s="4">
        <v>9728.9045454545394</v>
      </c>
    </row>
    <row r="13" spans="1:6">
      <c r="A13" s="3">
        <v>44531</v>
      </c>
      <c r="B13" s="3">
        <v>44531</v>
      </c>
      <c r="C13" s="4">
        <v>9551.18</v>
      </c>
    </row>
    <row r="14" spans="1:6">
      <c r="A14" s="3">
        <v>44562</v>
      </c>
      <c r="B14" s="3">
        <v>44562</v>
      </c>
      <c r="C14" s="4">
        <v>9782.3374999999996</v>
      </c>
    </row>
    <row r="15" spans="1:6">
      <c r="A15" s="3">
        <v>44593</v>
      </c>
      <c r="B15" s="3">
        <v>44593</v>
      </c>
      <c r="C15" s="4">
        <v>9943.1749999999993</v>
      </c>
    </row>
    <row r="16" spans="1:6">
      <c r="A16" s="3">
        <v>44621</v>
      </c>
      <c r="B16" s="3">
        <v>44621</v>
      </c>
      <c r="C16" s="4">
        <v>10230.893913043499</v>
      </c>
    </row>
    <row r="17" spans="1:3">
      <c r="A17" s="3">
        <v>44652</v>
      </c>
      <c r="B17" s="3">
        <v>44652</v>
      </c>
      <c r="C17" s="4">
        <v>10174.347619047599</v>
      </c>
    </row>
    <row r="18" spans="1:3">
      <c r="A18" s="3">
        <v>44682</v>
      </c>
      <c r="B18" s="3">
        <v>44682</v>
      </c>
      <c r="C18" s="4">
        <v>9395.0272727272695</v>
      </c>
    </row>
    <row r="19" spans="1:3">
      <c r="A19" s="3">
        <v>44713</v>
      </c>
      <c r="B19" s="3">
        <v>44713</v>
      </c>
      <c r="C19" s="4">
        <v>9067.5518181818206</v>
      </c>
    </row>
    <row r="20" spans="1:3">
      <c r="A20" s="3">
        <v>44743</v>
      </c>
      <c r="B20" s="3">
        <v>44743</v>
      </c>
      <c r="C20" s="4">
        <v>7544.8095238095202</v>
      </c>
    </row>
    <row r="21" spans="1:3">
      <c r="A21" s="3">
        <v>44774</v>
      </c>
      <c r="B21" s="3">
        <v>44774</v>
      </c>
      <c r="C21" s="4">
        <v>7990.8121739130402</v>
      </c>
    </row>
    <row r="22" spans="1:3">
      <c r="A22" s="3">
        <v>44805</v>
      </c>
      <c r="B22" s="3">
        <v>44805</v>
      </c>
      <c r="C22" s="4">
        <v>7746.0113636363603</v>
      </c>
    </row>
    <row r="23" spans="1:3">
      <c r="A23" s="3">
        <v>44835</v>
      </c>
      <c r="B23" s="3">
        <v>44835</v>
      </c>
      <c r="C23" s="4">
        <v>7651.0828571428601</v>
      </c>
    </row>
    <row r="24" spans="1:3">
      <c r="A24" s="3">
        <v>44866</v>
      </c>
      <c r="B24" s="3">
        <v>44866</v>
      </c>
      <c r="C24" s="4">
        <v>8049.8613636363598</v>
      </c>
    </row>
    <row r="25" spans="1:3">
      <c r="A25" s="3">
        <v>44896</v>
      </c>
      <c r="B25" s="3">
        <v>44896</v>
      </c>
      <c r="C25" s="4">
        <v>8371.0913636363603</v>
      </c>
    </row>
    <row r="26" spans="1:3">
      <c r="A26" s="3">
        <v>44927</v>
      </c>
      <c r="B26" s="3">
        <v>44927</v>
      </c>
      <c r="C26" s="4">
        <v>9007.3463636363595</v>
      </c>
    </row>
    <row r="27" spans="1:3">
      <c r="A27" s="3">
        <v>44958</v>
      </c>
      <c r="B27" s="3">
        <v>44958</v>
      </c>
      <c r="C27" s="4">
        <v>8936.5869999999995</v>
      </c>
    </row>
    <row r="28" spans="1:3">
      <c r="A28" s="3">
        <v>44986</v>
      </c>
      <c r="B28" s="3">
        <v>44986</v>
      </c>
      <c r="C28" s="4">
        <v>8856.3108695652209</v>
      </c>
    </row>
    <row r="29" spans="1:3">
      <c r="A29" s="3">
        <v>45017</v>
      </c>
      <c r="B29" s="3">
        <v>45017</v>
      </c>
      <c r="C29" s="4">
        <v>8809.1574999999993</v>
      </c>
    </row>
    <row r="30" spans="1:3">
      <c r="A30" s="3">
        <v>45047</v>
      </c>
      <c r="B30" s="3">
        <v>45047</v>
      </c>
      <c r="C30" s="4">
        <v>8243.1560869565201</v>
      </c>
    </row>
    <row r="31" spans="1:3">
      <c r="A31" s="3">
        <v>45078</v>
      </c>
      <c r="B31" s="3">
        <v>45078</v>
      </c>
      <c r="C31" s="4">
        <v>8396.5177272727306</v>
      </c>
    </row>
    <row r="32" spans="1:3">
      <c r="A32" s="3">
        <v>45108</v>
      </c>
      <c r="B32" s="3">
        <v>45108</v>
      </c>
      <c r="C32" s="4">
        <v>8476.6790476190508</v>
      </c>
    </row>
    <row r="33" spans="1:4">
      <c r="A33" s="3">
        <v>45139</v>
      </c>
      <c r="B33" s="3">
        <v>45139</v>
      </c>
      <c r="C33" s="4">
        <v>8347.8282608695699</v>
      </c>
    </row>
    <row r="34" spans="1:4">
      <c r="A34" s="3">
        <v>45170</v>
      </c>
      <c r="B34" s="3">
        <v>45170</v>
      </c>
      <c r="C34" s="4">
        <v>8276.7138095238097</v>
      </c>
    </row>
    <row r="35" spans="1:4">
      <c r="A35" s="3">
        <v>45200</v>
      </c>
      <c r="B35" s="3">
        <v>45200</v>
      </c>
      <c r="C35" s="4">
        <v>7941.3559090909102</v>
      </c>
    </row>
    <row r="36" spans="1:4">
      <c r="A36" s="3">
        <v>45231</v>
      </c>
      <c r="B36" s="3">
        <v>45231</v>
      </c>
      <c r="C36" s="4">
        <v>8189.5877272727303</v>
      </c>
    </row>
    <row r="37" spans="1:4">
      <c r="A37" s="3">
        <v>45261</v>
      </c>
      <c r="B37" s="3">
        <v>45261</v>
      </c>
      <c r="C37" s="4">
        <v>8407.9004761904798</v>
      </c>
      <c r="D37" s="4">
        <v>8407.9004761904798</v>
      </c>
    </row>
    <row r="38" spans="1:4">
      <c r="A38" s="3">
        <v>45292</v>
      </c>
      <c r="B38" s="3">
        <v>45292</v>
      </c>
      <c r="C38" s="4">
        <v>8351.3395652173895</v>
      </c>
      <c r="D38" s="4">
        <v>8351.3395652173895</v>
      </c>
    </row>
    <row r="39" spans="1:4">
      <c r="A39" s="3">
        <v>45323</v>
      </c>
      <c r="B39" s="3">
        <v>45323</v>
      </c>
      <c r="C39" s="4">
        <v>8304.9504799999995</v>
      </c>
    </row>
    <row r="40" spans="1:4">
      <c r="A40" s="3">
        <v>45352</v>
      </c>
      <c r="B40" s="3">
        <v>45352</v>
      </c>
      <c r="C40" s="4">
        <v>8692.8190500000001</v>
      </c>
    </row>
    <row r="41" spans="1:4">
      <c r="A41" s="3">
        <v>45383</v>
      </c>
      <c r="B41" s="3">
        <v>45383</v>
      </c>
      <c r="C41" s="4">
        <v>9445.5936399999991</v>
      </c>
    </row>
    <row r="42" spans="1:4">
      <c r="A42" s="3">
        <v>45413</v>
      </c>
      <c r="B42" s="3">
        <v>45413</v>
      </c>
      <c r="C42">
        <v>10117</v>
      </c>
    </row>
    <row r="43" spans="1:4">
      <c r="A43" s="3">
        <v>45444</v>
      </c>
      <c r="B43" s="3">
        <v>45444</v>
      </c>
      <c r="C43" s="4">
        <v>9648</v>
      </c>
    </row>
    <row r="44" spans="1:4">
      <c r="A44" s="3">
        <v>45474</v>
      </c>
      <c r="B44" s="3">
        <v>45474</v>
      </c>
      <c r="C44">
        <v>9385</v>
      </c>
    </row>
    <row r="45" spans="1:4">
      <c r="A45" s="3">
        <v>45505</v>
      </c>
      <c r="B45" s="3">
        <v>45505</v>
      </c>
      <c r="C45" s="4">
        <v>8971</v>
      </c>
    </row>
    <row r="46" spans="1:4">
      <c r="B46" s="4"/>
    </row>
    <row r="47" spans="1:4">
      <c r="B47" s="4"/>
    </row>
    <row r="48" spans="1:4">
      <c r="B48" s="4"/>
    </row>
    <row r="49" spans="2:2">
      <c r="B49" s="4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0" tint="-0.14999847407452621"/>
  </sheetPr>
  <dimension ref="A1:F49"/>
  <sheetViews>
    <sheetView workbookViewId="0">
      <selection activeCell="N26" sqref="N26"/>
    </sheetView>
  </sheetViews>
  <sheetFormatPr defaultRowHeight="15"/>
  <cols>
    <col min="1" max="2" width="10.140625" customWidth="1"/>
    <col min="3" max="3" width="17.5703125" customWidth="1"/>
  </cols>
  <sheetData>
    <row r="1" spans="1:6">
      <c r="B1" s="4"/>
      <c r="C1" t="s">
        <v>755</v>
      </c>
      <c r="F1" s="51" t="s">
        <v>753</v>
      </c>
    </row>
    <row r="2" spans="1:6">
      <c r="A2" s="3">
        <v>44197</v>
      </c>
      <c r="B2" s="4">
        <f>A2</f>
        <v>44197</v>
      </c>
      <c r="C2" s="4">
        <v>55.224761904761898</v>
      </c>
      <c r="F2" s="52" t="s">
        <v>752</v>
      </c>
    </row>
    <row r="3" spans="1:6">
      <c r="A3" s="3">
        <v>44228</v>
      </c>
      <c r="B3" s="4">
        <f t="shared" ref="B3:B45" si="0">A3</f>
        <v>44228</v>
      </c>
      <c r="C3" s="4">
        <v>62.362499999999997</v>
      </c>
    </row>
    <row r="4" spans="1:6">
      <c r="A4" s="3">
        <v>44256</v>
      </c>
      <c r="B4" s="4">
        <f t="shared" si="0"/>
        <v>44256</v>
      </c>
      <c r="C4" s="4">
        <v>65.796086956521705</v>
      </c>
    </row>
    <row r="5" spans="1:6">
      <c r="A5" s="3">
        <v>44287</v>
      </c>
      <c r="B5" s="4">
        <f t="shared" si="0"/>
        <v>44287</v>
      </c>
      <c r="C5" s="4">
        <v>65.531818181818196</v>
      </c>
    </row>
    <row r="6" spans="1:6">
      <c r="A6" s="3">
        <v>44317</v>
      </c>
      <c r="B6" s="4">
        <f t="shared" si="0"/>
        <v>44317</v>
      </c>
      <c r="C6" s="4">
        <v>68.375238095238103</v>
      </c>
    </row>
    <row r="7" spans="1:6">
      <c r="A7" s="3">
        <v>44348</v>
      </c>
      <c r="B7" s="4">
        <f t="shared" si="0"/>
        <v>44348</v>
      </c>
      <c r="C7" s="4">
        <v>73.512727272727304</v>
      </c>
    </row>
    <row r="8" spans="1:6">
      <c r="A8" s="3">
        <v>44378</v>
      </c>
      <c r="B8" s="4">
        <f t="shared" si="0"/>
        <v>44378</v>
      </c>
      <c r="C8" s="4">
        <v>74.403181818181807</v>
      </c>
    </row>
    <row r="9" spans="1:6">
      <c r="A9" s="3">
        <v>44409</v>
      </c>
      <c r="B9" s="4">
        <f t="shared" si="0"/>
        <v>44409</v>
      </c>
      <c r="C9" s="4">
        <v>70.588181818181795</v>
      </c>
    </row>
    <row r="10" spans="1:6">
      <c r="A10" s="3">
        <v>44440</v>
      </c>
      <c r="B10" s="4">
        <f t="shared" si="0"/>
        <v>44440</v>
      </c>
      <c r="C10" s="4">
        <v>74.749545454545398</v>
      </c>
    </row>
    <row r="11" spans="1:6">
      <c r="A11" s="3">
        <v>44470</v>
      </c>
      <c r="B11" s="4">
        <f t="shared" si="0"/>
        <v>44470</v>
      </c>
      <c r="C11" s="4">
        <v>83.865238095238098</v>
      </c>
    </row>
    <row r="12" spans="1:6">
      <c r="A12" s="3">
        <v>44501</v>
      </c>
      <c r="B12" s="4">
        <f t="shared" si="0"/>
        <v>44501</v>
      </c>
      <c r="C12" s="4">
        <v>80.890454545454503</v>
      </c>
    </row>
    <row r="13" spans="1:6">
      <c r="A13" s="3">
        <v>44531</v>
      </c>
      <c r="B13" s="4">
        <f t="shared" si="0"/>
        <v>44531</v>
      </c>
      <c r="C13" s="4">
        <v>74.678260869565193</v>
      </c>
    </row>
    <row r="14" spans="1:6">
      <c r="A14" s="3">
        <v>44562</v>
      </c>
      <c r="B14" s="4">
        <f t="shared" si="0"/>
        <v>44562</v>
      </c>
      <c r="C14" s="4">
        <v>85.622380952380894</v>
      </c>
    </row>
    <row r="15" spans="1:6">
      <c r="A15" s="3">
        <v>44593</v>
      </c>
      <c r="B15" s="4">
        <f t="shared" si="0"/>
        <v>44593</v>
      </c>
      <c r="C15" s="4">
        <v>94.266999999999996</v>
      </c>
    </row>
    <row r="16" spans="1:6">
      <c r="A16" s="3">
        <v>44621</v>
      </c>
      <c r="B16" s="4">
        <f t="shared" si="0"/>
        <v>44621</v>
      </c>
      <c r="C16" s="4">
        <v>112.44</v>
      </c>
    </row>
    <row r="17" spans="1:3">
      <c r="A17" s="3">
        <v>44652</v>
      </c>
      <c r="B17" s="4">
        <f t="shared" si="0"/>
        <v>44652</v>
      </c>
      <c r="C17" s="4">
        <v>106.155714285714</v>
      </c>
    </row>
    <row r="18" spans="1:3">
      <c r="A18" s="3">
        <v>44682</v>
      </c>
      <c r="B18" s="4">
        <f t="shared" si="0"/>
        <v>44682</v>
      </c>
      <c r="C18" s="4">
        <v>112.113636363636</v>
      </c>
    </row>
    <row r="19" spans="1:3">
      <c r="A19" s="3">
        <v>44713</v>
      </c>
      <c r="B19" s="4">
        <f t="shared" si="0"/>
        <v>44713</v>
      </c>
      <c r="C19" s="4">
        <v>117.692727272727</v>
      </c>
    </row>
    <row r="20" spans="1:3">
      <c r="A20" s="3">
        <v>44743</v>
      </c>
      <c r="B20" s="4">
        <f t="shared" si="0"/>
        <v>44743</v>
      </c>
      <c r="C20" s="4">
        <v>105.252857142857</v>
      </c>
    </row>
    <row r="21" spans="1:3">
      <c r="A21" s="3">
        <v>44774</v>
      </c>
      <c r="B21" s="4">
        <f t="shared" si="0"/>
        <v>44774</v>
      </c>
      <c r="C21" s="4">
        <v>97.643043478260907</v>
      </c>
    </row>
    <row r="22" spans="1:3">
      <c r="A22" s="3">
        <v>44805</v>
      </c>
      <c r="B22" s="4">
        <f t="shared" si="0"/>
        <v>44805</v>
      </c>
      <c r="C22" s="4">
        <v>90.608181818181805</v>
      </c>
    </row>
    <row r="23" spans="1:3">
      <c r="A23" s="3">
        <v>44835</v>
      </c>
      <c r="B23" s="4">
        <f t="shared" si="0"/>
        <v>44835</v>
      </c>
      <c r="C23" s="4">
        <v>93.718571428571394</v>
      </c>
    </row>
    <row r="24" spans="1:3">
      <c r="A24" s="3">
        <v>44866</v>
      </c>
      <c r="B24" s="4">
        <f t="shared" si="0"/>
        <v>44866</v>
      </c>
      <c r="C24" s="4">
        <v>90.938636363636405</v>
      </c>
    </row>
    <row r="25" spans="1:3">
      <c r="A25" s="3">
        <v>44896</v>
      </c>
      <c r="B25" s="4">
        <f t="shared" si="0"/>
        <v>44896</v>
      </c>
      <c r="C25" s="4">
        <v>81.503181818181801</v>
      </c>
    </row>
    <row r="26" spans="1:3">
      <c r="A26" s="3">
        <v>44927</v>
      </c>
      <c r="B26" s="4">
        <f t="shared" si="0"/>
        <v>44927</v>
      </c>
      <c r="C26" s="4">
        <v>84.081818181818207</v>
      </c>
    </row>
    <row r="27" spans="1:3">
      <c r="A27" s="3">
        <v>44958</v>
      </c>
      <c r="B27" s="4">
        <f t="shared" si="0"/>
        <v>44958</v>
      </c>
      <c r="C27" s="4">
        <v>83.632499999999993</v>
      </c>
    </row>
    <row r="28" spans="1:3">
      <c r="A28" s="3">
        <v>44986</v>
      </c>
      <c r="B28" s="4">
        <f t="shared" si="0"/>
        <v>44986</v>
      </c>
      <c r="C28" s="4">
        <v>79.256521739130406</v>
      </c>
    </row>
    <row r="29" spans="1:3">
      <c r="A29" s="3">
        <v>45017</v>
      </c>
      <c r="B29" s="4">
        <f t="shared" si="0"/>
        <v>45017</v>
      </c>
      <c r="C29" s="4">
        <v>83.536000000000001</v>
      </c>
    </row>
    <row r="30" spans="1:3">
      <c r="A30" s="3">
        <v>45047</v>
      </c>
      <c r="B30" s="4">
        <f t="shared" si="0"/>
        <v>45047</v>
      </c>
      <c r="C30" s="4">
        <v>75.747391304347801</v>
      </c>
    </row>
    <row r="31" spans="1:3">
      <c r="A31" s="3">
        <v>45078</v>
      </c>
      <c r="B31" s="4">
        <f t="shared" si="0"/>
        <v>45078</v>
      </c>
      <c r="C31" s="4">
        <v>74.974999999999994</v>
      </c>
    </row>
    <row r="32" spans="1:3">
      <c r="A32" s="3">
        <v>45108</v>
      </c>
      <c r="B32" s="4">
        <f t="shared" si="0"/>
        <v>45108</v>
      </c>
      <c r="C32" s="4">
        <v>80.109047619047601</v>
      </c>
    </row>
    <row r="33" spans="1:4">
      <c r="A33" s="3">
        <v>45139</v>
      </c>
      <c r="B33" s="4">
        <f t="shared" si="0"/>
        <v>45139</v>
      </c>
      <c r="C33" s="4">
        <v>85.168260869565202</v>
      </c>
    </row>
    <row r="34" spans="1:4">
      <c r="A34" s="3">
        <v>45170</v>
      </c>
      <c r="B34" s="4">
        <f t="shared" si="0"/>
        <v>45170</v>
      </c>
      <c r="C34" s="4">
        <v>92.673333333333304</v>
      </c>
    </row>
    <row r="35" spans="1:4">
      <c r="A35" s="3">
        <v>45200</v>
      </c>
      <c r="B35" s="4">
        <f t="shared" si="0"/>
        <v>45200</v>
      </c>
      <c r="C35" s="4">
        <v>88.947727272727306</v>
      </c>
    </row>
    <row r="36" spans="1:4">
      <c r="A36" s="3">
        <v>45231</v>
      </c>
      <c r="B36" s="4">
        <f t="shared" si="0"/>
        <v>45231</v>
      </c>
      <c r="C36" s="4">
        <v>82.186363636363595</v>
      </c>
    </row>
    <row r="37" spans="1:4">
      <c r="A37" s="3">
        <v>45261</v>
      </c>
      <c r="B37" s="4">
        <f t="shared" si="0"/>
        <v>45261</v>
      </c>
      <c r="C37" s="4">
        <v>77.540952380952405</v>
      </c>
      <c r="D37" s="4">
        <v>77.540952380952405</v>
      </c>
    </row>
    <row r="38" spans="1:4">
      <c r="A38" s="3">
        <v>45292</v>
      </c>
      <c r="B38" s="4">
        <f t="shared" si="0"/>
        <v>45292</v>
      </c>
      <c r="C38" s="4">
        <v>79.11</v>
      </c>
      <c r="D38" s="4">
        <v>79.11</v>
      </c>
    </row>
    <row r="39" spans="1:4">
      <c r="A39" s="94">
        <v>45323</v>
      </c>
      <c r="B39" s="4">
        <f t="shared" si="0"/>
        <v>45323</v>
      </c>
      <c r="C39" s="4">
        <v>81.795714285714297</v>
      </c>
    </row>
    <row r="40" spans="1:4">
      <c r="A40" s="94">
        <v>45352</v>
      </c>
      <c r="B40" s="4">
        <f t="shared" si="0"/>
        <v>45352</v>
      </c>
      <c r="C40" s="4">
        <v>84.961428571428598</v>
      </c>
    </row>
    <row r="41" spans="1:4">
      <c r="A41" s="94">
        <v>45383</v>
      </c>
      <c r="B41" s="4">
        <f t="shared" si="0"/>
        <v>45383</v>
      </c>
      <c r="C41" s="4">
        <v>88.974545454545506</v>
      </c>
    </row>
    <row r="42" spans="1:4">
      <c r="A42" s="94">
        <v>45413</v>
      </c>
      <c r="B42" s="4">
        <f t="shared" si="0"/>
        <v>45413</v>
      </c>
      <c r="C42" s="4">
        <v>81.91</v>
      </c>
    </row>
    <row r="43" spans="1:4">
      <c r="A43" s="94">
        <v>45444</v>
      </c>
      <c r="B43" s="4">
        <f t="shared" si="0"/>
        <v>45444</v>
      </c>
      <c r="C43" s="4">
        <v>82.25</v>
      </c>
    </row>
    <row r="44" spans="1:4">
      <c r="A44" s="94">
        <v>45474</v>
      </c>
      <c r="B44" s="4">
        <f t="shared" si="0"/>
        <v>45474</v>
      </c>
      <c r="C44" s="4">
        <v>85.15</v>
      </c>
    </row>
    <row r="45" spans="1:4">
      <c r="A45" s="94">
        <v>45505</v>
      </c>
      <c r="B45" s="4">
        <f t="shared" si="0"/>
        <v>45505</v>
      </c>
      <c r="C45" s="4">
        <v>80.36</v>
      </c>
    </row>
    <row r="46" spans="1:4">
      <c r="B46" s="4"/>
    </row>
    <row r="47" spans="1:4">
      <c r="B47" s="4"/>
    </row>
    <row r="48" spans="1:4">
      <c r="B48" s="4"/>
    </row>
    <row r="49" spans="2:2">
      <c r="B49" s="4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 tint="-0.14999847407452621"/>
  </sheetPr>
  <dimension ref="A1:J131"/>
  <sheetViews>
    <sheetView topLeftCell="D1" zoomScaleNormal="100" workbookViewId="0">
      <selection activeCell="B4" sqref="B4:B131"/>
    </sheetView>
  </sheetViews>
  <sheetFormatPr defaultRowHeight="15"/>
  <sheetData>
    <row r="1" spans="1:10">
      <c r="A1" t="s">
        <v>127</v>
      </c>
      <c r="J1" s="51" t="s">
        <v>757</v>
      </c>
    </row>
    <row r="2" spans="1:10">
      <c r="A2" t="s">
        <v>126</v>
      </c>
      <c r="J2" s="52" t="s">
        <v>847</v>
      </c>
    </row>
    <row r="3" spans="1:10">
      <c r="A3" t="s">
        <v>125</v>
      </c>
      <c r="C3" t="s">
        <v>756</v>
      </c>
      <c r="D3" t="s">
        <v>758</v>
      </c>
      <c r="E3" t="s">
        <v>759</v>
      </c>
      <c r="F3" t="s">
        <v>760</v>
      </c>
      <c r="G3" t="s">
        <v>761</v>
      </c>
      <c r="H3" t="s">
        <v>762</v>
      </c>
    </row>
    <row r="4" spans="1:10">
      <c r="A4" t="s">
        <v>123</v>
      </c>
      <c r="B4" t="s">
        <v>123</v>
      </c>
      <c r="C4">
        <v>116.2</v>
      </c>
      <c r="D4">
        <v>103.2</v>
      </c>
      <c r="E4">
        <v>156.19999999999999</v>
      </c>
      <c r="F4">
        <v>117</v>
      </c>
      <c r="G4">
        <v>115.58</v>
      </c>
      <c r="H4">
        <v>96.7</v>
      </c>
    </row>
    <row r="5" spans="1:10">
      <c r="A5" t="s">
        <v>122</v>
      </c>
      <c r="B5" t="s">
        <v>122</v>
      </c>
      <c r="C5">
        <v>118.5</v>
      </c>
      <c r="D5">
        <v>103.6</v>
      </c>
      <c r="E5">
        <v>156.4</v>
      </c>
      <c r="F5">
        <v>119.7</v>
      </c>
      <c r="G5">
        <v>120.84</v>
      </c>
      <c r="H5">
        <v>102.6</v>
      </c>
    </row>
    <row r="6" spans="1:10">
      <c r="A6" t="s">
        <v>121</v>
      </c>
      <c r="B6" t="s">
        <v>121</v>
      </c>
      <c r="C6">
        <v>122.1</v>
      </c>
      <c r="D6">
        <v>106.2</v>
      </c>
      <c r="E6">
        <v>154.80000000000001</v>
      </c>
      <c r="F6">
        <v>125.4</v>
      </c>
      <c r="G6">
        <v>125.38</v>
      </c>
      <c r="H6">
        <v>110.8</v>
      </c>
    </row>
    <row r="7" spans="1:10">
      <c r="A7" t="s">
        <v>120</v>
      </c>
      <c r="B7" t="s">
        <v>120</v>
      </c>
      <c r="C7">
        <v>121.5</v>
      </c>
      <c r="D7">
        <v>109.7</v>
      </c>
      <c r="E7">
        <v>147.30000000000001</v>
      </c>
      <c r="F7">
        <v>125.5</v>
      </c>
      <c r="G7">
        <v>121.53</v>
      </c>
      <c r="H7">
        <v>109</v>
      </c>
    </row>
    <row r="8" spans="1:10">
      <c r="A8" t="s">
        <v>119</v>
      </c>
      <c r="B8" t="s">
        <v>119</v>
      </c>
      <c r="C8">
        <v>121.3</v>
      </c>
      <c r="D8">
        <v>112.1</v>
      </c>
      <c r="E8">
        <v>141.80000000000001</v>
      </c>
      <c r="F8">
        <v>125.2</v>
      </c>
      <c r="G8">
        <v>119.18</v>
      </c>
      <c r="H8">
        <v>113.1</v>
      </c>
    </row>
    <row r="9" spans="1:10">
      <c r="A9" t="s">
        <v>118</v>
      </c>
      <c r="B9" t="s">
        <v>118</v>
      </c>
      <c r="C9">
        <v>119.3</v>
      </c>
      <c r="D9">
        <v>116.2</v>
      </c>
      <c r="E9">
        <v>136.1</v>
      </c>
      <c r="F9">
        <v>118.7</v>
      </c>
      <c r="G9">
        <v>115.22</v>
      </c>
      <c r="H9">
        <v>112.5</v>
      </c>
    </row>
    <row r="10" spans="1:10">
      <c r="A10" t="s">
        <v>117</v>
      </c>
      <c r="B10" t="s">
        <v>117</v>
      </c>
      <c r="C10">
        <v>116.4</v>
      </c>
      <c r="D10">
        <v>117.8</v>
      </c>
      <c r="E10">
        <v>130.19999999999999</v>
      </c>
      <c r="F10">
        <v>112.2</v>
      </c>
      <c r="G10">
        <v>110.63</v>
      </c>
      <c r="H10">
        <v>113</v>
      </c>
    </row>
    <row r="11" spans="1:10">
      <c r="A11" t="s">
        <v>116</v>
      </c>
      <c r="B11" t="s">
        <v>116</v>
      </c>
      <c r="C11">
        <v>113</v>
      </c>
      <c r="D11">
        <v>119.2</v>
      </c>
      <c r="E11">
        <v>120.6</v>
      </c>
      <c r="F11">
        <v>110.4</v>
      </c>
      <c r="G11">
        <v>101.65</v>
      </c>
      <c r="H11">
        <v>106.6</v>
      </c>
    </row>
    <row r="12" spans="1:10">
      <c r="A12" t="s">
        <v>115</v>
      </c>
      <c r="B12" t="s">
        <v>115</v>
      </c>
      <c r="C12">
        <v>109.3</v>
      </c>
      <c r="D12">
        <v>117.9</v>
      </c>
      <c r="E12">
        <v>110.8</v>
      </c>
      <c r="F12">
        <v>107.4</v>
      </c>
      <c r="G12">
        <v>98.55</v>
      </c>
      <c r="H12">
        <v>99.5</v>
      </c>
    </row>
    <row r="13" spans="1:10">
      <c r="A13" t="s">
        <v>114</v>
      </c>
      <c r="B13" t="s">
        <v>114</v>
      </c>
      <c r="C13">
        <v>109.4</v>
      </c>
      <c r="D13">
        <v>117.2</v>
      </c>
      <c r="E13">
        <v>107.1</v>
      </c>
      <c r="F13">
        <v>108.2</v>
      </c>
      <c r="G13">
        <v>100.09</v>
      </c>
      <c r="H13">
        <v>103.6</v>
      </c>
    </row>
    <row r="14" spans="1:10">
      <c r="A14" t="s">
        <v>113</v>
      </c>
      <c r="B14" t="s">
        <v>113</v>
      </c>
      <c r="C14">
        <v>108.2</v>
      </c>
      <c r="D14">
        <v>115.1</v>
      </c>
      <c r="E14">
        <v>102.6</v>
      </c>
      <c r="F14">
        <v>109.3</v>
      </c>
      <c r="G14">
        <v>100.85</v>
      </c>
      <c r="H14">
        <v>100.2</v>
      </c>
    </row>
    <row r="15" spans="1:10">
      <c r="A15" t="s">
        <v>112</v>
      </c>
      <c r="B15" t="s">
        <v>112</v>
      </c>
      <c r="C15">
        <v>105.1</v>
      </c>
      <c r="D15">
        <v>108.8</v>
      </c>
      <c r="E15">
        <v>98.5</v>
      </c>
      <c r="F15">
        <v>110.9</v>
      </c>
      <c r="G15">
        <v>97.89</v>
      </c>
      <c r="H15">
        <v>94.8</v>
      </c>
    </row>
    <row r="16" spans="1:10">
      <c r="A16" t="s">
        <v>111</v>
      </c>
      <c r="B16" t="s">
        <v>111</v>
      </c>
      <c r="C16">
        <v>100.7</v>
      </c>
      <c r="D16">
        <v>103.8</v>
      </c>
      <c r="E16">
        <v>92.4</v>
      </c>
      <c r="F16">
        <v>105.9</v>
      </c>
      <c r="G16">
        <v>95</v>
      </c>
      <c r="H16">
        <v>95</v>
      </c>
    </row>
    <row r="17" spans="1:8">
      <c r="A17" t="s">
        <v>110</v>
      </c>
      <c r="B17" t="s">
        <v>110</v>
      </c>
      <c r="C17">
        <v>98.5</v>
      </c>
      <c r="D17">
        <v>100.5</v>
      </c>
      <c r="E17">
        <v>95.2</v>
      </c>
      <c r="F17">
        <v>101.6</v>
      </c>
      <c r="G17">
        <v>95.18</v>
      </c>
      <c r="H17">
        <v>90.3</v>
      </c>
    </row>
    <row r="18" spans="1:8">
      <c r="A18" t="s">
        <v>109</v>
      </c>
      <c r="B18" t="s">
        <v>109</v>
      </c>
      <c r="C18">
        <v>95.6</v>
      </c>
      <c r="D18">
        <v>96.8</v>
      </c>
      <c r="E18">
        <v>95.1</v>
      </c>
      <c r="F18">
        <v>99.5</v>
      </c>
      <c r="G18">
        <v>92.62</v>
      </c>
      <c r="H18">
        <v>82</v>
      </c>
    </row>
    <row r="19" spans="1:8">
      <c r="A19" t="s">
        <v>108</v>
      </c>
      <c r="B19" t="s">
        <v>108</v>
      </c>
      <c r="C19">
        <v>94.7</v>
      </c>
      <c r="D19">
        <v>97.7</v>
      </c>
      <c r="E19">
        <v>90.6</v>
      </c>
      <c r="F19">
        <v>98.2</v>
      </c>
      <c r="G19">
        <v>91.87</v>
      </c>
      <c r="H19">
        <v>80.900000000000006</v>
      </c>
    </row>
    <row r="20" spans="1:8">
      <c r="A20" t="s">
        <v>107</v>
      </c>
      <c r="B20" t="s">
        <v>107</v>
      </c>
      <c r="C20">
        <v>95</v>
      </c>
      <c r="D20">
        <v>99.5</v>
      </c>
      <c r="E20">
        <v>89.9</v>
      </c>
      <c r="F20">
        <v>95.7</v>
      </c>
      <c r="G20">
        <v>94.49</v>
      </c>
      <c r="H20">
        <v>82.6</v>
      </c>
    </row>
    <row r="21" spans="1:8">
      <c r="A21" t="s">
        <v>106</v>
      </c>
      <c r="B21" t="s">
        <v>106</v>
      </c>
      <c r="C21">
        <v>94.5</v>
      </c>
      <c r="D21">
        <v>98.6</v>
      </c>
      <c r="E21">
        <v>87.7</v>
      </c>
      <c r="F21">
        <v>96.7</v>
      </c>
      <c r="G21">
        <v>95.89</v>
      </c>
      <c r="H21">
        <v>77.099999999999994</v>
      </c>
    </row>
    <row r="22" spans="1:8">
      <c r="A22" t="s">
        <v>105</v>
      </c>
      <c r="B22" t="s">
        <v>105</v>
      </c>
      <c r="C22">
        <v>93.8</v>
      </c>
      <c r="D22">
        <v>99.1</v>
      </c>
      <c r="E22">
        <v>82.2</v>
      </c>
      <c r="F22">
        <v>98.9</v>
      </c>
      <c r="G22">
        <v>90.43</v>
      </c>
      <c r="H22">
        <v>79</v>
      </c>
    </row>
    <row r="23" spans="1:8">
      <c r="A23" t="s">
        <v>104</v>
      </c>
      <c r="B23" t="s">
        <v>104</v>
      </c>
      <c r="C23">
        <v>89.6</v>
      </c>
      <c r="D23">
        <v>99.2</v>
      </c>
      <c r="E23">
        <v>79.900000000000006</v>
      </c>
      <c r="F23">
        <v>91.9</v>
      </c>
      <c r="G23">
        <v>82.29</v>
      </c>
      <c r="H23">
        <v>71.2</v>
      </c>
    </row>
    <row r="24" spans="1:8">
      <c r="A24" t="s">
        <v>103</v>
      </c>
      <c r="B24" t="s">
        <v>103</v>
      </c>
      <c r="C24">
        <v>89</v>
      </c>
      <c r="D24">
        <v>97.1</v>
      </c>
      <c r="E24">
        <v>83.2</v>
      </c>
      <c r="F24">
        <v>90.5</v>
      </c>
      <c r="G24">
        <v>81.96</v>
      </c>
      <c r="H24">
        <v>73.400000000000006</v>
      </c>
    </row>
    <row r="25" spans="1:8">
      <c r="A25" t="s">
        <v>102</v>
      </c>
      <c r="B25" t="s">
        <v>102</v>
      </c>
      <c r="C25">
        <v>90.4</v>
      </c>
      <c r="D25">
        <v>92.4</v>
      </c>
      <c r="E25">
        <v>88</v>
      </c>
      <c r="F25">
        <v>91.7</v>
      </c>
      <c r="G25">
        <v>87.76</v>
      </c>
      <c r="H25">
        <v>86.1</v>
      </c>
    </row>
    <row r="26" spans="1:8">
      <c r="A26" t="s">
        <v>101</v>
      </c>
      <c r="B26" t="s">
        <v>101</v>
      </c>
      <c r="C26">
        <v>87.7</v>
      </c>
      <c r="D26">
        <v>89.1</v>
      </c>
      <c r="E26">
        <v>80.5</v>
      </c>
      <c r="F26">
        <v>90.5</v>
      </c>
      <c r="G26">
        <v>85.13</v>
      </c>
      <c r="H26">
        <v>90</v>
      </c>
    </row>
    <row r="27" spans="1:8">
      <c r="A27" t="s">
        <v>100</v>
      </c>
      <c r="B27" t="s">
        <v>100</v>
      </c>
      <c r="C27">
        <v>87.1</v>
      </c>
      <c r="D27">
        <v>87</v>
      </c>
      <c r="E27">
        <v>81</v>
      </c>
      <c r="F27">
        <v>89.4</v>
      </c>
      <c r="G27">
        <v>86.68</v>
      </c>
      <c r="H27">
        <v>90.6</v>
      </c>
    </row>
    <row r="28" spans="1:8">
      <c r="A28" t="s">
        <v>99</v>
      </c>
      <c r="B28" t="s">
        <v>99</v>
      </c>
      <c r="C28">
        <v>84.9</v>
      </c>
      <c r="D28">
        <v>84.2</v>
      </c>
      <c r="E28">
        <v>79.400000000000006</v>
      </c>
      <c r="F28">
        <v>87.6</v>
      </c>
      <c r="G28">
        <v>85.29</v>
      </c>
      <c r="H28">
        <v>86.9</v>
      </c>
    </row>
    <row r="29" spans="1:8">
      <c r="A29" t="s">
        <v>98</v>
      </c>
      <c r="B29" t="s">
        <v>98</v>
      </c>
      <c r="C29">
        <v>86</v>
      </c>
      <c r="D29">
        <v>85.9</v>
      </c>
      <c r="E29">
        <v>78.8</v>
      </c>
      <c r="F29">
        <v>87.3</v>
      </c>
      <c r="G29">
        <v>92.15</v>
      </c>
      <c r="H29">
        <v>81.599999999999994</v>
      </c>
    </row>
    <row r="30" spans="1:8">
      <c r="A30" t="s">
        <v>97</v>
      </c>
      <c r="B30" t="s">
        <v>97</v>
      </c>
      <c r="C30">
        <v>87.4</v>
      </c>
      <c r="D30">
        <v>86.1</v>
      </c>
      <c r="E30">
        <v>76.7</v>
      </c>
      <c r="F30">
        <v>86.5</v>
      </c>
      <c r="G30">
        <v>97.34</v>
      </c>
      <c r="H30">
        <v>95.5</v>
      </c>
    </row>
    <row r="31" spans="1:8">
      <c r="A31" t="s">
        <v>96</v>
      </c>
      <c r="B31" t="s">
        <v>96</v>
      </c>
      <c r="C31">
        <v>89.2</v>
      </c>
      <c r="D31">
        <v>87.9</v>
      </c>
      <c r="E31">
        <v>77.099999999999994</v>
      </c>
      <c r="F31">
        <v>88.4</v>
      </c>
      <c r="G31">
        <v>101.17</v>
      </c>
      <c r="H31">
        <v>93.9</v>
      </c>
    </row>
    <row r="32" spans="1:8">
      <c r="A32" t="s">
        <v>95</v>
      </c>
      <c r="B32" t="s">
        <v>95</v>
      </c>
      <c r="C32">
        <v>90.6</v>
      </c>
      <c r="D32">
        <v>90.2</v>
      </c>
      <c r="E32">
        <v>72.7</v>
      </c>
      <c r="F32">
        <v>91.1</v>
      </c>
      <c r="G32">
        <v>99.56</v>
      </c>
      <c r="H32">
        <v>104.8</v>
      </c>
    </row>
    <row r="33" spans="1:8">
      <c r="A33" t="s">
        <v>94</v>
      </c>
      <c r="B33" t="s">
        <v>94</v>
      </c>
      <c r="C33">
        <v>93.8</v>
      </c>
      <c r="D33">
        <v>94.3</v>
      </c>
      <c r="E33">
        <v>73.900000000000006</v>
      </c>
      <c r="F33">
        <v>94.1</v>
      </c>
      <c r="G33">
        <v>97.93</v>
      </c>
      <c r="H33">
        <v>120.4</v>
      </c>
    </row>
    <row r="34" spans="1:8">
      <c r="A34" t="s">
        <v>93</v>
      </c>
      <c r="B34" t="s">
        <v>93</v>
      </c>
      <c r="C34">
        <v>93</v>
      </c>
      <c r="D34">
        <v>95.3</v>
      </c>
      <c r="E34">
        <v>76</v>
      </c>
      <c r="F34">
        <v>90.4</v>
      </c>
      <c r="G34">
        <v>94.9</v>
      </c>
      <c r="H34">
        <v>121.6</v>
      </c>
    </row>
    <row r="35" spans="1:8">
      <c r="A35" t="s">
        <v>92</v>
      </c>
      <c r="B35" t="s">
        <v>92</v>
      </c>
      <c r="C35">
        <v>95.3</v>
      </c>
      <c r="D35">
        <v>96.4</v>
      </c>
      <c r="E35">
        <v>81.8</v>
      </c>
      <c r="F35">
        <v>89.3</v>
      </c>
      <c r="G35">
        <v>102.39</v>
      </c>
      <c r="H35">
        <v>124.6</v>
      </c>
    </row>
    <row r="36" spans="1:8">
      <c r="A36" t="s">
        <v>91</v>
      </c>
      <c r="B36" t="s">
        <v>91</v>
      </c>
      <c r="C36">
        <v>96.1</v>
      </c>
      <c r="D36">
        <v>94.9</v>
      </c>
      <c r="E36">
        <v>90.9</v>
      </c>
      <c r="F36">
        <v>86.3</v>
      </c>
      <c r="G36">
        <v>104.32</v>
      </c>
      <c r="H36">
        <v>132.9</v>
      </c>
    </row>
    <row r="37" spans="1:8">
      <c r="A37" t="s">
        <v>90</v>
      </c>
      <c r="B37" t="s">
        <v>90</v>
      </c>
      <c r="C37">
        <v>95.9</v>
      </c>
      <c r="D37">
        <v>93</v>
      </c>
      <c r="E37">
        <v>93.8</v>
      </c>
      <c r="F37">
        <v>86.7</v>
      </c>
      <c r="G37">
        <v>101.85</v>
      </c>
      <c r="H37">
        <v>137.5</v>
      </c>
    </row>
    <row r="38" spans="1:8">
      <c r="A38" t="s">
        <v>89</v>
      </c>
      <c r="B38" t="s">
        <v>89</v>
      </c>
      <c r="C38">
        <v>95.8</v>
      </c>
      <c r="D38">
        <v>93.4</v>
      </c>
      <c r="E38">
        <v>94.5</v>
      </c>
      <c r="F38">
        <v>86</v>
      </c>
      <c r="G38">
        <v>106.16</v>
      </c>
      <c r="H38">
        <v>125.2</v>
      </c>
    </row>
    <row r="39" spans="1:8">
      <c r="A39" t="s">
        <v>88</v>
      </c>
      <c r="B39" t="s">
        <v>88</v>
      </c>
      <c r="C39">
        <v>95.1</v>
      </c>
      <c r="D39">
        <v>90.7</v>
      </c>
      <c r="E39">
        <v>96.2</v>
      </c>
      <c r="F39">
        <v>86.1</v>
      </c>
      <c r="G39">
        <v>110.26</v>
      </c>
      <c r="H39">
        <v>114.5</v>
      </c>
    </row>
    <row r="40" spans="1:8">
      <c r="A40" t="s">
        <v>87</v>
      </c>
      <c r="B40" t="s">
        <v>87</v>
      </c>
      <c r="C40">
        <v>97.7</v>
      </c>
      <c r="D40">
        <v>91.9</v>
      </c>
      <c r="E40">
        <v>98.6</v>
      </c>
      <c r="F40">
        <v>88.7</v>
      </c>
      <c r="G40">
        <v>112.19</v>
      </c>
      <c r="H40">
        <v>125.8</v>
      </c>
    </row>
    <row r="41" spans="1:8">
      <c r="A41" t="s">
        <v>86</v>
      </c>
      <c r="B41" t="s">
        <v>86</v>
      </c>
      <c r="C41">
        <v>98.1</v>
      </c>
      <c r="D41">
        <v>93.9</v>
      </c>
      <c r="E41">
        <v>99.2</v>
      </c>
      <c r="F41">
        <v>90</v>
      </c>
      <c r="G41">
        <v>107.97</v>
      </c>
      <c r="H41">
        <v>125.6</v>
      </c>
    </row>
    <row r="42" spans="1:8">
      <c r="A42" t="s">
        <v>85</v>
      </c>
      <c r="B42" t="s">
        <v>85</v>
      </c>
      <c r="C42">
        <v>96.2</v>
      </c>
      <c r="D42">
        <v>95.7</v>
      </c>
      <c r="E42">
        <v>100.6</v>
      </c>
      <c r="F42">
        <v>87.9</v>
      </c>
      <c r="G42">
        <v>101.59</v>
      </c>
      <c r="H42">
        <v>111.9</v>
      </c>
    </row>
    <row r="43" spans="1:8">
      <c r="A43" t="s">
        <v>84</v>
      </c>
      <c r="B43" t="s">
        <v>84</v>
      </c>
      <c r="C43">
        <v>95.1</v>
      </c>
      <c r="D43">
        <v>97.6</v>
      </c>
      <c r="E43">
        <v>100</v>
      </c>
      <c r="F43">
        <v>86.9</v>
      </c>
      <c r="G43">
        <v>97.58</v>
      </c>
      <c r="H43">
        <v>101.7</v>
      </c>
    </row>
    <row r="44" spans="1:8">
      <c r="A44" t="s">
        <v>83</v>
      </c>
      <c r="B44" t="s">
        <v>83</v>
      </c>
      <c r="C44">
        <v>97.4</v>
      </c>
      <c r="D44">
        <v>99.5</v>
      </c>
      <c r="E44">
        <v>104.8</v>
      </c>
      <c r="F44">
        <v>88.3</v>
      </c>
      <c r="G44">
        <v>101.96</v>
      </c>
      <c r="H44">
        <v>99.4</v>
      </c>
    </row>
    <row r="45" spans="1:8">
      <c r="A45" t="s">
        <v>82</v>
      </c>
      <c r="B45" t="s">
        <v>82</v>
      </c>
      <c r="C45">
        <v>98</v>
      </c>
      <c r="D45">
        <v>100.7</v>
      </c>
      <c r="E45">
        <v>109.7</v>
      </c>
      <c r="F45">
        <v>92.4</v>
      </c>
      <c r="G45">
        <v>97.47</v>
      </c>
      <c r="H45">
        <v>86</v>
      </c>
    </row>
    <row r="46" spans="1:8">
      <c r="A46" t="s">
        <v>81</v>
      </c>
      <c r="B46" t="s">
        <v>81</v>
      </c>
      <c r="C46">
        <v>100.2</v>
      </c>
      <c r="D46">
        <v>101.2</v>
      </c>
      <c r="E46">
        <v>113.9</v>
      </c>
      <c r="F46">
        <v>96.9</v>
      </c>
      <c r="G46">
        <v>96.66</v>
      </c>
      <c r="H46">
        <v>90.5</v>
      </c>
    </row>
    <row r="47" spans="1:8">
      <c r="A47" t="s">
        <v>80</v>
      </c>
      <c r="B47" t="s">
        <v>80</v>
      </c>
      <c r="C47">
        <v>99.3</v>
      </c>
      <c r="D47">
        <v>100.3</v>
      </c>
      <c r="E47">
        <v>116.9</v>
      </c>
      <c r="F47">
        <v>92.3</v>
      </c>
      <c r="G47">
        <v>99.16</v>
      </c>
      <c r="H47">
        <v>88.9</v>
      </c>
    </row>
    <row r="48" spans="1:8">
      <c r="A48" t="s">
        <v>79</v>
      </c>
      <c r="B48" t="s">
        <v>79</v>
      </c>
      <c r="C48">
        <v>99.9</v>
      </c>
      <c r="D48">
        <v>99.2</v>
      </c>
      <c r="E48">
        <v>118.4</v>
      </c>
      <c r="F48">
        <v>92.1</v>
      </c>
      <c r="G48">
        <v>103.83</v>
      </c>
      <c r="H48">
        <v>89</v>
      </c>
    </row>
    <row r="49" spans="1:8">
      <c r="A49" t="s">
        <v>78</v>
      </c>
      <c r="B49" t="s">
        <v>78</v>
      </c>
      <c r="C49">
        <v>98.9</v>
      </c>
      <c r="D49">
        <v>98.4</v>
      </c>
      <c r="E49">
        <v>115.4</v>
      </c>
      <c r="F49">
        <v>91.8</v>
      </c>
      <c r="G49">
        <v>102.68</v>
      </c>
      <c r="H49">
        <v>88.7</v>
      </c>
    </row>
    <row r="50" spans="1:8">
      <c r="A50" t="s">
        <v>77</v>
      </c>
      <c r="B50" t="s">
        <v>77</v>
      </c>
      <c r="C50">
        <v>98.9</v>
      </c>
      <c r="D50">
        <v>98.4</v>
      </c>
      <c r="E50">
        <v>111.4</v>
      </c>
      <c r="F50">
        <v>92.1</v>
      </c>
      <c r="G50">
        <v>103.85</v>
      </c>
      <c r="H50">
        <v>92.7</v>
      </c>
    </row>
    <row r="51" spans="1:8">
      <c r="A51" t="s">
        <v>76</v>
      </c>
      <c r="B51" t="s">
        <v>76</v>
      </c>
      <c r="C51">
        <v>96.4</v>
      </c>
      <c r="D51">
        <v>96.1</v>
      </c>
      <c r="E51">
        <v>107.3</v>
      </c>
      <c r="F51">
        <v>92.4</v>
      </c>
      <c r="G51">
        <v>97.96</v>
      </c>
      <c r="H51">
        <v>89</v>
      </c>
    </row>
    <row r="52" spans="1:8">
      <c r="A52" t="s">
        <v>75</v>
      </c>
      <c r="B52" t="s">
        <v>75</v>
      </c>
      <c r="C52">
        <v>96.8</v>
      </c>
      <c r="D52">
        <v>95.6</v>
      </c>
      <c r="E52">
        <v>106</v>
      </c>
      <c r="F52">
        <v>95.2</v>
      </c>
      <c r="G52">
        <v>98.25</v>
      </c>
      <c r="H52">
        <v>87.2</v>
      </c>
    </row>
    <row r="53" spans="1:8">
      <c r="A53" t="s">
        <v>74</v>
      </c>
      <c r="B53" t="s">
        <v>74</v>
      </c>
      <c r="C53">
        <v>97.9</v>
      </c>
      <c r="D53">
        <v>97</v>
      </c>
      <c r="E53">
        <v>108.8</v>
      </c>
      <c r="F53">
        <v>98.4</v>
      </c>
      <c r="G53">
        <v>95.6</v>
      </c>
      <c r="H53">
        <v>83.9</v>
      </c>
    </row>
    <row r="54" spans="1:8">
      <c r="A54" t="s">
        <v>73</v>
      </c>
      <c r="B54" t="s">
        <v>73</v>
      </c>
      <c r="C54">
        <v>99</v>
      </c>
      <c r="D54">
        <v>97.2</v>
      </c>
      <c r="E54">
        <v>111.3</v>
      </c>
      <c r="F54">
        <v>101.8</v>
      </c>
      <c r="G54">
        <v>95.36</v>
      </c>
      <c r="H54">
        <v>80.900000000000006</v>
      </c>
    </row>
    <row r="55" spans="1:8">
      <c r="A55" t="s">
        <v>72</v>
      </c>
      <c r="B55" t="s">
        <v>72</v>
      </c>
      <c r="C55">
        <v>98.6</v>
      </c>
      <c r="D55">
        <v>95.9</v>
      </c>
      <c r="E55">
        <v>110</v>
      </c>
      <c r="F55">
        <v>104</v>
      </c>
      <c r="G55">
        <v>94.02</v>
      </c>
      <c r="H55">
        <v>76.8</v>
      </c>
    </row>
    <row r="56" spans="1:8">
      <c r="A56" t="s">
        <v>71</v>
      </c>
      <c r="B56" t="s">
        <v>71</v>
      </c>
      <c r="C56">
        <v>98.7</v>
      </c>
      <c r="D56">
        <v>95.3</v>
      </c>
      <c r="E56">
        <v>111.4</v>
      </c>
      <c r="F56">
        <v>105.5</v>
      </c>
      <c r="G56">
        <v>92.15</v>
      </c>
      <c r="H56">
        <v>76.400000000000006</v>
      </c>
    </row>
    <row r="57" spans="1:8">
      <c r="A57" t="s">
        <v>70</v>
      </c>
      <c r="B57" t="s">
        <v>70</v>
      </c>
      <c r="C57">
        <v>97</v>
      </c>
      <c r="D57">
        <v>95.1</v>
      </c>
      <c r="E57">
        <v>112.3</v>
      </c>
      <c r="F57">
        <v>100.8</v>
      </c>
      <c r="G57">
        <v>89.33</v>
      </c>
      <c r="H57">
        <v>77.400000000000006</v>
      </c>
    </row>
    <row r="58" spans="1:8">
      <c r="A58" t="s">
        <v>69</v>
      </c>
      <c r="B58" t="s">
        <v>69</v>
      </c>
      <c r="C58">
        <v>95.1</v>
      </c>
      <c r="D58">
        <v>94.6</v>
      </c>
      <c r="E58">
        <v>110.1</v>
      </c>
      <c r="F58">
        <v>98.7</v>
      </c>
      <c r="G58">
        <v>86.9</v>
      </c>
      <c r="H58">
        <v>72.5</v>
      </c>
    </row>
    <row r="59" spans="1:8">
      <c r="A59" t="s">
        <v>68</v>
      </c>
      <c r="B59" t="s">
        <v>68</v>
      </c>
      <c r="C59">
        <v>96</v>
      </c>
      <c r="D59">
        <v>95.8</v>
      </c>
      <c r="E59">
        <v>108.5</v>
      </c>
      <c r="F59">
        <v>103.5</v>
      </c>
      <c r="G59">
        <v>84.43</v>
      </c>
      <c r="H59">
        <v>68.599999999999994</v>
      </c>
    </row>
    <row r="60" spans="1:8">
      <c r="A60" t="s">
        <v>67</v>
      </c>
      <c r="B60" t="s">
        <v>67</v>
      </c>
      <c r="C60">
        <v>94.2</v>
      </c>
      <c r="D60">
        <v>94.1</v>
      </c>
      <c r="E60">
        <v>108.3</v>
      </c>
      <c r="F60">
        <v>100.3</v>
      </c>
      <c r="G60">
        <v>82.33</v>
      </c>
      <c r="H60">
        <v>70.400000000000006</v>
      </c>
    </row>
    <row r="61" spans="1:8">
      <c r="A61" t="s">
        <v>66</v>
      </c>
      <c r="B61" t="s">
        <v>66</v>
      </c>
      <c r="C61">
        <v>93.3</v>
      </c>
      <c r="D61">
        <v>92.3</v>
      </c>
      <c r="E61">
        <v>102.8</v>
      </c>
      <c r="F61">
        <v>100.9</v>
      </c>
      <c r="G61">
        <v>81.33</v>
      </c>
      <c r="H61">
        <v>76.5</v>
      </c>
    </row>
    <row r="62" spans="1:8">
      <c r="A62" t="s">
        <v>65</v>
      </c>
      <c r="B62" t="s">
        <v>65</v>
      </c>
      <c r="C62">
        <v>92.2</v>
      </c>
      <c r="D62">
        <v>92.9</v>
      </c>
      <c r="E62">
        <v>100</v>
      </c>
      <c r="F62">
        <v>99.6</v>
      </c>
      <c r="G62">
        <v>76.59</v>
      </c>
      <c r="H62">
        <v>79.900000000000006</v>
      </c>
    </row>
    <row r="63" spans="1:8">
      <c r="A63" t="s">
        <v>64</v>
      </c>
      <c r="B63" t="s">
        <v>64</v>
      </c>
      <c r="C63">
        <v>92.2</v>
      </c>
      <c r="D63">
        <v>92.9</v>
      </c>
      <c r="E63">
        <v>97.8</v>
      </c>
      <c r="F63">
        <v>101.1</v>
      </c>
      <c r="G63">
        <v>76.84</v>
      </c>
      <c r="H63">
        <v>78.3</v>
      </c>
    </row>
    <row r="64" spans="1:8">
      <c r="A64" t="s">
        <v>63</v>
      </c>
      <c r="B64" t="s">
        <v>63</v>
      </c>
      <c r="C64">
        <v>93.3</v>
      </c>
      <c r="D64">
        <v>92.3</v>
      </c>
      <c r="E64">
        <v>100.9</v>
      </c>
      <c r="F64">
        <v>101.8</v>
      </c>
      <c r="G64">
        <v>80.260000000000005</v>
      </c>
      <c r="H64">
        <v>79.3</v>
      </c>
    </row>
    <row r="65" spans="1:8">
      <c r="A65" t="s">
        <v>62</v>
      </c>
      <c r="B65" t="s">
        <v>62</v>
      </c>
      <c r="C65">
        <v>94</v>
      </c>
      <c r="D65">
        <v>93.1</v>
      </c>
      <c r="E65">
        <v>103.8</v>
      </c>
      <c r="F65">
        <v>100.7</v>
      </c>
      <c r="G65">
        <v>81.78</v>
      </c>
      <c r="H65">
        <v>80.3</v>
      </c>
    </row>
    <row r="66" spans="1:8">
      <c r="A66" t="s">
        <v>61</v>
      </c>
      <c r="B66" t="s">
        <v>61</v>
      </c>
      <c r="C66">
        <v>93.2</v>
      </c>
      <c r="D66">
        <v>94.6</v>
      </c>
      <c r="E66">
        <v>105.6</v>
      </c>
      <c r="F66">
        <v>97.5</v>
      </c>
      <c r="G66">
        <v>78.41</v>
      </c>
      <c r="H66">
        <v>78.7</v>
      </c>
    </row>
    <row r="67" spans="1:8">
      <c r="A67" t="s">
        <v>60</v>
      </c>
      <c r="B67" t="s">
        <v>60</v>
      </c>
      <c r="C67">
        <v>93.6</v>
      </c>
      <c r="D67">
        <v>97.8</v>
      </c>
      <c r="E67">
        <v>106.1</v>
      </c>
      <c r="F67">
        <v>94.6</v>
      </c>
      <c r="G67">
        <v>79.11</v>
      </c>
      <c r="H67">
        <v>79.3</v>
      </c>
    </row>
    <row r="68" spans="1:8">
      <c r="A68" t="s">
        <v>59</v>
      </c>
      <c r="B68" t="s">
        <v>59</v>
      </c>
      <c r="C68">
        <v>94.3</v>
      </c>
      <c r="D68">
        <v>100.5</v>
      </c>
      <c r="E68">
        <v>106.6</v>
      </c>
      <c r="F68">
        <v>94.4</v>
      </c>
      <c r="G68">
        <v>78.5</v>
      </c>
      <c r="H68">
        <v>76.7</v>
      </c>
    </row>
    <row r="69" spans="1:8">
      <c r="A69" t="s">
        <v>58</v>
      </c>
      <c r="B69" t="s">
        <v>58</v>
      </c>
      <c r="C69">
        <v>95.4</v>
      </c>
      <c r="D69">
        <v>101.2</v>
      </c>
      <c r="E69">
        <v>102.9</v>
      </c>
      <c r="F69">
        <v>99.2</v>
      </c>
      <c r="G69">
        <v>77.459999999999994</v>
      </c>
      <c r="H69">
        <v>79.900000000000006</v>
      </c>
    </row>
    <row r="70" spans="1:8">
      <c r="A70" t="s">
        <v>57</v>
      </c>
      <c r="B70" t="s">
        <v>57</v>
      </c>
      <c r="C70">
        <v>95.1</v>
      </c>
      <c r="D70">
        <v>102.4</v>
      </c>
      <c r="E70">
        <v>101.1</v>
      </c>
      <c r="F70">
        <v>97.6</v>
      </c>
      <c r="G70">
        <v>78.09</v>
      </c>
      <c r="H70">
        <v>79.400000000000006</v>
      </c>
    </row>
    <row r="71" spans="1:8">
      <c r="A71" t="s">
        <v>56</v>
      </c>
      <c r="B71" t="s">
        <v>56</v>
      </c>
      <c r="C71">
        <v>94.1</v>
      </c>
      <c r="D71">
        <v>102.3</v>
      </c>
      <c r="E71">
        <v>100.3</v>
      </c>
      <c r="F71">
        <v>92.6</v>
      </c>
      <c r="G71">
        <v>82.59</v>
      </c>
      <c r="H71">
        <v>76.2</v>
      </c>
    </row>
    <row r="72" spans="1:8">
      <c r="A72" t="s">
        <v>55</v>
      </c>
      <c r="B72" t="s">
        <v>55</v>
      </c>
      <c r="C72">
        <v>93.4</v>
      </c>
      <c r="D72">
        <v>101</v>
      </c>
      <c r="E72">
        <v>99.6</v>
      </c>
      <c r="F72">
        <v>91.8</v>
      </c>
      <c r="G72">
        <v>83.89</v>
      </c>
      <c r="H72">
        <v>73.5</v>
      </c>
    </row>
    <row r="73" spans="1:8">
      <c r="A73" t="s">
        <v>54</v>
      </c>
      <c r="B73" t="s">
        <v>54</v>
      </c>
      <c r="C73">
        <v>95.2</v>
      </c>
      <c r="D73">
        <v>101.6</v>
      </c>
      <c r="E73">
        <v>100.8</v>
      </c>
      <c r="F73">
        <v>96</v>
      </c>
      <c r="G73">
        <v>84.11</v>
      </c>
      <c r="H73">
        <v>77.8</v>
      </c>
    </row>
    <row r="74" spans="1:8">
      <c r="A74" t="s">
        <v>53</v>
      </c>
      <c r="B74" t="s">
        <v>53</v>
      </c>
      <c r="C74">
        <v>98.6</v>
      </c>
      <c r="D74">
        <v>106.5</v>
      </c>
      <c r="E74">
        <v>102.5</v>
      </c>
      <c r="F74">
        <v>95.6</v>
      </c>
      <c r="G74">
        <v>93.16</v>
      </c>
      <c r="H74">
        <v>79.2</v>
      </c>
    </row>
    <row r="75" spans="1:8">
      <c r="A75" t="s">
        <v>52</v>
      </c>
      <c r="B75" t="s">
        <v>52</v>
      </c>
      <c r="C75">
        <v>101</v>
      </c>
      <c r="D75">
        <v>106.6</v>
      </c>
      <c r="E75">
        <v>103.5</v>
      </c>
      <c r="F75">
        <v>97.4</v>
      </c>
      <c r="G75">
        <v>101.5</v>
      </c>
      <c r="H75">
        <v>83</v>
      </c>
    </row>
    <row r="76" spans="1:8">
      <c r="A76" t="s">
        <v>51</v>
      </c>
      <c r="B76" t="s">
        <v>51</v>
      </c>
      <c r="C76">
        <v>102.5</v>
      </c>
      <c r="D76">
        <v>103.6</v>
      </c>
      <c r="E76">
        <v>103.8</v>
      </c>
      <c r="F76">
        <v>100.7</v>
      </c>
      <c r="G76">
        <v>108.73</v>
      </c>
      <c r="H76">
        <v>87.5</v>
      </c>
    </row>
    <row r="77" spans="1:8">
      <c r="A77" t="s">
        <v>50</v>
      </c>
      <c r="B77" t="s">
        <v>50</v>
      </c>
      <c r="C77">
        <v>99.4</v>
      </c>
      <c r="D77">
        <v>100.5</v>
      </c>
      <c r="E77">
        <v>102.9</v>
      </c>
      <c r="F77">
        <v>99.6</v>
      </c>
      <c r="G77">
        <v>97.55</v>
      </c>
      <c r="H77">
        <v>91.4</v>
      </c>
    </row>
    <row r="78" spans="1:8">
      <c r="A78" t="s">
        <v>49</v>
      </c>
      <c r="B78" t="s">
        <v>49</v>
      </c>
      <c r="C78">
        <v>95.2</v>
      </c>
      <c r="D78">
        <v>99.4</v>
      </c>
      <c r="E78">
        <v>101.5</v>
      </c>
      <c r="F78">
        <v>98</v>
      </c>
      <c r="G78">
        <v>85.42</v>
      </c>
      <c r="H78">
        <v>73.900000000000006</v>
      </c>
    </row>
    <row r="79" spans="1:8">
      <c r="A79" t="s">
        <v>48</v>
      </c>
      <c r="B79" t="s">
        <v>48</v>
      </c>
      <c r="C79">
        <v>92.5</v>
      </c>
      <c r="D79">
        <v>96.9</v>
      </c>
      <c r="E79">
        <v>95.8</v>
      </c>
      <c r="F79">
        <v>99.6</v>
      </c>
      <c r="G79">
        <v>81.180000000000007</v>
      </c>
      <c r="H79">
        <v>63.2</v>
      </c>
    </row>
    <row r="80" spans="1:8">
      <c r="A80" t="s">
        <v>47</v>
      </c>
      <c r="B80" t="s">
        <v>47</v>
      </c>
      <c r="C80">
        <v>91.1</v>
      </c>
      <c r="D80">
        <v>95.4</v>
      </c>
      <c r="E80">
        <v>94.4</v>
      </c>
      <c r="F80">
        <v>98</v>
      </c>
      <c r="G80">
        <v>77.77</v>
      </c>
      <c r="H80">
        <v>67.8</v>
      </c>
    </row>
    <row r="81" spans="1:8">
      <c r="A81" t="s">
        <v>46</v>
      </c>
      <c r="B81" t="s">
        <v>46</v>
      </c>
      <c r="C81">
        <v>93.3</v>
      </c>
      <c r="D81">
        <v>94.8</v>
      </c>
      <c r="E81">
        <v>98.3</v>
      </c>
      <c r="F81">
        <v>97.3</v>
      </c>
      <c r="G81">
        <v>86.61</v>
      </c>
      <c r="H81">
        <v>74.900000000000006</v>
      </c>
    </row>
    <row r="82" spans="1:8">
      <c r="A82" t="s">
        <v>45</v>
      </c>
      <c r="B82" t="s">
        <v>45</v>
      </c>
      <c r="C82">
        <v>94</v>
      </c>
      <c r="D82">
        <v>92.2</v>
      </c>
      <c r="E82">
        <v>101.8</v>
      </c>
      <c r="F82">
        <v>97.3</v>
      </c>
      <c r="G82">
        <v>93.2</v>
      </c>
      <c r="H82">
        <v>76</v>
      </c>
    </row>
    <row r="83" spans="1:8">
      <c r="A83" t="s">
        <v>44</v>
      </c>
      <c r="B83" t="s">
        <v>44</v>
      </c>
      <c r="C83">
        <v>95.9</v>
      </c>
      <c r="D83">
        <v>92.2</v>
      </c>
      <c r="E83">
        <v>102.1</v>
      </c>
      <c r="F83">
        <v>99.2</v>
      </c>
      <c r="G83">
        <v>98.7</v>
      </c>
      <c r="H83">
        <v>81.099999999999994</v>
      </c>
    </row>
    <row r="84" spans="1:8">
      <c r="A84" t="s">
        <v>43</v>
      </c>
      <c r="B84" t="s">
        <v>43</v>
      </c>
      <c r="C84">
        <v>98</v>
      </c>
      <c r="D84">
        <v>91.5</v>
      </c>
      <c r="E84">
        <v>102.3</v>
      </c>
      <c r="F84">
        <v>104.3</v>
      </c>
      <c r="G84">
        <v>104.6</v>
      </c>
      <c r="H84">
        <v>79</v>
      </c>
    </row>
    <row r="85" spans="1:8">
      <c r="A85" t="s">
        <v>42</v>
      </c>
      <c r="B85" t="s">
        <v>42</v>
      </c>
      <c r="C85">
        <v>101.4</v>
      </c>
      <c r="D85">
        <v>91.8</v>
      </c>
      <c r="E85">
        <v>104.5</v>
      </c>
      <c r="F85">
        <v>112.1</v>
      </c>
      <c r="G85">
        <v>106.45</v>
      </c>
      <c r="H85">
        <v>84.7</v>
      </c>
    </row>
    <row r="86" spans="1:8">
      <c r="A86" t="s">
        <v>41</v>
      </c>
      <c r="B86" t="s">
        <v>41</v>
      </c>
      <c r="C86">
        <v>105.6</v>
      </c>
      <c r="D86">
        <v>93.3</v>
      </c>
      <c r="E86">
        <v>105.4</v>
      </c>
      <c r="F86">
        <v>114.8</v>
      </c>
      <c r="G86">
        <v>121.9</v>
      </c>
      <c r="H86">
        <v>87.5</v>
      </c>
    </row>
    <row r="87" spans="1:8">
      <c r="A87" t="s">
        <v>40</v>
      </c>
      <c r="B87" t="s">
        <v>40</v>
      </c>
      <c r="C87">
        <v>108.6</v>
      </c>
      <c r="D87">
        <v>94.8</v>
      </c>
      <c r="E87">
        <v>109.2</v>
      </c>
      <c r="F87">
        <v>116.4</v>
      </c>
      <c r="G87">
        <v>131.19999999999999</v>
      </c>
      <c r="H87">
        <v>87.1</v>
      </c>
    </row>
    <row r="88" spans="1:8">
      <c r="A88" t="s">
        <v>39</v>
      </c>
      <c r="B88" t="s">
        <v>39</v>
      </c>
      <c r="C88">
        <v>113.5</v>
      </c>
      <c r="D88">
        <v>96</v>
      </c>
      <c r="E88">
        <v>111.1</v>
      </c>
      <c r="F88">
        <v>125</v>
      </c>
      <c r="G88">
        <v>138.87</v>
      </c>
      <c r="H88">
        <v>94.2</v>
      </c>
    </row>
    <row r="89" spans="1:8">
      <c r="A89" t="s">
        <v>38</v>
      </c>
      <c r="B89" t="s">
        <v>38</v>
      </c>
      <c r="C89">
        <v>116.5</v>
      </c>
      <c r="D89">
        <v>97.8</v>
      </c>
      <c r="E89">
        <v>112.9</v>
      </c>
      <c r="F89">
        <v>126.1</v>
      </c>
      <c r="G89">
        <v>147.46</v>
      </c>
      <c r="H89">
        <v>100.2</v>
      </c>
    </row>
    <row r="90" spans="1:8">
      <c r="A90" t="s">
        <v>37</v>
      </c>
      <c r="B90" t="s">
        <v>37</v>
      </c>
      <c r="C90">
        <v>119.2</v>
      </c>
      <c r="D90">
        <v>100.8</v>
      </c>
      <c r="E90">
        <v>117.3</v>
      </c>
      <c r="F90">
        <v>123.9</v>
      </c>
      <c r="G90">
        <v>159.30000000000001</v>
      </c>
      <c r="H90">
        <v>96.2</v>
      </c>
    </row>
    <row r="91" spans="1:8">
      <c r="A91" t="s">
        <v>36</v>
      </c>
      <c r="B91" t="s">
        <v>36</v>
      </c>
      <c r="C91">
        <v>122.1</v>
      </c>
      <c r="D91">
        <v>104.3</v>
      </c>
      <c r="E91">
        <v>119</v>
      </c>
      <c r="F91">
        <v>126.2</v>
      </c>
      <c r="G91">
        <v>162.19</v>
      </c>
      <c r="H91">
        <v>100</v>
      </c>
    </row>
    <row r="92" spans="1:8">
      <c r="A92" t="s">
        <v>35</v>
      </c>
      <c r="B92" t="s">
        <v>35</v>
      </c>
      <c r="C92">
        <v>128.1</v>
      </c>
      <c r="D92">
        <v>107.4</v>
      </c>
      <c r="E92">
        <v>121.2</v>
      </c>
      <c r="F92">
        <v>133.69999999999999</v>
      </c>
      <c r="G92">
        <v>174.9</v>
      </c>
      <c r="H92">
        <v>106.8</v>
      </c>
    </row>
    <row r="93" spans="1:8">
      <c r="A93" t="s">
        <v>34</v>
      </c>
      <c r="B93" t="s">
        <v>34</v>
      </c>
      <c r="C93">
        <v>125.3</v>
      </c>
      <c r="D93">
        <v>110.7</v>
      </c>
      <c r="E93">
        <v>120.1</v>
      </c>
      <c r="F93">
        <v>130.30000000000001</v>
      </c>
      <c r="G93">
        <v>157.69999999999999</v>
      </c>
      <c r="H93">
        <v>107.7</v>
      </c>
    </row>
    <row r="94" spans="1:8">
      <c r="A94" t="s">
        <v>33</v>
      </c>
      <c r="B94" t="s">
        <v>33</v>
      </c>
      <c r="C94">
        <v>124.6</v>
      </c>
      <c r="D94">
        <v>114.1</v>
      </c>
      <c r="E94">
        <v>117.2</v>
      </c>
      <c r="F94">
        <v>126.3</v>
      </c>
      <c r="G94">
        <v>155.5</v>
      </c>
      <c r="H94">
        <v>109.6</v>
      </c>
    </row>
    <row r="95" spans="1:8">
      <c r="A95" t="s">
        <v>32</v>
      </c>
      <c r="B95" t="s">
        <v>32</v>
      </c>
      <c r="C95">
        <v>128.1</v>
      </c>
      <c r="D95">
        <v>113.4</v>
      </c>
      <c r="E95">
        <v>117.1</v>
      </c>
      <c r="F95">
        <v>130.4</v>
      </c>
      <c r="G95">
        <v>165.9</v>
      </c>
      <c r="H95">
        <v>120.5</v>
      </c>
    </row>
    <row r="96" spans="1:8">
      <c r="A96" t="s">
        <v>31</v>
      </c>
      <c r="B96" t="s">
        <v>31</v>
      </c>
      <c r="C96">
        <v>129.30000000000001</v>
      </c>
      <c r="D96">
        <v>112.7</v>
      </c>
      <c r="E96">
        <v>119.2</v>
      </c>
      <c r="F96">
        <v>132.80000000000001</v>
      </c>
      <c r="G96">
        <v>168.6</v>
      </c>
      <c r="H96">
        <v>121.2</v>
      </c>
    </row>
    <row r="97" spans="1:8">
      <c r="A97" t="s">
        <v>30</v>
      </c>
      <c r="B97" t="s">
        <v>30</v>
      </c>
      <c r="C97">
        <v>133.4</v>
      </c>
      <c r="D97">
        <v>112</v>
      </c>
      <c r="E97">
        <v>122.7</v>
      </c>
      <c r="F97">
        <v>137.1</v>
      </c>
      <c r="G97">
        <v>184.8</v>
      </c>
      <c r="H97">
        <v>119.1</v>
      </c>
    </row>
    <row r="98" spans="1:8">
      <c r="A98" t="s">
        <v>29</v>
      </c>
      <c r="B98" t="s">
        <v>29</v>
      </c>
      <c r="C98">
        <v>135.5</v>
      </c>
      <c r="D98">
        <v>112.5</v>
      </c>
      <c r="E98">
        <v>127.3</v>
      </c>
      <c r="F98">
        <v>141.4</v>
      </c>
      <c r="G98">
        <v>184.6</v>
      </c>
      <c r="H98">
        <v>120.2</v>
      </c>
    </row>
    <row r="99" spans="1:8">
      <c r="A99" t="s">
        <v>28</v>
      </c>
      <c r="B99" t="s">
        <v>28</v>
      </c>
      <c r="C99">
        <v>133.9</v>
      </c>
      <c r="D99">
        <v>111</v>
      </c>
      <c r="E99">
        <v>130.4</v>
      </c>
      <c r="F99">
        <v>140.5</v>
      </c>
      <c r="G99">
        <v>178.5</v>
      </c>
      <c r="H99">
        <v>116.4</v>
      </c>
    </row>
    <row r="100" spans="1:8">
      <c r="A100" t="s">
        <v>27</v>
      </c>
      <c r="B100" t="s">
        <v>27</v>
      </c>
      <c r="C100">
        <v>135.80000000000001</v>
      </c>
      <c r="D100">
        <v>112.1</v>
      </c>
      <c r="E100">
        <v>134.4</v>
      </c>
      <c r="F100">
        <v>140.6</v>
      </c>
      <c r="G100">
        <v>185.9</v>
      </c>
      <c r="H100">
        <v>112.7</v>
      </c>
    </row>
    <row r="101" spans="1:8">
      <c r="A101" t="s">
        <v>26</v>
      </c>
      <c r="B101" t="s">
        <v>26</v>
      </c>
      <c r="C101">
        <v>141.69999999999999</v>
      </c>
      <c r="D101">
        <v>113.9</v>
      </c>
      <c r="E101">
        <v>145</v>
      </c>
      <c r="F101">
        <v>145.30000000000001</v>
      </c>
      <c r="G101">
        <v>201.7</v>
      </c>
      <c r="H101">
        <v>110.5</v>
      </c>
    </row>
    <row r="102" spans="1:8">
      <c r="A102" t="s">
        <v>25</v>
      </c>
      <c r="B102" t="s">
        <v>25</v>
      </c>
      <c r="C102">
        <v>160.30000000000001</v>
      </c>
      <c r="D102">
        <v>119.3</v>
      </c>
      <c r="E102">
        <v>149.69999999999999</v>
      </c>
      <c r="F102">
        <v>170.1</v>
      </c>
      <c r="G102">
        <v>251.8</v>
      </c>
      <c r="H102">
        <v>117.9</v>
      </c>
    </row>
    <row r="103" spans="1:8">
      <c r="A103" t="s">
        <v>24</v>
      </c>
      <c r="B103" t="s">
        <v>24</v>
      </c>
      <c r="C103">
        <v>159</v>
      </c>
      <c r="D103">
        <v>121.9</v>
      </c>
      <c r="E103">
        <v>150.9</v>
      </c>
      <c r="F103">
        <v>169.7</v>
      </c>
      <c r="G103">
        <v>237.5</v>
      </c>
      <c r="H103">
        <v>121.5</v>
      </c>
    </row>
    <row r="104" spans="1:8">
      <c r="A104" t="s">
        <v>23</v>
      </c>
      <c r="B104" t="s">
        <v>23</v>
      </c>
      <c r="C104">
        <v>158.80000000000001</v>
      </c>
      <c r="D104">
        <v>122.9</v>
      </c>
      <c r="E104">
        <v>149.80000000000001</v>
      </c>
      <c r="F104">
        <v>173.5</v>
      </c>
      <c r="G104">
        <v>229.2</v>
      </c>
      <c r="H104">
        <v>120.4</v>
      </c>
    </row>
    <row r="105" spans="1:8">
      <c r="A105" t="s">
        <v>22</v>
      </c>
      <c r="B105" t="s">
        <v>22</v>
      </c>
      <c r="C105">
        <v>155.80000000000001</v>
      </c>
      <c r="D105">
        <v>125.9</v>
      </c>
      <c r="E105">
        <v>158.19999999999999</v>
      </c>
      <c r="F105">
        <v>166.3</v>
      </c>
      <c r="G105">
        <v>211.8</v>
      </c>
      <c r="H105">
        <v>117.3</v>
      </c>
    </row>
    <row r="106" spans="1:8">
      <c r="A106" t="s">
        <v>21</v>
      </c>
      <c r="B106" t="s">
        <v>21</v>
      </c>
      <c r="C106">
        <v>141.80000000000001</v>
      </c>
      <c r="D106">
        <v>124.1</v>
      </c>
      <c r="E106">
        <v>155.5</v>
      </c>
      <c r="F106">
        <v>147.30000000000001</v>
      </c>
      <c r="G106">
        <v>168.8</v>
      </c>
      <c r="H106">
        <v>112.8</v>
      </c>
    </row>
    <row r="107" spans="1:8">
      <c r="A107" t="s">
        <v>20</v>
      </c>
      <c r="B107" t="s">
        <v>20</v>
      </c>
      <c r="C107">
        <v>138.9</v>
      </c>
      <c r="D107">
        <v>121.1</v>
      </c>
      <c r="E107">
        <v>153</v>
      </c>
      <c r="F107">
        <v>145.6</v>
      </c>
      <c r="G107">
        <v>163.30000000000001</v>
      </c>
      <c r="H107">
        <v>110.5</v>
      </c>
    </row>
    <row r="108" spans="1:8">
      <c r="A108" t="s">
        <v>19</v>
      </c>
      <c r="B108" t="s">
        <v>19</v>
      </c>
      <c r="C108">
        <v>137.5</v>
      </c>
      <c r="D108">
        <v>120.3</v>
      </c>
      <c r="E108">
        <v>152.80000000000001</v>
      </c>
      <c r="F108">
        <v>147.9</v>
      </c>
      <c r="G108">
        <v>152.6</v>
      </c>
      <c r="H108">
        <v>109.7</v>
      </c>
    </row>
    <row r="109" spans="1:8">
      <c r="A109" t="s">
        <v>18</v>
      </c>
      <c r="B109" t="s">
        <v>18</v>
      </c>
      <c r="C109">
        <v>136.80000000000001</v>
      </c>
      <c r="D109">
        <v>116.8</v>
      </c>
      <c r="E109">
        <v>149.19999999999999</v>
      </c>
      <c r="F109">
        <v>152.30000000000001</v>
      </c>
      <c r="G109">
        <v>151.30000000000001</v>
      </c>
      <c r="H109">
        <v>108.6</v>
      </c>
    </row>
    <row r="110" spans="1:8">
      <c r="A110" t="s">
        <v>17</v>
      </c>
      <c r="B110" t="s">
        <v>17</v>
      </c>
      <c r="C110">
        <v>136.1</v>
      </c>
      <c r="D110">
        <v>114.6</v>
      </c>
      <c r="E110">
        <v>147.30000000000001</v>
      </c>
      <c r="F110">
        <v>150.1</v>
      </c>
      <c r="G110">
        <v>154.69999999999999</v>
      </c>
      <c r="H110">
        <v>114.4</v>
      </c>
    </row>
    <row r="111" spans="1:8">
      <c r="A111" t="s">
        <v>16</v>
      </c>
      <c r="B111" t="s">
        <v>16</v>
      </c>
      <c r="C111">
        <v>133.30000000000001</v>
      </c>
      <c r="D111">
        <v>112.4</v>
      </c>
      <c r="E111">
        <v>148.5</v>
      </c>
      <c r="F111">
        <v>147.30000000000001</v>
      </c>
      <c r="G111">
        <v>144.6</v>
      </c>
      <c r="H111">
        <v>117.2</v>
      </c>
    </row>
    <row r="112" spans="1:8">
      <c r="A112" t="s">
        <v>15</v>
      </c>
      <c r="B112" t="s">
        <v>15</v>
      </c>
      <c r="C112">
        <v>131.6</v>
      </c>
      <c r="D112">
        <v>111.1</v>
      </c>
      <c r="E112">
        <v>144.69999999999999</v>
      </c>
      <c r="F112">
        <v>147.5</v>
      </c>
      <c r="G112">
        <v>140.4</v>
      </c>
      <c r="H112">
        <v>116.8</v>
      </c>
    </row>
    <row r="113" spans="1:8">
      <c r="A113" t="s">
        <v>14</v>
      </c>
      <c r="B113" t="s">
        <v>14</v>
      </c>
      <c r="C113">
        <v>131.1</v>
      </c>
      <c r="D113">
        <v>113.3</v>
      </c>
      <c r="E113">
        <v>138.6</v>
      </c>
      <c r="F113">
        <v>146.69999999999999</v>
      </c>
      <c r="G113">
        <v>135.9</v>
      </c>
      <c r="H113">
        <v>125.2</v>
      </c>
    </row>
    <row r="114" spans="1:8">
      <c r="A114" t="s">
        <v>13</v>
      </c>
      <c r="B114" t="s">
        <v>13</v>
      </c>
      <c r="C114">
        <v>128.19999999999999</v>
      </c>
      <c r="D114">
        <v>114.7</v>
      </c>
      <c r="E114">
        <v>135.30000000000001</v>
      </c>
      <c r="F114">
        <v>138.6</v>
      </c>
      <c r="G114">
        <v>131.80000000000001</v>
      </c>
      <c r="H114">
        <v>127</v>
      </c>
    </row>
    <row r="115" spans="1:8">
      <c r="A115" t="s">
        <v>12</v>
      </c>
      <c r="B115" t="s">
        <v>12</v>
      </c>
      <c r="C115">
        <v>128.69999999999999</v>
      </c>
      <c r="D115">
        <v>116.8</v>
      </c>
      <c r="E115">
        <v>129.19999999999999</v>
      </c>
      <c r="F115">
        <v>136.1</v>
      </c>
      <c r="G115">
        <v>130</v>
      </c>
      <c r="H115">
        <v>149.4</v>
      </c>
    </row>
    <row r="116" spans="1:8">
      <c r="A116" t="s">
        <v>11</v>
      </c>
      <c r="B116" t="s">
        <v>11</v>
      </c>
      <c r="C116">
        <v>124.7</v>
      </c>
      <c r="D116">
        <v>118.1</v>
      </c>
      <c r="E116">
        <v>121.7</v>
      </c>
      <c r="F116">
        <v>129.30000000000001</v>
      </c>
      <c r="G116">
        <v>118.7</v>
      </c>
      <c r="H116">
        <v>157.19999999999999</v>
      </c>
    </row>
    <row r="117" spans="1:8">
      <c r="A117" t="s">
        <v>10</v>
      </c>
      <c r="B117" t="s">
        <v>10</v>
      </c>
      <c r="C117">
        <v>123.1</v>
      </c>
      <c r="D117">
        <v>119</v>
      </c>
      <c r="E117">
        <v>119.9</v>
      </c>
      <c r="F117">
        <v>126.6</v>
      </c>
      <c r="G117">
        <v>115.8</v>
      </c>
      <c r="H117">
        <v>152.19999999999999</v>
      </c>
    </row>
    <row r="118" spans="1:8">
      <c r="A118" t="s">
        <v>9</v>
      </c>
      <c r="B118" t="s">
        <v>9</v>
      </c>
      <c r="C118">
        <v>124.6</v>
      </c>
      <c r="D118">
        <v>118.5</v>
      </c>
      <c r="E118">
        <v>119.1</v>
      </c>
      <c r="F118">
        <v>125.9</v>
      </c>
      <c r="G118">
        <v>129.80000000000001</v>
      </c>
      <c r="H118">
        <v>146.30000000000001</v>
      </c>
    </row>
    <row r="119" spans="1:8">
      <c r="A119" t="s">
        <v>8</v>
      </c>
      <c r="B119" t="s">
        <v>8</v>
      </c>
      <c r="C119">
        <v>122</v>
      </c>
      <c r="D119">
        <v>115.2</v>
      </c>
      <c r="E119">
        <v>114.3</v>
      </c>
      <c r="F119">
        <v>125</v>
      </c>
      <c r="G119">
        <v>125.8</v>
      </c>
      <c r="H119">
        <v>148.19999999999999</v>
      </c>
    </row>
    <row r="120" spans="1:8">
      <c r="A120" t="s">
        <v>7</v>
      </c>
      <c r="B120" t="s">
        <v>7</v>
      </c>
      <c r="C120">
        <v>121.9</v>
      </c>
      <c r="D120">
        <v>114.1</v>
      </c>
      <c r="E120">
        <v>112</v>
      </c>
      <c r="F120">
        <v>126.3</v>
      </c>
      <c r="G120">
        <v>120.9</v>
      </c>
      <c r="H120">
        <v>162.69999999999999</v>
      </c>
    </row>
    <row r="121" spans="1:8">
      <c r="A121" t="s">
        <v>6</v>
      </c>
      <c r="B121" t="s">
        <v>6</v>
      </c>
      <c r="C121">
        <v>120.9</v>
      </c>
      <c r="D121">
        <v>112.5</v>
      </c>
      <c r="E121">
        <v>114.7</v>
      </c>
      <c r="F121">
        <v>124.8</v>
      </c>
      <c r="G121">
        <v>120</v>
      </c>
      <c r="H121">
        <v>159.19999999999999</v>
      </c>
    </row>
    <row r="122" spans="1:8">
      <c r="A122" t="s">
        <v>5</v>
      </c>
      <c r="B122" t="s">
        <v>5</v>
      </c>
      <c r="C122">
        <v>120.8</v>
      </c>
      <c r="D122">
        <v>112</v>
      </c>
      <c r="E122">
        <v>116.5</v>
      </c>
      <c r="F122">
        <v>121</v>
      </c>
      <c r="G122">
        <v>124.1</v>
      </c>
      <c r="H122">
        <v>161.4</v>
      </c>
    </row>
    <row r="123" spans="1:8">
      <c r="A123" t="s">
        <v>4</v>
      </c>
      <c r="B123" t="s">
        <v>4</v>
      </c>
      <c r="C123">
        <v>119.1</v>
      </c>
      <c r="D123">
        <v>111.3</v>
      </c>
      <c r="E123">
        <v>118.8</v>
      </c>
      <c r="F123">
        <v>122.8</v>
      </c>
      <c r="G123">
        <v>122.3</v>
      </c>
      <c r="H123">
        <v>134.19999999999999</v>
      </c>
    </row>
    <row r="124" spans="1:8">
      <c r="A124" t="s">
        <v>3</v>
      </c>
      <c r="B124" t="s">
        <v>3</v>
      </c>
      <c r="C124" s="2">
        <v>117.7</v>
      </c>
      <c r="D124" s="2">
        <v>109</v>
      </c>
      <c r="E124" s="2">
        <v>118.7</v>
      </c>
      <c r="F124" s="2">
        <v>119.9</v>
      </c>
      <c r="G124" s="2">
        <v>122.5</v>
      </c>
      <c r="H124" s="2">
        <v>136.4</v>
      </c>
    </row>
    <row r="125" spans="1:8">
      <c r="A125" t="s">
        <v>943</v>
      </c>
      <c r="B125" t="s">
        <v>943</v>
      </c>
      <c r="C125" s="2">
        <v>117.4</v>
      </c>
      <c r="D125" s="2">
        <v>112.5</v>
      </c>
      <c r="E125" s="2">
        <v>120.7</v>
      </c>
      <c r="F125" s="2">
        <v>113.8</v>
      </c>
      <c r="G125" s="2">
        <v>120.9</v>
      </c>
      <c r="H125" s="2">
        <v>140.80000000000001</v>
      </c>
    </row>
    <row r="126" spans="1:8">
      <c r="A126" t="s">
        <v>944</v>
      </c>
      <c r="B126" t="s">
        <v>944</v>
      </c>
      <c r="C126" s="2">
        <v>119</v>
      </c>
      <c r="D126" s="2">
        <v>115</v>
      </c>
      <c r="E126" s="2">
        <v>124</v>
      </c>
      <c r="F126" s="2">
        <v>110.9</v>
      </c>
      <c r="G126" s="2">
        <v>130.6</v>
      </c>
      <c r="H126" s="2">
        <v>133.4</v>
      </c>
    </row>
    <row r="127" spans="1:8">
      <c r="A127" t="s">
        <v>945</v>
      </c>
      <c r="B127" t="s">
        <v>945</v>
      </c>
      <c r="C127" s="2">
        <v>119.29024253412233</v>
      </c>
      <c r="D127" s="2">
        <v>116.69492849586818</v>
      </c>
      <c r="E127" s="2">
        <v>123.76597380079383</v>
      </c>
      <c r="F127" s="2">
        <v>111.61605795454115</v>
      </c>
      <c r="G127" s="2">
        <v>130.89848929509543</v>
      </c>
      <c r="H127" s="2">
        <v>126.61552891087678</v>
      </c>
    </row>
    <row r="128" spans="1:8">
      <c r="A128" t="s">
        <v>946</v>
      </c>
      <c r="B128" t="s">
        <v>946</v>
      </c>
      <c r="C128" s="2">
        <v>120.63820364954076</v>
      </c>
      <c r="D128" s="2">
        <v>117.12188294361418</v>
      </c>
      <c r="E128" s="2">
        <v>126.27744905082898</v>
      </c>
      <c r="F128" s="2">
        <v>118.67478079922535</v>
      </c>
      <c r="G128" s="2">
        <v>127.82154604905487</v>
      </c>
      <c r="H128" s="2">
        <v>117.10480701516961</v>
      </c>
    </row>
    <row r="129" spans="1:8">
      <c r="A129" t="s">
        <v>1022</v>
      </c>
      <c r="B129" t="s">
        <v>1022</v>
      </c>
      <c r="C129" s="2">
        <v>121.15120727448495</v>
      </c>
      <c r="D129" s="2">
        <v>118.56299469624666</v>
      </c>
      <c r="E129" s="2">
        <v>127.85826021327898</v>
      </c>
      <c r="F129" s="2">
        <v>115.16507087751788</v>
      </c>
      <c r="G129" s="2">
        <v>131.81119050217671</v>
      </c>
      <c r="H129" s="2">
        <v>119.36223213238495</v>
      </c>
    </row>
    <row r="130" spans="1:8">
      <c r="A130" t="s">
        <v>1023</v>
      </c>
      <c r="B130" t="s">
        <v>1023</v>
      </c>
      <c r="C130" s="2">
        <v>121.02649359918327</v>
      </c>
      <c r="D130" s="2">
        <v>120.44255318445049</v>
      </c>
      <c r="E130" s="2">
        <v>127.8579543376444</v>
      </c>
      <c r="F130" s="2">
        <v>110.68277088198548</v>
      </c>
      <c r="G130" s="2">
        <v>135.00056862524897</v>
      </c>
      <c r="H130" s="2">
        <v>119.5364541060798</v>
      </c>
    </row>
    <row r="131" spans="1:8">
      <c r="A131" t="s">
        <v>1089</v>
      </c>
      <c r="B131" t="s">
        <v>1089</v>
      </c>
      <c r="C131" s="2">
        <v>120.71402278545915</v>
      </c>
      <c r="D131" s="2">
        <v>119.54255093580537</v>
      </c>
      <c r="E131" s="2">
        <v>130.61080410191448</v>
      </c>
      <c r="F131" s="2">
        <v>110.08742440757672</v>
      </c>
      <c r="G131" s="2">
        <v>136.04760141613457</v>
      </c>
      <c r="H131" s="2">
        <v>113.86424161326055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0" tint="-0.14999847407452621"/>
  </sheetPr>
  <dimension ref="A1:N8"/>
  <sheetViews>
    <sheetView topLeftCell="J1" zoomScale="94" zoomScaleNormal="100" workbookViewId="0">
      <selection activeCell="AE39" sqref="AE39"/>
    </sheetView>
  </sheetViews>
  <sheetFormatPr defaultRowHeight="15"/>
  <sheetData>
    <row r="1" spans="1:14">
      <c r="B1" s="107" t="s">
        <v>845</v>
      </c>
      <c r="C1" s="107" t="s">
        <v>799</v>
      </c>
      <c r="D1" s="107" t="s">
        <v>792</v>
      </c>
      <c r="E1" s="107" t="s">
        <v>793</v>
      </c>
      <c r="F1" s="107" t="s">
        <v>794</v>
      </c>
      <c r="G1" s="107" t="s">
        <v>795</v>
      </c>
      <c r="H1" s="107" t="s">
        <v>796</v>
      </c>
      <c r="I1" s="107" t="s">
        <v>797</v>
      </c>
      <c r="J1" s="107" t="s">
        <v>798</v>
      </c>
      <c r="K1" s="107" t="s">
        <v>893</v>
      </c>
      <c r="M1" s="51" t="s">
        <v>764</v>
      </c>
    </row>
    <row r="2" spans="1:14">
      <c r="A2" s="107" t="s">
        <v>731</v>
      </c>
      <c r="B2" s="2">
        <v>9.0911842603082818</v>
      </c>
      <c r="C2" s="2">
        <v>12.914281677378341</v>
      </c>
      <c r="D2" s="2">
        <v>14.558060480493637</v>
      </c>
      <c r="E2" s="2">
        <v>12.701908178314625</v>
      </c>
      <c r="F2" s="2">
        <v>11.824889216442998</v>
      </c>
      <c r="G2" s="2">
        <v>9.3283578878102986</v>
      </c>
      <c r="H2" s="2">
        <v>7.4365651833684154</v>
      </c>
      <c r="I2" s="2">
        <v>6.4175896665183814</v>
      </c>
      <c r="J2" s="2">
        <v>6.6183940051280672</v>
      </c>
      <c r="K2" s="2">
        <v>6.3577050910975714</v>
      </c>
      <c r="M2" s="52" t="s">
        <v>1240</v>
      </c>
    </row>
    <row r="3" spans="1:14">
      <c r="A3" s="107" t="s">
        <v>765</v>
      </c>
      <c r="B3" s="2">
        <v>1.2631601374371932</v>
      </c>
      <c r="C3" s="2">
        <v>-0.66580542166352952</v>
      </c>
      <c r="D3" s="2">
        <v>1.965298177932445</v>
      </c>
      <c r="E3" s="2">
        <v>0.76957785933949274</v>
      </c>
      <c r="F3" s="2">
        <v>1.4970826376932371</v>
      </c>
      <c r="G3" s="2">
        <v>1.7311751034753726</v>
      </c>
      <c r="H3" s="2">
        <v>0.76171016087855259</v>
      </c>
      <c r="I3" s="2">
        <v>0.85141480482398368</v>
      </c>
      <c r="J3" s="2">
        <v>6.38772681050188E-2</v>
      </c>
      <c r="K3" s="2">
        <v>-0.6953573161971669</v>
      </c>
    </row>
    <row r="4" spans="1:14">
      <c r="A4" s="107" t="s">
        <v>851</v>
      </c>
      <c r="B4" s="2">
        <v>-0.30452946656309909</v>
      </c>
      <c r="C4" s="2">
        <v>-0.39571517372441201</v>
      </c>
      <c r="D4" s="2">
        <v>-0.35607801140285711</v>
      </c>
      <c r="E4" s="2">
        <v>-0.25781449740754225</v>
      </c>
      <c r="F4" s="2">
        <v>0.14150892122262634</v>
      </c>
      <c r="G4" s="2">
        <v>0.15022413290651987</v>
      </c>
      <c r="H4" s="2">
        <v>0.63279010206065689</v>
      </c>
      <c r="I4" s="2">
        <v>0.18568467078768117</v>
      </c>
      <c r="J4" s="2">
        <v>0.18980938386796109</v>
      </c>
      <c r="K4" s="2">
        <v>0.37989322061095948</v>
      </c>
      <c r="N4" s="8"/>
    </row>
    <row r="5" spans="1:14">
      <c r="A5" s="107" t="s">
        <v>852</v>
      </c>
      <c r="B5" s="2">
        <v>0.6477300853375213</v>
      </c>
      <c r="C5" s="2">
        <v>0.80251528432543484</v>
      </c>
      <c r="D5" s="2">
        <v>2.1544567551685065</v>
      </c>
      <c r="E5" s="2">
        <v>1.4770676257322641</v>
      </c>
      <c r="F5" s="2">
        <v>0.53588398111154478</v>
      </c>
      <c r="G5" s="2">
        <v>-0.64136575919538696</v>
      </c>
      <c r="H5" s="2">
        <v>-0.8002188217077123</v>
      </c>
      <c r="I5" s="2">
        <v>-0.44895466754171109</v>
      </c>
      <c r="J5" s="2">
        <v>1.4873843651322303</v>
      </c>
      <c r="K5" s="2">
        <v>0.75360621408640638</v>
      </c>
    </row>
    <row r="6" spans="1:14">
      <c r="A6" s="107" t="s">
        <v>853</v>
      </c>
      <c r="B6" s="2">
        <v>0.36212330735777309</v>
      </c>
      <c r="C6" s="2">
        <v>1.4022767100286695</v>
      </c>
      <c r="D6" s="2">
        <v>1.3255683989954548</v>
      </c>
      <c r="E6" s="2">
        <v>1.4826520058935779</v>
      </c>
      <c r="F6" s="2">
        <v>0.55503831284735106</v>
      </c>
      <c r="G6" s="2">
        <v>1.0870995582717689</v>
      </c>
      <c r="H6" s="2">
        <v>1.2452830705397093</v>
      </c>
      <c r="I6" s="2">
        <v>1.2657402044778865</v>
      </c>
      <c r="J6" s="2">
        <v>0.53765437902342683</v>
      </c>
      <c r="K6" s="2">
        <v>1.0604138899321329</v>
      </c>
    </row>
    <row r="7" spans="1:14">
      <c r="A7" s="107" t="s">
        <v>854</v>
      </c>
      <c r="B7" s="2">
        <v>7.1227001967389079</v>
      </c>
      <c r="C7" s="2">
        <v>11.771010278412174</v>
      </c>
      <c r="D7" s="2">
        <v>9.4688151598000836</v>
      </c>
      <c r="E7" s="2">
        <v>9.2304251847568253</v>
      </c>
      <c r="F7" s="2">
        <v>9.0953753635682268</v>
      </c>
      <c r="G7" s="2">
        <v>7.0012248523520331</v>
      </c>
      <c r="H7" s="2">
        <v>5.5970006715972049</v>
      </c>
      <c r="I7" s="2">
        <v>4.5637046539705404</v>
      </c>
      <c r="J7" s="2">
        <v>4.3396686089994381</v>
      </c>
      <c r="K7" s="2">
        <v>4.859149082665227</v>
      </c>
    </row>
    <row r="8" spans="1:14">
      <c r="B8" s="2"/>
      <c r="C8" s="2"/>
    </row>
  </sheetData>
  <phoneticPr fontId="89" type="noConversion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0" tint="-0.14999847407452621"/>
  </sheetPr>
  <dimension ref="A1:F31"/>
  <sheetViews>
    <sheetView workbookViewId="0">
      <selection activeCell="K32" sqref="K32:K33"/>
    </sheetView>
  </sheetViews>
  <sheetFormatPr defaultRowHeight="15"/>
  <cols>
    <col min="2" max="2" width="49.5703125" bestFit="1" customWidth="1"/>
    <col min="3" max="3" width="23.5703125" customWidth="1"/>
  </cols>
  <sheetData>
    <row r="1" spans="1:6">
      <c r="A1" t="s">
        <v>129</v>
      </c>
      <c r="B1" t="s">
        <v>878</v>
      </c>
      <c r="C1" t="s">
        <v>1152</v>
      </c>
    </row>
    <row r="2" spans="1:6">
      <c r="A2" s="17" t="s">
        <v>825</v>
      </c>
      <c r="B2" s="18">
        <v>106.69577750504899</v>
      </c>
      <c r="C2" s="18">
        <v>74.047969236701704</v>
      </c>
    </row>
    <row r="3" spans="1:6">
      <c r="A3" s="17" t="s">
        <v>826</v>
      </c>
      <c r="B3" s="18">
        <v>105.35281685759701</v>
      </c>
      <c r="C3" s="18">
        <v>82.532845789857404</v>
      </c>
      <c r="F3" s="51" t="s">
        <v>1096</v>
      </c>
    </row>
    <row r="4" spans="1:6">
      <c r="A4" s="17" t="s">
        <v>827</v>
      </c>
      <c r="B4" s="18">
        <v>104.448659680539</v>
      </c>
      <c r="C4" s="18">
        <v>80.525828935592799</v>
      </c>
      <c r="F4" s="108" t="s">
        <v>1097</v>
      </c>
    </row>
    <row r="5" spans="1:6">
      <c r="A5" s="17" t="s">
        <v>828</v>
      </c>
      <c r="B5" s="18">
        <v>102.973610014966</v>
      </c>
      <c r="C5" s="18">
        <v>77.385351610626998</v>
      </c>
    </row>
    <row r="6" spans="1:6">
      <c r="A6" s="17" t="s">
        <v>829</v>
      </c>
      <c r="B6" s="18">
        <v>100.30128972686801</v>
      </c>
      <c r="C6" s="18">
        <v>86.605908486098002</v>
      </c>
    </row>
    <row r="7" spans="1:6">
      <c r="A7" s="17" t="s">
        <v>830</v>
      </c>
      <c r="B7" s="18">
        <v>103.529999491499</v>
      </c>
      <c r="C7" s="18">
        <v>85.877678479573504</v>
      </c>
    </row>
    <row r="8" spans="1:6">
      <c r="A8" s="17" t="s">
        <v>831</v>
      </c>
      <c r="B8" s="18">
        <v>102.395438520779</v>
      </c>
      <c r="C8" s="18">
        <v>86.131012498672703</v>
      </c>
    </row>
    <row r="9" spans="1:6">
      <c r="A9" s="17" t="s">
        <v>832</v>
      </c>
      <c r="B9" s="18">
        <v>102.116006193196</v>
      </c>
      <c r="C9" s="18">
        <v>90.532086187228998</v>
      </c>
    </row>
    <row r="10" spans="1:6">
      <c r="A10" s="17" t="s">
        <v>833</v>
      </c>
      <c r="B10" s="18">
        <v>98.108681404280702</v>
      </c>
      <c r="C10" s="18">
        <v>92.040159432166206</v>
      </c>
    </row>
    <row r="11" spans="1:6">
      <c r="A11" s="17" t="s">
        <v>834</v>
      </c>
      <c r="B11" s="18">
        <v>101.059364187368</v>
      </c>
      <c r="C11" s="18">
        <v>101.635429170283</v>
      </c>
    </row>
    <row r="12" spans="1:6">
      <c r="A12" s="17" t="s">
        <v>835</v>
      </c>
      <c r="B12" s="18">
        <v>100.745258536885</v>
      </c>
      <c r="C12" s="18">
        <v>100.539991291186</v>
      </c>
    </row>
    <row r="13" spans="1:6">
      <c r="A13" s="17" t="s">
        <v>836</v>
      </c>
      <c r="B13" s="18">
        <v>100.302357815695</v>
      </c>
      <c r="C13" s="18">
        <v>104.908110802621</v>
      </c>
    </row>
    <row r="14" spans="1:6">
      <c r="A14" s="17" t="s">
        <v>837</v>
      </c>
      <c r="B14" s="18">
        <v>95.482424524251002</v>
      </c>
      <c r="C14" s="18">
        <v>78.421798878733796</v>
      </c>
    </row>
    <row r="15" spans="1:6">
      <c r="A15" s="17" t="s">
        <v>838</v>
      </c>
      <c r="B15" s="18">
        <v>95.086919102800394</v>
      </c>
      <c r="C15" s="18">
        <v>1.1752754863471</v>
      </c>
    </row>
    <row r="16" spans="1:6">
      <c r="A16" s="17" t="s">
        <v>839</v>
      </c>
      <c r="B16" s="18">
        <v>101.470297778146</v>
      </c>
      <c r="C16" s="18">
        <v>2.4036642044366299</v>
      </c>
    </row>
    <row r="17" spans="1:3">
      <c r="A17" s="17" t="s">
        <v>840</v>
      </c>
      <c r="B17" s="18">
        <v>103.18679692327601</v>
      </c>
      <c r="C17" s="18">
        <v>8.74427231929314</v>
      </c>
    </row>
    <row r="18" spans="1:3">
      <c r="A18" s="17" t="s">
        <v>841</v>
      </c>
      <c r="B18" s="18">
        <v>110.776118066387</v>
      </c>
      <c r="C18" s="18">
        <v>22.216847477596598</v>
      </c>
    </row>
    <row r="19" spans="1:3">
      <c r="A19" s="17" t="s">
        <v>842</v>
      </c>
      <c r="B19" s="18">
        <v>106.39520343823899</v>
      </c>
      <c r="C19" s="18">
        <v>38.649275924840502</v>
      </c>
    </row>
    <row r="20" spans="1:3">
      <c r="A20" s="17" t="s">
        <v>843</v>
      </c>
      <c r="B20" s="18">
        <v>105.896772891016</v>
      </c>
      <c r="C20" s="18">
        <v>54.300873074170198</v>
      </c>
    </row>
    <row r="21" spans="1:3">
      <c r="A21" s="17" t="s">
        <v>844</v>
      </c>
      <c r="B21" s="18">
        <v>97.8270436410928</v>
      </c>
      <c r="C21" s="18">
        <v>62.654068745545999</v>
      </c>
    </row>
    <row r="22" spans="1:3">
      <c r="A22" s="17" t="s">
        <v>845</v>
      </c>
      <c r="B22" s="18">
        <v>130.44980679589401</v>
      </c>
      <c r="C22" s="18">
        <v>64.557259217731001</v>
      </c>
    </row>
    <row r="23" spans="1:3">
      <c r="A23" s="17" t="s">
        <v>799</v>
      </c>
      <c r="B23" s="18">
        <v>134.890872784019</v>
      </c>
      <c r="C23" s="18">
        <v>83.369915030424707</v>
      </c>
    </row>
    <row r="24" spans="1:3">
      <c r="A24" s="17" t="s">
        <v>792</v>
      </c>
      <c r="B24" s="18">
        <v>127.514341977591</v>
      </c>
      <c r="C24" s="18">
        <v>94.833306602638103</v>
      </c>
    </row>
    <row r="25" spans="1:3">
      <c r="A25" s="17" t="s">
        <v>793</v>
      </c>
      <c r="B25" s="18">
        <v>143.54168207426599</v>
      </c>
      <c r="C25" s="18">
        <v>102.43458216432001</v>
      </c>
    </row>
    <row r="26" spans="1:3">
      <c r="A26" s="17" t="s">
        <v>794</v>
      </c>
      <c r="B26" s="18">
        <v>126.429795156308</v>
      </c>
      <c r="C26" s="18">
        <v>118.00004478935701</v>
      </c>
    </row>
    <row r="27" spans="1:3">
      <c r="A27" s="17" t="s">
        <v>795</v>
      </c>
      <c r="B27" s="18">
        <v>112.898288984328</v>
      </c>
      <c r="C27" s="18">
        <v>134.75012914140501</v>
      </c>
    </row>
    <row r="28" spans="1:3">
      <c r="A28" s="17" t="s">
        <v>796</v>
      </c>
      <c r="B28" s="18">
        <v>106.480333506474</v>
      </c>
      <c r="C28" s="18">
        <v>121.316476253101</v>
      </c>
    </row>
    <row r="29" spans="1:3">
      <c r="A29" s="17" t="s">
        <v>797</v>
      </c>
      <c r="B29" s="18">
        <v>99.119575597950998</v>
      </c>
      <c r="C29" s="18">
        <v>115.564074396191</v>
      </c>
    </row>
    <row r="30" spans="1:3">
      <c r="A30" t="s">
        <v>798</v>
      </c>
      <c r="B30" s="18">
        <v>89.018611556872798</v>
      </c>
      <c r="C30" s="18">
        <v>114.572520891129</v>
      </c>
    </row>
    <row r="31" spans="1:3">
      <c r="A31" t="s">
        <v>893</v>
      </c>
      <c r="B31" s="18">
        <v>87.846458161682605</v>
      </c>
      <c r="C31" s="18">
        <v>123.812027265282</v>
      </c>
    </row>
  </sheetData>
  <phoneticPr fontId="89" type="noConversion"/>
  <pageMargins left="0.7" right="0.7" top="0.75" bottom="0.75" header="0.3" footer="0.3"/>
  <pageSetup orientation="portrait" horizontalDpi="1200" verticalDpi="1200" r:id="rId1"/>
  <drawing r:id="rId2"/>
  <tableParts count="1">
    <tablePart r:id="rId3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0" tint="-0.14999847407452621"/>
  </sheetPr>
  <dimension ref="A1:F33"/>
  <sheetViews>
    <sheetView zoomScale="89" zoomScaleNormal="70" workbookViewId="0">
      <selection activeCell="F1" sqref="F1"/>
    </sheetView>
  </sheetViews>
  <sheetFormatPr defaultRowHeight="15"/>
  <sheetData>
    <row r="1" spans="1:6">
      <c r="C1">
        <v>2</v>
      </c>
      <c r="D1">
        <v>2</v>
      </c>
      <c r="F1" s="51" t="s">
        <v>1282</v>
      </c>
    </row>
    <row r="2" spans="1:6">
      <c r="B2" t="s">
        <v>766</v>
      </c>
      <c r="C2" t="s">
        <v>916</v>
      </c>
      <c r="D2" t="s">
        <v>917</v>
      </c>
      <c r="F2" s="52" t="s">
        <v>846</v>
      </c>
    </row>
    <row r="3" spans="1:6">
      <c r="A3" t="s">
        <v>825</v>
      </c>
      <c r="B3">
        <v>-3.86238803</v>
      </c>
      <c r="C3">
        <f t="shared" ref="C3:C11" si="0">B3-C$1</f>
        <v>-5.86238803</v>
      </c>
      <c r="D3">
        <f t="shared" ref="D3:D11" si="1">SUM($C$1:$D$1)</f>
        <v>4</v>
      </c>
    </row>
    <row r="4" spans="1:6">
      <c r="A4" t="s">
        <v>826</v>
      </c>
      <c r="B4">
        <v>-2.06279243</v>
      </c>
      <c r="C4">
        <f t="shared" si="0"/>
        <v>-4.06279243</v>
      </c>
      <c r="D4">
        <f t="shared" si="1"/>
        <v>4</v>
      </c>
    </row>
    <row r="5" spans="1:6">
      <c r="A5" t="s">
        <v>827</v>
      </c>
      <c r="B5">
        <v>2.1339435</v>
      </c>
      <c r="C5">
        <f t="shared" si="0"/>
        <v>0.13394349999999999</v>
      </c>
      <c r="D5">
        <f t="shared" si="1"/>
        <v>4</v>
      </c>
    </row>
    <row r="6" spans="1:6">
      <c r="A6" t="s">
        <v>828</v>
      </c>
      <c r="B6">
        <v>0.60013572400000004</v>
      </c>
      <c r="C6">
        <f t="shared" si="0"/>
        <v>-1.399864276</v>
      </c>
      <c r="D6">
        <f t="shared" si="1"/>
        <v>4</v>
      </c>
    </row>
    <row r="7" spans="1:6">
      <c r="A7" t="s">
        <v>829</v>
      </c>
      <c r="B7">
        <v>-1.83387078</v>
      </c>
      <c r="C7">
        <f t="shared" si="0"/>
        <v>-3.8338707799999998</v>
      </c>
      <c r="D7">
        <f t="shared" si="1"/>
        <v>4</v>
      </c>
    </row>
    <row r="8" spans="1:6">
      <c r="A8" t="s">
        <v>830</v>
      </c>
      <c r="B8">
        <v>-1.35524278</v>
      </c>
      <c r="C8">
        <f t="shared" si="0"/>
        <v>-3.3552427800000002</v>
      </c>
      <c r="D8">
        <f t="shared" si="1"/>
        <v>4</v>
      </c>
    </row>
    <row r="9" spans="1:6">
      <c r="A9" t="s">
        <v>831</v>
      </c>
      <c r="B9">
        <v>-0.897086614</v>
      </c>
      <c r="C9">
        <f t="shared" si="0"/>
        <v>-2.897086614</v>
      </c>
      <c r="D9">
        <f t="shared" si="1"/>
        <v>4</v>
      </c>
    </row>
    <row r="10" spans="1:6">
      <c r="A10" t="s">
        <v>832</v>
      </c>
      <c r="B10">
        <v>-2.4088024200000002</v>
      </c>
      <c r="C10">
        <f t="shared" si="0"/>
        <v>-4.4088024200000007</v>
      </c>
      <c r="D10">
        <f t="shared" si="1"/>
        <v>4</v>
      </c>
    </row>
    <row r="11" spans="1:6">
      <c r="A11" t="s">
        <v>833</v>
      </c>
      <c r="B11">
        <v>-5.54395214</v>
      </c>
      <c r="C11">
        <f t="shared" si="0"/>
        <v>-7.54395214</v>
      </c>
      <c r="D11">
        <f t="shared" si="1"/>
        <v>4</v>
      </c>
    </row>
    <row r="12" spans="1:6">
      <c r="A12" t="s">
        <v>834</v>
      </c>
      <c r="B12">
        <v>-3.3623572400000001</v>
      </c>
      <c r="C12">
        <f t="shared" ref="C12:C31" si="2">B12-C$1</f>
        <v>-5.3623572399999997</v>
      </c>
      <c r="D12">
        <f t="shared" ref="D12:D31" si="3">SUM($C$1:$D$1)</f>
        <v>4</v>
      </c>
    </row>
    <row r="13" spans="1:6">
      <c r="A13" t="s">
        <v>835</v>
      </c>
      <c r="B13">
        <v>-0.83942752700000001</v>
      </c>
      <c r="C13">
        <f t="shared" si="2"/>
        <v>-2.8394275269999998</v>
      </c>
      <c r="D13">
        <f t="shared" si="3"/>
        <v>4</v>
      </c>
    </row>
    <row r="14" spans="1:6">
      <c r="A14" t="s">
        <v>836</v>
      </c>
      <c r="B14">
        <v>-0.341648695</v>
      </c>
      <c r="C14">
        <f t="shared" si="2"/>
        <v>-2.3416486949999999</v>
      </c>
      <c r="D14">
        <f t="shared" si="3"/>
        <v>4</v>
      </c>
    </row>
    <row r="15" spans="1:6">
      <c r="A15" t="s">
        <v>837</v>
      </c>
      <c r="B15">
        <v>-4.4488735200000002</v>
      </c>
      <c r="C15">
        <f t="shared" si="2"/>
        <v>-6.4488735200000002</v>
      </c>
      <c r="D15">
        <f t="shared" si="3"/>
        <v>4</v>
      </c>
    </row>
    <row r="16" spans="1:6">
      <c r="A16" t="s">
        <v>838</v>
      </c>
      <c r="B16">
        <v>-4.8653072499999999</v>
      </c>
      <c r="C16">
        <f t="shared" si="2"/>
        <v>-6.8653072499999999</v>
      </c>
      <c r="D16">
        <f t="shared" si="3"/>
        <v>4</v>
      </c>
    </row>
    <row r="17" spans="1:4">
      <c r="A17" t="s">
        <v>839</v>
      </c>
      <c r="B17">
        <v>-0.98871888900000005</v>
      </c>
      <c r="C17">
        <f t="shared" si="2"/>
        <v>-2.9887188890000003</v>
      </c>
      <c r="D17">
        <f t="shared" si="3"/>
        <v>4</v>
      </c>
    </row>
    <row r="18" spans="1:4">
      <c r="A18" t="s">
        <v>840</v>
      </c>
      <c r="B18">
        <v>-2.3038959499999998</v>
      </c>
      <c r="C18">
        <f t="shared" si="2"/>
        <v>-4.3038959499999994</v>
      </c>
      <c r="D18">
        <f t="shared" si="3"/>
        <v>4</v>
      </c>
    </row>
    <row r="19" spans="1:4">
      <c r="A19" t="s">
        <v>841</v>
      </c>
      <c r="B19">
        <v>2.0563538600000002</v>
      </c>
      <c r="C19">
        <f t="shared" si="2"/>
        <v>5.63538600000002E-2</v>
      </c>
      <c r="D19">
        <f t="shared" si="3"/>
        <v>4</v>
      </c>
    </row>
    <row r="20" spans="1:4">
      <c r="A20" t="s">
        <v>842</v>
      </c>
      <c r="B20">
        <v>5.4852969099999997</v>
      </c>
      <c r="C20">
        <f t="shared" si="2"/>
        <v>3.4852969099999997</v>
      </c>
      <c r="D20">
        <f t="shared" si="3"/>
        <v>4</v>
      </c>
    </row>
    <row r="21" spans="1:4">
      <c r="A21" t="s">
        <v>843</v>
      </c>
      <c r="B21">
        <v>4.53427706</v>
      </c>
      <c r="C21">
        <f t="shared" si="2"/>
        <v>2.53427706</v>
      </c>
      <c r="D21">
        <f t="shared" si="3"/>
        <v>4</v>
      </c>
    </row>
    <row r="22" spans="1:4">
      <c r="A22" t="s">
        <v>844</v>
      </c>
      <c r="B22">
        <v>2.7582753000000002</v>
      </c>
      <c r="C22">
        <f t="shared" si="2"/>
        <v>0.75827530000000021</v>
      </c>
      <c r="D22">
        <f t="shared" si="3"/>
        <v>4</v>
      </c>
    </row>
    <row r="23" spans="1:4">
      <c r="A23" t="s">
        <v>845</v>
      </c>
      <c r="B23">
        <v>5.0842098</v>
      </c>
      <c r="C23">
        <f t="shared" si="2"/>
        <v>3.0842098</v>
      </c>
      <c r="D23">
        <f t="shared" si="3"/>
        <v>4</v>
      </c>
    </row>
    <row r="24" spans="1:4">
      <c r="A24" t="s">
        <v>799</v>
      </c>
      <c r="B24">
        <v>6.5456096700000002</v>
      </c>
      <c r="C24">
        <f t="shared" si="2"/>
        <v>4.5456096700000002</v>
      </c>
      <c r="D24">
        <f t="shared" si="3"/>
        <v>4</v>
      </c>
    </row>
    <row r="25" spans="1:4">
      <c r="A25" t="s">
        <v>792</v>
      </c>
      <c r="B25">
        <v>7.0066297799999999</v>
      </c>
      <c r="C25">
        <f t="shared" si="2"/>
        <v>5.0066297799999999</v>
      </c>
      <c r="D25">
        <f t="shared" si="3"/>
        <v>4</v>
      </c>
    </row>
    <row r="26" spans="1:4">
      <c r="A26" t="s">
        <v>793</v>
      </c>
      <c r="B26">
        <v>7.0770323900000003</v>
      </c>
      <c r="C26">
        <f t="shared" si="2"/>
        <v>5.0770323900000003</v>
      </c>
      <c r="D26">
        <f t="shared" si="3"/>
        <v>4</v>
      </c>
    </row>
    <row r="27" spans="1:4">
      <c r="A27" t="s">
        <v>794</v>
      </c>
      <c r="B27">
        <v>5.5887623099999999</v>
      </c>
      <c r="C27">
        <f>B27-C$1</f>
        <v>3.5887623099999999</v>
      </c>
      <c r="D27">
        <f t="shared" si="3"/>
        <v>4</v>
      </c>
    </row>
    <row r="28" spans="1:4">
      <c r="A28" t="s">
        <v>795</v>
      </c>
      <c r="B28">
        <v>2.90110497</v>
      </c>
      <c r="C28">
        <f t="shared" si="2"/>
        <v>0.90110497000000001</v>
      </c>
      <c r="D28">
        <f t="shared" si="3"/>
        <v>4</v>
      </c>
    </row>
    <row r="29" spans="1:4">
      <c r="A29" t="s">
        <v>796</v>
      </c>
      <c r="B29">
        <v>2.6056781299999998</v>
      </c>
      <c r="C29">
        <f t="shared" si="2"/>
        <v>0.60567812999999981</v>
      </c>
      <c r="D29">
        <f t="shared" si="3"/>
        <v>4</v>
      </c>
    </row>
    <row r="30" spans="1:4">
      <c r="A30" t="s">
        <v>797</v>
      </c>
      <c r="B30">
        <v>1.11255378</v>
      </c>
      <c r="C30">
        <f t="shared" si="2"/>
        <v>-0.88744621999999995</v>
      </c>
      <c r="D30">
        <f t="shared" si="3"/>
        <v>4</v>
      </c>
    </row>
    <row r="31" spans="1:4">
      <c r="A31" t="s">
        <v>798</v>
      </c>
      <c r="B31">
        <v>1</v>
      </c>
      <c r="C31">
        <f t="shared" si="2"/>
        <v>-1</v>
      </c>
      <c r="D31">
        <f t="shared" si="3"/>
        <v>4</v>
      </c>
    </row>
    <row r="32" spans="1:4">
      <c r="A32" t="s">
        <v>893</v>
      </c>
      <c r="B32">
        <v>0.2</v>
      </c>
      <c r="C32">
        <f>B32-C$1</f>
        <v>-1.8</v>
      </c>
      <c r="D32">
        <f>SUM($C$1:$D$1)</f>
        <v>4</v>
      </c>
    </row>
    <row r="33" spans="1:4">
      <c r="A33" t="s">
        <v>894</v>
      </c>
      <c r="B33">
        <v>0.15</v>
      </c>
      <c r="C33">
        <f>B33-C$1</f>
        <v>-1.85</v>
      </c>
      <c r="D33">
        <f>SUM($C$1:$D$1)</f>
        <v>4</v>
      </c>
    </row>
  </sheetData>
  <phoneticPr fontId="89" type="noConversion"/>
  <pageMargins left="0.7" right="0.7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0" tint="-0.14999847407452621"/>
  </sheetPr>
  <dimension ref="A1:O22"/>
  <sheetViews>
    <sheetView workbookViewId="0">
      <selection activeCell="H24" sqref="H24"/>
    </sheetView>
  </sheetViews>
  <sheetFormatPr defaultRowHeight="15" outlineLevelRow="1"/>
  <cols>
    <col min="1" max="1" width="19.5703125" customWidth="1"/>
  </cols>
  <sheetData>
    <row r="1" spans="1:15">
      <c r="B1" s="107" t="s">
        <v>845</v>
      </c>
      <c r="C1" s="107" t="s">
        <v>799</v>
      </c>
      <c r="D1" s="107" t="s">
        <v>792</v>
      </c>
      <c r="E1" s="107" t="s">
        <v>793</v>
      </c>
      <c r="F1" s="107" t="s">
        <v>794</v>
      </c>
      <c r="G1" s="107" t="s">
        <v>795</v>
      </c>
      <c r="H1" s="107" t="s">
        <v>796</v>
      </c>
      <c r="I1" s="107" t="s">
        <v>797</v>
      </c>
      <c r="J1" s="107" t="s">
        <v>798</v>
      </c>
      <c r="K1" s="107" t="s">
        <v>893</v>
      </c>
      <c r="O1" s="51" t="s">
        <v>1241</v>
      </c>
    </row>
    <row r="2" spans="1:15">
      <c r="A2" s="107" t="s">
        <v>731</v>
      </c>
      <c r="B2" s="2">
        <v>9.09118426030828</v>
      </c>
      <c r="C2" s="2">
        <v>12.914281677378341</v>
      </c>
      <c r="D2" s="2">
        <v>14.558060480493623</v>
      </c>
      <c r="E2" s="2">
        <v>12.701908178314667</v>
      </c>
      <c r="F2" s="2">
        <v>11.824889216443026</v>
      </c>
      <c r="G2" s="2">
        <v>9.3283578878102986</v>
      </c>
      <c r="H2" s="2">
        <v>7.4365651833684439</v>
      </c>
      <c r="I2" s="2">
        <v>6.4175896665183814</v>
      </c>
      <c r="J2" s="2">
        <v>6.6183940051281382</v>
      </c>
      <c r="K2" s="1">
        <v>6.3577050910976283</v>
      </c>
      <c r="O2" s="52" t="s">
        <v>1242</v>
      </c>
    </row>
    <row r="3" spans="1:15">
      <c r="A3" s="107" t="s">
        <v>855</v>
      </c>
      <c r="B3" s="2">
        <v>6.0052820814820027</v>
      </c>
      <c r="C3" s="2">
        <v>6.6401161714896757</v>
      </c>
      <c r="D3" s="2">
        <v>7.3891750851019271</v>
      </c>
      <c r="E3" s="2">
        <v>-1.9301928360712297</v>
      </c>
      <c r="F3" s="2">
        <v>4.2602753035415448</v>
      </c>
      <c r="G3" s="2">
        <v>6.0577750311025005</v>
      </c>
      <c r="H3" s="2">
        <v>2.0383164329992818</v>
      </c>
      <c r="I3" s="2">
        <v>3.373765070673401</v>
      </c>
      <c r="J3" s="2">
        <v>4.768174914054125</v>
      </c>
      <c r="K3" s="1">
        <v>6.1892563330006336</v>
      </c>
    </row>
    <row r="4" spans="1:15">
      <c r="A4" s="107" t="s">
        <v>856</v>
      </c>
      <c r="B4" s="2">
        <v>-2.6132663683627344</v>
      </c>
      <c r="C4" s="2">
        <v>-0.54480951452205661</v>
      </c>
      <c r="D4" s="2">
        <v>-0.44324138850305184</v>
      </c>
      <c r="E4" s="2">
        <v>1.3562639116108306</v>
      </c>
      <c r="F4" s="2">
        <v>2.3891478162925877</v>
      </c>
      <c r="G4" s="2">
        <v>3.3345419246832391</v>
      </c>
      <c r="H4" s="2">
        <v>3.9297238636692815</v>
      </c>
      <c r="I4" s="2">
        <v>3.2476804735101159</v>
      </c>
      <c r="J4" s="2">
        <v>-1.4031103955284987</v>
      </c>
      <c r="K4" s="1">
        <v>-2.2569206620718263</v>
      </c>
    </row>
    <row r="5" spans="1:15">
      <c r="A5" s="107" t="s">
        <v>857</v>
      </c>
      <c r="B5" s="2">
        <v>2.2014457419842595</v>
      </c>
      <c r="C5" s="2">
        <v>4.9620167270710116</v>
      </c>
      <c r="D5" s="2">
        <v>1.2851098598754123</v>
      </c>
      <c r="E5" s="2">
        <v>3.5108806706571514</v>
      </c>
      <c r="F5" s="2">
        <v>1.3492311743902312</v>
      </c>
      <c r="G5" s="2">
        <v>2.8823458674466305</v>
      </c>
      <c r="H5" s="2">
        <v>1.9821811737205031</v>
      </c>
      <c r="I5" s="2">
        <v>2.2144495971598466</v>
      </c>
      <c r="J5" s="2">
        <v>0.92589596491614712</v>
      </c>
      <c r="K5" s="1">
        <v>3.2028405835841309</v>
      </c>
    </row>
    <row r="6" spans="1:15" hidden="1" outlineLevel="1">
      <c r="A6" s="107" t="s">
        <v>724</v>
      </c>
      <c r="B6" s="2">
        <v>0.83560804849281745</v>
      </c>
      <c r="C6" s="2">
        <v>2.3484682061496649</v>
      </c>
      <c r="D6" s="2">
        <v>7.3070118918523548</v>
      </c>
      <c r="E6" s="2">
        <v>10.937071165057974</v>
      </c>
      <c r="F6" s="2">
        <v>1.7279195031401962</v>
      </c>
      <c r="G6" s="2">
        <v>-2.58521603145741</v>
      </c>
      <c r="H6" s="2">
        <v>-0.17567458894782773</v>
      </c>
      <c r="I6" s="2">
        <v>0.79434973078704374</v>
      </c>
      <c r="J6" s="2">
        <v>0.51393487627353096</v>
      </c>
      <c r="K6" s="1">
        <v>-3.2555529324714101</v>
      </c>
    </row>
    <row r="7" spans="1:15" hidden="1" outlineLevel="1">
      <c r="A7" s="107" t="s">
        <v>767</v>
      </c>
      <c r="B7" s="2">
        <v>-10.8416611256994</v>
      </c>
      <c r="C7" s="2">
        <v>-12.466781275891345</v>
      </c>
      <c r="D7" s="2">
        <v>-19.726014157979552</v>
      </c>
      <c r="E7" s="2">
        <v>-15.485410485497093</v>
      </c>
      <c r="F7" s="2">
        <v>-27.775147438802023</v>
      </c>
      <c r="G7" s="2">
        <v>-18.302489728109791</v>
      </c>
      <c r="H7" s="2">
        <v>-4.1331818607893167</v>
      </c>
      <c r="I7" s="2">
        <v>-15.507176127595359</v>
      </c>
      <c r="J7" s="2">
        <v>-52.483669396711463</v>
      </c>
      <c r="K7" s="1"/>
    </row>
    <row r="8" spans="1:15" collapsed="1">
      <c r="A8" s="107" t="s">
        <v>746</v>
      </c>
      <c r="B8" s="2">
        <v>0.83560804849281745</v>
      </c>
      <c r="C8" s="2">
        <v>2.3484682061496649</v>
      </c>
      <c r="D8" s="2">
        <v>7.3070118918523548</v>
      </c>
      <c r="E8" s="2">
        <v>10.937071165057974</v>
      </c>
      <c r="F8" s="2">
        <v>1.7279195031401962</v>
      </c>
      <c r="G8" s="2">
        <v>-2.58521603145741</v>
      </c>
      <c r="H8" s="2">
        <v>-0.17567458894782773</v>
      </c>
      <c r="I8" s="2">
        <v>0.79434973078704374</v>
      </c>
      <c r="J8" s="2">
        <v>0.51393487627353096</v>
      </c>
      <c r="K8" s="1">
        <v>-3.2555529324714101</v>
      </c>
    </row>
    <row r="10" spans="1:15">
      <c r="B10" s="2"/>
      <c r="C10" s="2"/>
      <c r="D10" s="2"/>
      <c r="E10" s="2"/>
      <c r="F10" s="2"/>
      <c r="G10" s="2"/>
      <c r="H10" s="2"/>
      <c r="I10" s="2"/>
      <c r="J10" s="2"/>
    </row>
    <row r="11" spans="1:15">
      <c r="B11" s="2"/>
      <c r="C11" s="2"/>
      <c r="D11" s="2"/>
      <c r="E11" s="2"/>
      <c r="F11" s="2"/>
      <c r="G11" s="2"/>
      <c r="H11" s="2"/>
      <c r="I11" s="2"/>
      <c r="J11" s="2"/>
    </row>
    <row r="12" spans="1:15">
      <c r="B12" s="2"/>
      <c r="C12" s="2"/>
      <c r="D12" s="2"/>
      <c r="E12" s="2"/>
      <c r="F12" s="2"/>
      <c r="G12" s="2"/>
      <c r="H12" s="2"/>
      <c r="I12" s="2"/>
      <c r="J12" s="2"/>
    </row>
    <row r="13" spans="1:15">
      <c r="B13" s="2"/>
      <c r="C13" s="2"/>
      <c r="D13" s="2"/>
      <c r="E13" s="2"/>
      <c r="F13" s="2"/>
      <c r="G13" s="2"/>
      <c r="H13" s="2"/>
      <c r="I13" s="2"/>
      <c r="J13" s="2"/>
    </row>
    <row r="14" spans="1:15">
      <c r="B14" s="2"/>
      <c r="C14" s="2"/>
      <c r="D14" s="2"/>
      <c r="E14" s="2"/>
      <c r="F14" s="2"/>
      <c r="G14" s="2"/>
      <c r="H14" s="2"/>
      <c r="I14" s="2"/>
      <c r="J14" s="2"/>
    </row>
    <row r="15" spans="1:15">
      <c r="B15" s="2"/>
      <c r="C15" s="2"/>
      <c r="D15" s="2"/>
      <c r="E15" s="2"/>
      <c r="F15" s="2"/>
      <c r="G15" s="2"/>
      <c r="H15" s="2"/>
      <c r="I15" s="2"/>
      <c r="J15" s="2"/>
    </row>
    <row r="17" spans="2:9">
      <c r="B17" s="2"/>
      <c r="C17" s="2"/>
      <c r="D17" s="2"/>
      <c r="E17" s="2"/>
      <c r="F17" s="2"/>
      <c r="G17" s="2"/>
      <c r="H17" s="2"/>
      <c r="I17" s="2"/>
    </row>
    <row r="18" spans="2:9">
      <c r="B18" s="2"/>
      <c r="C18" s="2"/>
      <c r="D18" s="2"/>
      <c r="E18" s="2"/>
      <c r="F18" s="2"/>
      <c r="G18" s="2"/>
      <c r="H18" s="2"/>
      <c r="I18" s="2"/>
    </row>
    <row r="19" spans="2:9">
      <c r="B19" s="2"/>
      <c r="C19" s="2"/>
      <c r="D19" s="2"/>
      <c r="E19" s="2"/>
      <c r="F19" s="2"/>
      <c r="G19" s="2"/>
      <c r="H19" s="2"/>
      <c r="I19" s="2"/>
    </row>
    <row r="20" spans="2:9">
      <c r="B20" s="2"/>
      <c r="C20" s="2"/>
      <c r="D20" s="2"/>
      <c r="E20" s="2"/>
      <c r="F20" s="2"/>
      <c r="G20" s="2"/>
      <c r="H20" s="2"/>
      <c r="I20" s="2"/>
    </row>
    <row r="21" spans="2:9">
      <c r="B21" s="2"/>
      <c r="C21" s="2"/>
      <c r="D21" s="2"/>
      <c r="E21" s="2"/>
      <c r="F21" s="2"/>
      <c r="G21" s="2"/>
      <c r="H21" s="2"/>
      <c r="I21" s="2"/>
    </row>
    <row r="22" spans="2:9">
      <c r="B22" s="2"/>
      <c r="C22" s="2"/>
      <c r="D22" s="2"/>
      <c r="E22" s="2"/>
      <c r="F22" s="2"/>
      <c r="G22" s="2"/>
      <c r="H22" s="2"/>
      <c r="I22" s="2"/>
    </row>
  </sheetData>
  <phoneticPr fontId="89" type="noConversion"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0" tint="-0.14999847407452621"/>
  </sheetPr>
  <dimension ref="A1:Q80"/>
  <sheetViews>
    <sheetView topLeftCell="H1" zoomScaleNormal="100" workbookViewId="0">
      <selection activeCell="Q7" sqref="Q7"/>
    </sheetView>
  </sheetViews>
  <sheetFormatPr defaultRowHeight="15"/>
  <cols>
    <col min="1" max="1" width="11.85546875" bestFit="1" customWidth="1"/>
    <col min="8" max="8" width="18.140625" customWidth="1"/>
  </cols>
  <sheetData>
    <row r="1" spans="1:17">
      <c r="A1" s="17" t="s">
        <v>128</v>
      </c>
      <c r="B1" s="16" t="s">
        <v>849</v>
      </c>
      <c r="C1" s="16" t="s">
        <v>768</v>
      </c>
      <c r="D1" s="16" t="s">
        <v>769</v>
      </c>
      <c r="E1" s="16" t="s">
        <v>747</v>
      </c>
      <c r="Q1" s="53"/>
    </row>
    <row r="2" spans="1:17">
      <c r="A2" s="13">
        <v>43131</v>
      </c>
      <c r="B2" s="10">
        <v>67.727838278472859</v>
      </c>
      <c r="C2" s="10">
        <v>47.877418146146454</v>
      </c>
      <c r="D2" s="10">
        <v>8.0579392462188064</v>
      </c>
      <c r="E2" s="10">
        <v>11.792480886107597</v>
      </c>
      <c r="F2" s="10"/>
      <c r="H2" s="51" t="s">
        <v>1283</v>
      </c>
    </row>
    <row r="3" spans="1:17">
      <c r="A3" s="13">
        <v>43159</v>
      </c>
      <c r="B3" s="10">
        <v>80.879769734406111</v>
      </c>
      <c r="C3" s="10">
        <v>57.89486225037291</v>
      </c>
      <c r="D3" s="10">
        <v>9.3943923523413222</v>
      </c>
      <c r="E3" s="10">
        <v>13.590515131691882</v>
      </c>
      <c r="F3" s="10"/>
      <c r="H3" s="108" t="s">
        <v>1243</v>
      </c>
    </row>
    <row r="4" spans="1:17">
      <c r="A4" s="13">
        <v>43190</v>
      </c>
      <c r="B4" s="10">
        <v>92.953389166622145</v>
      </c>
      <c r="C4" s="10">
        <v>66.633762892417408</v>
      </c>
      <c r="D4" s="10">
        <v>10.930537913104377</v>
      </c>
      <c r="E4" s="10">
        <v>15.389088361100363</v>
      </c>
    </row>
    <row r="5" spans="1:17">
      <c r="A5" s="13">
        <v>43220</v>
      </c>
      <c r="B5" s="10">
        <v>82.429166092751018</v>
      </c>
      <c r="C5" s="10">
        <v>58.740675106790988</v>
      </c>
      <c r="D5" s="10">
        <v>9.7394743902323384</v>
      </c>
      <c r="E5" s="10">
        <v>13.949016595727699</v>
      </c>
    </row>
    <row r="6" spans="1:17">
      <c r="A6" s="13">
        <v>43251</v>
      </c>
      <c r="B6" s="10">
        <v>104.52736550660863</v>
      </c>
      <c r="C6" s="10">
        <v>76.98289127973122</v>
      </c>
      <c r="D6" s="10">
        <v>11.675746350537061</v>
      </c>
      <c r="E6" s="10">
        <v>15.868727876340351</v>
      </c>
    </row>
    <row r="7" spans="1:17">
      <c r="A7" s="13">
        <v>43281</v>
      </c>
      <c r="B7" s="10">
        <v>124.46062906217036</v>
      </c>
      <c r="C7" s="10">
        <v>97.369283080176828</v>
      </c>
      <c r="D7" s="10">
        <v>10.933412563419953</v>
      </c>
      <c r="E7" s="10">
        <v>16.15793341857357</v>
      </c>
    </row>
    <row r="8" spans="1:17">
      <c r="A8" s="13">
        <v>43312</v>
      </c>
      <c r="B8" s="10">
        <v>132.73334916988114</v>
      </c>
      <c r="C8" s="10">
        <v>104.38560104462346</v>
      </c>
      <c r="D8" s="10">
        <v>11.414419748111595</v>
      </c>
      <c r="E8" s="10">
        <v>16.93332837714609</v>
      </c>
    </row>
    <row r="9" spans="1:17">
      <c r="A9" s="13">
        <v>43343</v>
      </c>
      <c r="B9" s="10">
        <v>124.99486901243247</v>
      </c>
      <c r="C9" s="10">
        <v>97.222037361999128</v>
      </c>
      <c r="D9" s="10">
        <v>11.894481226965221</v>
      </c>
      <c r="E9" s="10">
        <v>15.878350423468127</v>
      </c>
    </row>
    <row r="10" spans="1:17">
      <c r="A10" s="13">
        <v>43373</v>
      </c>
      <c r="B10" s="10">
        <v>107.64385422370272</v>
      </c>
      <c r="C10" s="10">
        <v>80.846532968607775</v>
      </c>
      <c r="D10" s="10">
        <v>11.216516862563854</v>
      </c>
      <c r="E10" s="10">
        <v>15.580804392531086</v>
      </c>
    </row>
    <row r="11" spans="1:17">
      <c r="A11" s="13">
        <v>43404</v>
      </c>
      <c r="B11" s="10">
        <v>119.94930892475281</v>
      </c>
      <c r="C11" s="10">
        <v>89.903196207618933</v>
      </c>
      <c r="D11" s="10">
        <v>12.652083570164924</v>
      </c>
      <c r="E11" s="10">
        <v>17.394029146968947</v>
      </c>
    </row>
    <row r="12" spans="1:17">
      <c r="A12" s="13">
        <v>43434</v>
      </c>
      <c r="B12" s="10">
        <v>106.64500245119328</v>
      </c>
      <c r="C12" s="10">
        <v>77.223958646867757</v>
      </c>
      <c r="D12" s="10">
        <v>12.750130469372802</v>
      </c>
      <c r="E12" s="10">
        <v>16.670913334952711</v>
      </c>
    </row>
    <row r="13" spans="1:17">
      <c r="A13" s="13">
        <v>43465</v>
      </c>
      <c r="B13" s="10">
        <v>115.88279846074536</v>
      </c>
      <c r="C13" s="10">
        <v>81.996611073797453</v>
      </c>
      <c r="D13" s="10">
        <v>16.017034647106719</v>
      </c>
      <c r="E13" s="10">
        <v>17.869152739841201</v>
      </c>
    </row>
    <row r="14" spans="1:17">
      <c r="A14" s="13">
        <v>43496</v>
      </c>
      <c r="B14" s="10">
        <v>67.110508672879234</v>
      </c>
      <c r="C14" s="10">
        <v>43.951335866580912</v>
      </c>
      <c r="D14" s="10">
        <v>10.373039536582752</v>
      </c>
      <c r="E14" s="10">
        <v>12.786133269715572</v>
      </c>
    </row>
    <row r="15" spans="1:17">
      <c r="A15" s="13">
        <v>43524</v>
      </c>
      <c r="B15" s="10">
        <v>76.794356048840271</v>
      </c>
      <c r="C15" s="10">
        <v>50.475373939587001</v>
      </c>
      <c r="D15" s="10">
        <v>11.749623961821037</v>
      </c>
      <c r="E15" s="10">
        <v>14.569358147432236</v>
      </c>
    </row>
    <row r="16" spans="1:17">
      <c r="A16" s="13">
        <v>43555</v>
      </c>
      <c r="B16" s="10">
        <v>86.881166026424481</v>
      </c>
      <c r="C16" s="10">
        <v>56.467989514951213</v>
      </c>
      <c r="D16" s="10">
        <v>13.781062319219746</v>
      </c>
      <c r="E16" s="10">
        <v>16.632114192253525</v>
      </c>
    </row>
    <row r="17" spans="1:8">
      <c r="A17" s="13">
        <v>43585</v>
      </c>
      <c r="B17" s="10">
        <v>97.866261131355216</v>
      </c>
      <c r="C17" s="10">
        <v>66.12504154403382</v>
      </c>
      <c r="D17" s="10">
        <v>14.180433412827391</v>
      </c>
      <c r="E17" s="10">
        <v>17.560786174494002</v>
      </c>
    </row>
    <row r="18" spans="1:8">
      <c r="A18" s="13">
        <v>43616</v>
      </c>
      <c r="B18" s="10">
        <v>104.03150127108701</v>
      </c>
      <c r="C18" s="10">
        <v>71.782963226439691</v>
      </c>
      <c r="D18" s="10">
        <v>14.1077166637358</v>
      </c>
      <c r="E18" s="10">
        <v>18.140821380911511</v>
      </c>
    </row>
    <row r="19" spans="1:8">
      <c r="A19" s="13">
        <v>43646</v>
      </c>
      <c r="B19" s="10">
        <v>111.064852251535</v>
      </c>
      <c r="C19" s="10">
        <v>82.338316871091507</v>
      </c>
      <c r="D19" s="10">
        <v>12.6903338295051</v>
      </c>
      <c r="E19" s="10">
        <v>16.036201550938401</v>
      </c>
    </row>
    <row r="20" spans="1:8">
      <c r="A20" s="13">
        <v>43677</v>
      </c>
      <c r="B20" s="10">
        <v>135.48210968327902</v>
      </c>
      <c r="C20" s="10">
        <v>103.969404867012</v>
      </c>
      <c r="D20" s="10">
        <v>13.713005362472201</v>
      </c>
      <c r="E20" s="10">
        <v>17.799699453794812</v>
      </c>
    </row>
    <row r="21" spans="1:8">
      <c r="A21" s="13">
        <v>43708</v>
      </c>
      <c r="B21" s="10">
        <v>130.060795005074</v>
      </c>
      <c r="C21" s="10">
        <v>98.913760913728709</v>
      </c>
      <c r="D21" s="10">
        <v>13.7268429890729</v>
      </c>
      <c r="E21" s="10">
        <v>17.420191102272394</v>
      </c>
    </row>
    <row r="22" spans="1:8">
      <c r="A22" s="13">
        <v>43738</v>
      </c>
      <c r="B22" s="10">
        <v>117.529607471962</v>
      </c>
      <c r="C22" s="10">
        <v>87.596044274952703</v>
      </c>
      <c r="D22" s="10">
        <v>12.9850057304701</v>
      </c>
      <c r="E22" s="10">
        <v>16.948557466539196</v>
      </c>
    </row>
    <row r="23" spans="1:8">
      <c r="A23" s="13">
        <v>43769</v>
      </c>
      <c r="B23" s="10">
        <v>121.20834775878001</v>
      </c>
      <c r="C23" s="10">
        <v>87.930691801331889</v>
      </c>
      <c r="D23" s="10">
        <v>14.2622890106146</v>
      </c>
      <c r="E23" s="10">
        <v>19.015366946833506</v>
      </c>
    </row>
    <row r="24" spans="1:8">
      <c r="A24" s="13">
        <v>43799</v>
      </c>
      <c r="B24" s="10">
        <v>107.23442054808299</v>
      </c>
      <c r="C24" s="10">
        <v>75.233416193494705</v>
      </c>
      <c r="D24" s="10">
        <v>13.6508514478106</v>
      </c>
      <c r="E24" s="10">
        <v>18.350152906777694</v>
      </c>
      <c r="H24" s="10"/>
    </row>
    <row r="25" spans="1:8">
      <c r="A25" s="13">
        <v>43830</v>
      </c>
      <c r="B25" s="10">
        <v>126.504306143062</v>
      </c>
      <c r="C25" s="10">
        <v>85.878113479325307</v>
      </c>
      <c r="D25" s="10">
        <v>18.907626349997003</v>
      </c>
      <c r="E25" s="10">
        <v>21.7185663137397</v>
      </c>
    </row>
    <row r="26" spans="1:8">
      <c r="A26" s="13">
        <v>43861</v>
      </c>
      <c r="B26" s="10">
        <v>67.845012700359291</v>
      </c>
      <c r="C26" s="10">
        <v>41.9515368074224</v>
      </c>
      <c r="D26" s="10">
        <v>11.499541119211901</v>
      </c>
      <c r="E26" s="10">
        <v>14.39393477372499</v>
      </c>
      <c r="H26" s="14"/>
    </row>
    <row r="27" spans="1:8">
      <c r="A27" s="13">
        <v>43890</v>
      </c>
      <c r="B27" s="10">
        <v>76.431757165654403</v>
      </c>
      <c r="C27" s="10">
        <v>47.327996476959903</v>
      </c>
      <c r="D27" s="10">
        <v>13.605647706339399</v>
      </c>
      <c r="E27" s="10">
        <v>15.498112982355099</v>
      </c>
      <c r="H27" s="14"/>
    </row>
    <row r="28" spans="1:8">
      <c r="A28" s="13">
        <v>43921</v>
      </c>
      <c r="B28" s="10">
        <v>71.319897393541808</v>
      </c>
      <c r="C28" s="10">
        <v>41.669661060900097</v>
      </c>
      <c r="D28" s="10">
        <v>14.0661403790791</v>
      </c>
      <c r="E28" s="10">
        <v>15.584095953562604</v>
      </c>
    </row>
    <row r="29" spans="1:8">
      <c r="A29" s="13">
        <v>43951</v>
      </c>
      <c r="B29" s="10">
        <v>54.539392012839201</v>
      </c>
      <c r="C29" s="10">
        <v>29.149875660299301</v>
      </c>
      <c r="D29" s="10">
        <v>12.621641099526599</v>
      </c>
      <c r="E29" s="10">
        <v>12.767875253013298</v>
      </c>
    </row>
    <row r="30" spans="1:8">
      <c r="A30" s="13">
        <v>43982</v>
      </c>
      <c r="B30" s="10">
        <v>72.491604640469902</v>
      </c>
      <c r="C30" s="10">
        <v>39.380182248951506</v>
      </c>
      <c r="D30" s="10">
        <v>16.778842512425999</v>
      </c>
      <c r="E30" s="10">
        <v>16.3325798790924</v>
      </c>
    </row>
    <row r="31" spans="1:8">
      <c r="A31" s="13">
        <v>44012</v>
      </c>
      <c r="B31" s="10">
        <v>115.14908424304301</v>
      </c>
      <c r="C31" s="10">
        <v>66.510045418232792</v>
      </c>
      <c r="D31" s="10">
        <v>24.060838296521897</v>
      </c>
      <c r="E31" s="10">
        <v>24.57820052828831</v>
      </c>
    </row>
    <row r="32" spans="1:8">
      <c r="A32" s="13">
        <v>44043</v>
      </c>
      <c r="B32" s="10">
        <v>128.871445260575</v>
      </c>
      <c r="C32" s="10">
        <v>73.342342821987401</v>
      </c>
      <c r="D32" s="10">
        <v>30.841023135123301</v>
      </c>
      <c r="E32" s="10">
        <v>24.688079303464292</v>
      </c>
    </row>
    <row r="33" spans="1:5">
      <c r="A33" s="13">
        <v>44074</v>
      </c>
      <c r="B33" s="10">
        <v>127.71052883025553</v>
      </c>
      <c r="C33" s="10">
        <v>68.008632639610099</v>
      </c>
      <c r="D33" s="10">
        <v>36.774685978145804</v>
      </c>
      <c r="E33" s="10">
        <v>22.927210212499634</v>
      </c>
    </row>
    <row r="34" spans="1:5">
      <c r="A34" s="13">
        <v>44104</v>
      </c>
      <c r="B34" s="10">
        <v>137.75879092311999</v>
      </c>
      <c r="C34" s="10">
        <v>67.958230992466881</v>
      </c>
      <c r="D34" s="10">
        <v>44.309011460940198</v>
      </c>
      <c r="E34" s="10">
        <v>25.491548469712907</v>
      </c>
    </row>
    <row r="35" spans="1:5">
      <c r="A35" s="13">
        <v>44135</v>
      </c>
      <c r="B35" s="10">
        <v>135.26950516744199</v>
      </c>
      <c r="C35" s="10">
        <v>66.015639567319496</v>
      </c>
      <c r="D35" s="10">
        <v>43.256878080981998</v>
      </c>
      <c r="E35" s="10">
        <v>25.9969875191405</v>
      </c>
    </row>
    <row r="36" spans="1:5">
      <c r="A36" s="13">
        <v>44165</v>
      </c>
      <c r="B36" s="10">
        <v>118.64912242852297</v>
      </c>
      <c r="C36" s="10">
        <v>59.857441335446296</v>
      </c>
      <c r="D36" s="10">
        <v>34.689512895621199</v>
      </c>
      <c r="E36" s="10">
        <v>24.102168197455462</v>
      </c>
    </row>
    <row r="37" spans="1:5">
      <c r="A37" s="13">
        <v>44196</v>
      </c>
      <c r="B37" s="10">
        <v>145.27856422675501</v>
      </c>
      <c r="C37" s="10">
        <v>72.65824999043771</v>
      </c>
      <c r="D37" s="10">
        <v>40.943562413876002</v>
      </c>
      <c r="E37" s="10">
        <v>31.676751822441293</v>
      </c>
    </row>
    <row r="38" spans="1:5">
      <c r="A38" s="13">
        <v>44227</v>
      </c>
      <c r="B38" s="10">
        <v>80.533883896755697</v>
      </c>
      <c r="C38" s="10">
        <v>34.586881922289102</v>
      </c>
      <c r="D38" s="10">
        <v>25.112261360636598</v>
      </c>
      <c r="E38" s="10">
        <v>20.834740613829993</v>
      </c>
    </row>
    <row r="39" spans="1:5">
      <c r="A39" s="13">
        <v>44255</v>
      </c>
      <c r="B39" s="10">
        <v>93.997626583784495</v>
      </c>
      <c r="C39" s="10">
        <v>44.74228451090481</v>
      </c>
      <c r="D39" s="10">
        <v>26.747323441406834</v>
      </c>
      <c r="E39" s="10">
        <v>22.508018631472858</v>
      </c>
    </row>
    <row r="40" spans="1:5">
      <c r="A40" s="13">
        <v>44286</v>
      </c>
      <c r="B40" s="10">
        <v>115.60841778074304</v>
      </c>
      <c r="C40" s="10">
        <v>52.900075064110894</v>
      </c>
      <c r="D40" s="10">
        <v>32.980752406002296</v>
      </c>
      <c r="E40" s="10">
        <v>29.727590310629836</v>
      </c>
    </row>
    <row r="41" spans="1:5">
      <c r="A41" s="13">
        <v>44316</v>
      </c>
      <c r="B41" s="10">
        <v>116.46571419601423</v>
      </c>
      <c r="C41" s="10">
        <v>52.878804080823677</v>
      </c>
      <c r="D41" s="10">
        <v>33.161641099526598</v>
      </c>
      <c r="E41" s="10">
        <v>30.425269015663961</v>
      </c>
    </row>
    <row r="42" spans="1:5">
      <c r="A42" s="13">
        <v>44347</v>
      </c>
      <c r="B42" s="10">
        <v>125.21471828926876</v>
      </c>
      <c r="C42" s="10">
        <v>61.270666903795735</v>
      </c>
      <c r="D42" s="10">
        <v>33.103842512425999</v>
      </c>
      <c r="E42" s="10">
        <v>30.840208873047022</v>
      </c>
    </row>
    <row r="43" spans="1:5">
      <c r="A43" s="13">
        <v>44377</v>
      </c>
      <c r="B43" s="10">
        <v>143.70235053234802</v>
      </c>
      <c r="C43" s="10">
        <v>78.525569340427779</v>
      </c>
      <c r="D43" s="10">
        <v>33.052670637217524</v>
      </c>
      <c r="E43" s="10">
        <v>32.124110554702732</v>
      </c>
    </row>
    <row r="44" spans="1:5">
      <c r="A44" s="13">
        <v>44408</v>
      </c>
      <c r="B44" s="10">
        <v>141.20651872980878</v>
      </c>
      <c r="C44" s="10">
        <v>79.260523893609601</v>
      </c>
      <c r="D44" s="10">
        <v>32.20251156756165</v>
      </c>
      <c r="E44" s="10">
        <v>29.743483268637508</v>
      </c>
    </row>
    <row r="45" spans="1:5">
      <c r="A45" s="13">
        <v>44439</v>
      </c>
      <c r="B45" s="10">
        <v>134.875</v>
      </c>
      <c r="C45" s="10">
        <v>74.459999999999994</v>
      </c>
      <c r="D45" s="10">
        <v>31.210999999999999</v>
      </c>
      <c r="E45" s="10">
        <v>29.204000000000001</v>
      </c>
    </row>
    <row r="46" spans="1:5">
      <c r="A46" s="13">
        <v>44469</v>
      </c>
      <c r="B46" s="10">
        <v>133.73830566657801</v>
      </c>
      <c r="C46" s="10">
        <v>70.822901638458902</v>
      </c>
      <c r="D46" s="10">
        <v>31.100745913994199</v>
      </c>
      <c r="E46" s="10">
        <v>31.814658114124896</v>
      </c>
    </row>
    <row r="47" spans="1:5">
      <c r="A47" s="13">
        <v>44500</v>
      </c>
      <c r="B47" s="10">
        <v>125.71639671421755</v>
      </c>
      <c r="C47" s="10">
        <v>66.18804748649643</v>
      </c>
      <c r="D47" s="10">
        <v>30.492843136573843</v>
      </c>
      <c r="E47" s="10">
        <v>29.035506091147276</v>
      </c>
    </row>
    <row r="48" spans="1:5">
      <c r="A48" s="13">
        <v>44530</v>
      </c>
      <c r="B48" s="10">
        <v>119.44306608467788</v>
      </c>
      <c r="C48" s="10">
        <v>58.601053724319058</v>
      </c>
      <c r="D48" s="10">
        <v>30.611846866374229</v>
      </c>
      <c r="E48" s="10">
        <v>30.230165493984597</v>
      </c>
    </row>
    <row r="49" spans="1:8">
      <c r="A49" s="13">
        <v>44561</v>
      </c>
      <c r="B49" s="10">
        <v>136.71734430324784</v>
      </c>
      <c r="C49" s="10">
        <v>65.077122326796783</v>
      </c>
      <c r="D49" s="10">
        <v>38.207743782142607</v>
      </c>
      <c r="E49" s="10">
        <v>33.432478194308445</v>
      </c>
    </row>
    <row r="50" spans="1:8">
      <c r="A50" s="13">
        <v>44592</v>
      </c>
      <c r="B50" s="10">
        <v>75.977999999999994</v>
      </c>
      <c r="C50" s="10">
        <v>31.757000000000001</v>
      </c>
      <c r="D50" s="10">
        <v>23.466999999999999</v>
      </c>
      <c r="E50" s="10">
        <v>20.754000000000001</v>
      </c>
    </row>
    <row r="51" spans="1:8">
      <c r="A51" s="13">
        <v>44620</v>
      </c>
      <c r="B51" s="10">
        <v>85.772666802984759</v>
      </c>
      <c r="C51" s="10">
        <v>36.935606109648631</v>
      </c>
      <c r="D51" s="10">
        <v>25.188683248324619</v>
      </c>
      <c r="E51" s="10">
        <v>23.648377445011516</v>
      </c>
    </row>
    <row r="52" spans="1:8">
      <c r="A52" s="13">
        <v>44651</v>
      </c>
      <c r="B52" s="10">
        <v>92.673752079549587</v>
      </c>
      <c r="C52" s="10">
        <v>38.777327204806213</v>
      </c>
      <c r="D52" s="10">
        <v>29.157188034163163</v>
      </c>
      <c r="E52" s="10">
        <v>24.739236840580205</v>
      </c>
    </row>
    <row r="53" spans="1:8">
      <c r="A53" s="13">
        <v>44681</v>
      </c>
      <c r="B53" s="10">
        <v>137.94700447707763</v>
      </c>
      <c r="C53" s="10">
        <v>83.968819622718243</v>
      </c>
      <c r="D53" s="10">
        <v>28.340916200918404</v>
      </c>
      <c r="E53" s="10">
        <v>25.637268653440977</v>
      </c>
    </row>
    <row r="54" spans="1:8">
      <c r="A54" s="13">
        <v>44712</v>
      </c>
      <c r="B54" s="10">
        <v>207.92987965529719</v>
      </c>
      <c r="C54" s="10">
        <v>148.18970469249709</v>
      </c>
      <c r="D54" s="10">
        <v>28.326922052185168</v>
      </c>
      <c r="E54" s="10">
        <v>31.413252910614915</v>
      </c>
    </row>
    <row r="55" spans="1:8">
      <c r="A55" s="13">
        <v>44742</v>
      </c>
      <c r="B55" s="10">
        <v>260.11751184445205</v>
      </c>
      <c r="C55" s="10">
        <v>205.88628009504848</v>
      </c>
      <c r="D55" s="10">
        <v>27.724029580047986</v>
      </c>
      <c r="E55" s="10">
        <v>26.507202169355594</v>
      </c>
    </row>
    <row r="56" spans="1:8">
      <c r="A56" s="13">
        <v>44773</v>
      </c>
      <c r="B56" s="10">
        <v>219.99810113127</v>
      </c>
      <c r="C56" s="10">
        <v>174.42101592498702</v>
      </c>
      <c r="D56" s="10">
        <v>24.712175179344797</v>
      </c>
      <c r="E56" s="10">
        <v>20.864910026938198</v>
      </c>
    </row>
    <row r="57" spans="1:8">
      <c r="A57" s="13">
        <v>44804</v>
      </c>
      <c r="B57" s="10">
        <v>198.08111695191633</v>
      </c>
      <c r="C57" s="10">
        <v>148.000074919024</v>
      </c>
      <c r="D57" s="10">
        <v>26.779935822484173</v>
      </c>
      <c r="E57" s="10">
        <v>23.301106210408175</v>
      </c>
    </row>
    <row r="58" spans="1:8">
      <c r="A58" s="13">
        <v>44834</v>
      </c>
      <c r="B58" s="10">
        <v>194.30013199712178</v>
      </c>
      <c r="C58" s="10">
        <v>148.7759904930777</v>
      </c>
      <c r="D58" s="10">
        <v>24.645180814597062</v>
      </c>
      <c r="E58" s="10">
        <v>20.87896068944703</v>
      </c>
    </row>
    <row r="59" spans="1:8">
      <c r="A59" s="13">
        <v>44865</v>
      </c>
      <c r="B59" s="10">
        <v>179.94783611772235</v>
      </c>
      <c r="C59" s="10">
        <v>135.83072149594634</v>
      </c>
      <c r="D59" s="10">
        <v>24.145542641851463</v>
      </c>
      <c r="E59" s="10">
        <v>19.971571979924548</v>
      </c>
    </row>
    <row r="60" spans="1:8">
      <c r="A60" s="13">
        <v>44895</v>
      </c>
      <c r="B60" s="10">
        <v>173.13541286420343</v>
      </c>
      <c r="C60" s="10">
        <v>126.45384200647663</v>
      </c>
      <c r="D60" s="10">
        <v>24.948739395458009</v>
      </c>
      <c r="E60" s="10">
        <v>21.732831462268773</v>
      </c>
    </row>
    <row r="61" spans="1:8">
      <c r="A61" s="13">
        <v>44926</v>
      </c>
      <c r="B61" s="10">
        <v>174.99315512921942</v>
      </c>
      <c r="C61" s="10">
        <v>120.01948573805096</v>
      </c>
      <c r="D61" s="10">
        <v>30.848278115792212</v>
      </c>
      <c r="E61" s="10">
        <v>24.125391275376231</v>
      </c>
      <c r="G61" s="4"/>
      <c r="H61" s="15"/>
    </row>
    <row r="62" spans="1:8">
      <c r="A62" s="13">
        <v>44957</v>
      </c>
      <c r="B62" s="10">
        <v>103.64104068741426</v>
      </c>
      <c r="C62" s="10">
        <v>66.037833595298991</v>
      </c>
      <c r="D62" s="10">
        <v>20.101708824524419</v>
      </c>
      <c r="E62" s="10">
        <v>17.501498267590858</v>
      </c>
      <c r="H62" s="14"/>
    </row>
    <row r="63" spans="1:8">
      <c r="A63" s="13">
        <v>44985</v>
      </c>
      <c r="B63" s="10">
        <v>110.01856603349108</v>
      </c>
      <c r="C63" s="10">
        <v>69.686012531468435</v>
      </c>
      <c r="D63" s="10">
        <v>21.389698680153106</v>
      </c>
      <c r="E63" s="10">
        <v>18.942854821869531</v>
      </c>
    </row>
    <row r="64" spans="1:8">
      <c r="A64" s="13">
        <v>45016</v>
      </c>
      <c r="B64" s="10">
        <v>125.97153328111474</v>
      </c>
      <c r="C64" s="10">
        <v>76.051098642116443</v>
      </c>
      <c r="D64" s="10">
        <v>26.907856144950358</v>
      </c>
      <c r="E64" s="10">
        <v>23.01257849404794</v>
      </c>
    </row>
    <row r="65" spans="1:15">
      <c r="A65" s="13">
        <v>45046</v>
      </c>
      <c r="B65" s="10">
        <v>109.31751183067652</v>
      </c>
      <c r="C65" s="10">
        <v>64.880815173887001</v>
      </c>
      <c r="D65" s="10">
        <v>23.977479679905723</v>
      </c>
      <c r="E65" s="10">
        <v>20.459216976883791</v>
      </c>
    </row>
    <row r="66" spans="1:15">
      <c r="A66" s="13">
        <v>45077</v>
      </c>
      <c r="B66" s="10">
        <v>130.94407298466274</v>
      </c>
      <c r="C66" s="10">
        <v>79.313813769774896</v>
      </c>
      <c r="D66" s="10">
        <v>26.732911501217917</v>
      </c>
      <c r="E66" s="10">
        <v>24.897347713669944</v>
      </c>
    </row>
    <row r="67" spans="1:15">
      <c r="A67" s="13">
        <v>45107</v>
      </c>
      <c r="B67" s="10">
        <v>128.040464788257</v>
      </c>
      <c r="C67" s="10">
        <v>77.744563691468699</v>
      </c>
      <c r="D67" s="10">
        <v>26.987095184148597</v>
      </c>
      <c r="E67" s="10">
        <v>23.308805912639695</v>
      </c>
    </row>
    <row r="68" spans="1:15">
      <c r="A68" s="13">
        <v>45138</v>
      </c>
      <c r="B68" s="10">
        <v>116.7380925640325</v>
      </c>
      <c r="C68" s="10">
        <v>69.168498071976288</v>
      </c>
      <c r="D68" s="10">
        <v>25.538900685129004</v>
      </c>
      <c r="E68" s="10">
        <v>22.030693806927214</v>
      </c>
    </row>
    <row r="69" spans="1:15">
      <c r="A69" s="13">
        <v>45169</v>
      </c>
      <c r="B69" s="10">
        <v>107.94315891195509</v>
      </c>
      <c r="C69" s="10">
        <v>57.77912278929967</v>
      </c>
      <c r="D69" s="10">
        <v>27.323376695092033</v>
      </c>
      <c r="E69" s="10">
        <v>22.840659427563391</v>
      </c>
    </row>
    <row r="70" spans="1:15">
      <c r="A70" s="13">
        <v>45199</v>
      </c>
      <c r="B70" s="11">
        <v>93.947366579580006</v>
      </c>
      <c r="C70" s="11">
        <v>46.191236128524096</v>
      </c>
      <c r="D70" s="11">
        <v>25.4043894094881</v>
      </c>
      <c r="E70" s="12">
        <v>22.351741041567806</v>
      </c>
    </row>
    <row r="71" spans="1:15">
      <c r="A71" s="6">
        <v>45229</v>
      </c>
      <c r="B71" s="11">
        <v>99.086828540199207</v>
      </c>
      <c r="C71" s="11">
        <v>47.782021101098501</v>
      </c>
      <c r="D71" s="11">
        <v>28.170481993587</v>
      </c>
      <c r="E71" s="11">
        <v>23.134325445513703</v>
      </c>
    </row>
    <row r="72" spans="1:15">
      <c r="A72" s="6">
        <v>45260</v>
      </c>
      <c r="B72" s="11">
        <v>87.686725085678603</v>
      </c>
      <c r="C72" s="11">
        <v>36.100933626646501</v>
      </c>
      <c r="D72" s="11">
        <v>26.225862591396798</v>
      </c>
      <c r="E72" s="11">
        <v>25.359928867635297</v>
      </c>
    </row>
    <row r="73" spans="1:15">
      <c r="A73" s="6">
        <v>45291</v>
      </c>
      <c r="B73" s="18">
        <v>102.275348464139</v>
      </c>
      <c r="C73" s="18">
        <v>43.939640318493801</v>
      </c>
      <c r="D73" s="18">
        <v>32.102919981838902</v>
      </c>
      <c r="E73" s="18">
        <v>26.232788163806294</v>
      </c>
      <c r="L73" s="2"/>
      <c r="M73" s="2"/>
      <c r="N73" s="2"/>
      <c r="O73" s="2"/>
    </row>
    <row r="74" spans="1:15">
      <c r="A74" s="6">
        <v>45322</v>
      </c>
      <c r="B74" s="2">
        <v>69.915076930807501</v>
      </c>
      <c r="C74" s="2">
        <v>28.855638648024303</v>
      </c>
      <c r="D74" s="2">
        <v>22.602101632331799</v>
      </c>
      <c r="E74" s="2">
        <v>18.457336650451396</v>
      </c>
      <c r="L74" s="2"/>
      <c r="M74" s="2"/>
      <c r="N74" s="2"/>
      <c r="O74" s="2"/>
    </row>
    <row r="75" spans="1:15">
      <c r="A75" s="13">
        <v>45350</v>
      </c>
      <c r="B75" s="2">
        <v>75.179565596800501</v>
      </c>
      <c r="C75" s="2">
        <v>31.063901672363698</v>
      </c>
      <c r="D75" s="2">
        <v>24.719265281869699</v>
      </c>
      <c r="E75" s="2">
        <v>19.3963986425671</v>
      </c>
      <c r="L75" s="2"/>
      <c r="M75" s="2"/>
      <c r="N75" s="2"/>
      <c r="O75" s="2"/>
    </row>
    <row r="76" spans="1:15">
      <c r="A76" s="13">
        <v>45382</v>
      </c>
      <c r="B76" s="2">
        <v>80.391654499429904</v>
      </c>
      <c r="C76" s="2">
        <v>33.279668388477404</v>
      </c>
      <c r="D76" s="2">
        <v>25.903507747181401</v>
      </c>
      <c r="E76" s="2">
        <v>21.2084783637711</v>
      </c>
      <c r="L76" s="2"/>
      <c r="M76" s="2"/>
      <c r="N76" s="2"/>
      <c r="O76" s="2"/>
    </row>
    <row r="77" spans="1:15">
      <c r="A77" s="13">
        <v>45412</v>
      </c>
      <c r="B77" s="2">
        <v>81.403826287334596</v>
      </c>
      <c r="C77" s="2">
        <v>32.676614568077802</v>
      </c>
      <c r="D77" s="2">
        <v>27.3343232645684</v>
      </c>
      <c r="E77" s="2">
        <v>21.392888454688396</v>
      </c>
      <c r="L77" s="2"/>
      <c r="M77" s="2"/>
      <c r="N77" s="2"/>
      <c r="O77" s="2"/>
    </row>
    <row r="78" spans="1:15">
      <c r="A78" s="13">
        <v>45443</v>
      </c>
      <c r="B78" s="2">
        <v>86</v>
      </c>
      <c r="C78" s="2">
        <v>35.9</v>
      </c>
      <c r="D78" s="2">
        <v>27.9</v>
      </c>
      <c r="E78" s="2">
        <v>22.3</v>
      </c>
      <c r="J78" s="104"/>
      <c r="K78" s="103"/>
      <c r="L78" s="103"/>
      <c r="M78" s="103"/>
      <c r="N78" s="103"/>
    </row>
    <row r="79" spans="1:15">
      <c r="A79" s="13">
        <v>45473</v>
      </c>
      <c r="B79" s="2">
        <v>81.3</v>
      </c>
      <c r="C79" s="2">
        <v>35.200000000000003</v>
      </c>
      <c r="D79" s="2">
        <v>26.2</v>
      </c>
      <c r="E79" s="2">
        <v>19.899999999999999</v>
      </c>
      <c r="J79" s="104"/>
      <c r="K79" s="103"/>
      <c r="L79" s="103"/>
      <c r="M79" s="103"/>
      <c r="N79" s="103"/>
    </row>
    <row r="80" spans="1:15">
      <c r="A80" s="13">
        <v>45474</v>
      </c>
      <c r="B80" s="2">
        <v>89.8</v>
      </c>
      <c r="C80" s="2">
        <v>40.1</v>
      </c>
      <c r="D80" s="2">
        <v>27.8</v>
      </c>
      <c r="E80" s="2">
        <v>21.9</v>
      </c>
      <c r="J80" s="104"/>
      <c r="K80" s="103"/>
      <c r="L80" s="103"/>
      <c r="M80" s="103"/>
      <c r="N80" s="103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0" tint="-0.14999847407452621"/>
  </sheetPr>
  <dimension ref="A1:G31"/>
  <sheetViews>
    <sheetView topLeftCell="F1" workbookViewId="0">
      <selection activeCell="G4" sqref="G4"/>
    </sheetView>
  </sheetViews>
  <sheetFormatPr defaultRowHeight="15"/>
  <sheetData>
    <row r="1" spans="1:7">
      <c r="B1" t="s">
        <v>874</v>
      </c>
      <c r="C1" t="s">
        <v>771</v>
      </c>
      <c r="D1" t="s">
        <v>770</v>
      </c>
    </row>
    <row r="2" spans="1:7">
      <c r="A2" t="s">
        <v>825</v>
      </c>
      <c r="B2">
        <v>93</v>
      </c>
      <c r="C2">
        <v>219</v>
      </c>
      <c r="D2">
        <v>133</v>
      </c>
    </row>
    <row r="3" spans="1:7">
      <c r="A3" t="s">
        <v>826</v>
      </c>
      <c r="B3">
        <v>120</v>
      </c>
      <c r="C3">
        <v>490</v>
      </c>
      <c r="D3">
        <v>331</v>
      </c>
    </row>
    <row r="4" spans="1:7">
      <c r="A4" t="s">
        <v>827</v>
      </c>
      <c r="B4">
        <v>88</v>
      </c>
      <c r="C4">
        <v>563</v>
      </c>
      <c r="D4">
        <v>297</v>
      </c>
      <c r="G4" s="51" t="s">
        <v>1284</v>
      </c>
    </row>
    <row r="5" spans="1:7">
      <c r="A5" t="s">
        <v>828</v>
      </c>
      <c r="B5">
        <v>166</v>
      </c>
      <c r="C5">
        <v>527</v>
      </c>
      <c r="D5">
        <v>247</v>
      </c>
      <c r="G5" s="52" t="s">
        <v>1244</v>
      </c>
    </row>
    <row r="6" spans="1:7">
      <c r="A6" t="s">
        <v>829</v>
      </c>
      <c r="B6">
        <v>112</v>
      </c>
      <c r="C6">
        <v>246</v>
      </c>
      <c r="D6">
        <v>405</v>
      </c>
    </row>
    <row r="7" spans="1:7">
      <c r="A7" t="s">
        <v>830</v>
      </c>
      <c r="B7">
        <v>174</v>
      </c>
      <c r="C7">
        <v>394</v>
      </c>
      <c r="D7">
        <v>571</v>
      </c>
    </row>
    <row r="8" spans="1:7">
      <c r="A8" t="s">
        <v>831</v>
      </c>
      <c r="B8">
        <v>132</v>
      </c>
      <c r="C8">
        <v>503</v>
      </c>
      <c r="D8">
        <v>548</v>
      </c>
    </row>
    <row r="9" spans="1:7">
      <c r="A9" t="s">
        <v>832</v>
      </c>
      <c r="B9">
        <v>114</v>
      </c>
      <c r="C9">
        <v>337</v>
      </c>
      <c r="D9">
        <v>264</v>
      </c>
    </row>
    <row r="10" spans="1:7">
      <c r="A10" t="s">
        <v>833</v>
      </c>
      <c r="B10">
        <v>45</v>
      </c>
      <c r="C10">
        <v>380</v>
      </c>
      <c r="D10">
        <v>269</v>
      </c>
    </row>
    <row r="11" spans="1:7">
      <c r="A11" t="s">
        <v>834</v>
      </c>
      <c r="B11">
        <v>141</v>
      </c>
      <c r="C11">
        <v>624</v>
      </c>
      <c r="D11">
        <v>546</v>
      </c>
    </row>
    <row r="12" spans="1:7">
      <c r="A12" t="s">
        <v>835</v>
      </c>
      <c r="B12">
        <v>145</v>
      </c>
      <c r="C12">
        <v>789</v>
      </c>
      <c r="D12">
        <v>544</v>
      </c>
    </row>
    <row r="13" spans="1:7">
      <c r="A13" t="s">
        <v>836</v>
      </c>
      <c r="B13">
        <v>166</v>
      </c>
      <c r="C13">
        <v>819</v>
      </c>
      <c r="D13">
        <v>494</v>
      </c>
    </row>
    <row r="14" spans="1:7">
      <c r="A14" t="s">
        <v>837</v>
      </c>
      <c r="B14">
        <v>104</v>
      </c>
      <c r="C14">
        <v>881</v>
      </c>
      <c r="D14">
        <v>385</v>
      </c>
    </row>
    <row r="15" spans="1:7">
      <c r="A15" t="s">
        <v>838</v>
      </c>
      <c r="B15">
        <v>63</v>
      </c>
      <c r="C15">
        <v>521</v>
      </c>
      <c r="D15">
        <v>353</v>
      </c>
    </row>
    <row r="16" spans="1:7">
      <c r="A16" t="s">
        <v>839</v>
      </c>
      <c r="B16">
        <v>113</v>
      </c>
      <c r="C16">
        <v>954</v>
      </c>
      <c r="D16">
        <v>514</v>
      </c>
    </row>
    <row r="17" spans="1:4">
      <c r="A17" t="s">
        <v>840</v>
      </c>
      <c r="B17">
        <v>94</v>
      </c>
      <c r="C17">
        <v>608</v>
      </c>
      <c r="D17">
        <v>348</v>
      </c>
    </row>
    <row r="18" spans="1:4">
      <c r="A18" t="s">
        <v>841</v>
      </c>
      <c r="B18">
        <v>86</v>
      </c>
      <c r="C18">
        <v>621</v>
      </c>
      <c r="D18">
        <v>261</v>
      </c>
    </row>
    <row r="19" spans="1:4">
      <c r="A19" t="s">
        <v>842</v>
      </c>
      <c r="B19">
        <v>178</v>
      </c>
      <c r="C19">
        <v>711</v>
      </c>
      <c r="D19">
        <v>637</v>
      </c>
    </row>
    <row r="20" spans="1:4">
      <c r="A20" t="s">
        <v>843</v>
      </c>
      <c r="B20">
        <v>126</v>
      </c>
      <c r="C20">
        <v>808</v>
      </c>
      <c r="D20">
        <v>526</v>
      </c>
    </row>
    <row r="21" spans="1:4">
      <c r="A21" t="s">
        <v>844</v>
      </c>
      <c r="B21">
        <v>139</v>
      </c>
      <c r="C21">
        <v>904</v>
      </c>
      <c r="D21">
        <v>439</v>
      </c>
    </row>
    <row r="22" spans="1:4">
      <c r="A22" t="s">
        <v>845</v>
      </c>
      <c r="B22">
        <v>174</v>
      </c>
      <c r="C22">
        <v>745</v>
      </c>
      <c r="D22">
        <v>343</v>
      </c>
    </row>
    <row r="23" spans="1:4">
      <c r="A23" t="s">
        <v>799</v>
      </c>
      <c r="B23">
        <v>209</v>
      </c>
      <c r="C23">
        <v>951</v>
      </c>
      <c r="D23">
        <v>679</v>
      </c>
    </row>
    <row r="24" spans="1:4">
      <c r="A24" t="s">
        <v>792</v>
      </c>
      <c r="B24">
        <v>57</v>
      </c>
      <c r="C24">
        <v>1044</v>
      </c>
      <c r="D24">
        <v>628</v>
      </c>
    </row>
    <row r="25" spans="1:4">
      <c r="A25" t="s">
        <v>793</v>
      </c>
      <c r="B25">
        <v>151</v>
      </c>
      <c r="C25">
        <v>1274</v>
      </c>
      <c r="D25">
        <v>523</v>
      </c>
    </row>
    <row r="26" spans="1:4">
      <c r="A26" t="s">
        <v>794</v>
      </c>
      <c r="B26">
        <v>73</v>
      </c>
      <c r="C26">
        <v>719</v>
      </c>
      <c r="D26">
        <v>389</v>
      </c>
    </row>
    <row r="27" spans="1:4">
      <c r="A27" t="s">
        <v>795</v>
      </c>
      <c r="B27">
        <v>143</v>
      </c>
      <c r="C27">
        <v>1109</v>
      </c>
      <c r="D27">
        <v>479</v>
      </c>
    </row>
    <row r="28" spans="1:4">
      <c r="A28" t="s">
        <v>796</v>
      </c>
      <c r="B28">
        <v>192</v>
      </c>
      <c r="C28">
        <v>1337</v>
      </c>
      <c r="D28">
        <v>694</v>
      </c>
    </row>
    <row r="29" spans="1:4">
      <c r="A29" t="s">
        <v>797</v>
      </c>
      <c r="B29">
        <v>191</v>
      </c>
      <c r="C29">
        <v>1283</v>
      </c>
      <c r="D29">
        <v>461</v>
      </c>
    </row>
    <row r="30" spans="1:4">
      <c r="A30" t="s">
        <v>798</v>
      </c>
      <c r="B30">
        <v>30</v>
      </c>
      <c r="C30">
        <v>941</v>
      </c>
      <c r="D30">
        <v>299</v>
      </c>
    </row>
    <row r="31" spans="1:4">
      <c r="A31" t="s">
        <v>893</v>
      </c>
      <c r="B31">
        <v>423</v>
      </c>
      <c r="C31">
        <v>1141</v>
      </c>
      <c r="D31">
        <v>622</v>
      </c>
    </row>
  </sheetData>
  <phoneticPr fontId="89" type="noConversion"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0" tint="-0.14999847407452621"/>
  </sheetPr>
  <dimension ref="A1:I27"/>
  <sheetViews>
    <sheetView topLeftCell="I1" zoomScaleNormal="100" workbookViewId="0">
      <selection activeCell="T13" sqref="T13"/>
    </sheetView>
  </sheetViews>
  <sheetFormatPr defaultRowHeight="15"/>
  <cols>
    <col min="1" max="1" width="23.28515625" customWidth="1"/>
    <col min="2" max="2" width="12" customWidth="1"/>
    <col min="3" max="3" width="11.42578125" customWidth="1"/>
    <col min="4" max="4" width="11.140625" customWidth="1"/>
    <col min="5" max="5" width="12.42578125" customWidth="1"/>
    <col min="6" max="6" width="12.28515625" customWidth="1"/>
  </cols>
  <sheetData>
    <row r="1" spans="1:9">
      <c r="B1" s="107" t="s">
        <v>883</v>
      </c>
      <c r="C1" s="107" t="s">
        <v>882</v>
      </c>
      <c r="D1" s="107" t="s">
        <v>884</v>
      </c>
      <c r="E1" s="107" t="s">
        <v>747</v>
      </c>
      <c r="F1" s="107" t="s">
        <v>879</v>
      </c>
      <c r="I1" s="58" t="s">
        <v>1098</v>
      </c>
    </row>
    <row r="2" spans="1:9">
      <c r="A2" s="107" t="s">
        <v>845</v>
      </c>
      <c r="B2" s="2">
        <v>160.8929654399999</v>
      </c>
      <c r="C2" s="2">
        <v>680.41740526000058</v>
      </c>
      <c r="D2" s="2">
        <v>443.47100861999922</v>
      </c>
      <c r="E2" s="2">
        <v>80.039897219999986</v>
      </c>
      <c r="F2" s="2">
        <v>1364.8212765399999</v>
      </c>
      <c r="I2" s="52" t="s">
        <v>1245</v>
      </c>
    </row>
    <row r="3" spans="1:9">
      <c r="A3" s="107" t="s">
        <v>799</v>
      </c>
      <c r="B3" s="2">
        <v>248.74512536999981</v>
      </c>
      <c r="C3" s="2">
        <v>955.50008424999919</v>
      </c>
      <c r="D3" s="2">
        <v>576.24738769000021</v>
      </c>
      <c r="E3" s="2">
        <v>111.47124637000007</v>
      </c>
      <c r="F3" s="2">
        <v>1891.9638436799994</v>
      </c>
    </row>
    <row r="4" spans="1:9">
      <c r="A4" s="107" t="s">
        <v>792</v>
      </c>
      <c r="B4" s="2">
        <v>335.53348771000032</v>
      </c>
      <c r="C4" s="2">
        <v>1135.4568141300024</v>
      </c>
      <c r="D4" s="2">
        <v>804.27122259000134</v>
      </c>
      <c r="E4" s="2">
        <v>265.00076321000012</v>
      </c>
      <c r="F4" s="2">
        <v>2540.2622876400042</v>
      </c>
    </row>
    <row r="5" spans="1:9">
      <c r="A5" s="107" t="s">
        <v>793</v>
      </c>
      <c r="B5" s="2">
        <v>382.00314034000019</v>
      </c>
      <c r="C5" s="2">
        <v>1271.951397300001</v>
      </c>
      <c r="D5" s="2">
        <v>1136.8911582099997</v>
      </c>
      <c r="E5" s="2">
        <v>187.96609896000029</v>
      </c>
      <c r="F5" s="2">
        <v>2978.8117948100012</v>
      </c>
    </row>
    <row r="6" spans="1:9">
      <c r="A6" s="107" t="s">
        <v>794</v>
      </c>
      <c r="B6" s="2">
        <v>383.19115038999809</v>
      </c>
      <c r="C6" s="2">
        <v>1149.8947970028589</v>
      </c>
      <c r="D6" s="2">
        <v>939.86035014001004</v>
      </c>
      <c r="E6" s="2">
        <v>238.58722798000127</v>
      </c>
      <c r="F6" s="2">
        <v>2711.5335255128684</v>
      </c>
    </row>
    <row r="7" spans="1:9">
      <c r="A7" s="107" t="s">
        <v>795</v>
      </c>
      <c r="B7" s="2">
        <v>382.83259537000009</v>
      </c>
      <c r="C7" s="2">
        <v>1169.1063559236966</v>
      </c>
      <c r="D7" s="2">
        <v>1097.3509899000039</v>
      </c>
      <c r="E7" s="2">
        <v>257.19893041999939</v>
      </c>
      <c r="F7" s="2">
        <v>2906.4888716136998</v>
      </c>
    </row>
    <row r="8" spans="1:9">
      <c r="A8" s="107" t="s">
        <v>796</v>
      </c>
      <c r="B8" s="2">
        <v>414.74436828000285</v>
      </c>
      <c r="C8" s="2">
        <v>1165.1524238700104</v>
      </c>
      <c r="D8" s="2">
        <v>1032.9850952999946</v>
      </c>
      <c r="E8" s="2">
        <v>277.60183262000118</v>
      </c>
      <c r="F8" s="2">
        <v>2890.4837200700085</v>
      </c>
    </row>
    <row r="9" spans="1:9">
      <c r="A9" s="107" t="s">
        <v>797</v>
      </c>
      <c r="B9" s="2">
        <v>383.56285986999973</v>
      </c>
      <c r="C9" s="2">
        <v>2550.214240069994</v>
      </c>
      <c r="D9" s="2">
        <v>1035.3377354300014</v>
      </c>
      <c r="E9" s="2">
        <v>280.29839980999964</v>
      </c>
      <c r="F9" s="2">
        <v>4249.4132351799944</v>
      </c>
    </row>
    <row r="10" spans="1:9">
      <c r="A10" s="107" t="s">
        <v>798</v>
      </c>
      <c r="B10" s="2">
        <v>315.36204381000107</v>
      </c>
      <c r="C10" s="2">
        <v>3870.5606484300251</v>
      </c>
      <c r="D10" s="2">
        <v>777.72479497999461</v>
      </c>
      <c r="E10" s="2">
        <v>330.65120322999979</v>
      </c>
      <c r="F10" s="2">
        <v>5294.2986904500203</v>
      </c>
    </row>
    <row r="11" spans="1:9">
      <c r="A11" s="107" t="s">
        <v>893</v>
      </c>
      <c r="B11" s="2">
        <v>332.63381819000028</v>
      </c>
      <c r="C11" s="2">
        <v>3726.4725891375529</v>
      </c>
      <c r="D11" s="2">
        <v>908.45700238000757</v>
      </c>
      <c r="E11" s="2">
        <v>217.87795725000001</v>
      </c>
      <c r="F11" s="2">
        <v>5185.4413669575606</v>
      </c>
    </row>
    <row r="14" spans="1:9">
      <c r="B14" s="2"/>
      <c r="C14" s="2"/>
      <c r="D14" s="2"/>
      <c r="E14" s="2"/>
      <c r="F14" s="2"/>
    </row>
    <row r="15" spans="1:9">
      <c r="B15" s="2"/>
      <c r="C15" s="2"/>
      <c r="D15" s="2"/>
      <c r="E15" s="2"/>
      <c r="F15" s="2"/>
    </row>
    <row r="16" spans="1:9">
      <c r="B16" s="2"/>
      <c r="C16" s="2"/>
      <c r="D16" s="2"/>
      <c r="E16" s="2"/>
      <c r="F16" s="2"/>
    </row>
    <row r="17" spans="2:6">
      <c r="B17" s="2"/>
      <c r="C17" s="2"/>
      <c r="D17" s="2"/>
      <c r="E17" s="2"/>
      <c r="F17" s="2"/>
    </row>
    <row r="18" spans="2:6">
      <c r="B18" s="2"/>
      <c r="C18" s="2"/>
      <c r="D18" s="2"/>
      <c r="E18" s="2"/>
      <c r="F18" s="2"/>
    </row>
    <row r="22" spans="2:6">
      <c r="B22" s="2"/>
      <c r="C22" s="2"/>
      <c r="D22" s="2"/>
      <c r="E22" s="2"/>
      <c r="F22" s="2"/>
    </row>
    <row r="23" spans="2:6">
      <c r="B23" s="2"/>
      <c r="C23" s="2"/>
      <c r="D23" s="2"/>
      <c r="E23" s="2"/>
      <c r="F23" s="2"/>
    </row>
    <row r="24" spans="2:6">
      <c r="B24" s="2"/>
      <c r="C24" s="2"/>
      <c r="D24" s="2"/>
      <c r="E24" s="2"/>
      <c r="F24" s="2"/>
    </row>
    <row r="25" spans="2:6">
      <c r="B25" s="2"/>
      <c r="C25" s="2"/>
      <c r="D25" s="2"/>
      <c r="E25" s="2"/>
      <c r="F25" s="2"/>
    </row>
    <row r="26" spans="2:6">
      <c r="B26" s="2"/>
      <c r="C26" s="2"/>
      <c r="D26" s="2"/>
      <c r="E26" s="2"/>
      <c r="F26" s="2"/>
    </row>
    <row r="27" spans="2:6">
      <c r="B27" s="2"/>
      <c r="C27" s="2"/>
      <c r="D27" s="2"/>
      <c r="E27" s="2"/>
      <c r="F27" s="2"/>
    </row>
  </sheetData>
  <phoneticPr fontId="89" type="noConversion"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0" tint="-0.14999847407452621"/>
  </sheetPr>
  <dimension ref="A1:N32"/>
  <sheetViews>
    <sheetView topLeftCell="F1" workbookViewId="0">
      <selection activeCell="G2" sqref="G2"/>
    </sheetView>
  </sheetViews>
  <sheetFormatPr defaultRowHeight="15"/>
  <sheetData>
    <row r="1" spans="1:14">
      <c r="B1" t="s">
        <v>885</v>
      </c>
      <c r="C1" t="s">
        <v>918</v>
      </c>
      <c r="G1" s="51" t="s">
        <v>1247</v>
      </c>
      <c r="N1" s="51"/>
    </row>
    <row r="2" spans="1:14">
      <c r="A2" t="s">
        <v>825</v>
      </c>
      <c r="B2">
        <v>167.21014600000001</v>
      </c>
      <c r="C2">
        <v>164.237911</v>
      </c>
      <c r="G2" t="s">
        <v>1248</v>
      </c>
    </row>
    <row r="3" spans="1:14">
      <c r="A3" t="s">
        <v>826</v>
      </c>
      <c r="B3">
        <v>168.64800399999999</v>
      </c>
      <c r="C3">
        <v>164.12524199999999</v>
      </c>
      <c r="G3" s="52" t="s">
        <v>1246</v>
      </c>
    </row>
    <row r="4" spans="1:14">
      <c r="A4" t="s">
        <v>827</v>
      </c>
      <c r="B4">
        <v>171.08739700000001</v>
      </c>
      <c r="C4">
        <v>164.039005</v>
      </c>
    </row>
    <row r="5" spans="1:14">
      <c r="A5" t="s">
        <v>828</v>
      </c>
      <c r="B5">
        <v>171.88447400000001</v>
      </c>
      <c r="C5">
        <v>164.00020799999999</v>
      </c>
    </row>
    <row r="6" spans="1:14">
      <c r="A6" t="s">
        <v>829</v>
      </c>
      <c r="B6">
        <v>174.28683599999999</v>
      </c>
      <c r="C6">
        <v>163.99659299999999</v>
      </c>
    </row>
    <row r="7" spans="1:14">
      <c r="A7" t="s">
        <v>830</v>
      </c>
      <c r="B7">
        <v>170.833451</v>
      </c>
      <c r="C7">
        <v>163.849964</v>
      </c>
    </row>
    <row r="8" spans="1:14">
      <c r="A8" t="s">
        <v>831</v>
      </c>
      <c r="B8">
        <v>166.82790199999999</v>
      </c>
      <c r="C8">
        <v>163.64254700000001</v>
      </c>
    </row>
    <row r="9" spans="1:14">
      <c r="A9" t="s">
        <v>832</v>
      </c>
      <c r="B9">
        <v>166.26458400000001</v>
      </c>
      <c r="C9">
        <v>163.34286599999999</v>
      </c>
    </row>
    <row r="10" spans="1:14">
      <c r="A10" t="s">
        <v>833</v>
      </c>
      <c r="B10">
        <v>166.41659200000001</v>
      </c>
      <c r="C10">
        <v>163.01283599999999</v>
      </c>
    </row>
    <row r="11" spans="1:14">
      <c r="A11" t="s">
        <v>834</v>
      </c>
      <c r="B11">
        <v>165.85051799999999</v>
      </c>
      <c r="C11">
        <v>162.67316099999999</v>
      </c>
    </row>
    <row r="12" spans="1:14">
      <c r="A12" t="s">
        <v>835</v>
      </c>
      <c r="B12">
        <v>164.94324900000001</v>
      </c>
      <c r="C12">
        <v>162.28870599999999</v>
      </c>
    </row>
    <row r="13" spans="1:14">
      <c r="A13" t="s">
        <v>836</v>
      </c>
      <c r="B13">
        <v>165.39049700000001</v>
      </c>
      <c r="C13">
        <v>161.85097999999999</v>
      </c>
    </row>
    <row r="14" spans="1:14">
      <c r="A14" t="s">
        <v>837</v>
      </c>
      <c r="B14">
        <v>164.85871499999999</v>
      </c>
      <c r="C14">
        <v>161.276242</v>
      </c>
    </row>
    <row r="15" spans="1:14">
      <c r="A15" t="s">
        <v>838</v>
      </c>
      <c r="B15">
        <v>161.32852800000001</v>
      </c>
      <c r="C15">
        <v>160.60534899999999</v>
      </c>
    </row>
    <row r="16" spans="1:14">
      <c r="A16" t="s">
        <v>839</v>
      </c>
      <c r="B16">
        <v>164.996477</v>
      </c>
      <c r="C16">
        <v>159.82171299999999</v>
      </c>
    </row>
    <row r="17" spans="1:4">
      <c r="A17" t="s">
        <v>840</v>
      </c>
      <c r="B17">
        <v>167.854319</v>
      </c>
      <c r="C17">
        <v>158.869516</v>
      </c>
    </row>
    <row r="18" spans="1:4">
      <c r="A18" t="s">
        <v>841</v>
      </c>
      <c r="B18">
        <v>171.803314</v>
      </c>
      <c r="C18">
        <v>157.821707</v>
      </c>
    </row>
    <row r="19" spans="1:4">
      <c r="A19" t="s">
        <v>842</v>
      </c>
      <c r="B19">
        <v>170.091804</v>
      </c>
      <c r="C19">
        <v>156.60404199999999</v>
      </c>
    </row>
    <row r="20" spans="1:4">
      <c r="A20" t="s">
        <v>843</v>
      </c>
      <c r="B20">
        <v>162.59533400000001</v>
      </c>
      <c r="C20">
        <v>155.243484</v>
      </c>
    </row>
    <row r="21" spans="1:4">
      <c r="A21" t="s">
        <v>844</v>
      </c>
      <c r="B21">
        <v>160.130653</v>
      </c>
      <c r="C21">
        <v>153.744327</v>
      </c>
    </row>
    <row r="22" spans="1:4">
      <c r="A22" t="s">
        <v>845</v>
      </c>
      <c r="B22">
        <v>155.30516499999999</v>
      </c>
      <c r="C22">
        <v>152.209327</v>
      </c>
      <c r="D22">
        <f t="shared" ref="D22:D32" si="0">C22-10</f>
        <v>142.209327</v>
      </c>
    </row>
    <row r="23" spans="1:4">
      <c r="A23" t="s">
        <v>799</v>
      </c>
      <c r="B23">
        <v>153.79845900000001</v>
      </c>
      <c r="C23">
        <v>151.38932700000001</v>
      </c>
      <c r="D23">
        <f t="shared" si="0"/>
        <v>141.38932700000001</v>
      </c>
    </row>
    <row r="24" spans="1:4">
      <c r="A24" t="s">
        <v>792</v>
      </c>
      <c r="B24">
        <v>144.15885900000001</v>
      </c>
      <c r="C24">
        <v>150.244327</v>
      </c>
      <c r="D24">
        <f t="shared" si="0"/>
        <v>140.244327</v>
      </c>
    </row>
    <row r="25" spans="1:4">
      <c r="A25" t="s">
        <v>793</v>
      </c>
      <c r="B25">
        <v>141.25386399999999</v>
      </c>
      <c r="C25">
        <v>149.10932700000001</v>
      </c>
      <c r="D25">
        <f t="shared" si="0"/>
        <v>139.10932700000001</v>
      </c>
    </row>
    <row r="26" spans="1:4">
      <c r="A26" t="s">
        <v>794</v>
      </c>
      <c r="B26">
        <v>138.548002</v>
      </c>
      <c r="C26">
        <v>148.06432699999999</v>
      </c>
      <c r="D26">
        <f t="shared" si="0"/>
        <v>138.06432699999999</v>
      </c>
    </row>
    <row r="27" spans="1:4">
      <c r="A27" t="s">
        <v>795</v>
      </c>
      <c r="B27">
        <v>136.165741</v>
      </c>
      <c r="C27">
        <v>147.054327</v>
      </c>
      <c r="D27">
        <f t="shared" si="0"/>
        <v>137.054327</v>
      </c>
    </row>
    <row r="28" spans="1:4">
      <c r="A28" t="s">
        <v>796</v>
      </c>
      <c r="B28">
        <v>131.81522200000001</v>
      </c>
      <c r="C28">
        <v>146.054327</v>
      </c>
      <c r="D28">
        <f t="shared" si="0"/>
        <v>136.054327</v>
      </c>
    </row>
    <row r="29" spans="1:4">
      <c r="A29" t="s">
        <v>797</v>
      </c>
      <c r="B29">
        <v>136.89454000000001</v>
      </c>
      <c r="C29">
        <v>145.054327</v>
      </c>
      <c r="D29">
        <f t="shared" si="0"/>
        <v>135.054327</v>
      </c>
    </row>
    <row r="30" spans="1:4">
      <c r="A30" t="s">
        <v>798</v>
      </c>
      <c r="B30">
        <v>139.94297599999999</v>
      </c>
      <c r="C30">
        <v>144.054327</v>
      </c>
      <c r="D30">
        <f t="shared" si="0"/>
        <v>134.054327</v>
      </c>
    </row>
    <row r="31" spans="1:4">
      <c r="A31" t="s">
        <v>893</v>
      </c>
      <c r="B31">
        <v>136.06157899999999</v>
      </c>
      <c r="C31">
        <v>143.02932699999999</v>
      </c>
      <c r="D31">
        <f t="shared" si="0"/>
        <v>133.02932699999999</v>
      </c>
    </row>
    <row r="32" spans="1:4">
      <c r="A32" t="s">
        <v>894</v>
      </c>
      <c r="B32">
        <v>138.12304700000001</v>
      </c>
      <c r="C32">
        <v>142.00363100000001</v>
      </c>
      <c r="D32">
        <f t="shared" si="0"/>
        <v>132.00363100000001</v>
      </c>
    </row>
  </sheetData>
  <phoneticPr fontId="89" type="noConversion"/>
  <pageMargins left="0.7" right="0.7" top="0.75" bottom="0.75" header="0.3" footer="0.3"/>
  <pageSetup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0" tint="-0.14999847407452621"/>
  </sheetPr>
  <dimension ref="A1:S16"/>
  <sheetViews>
    <sheetView topLeftCell="A19" zoomScaleNormal="100" workbookViewId="0">
      <selection activeCell="I22" sqref="I22"/>
    </sheetView>
  </sheetViews>
  <sheetFormatPr defaultRowHeight="15"/>
  <cols>
    <col min="1" max="1" width="49.42578125" customWidth="1"/>
    <col min="13" max="13" width="11.7109375" customWidth="1"/>
  </cols>
  <sheetData>
    <row r="1" spans="1:19">
      <c r="A1" s="59"/>
      <c r="B1" s="60">
        <v>2017</v>
      </c>
      <c r="C1" s="60">
        <v>2018</v>
      </c>
      <c r="D1" s="60">
        <v>2019</v>
      </c>
      <c r="E1" s="60">
        <v>2020</v>
      </c>
      <c r="F1" s="60">
        <v>2021</v>
      </c>
      <c r="G1" s="61">
        <v>2022</v>
      </c>
      <c r="H1" s="61">
        <v>2023</v>
      </c>
      <c r="I1" s="62" t="s">
        <v>923</v>
      </c>
    </row>
    <row r="2" spans="1:19" ht="16.5">
      <c r="A2" s="63" t="s">
        <v>924</v>
      </c>
      <c r="B2" s="64">
        <v>0.3</v>
      </c>
      <c r="C2" s="64">
        <v>-1.1000000000000001</v>
      </c>
      <c r="D2" s="64">
        <v>0.1</v>
      </c>
      <c r="E2" s="64">
        <v>0.3</v>
      </c>
      <c r="F2" s="64">
        <v>0</v>
      </c>
      <c r="G2" s="65">
        <v>0.24</v>
      </c>
      <c r="H2" s="66">
        <v>-0.3</v>
      </c>
      <c r="I2" s="67">
        <v>-0.3</v>
      </c>
    </row>
    <row r="3" spans="1:19" ht="16.5">
      <c r="A3" s="63" t="s">
        <v>925</v>
      </c>
      <c r="B3" s="64">
        <v>-2.6</v>
      </c>
      <c r="C3" s="64">
        <v>0.2</v>
      </c>
      <c r="D3" s="64">
        <v>1.1000000000000001</v>
      </c>
      <c r="E3" s="64">
        <v>2.8</v>
      </c>
      <c r="F3" s="64">
        <v>-0.8</v>
      </c>
      <c r="G3" s="65">
        <v>-0.56000000000000005</v>
      </c>
      <c r="H3" s="66">
        <v>-0.6</v>
      </c>
      <c r="I3" s="67">
        <v>0.8</v>
      </c>
    </row>
    <row r="4" spans="1:19" ht="16.5">
      <c r="A4" s="68" t="s">
        <v>926</v>
      </c>
      <c r="B4" s="69">
        <v>-2.5520751821000003</v>
      </c>
      <c r="C4" s="69">
        <v>-2.5645454506999998</v>
      </c>
      <c r="D4" s="69">
        <v>1.5687910762999999</v>
      </c>
      <c r="E4" s="69">
        <v>4.2025479900000002</v>
      </c>
      <c r="F4" s="70">
        <v>-0.75</v>
      </c>
      <c r="G4" s="71">
        <v>-0.1</v>
      </c>
      <c r="H4" s="66">
        <v>-1</v>
      </c>
      <c r="I4" s="72">
        <v>0.5</v>
      </c>
    </row>
    <row r="5" spans="1:19" ht="16.5">
      <c r="A5" s="68" t="s">
        <v>927</v>
      </c>
      <c r="H5" s="66">
        <v>-1</v>
      </c>
      <c r="I5">
        <v>1.4</v>
      </c>
    </row>
    <row r="6" spans="1:19" ht="16.5">
      <c r="A6" s="68" t="s">
        <v>1153</v>
      </c>
      <c r="H6" s="66">
        <v>-1</v>
      </c>
      <c r="I6">
        <v>1.9</v>
      </c>
    </row>
    <row r="7" spans="1:19" ht="16.5">
      <c r="A7" s="68" t="s">
        <v>1087</v>
      </c>
      <c r="H7" s="66">
        <v>-1</v>
      </c>
      <c r="I7">
        <v>1</v>
      </c>
    </row>
    <row r="8" spans="1:19">
      <c r="A8" t="s">
        <v>1286</v>
      </c>
    </row>
    <row r="11" spans="1:19" ht="36">
      <c r="A11" s="142" t="s">
        <v>1285</v>
      </c>
    </row>
    <row r="12" spans="1:19">
      <c r="A12" s="52" t="s">
        <v>1249</v>
      </c>
      <c r="M12" s="95"/>
      <c r="N12" s="95"/>
      <c r="O12" s="95"/>
      <c r="P12" s="95"/>
      <c r="Q12" s="95"/>
      <c r="R12" s="95"/>
      <c r="S12" s="95"/>
    </row>
    <row r="13" spans="1:19">
      <c r="M13" s="2"/>
      <c r="N13" s="2"/>
      <c r="O13" s="2"/>
      <c r="P13" s="2"/>
      <c r="Q13" s="2"/>
      <c r="R13" s="2"/>
    </row>
    <row r="14" spans="1:19">
      <c r="M14" s="2"/>
      <c r="N14" s="2"/>
      <c r="O14" s="2"/>
      <c r="P14" s="2"/>
      <c r="Q14" s="2"/>
      <c r="R14" s="2"/>
    </row>
    <row r="15" spans="1:19">
      <c r="M15" s="2"/>
      <c r="N15" s="2"/>
      <c r="O15" s="2"/>
      <c r="P15" s="2"/>
      <c r="Q15" s="2"/>
      <c r="R15" s="2"/>
    </row>
    <row r="16" spans="1:19">
      <c r="M16" s="2"/>
      <c r="N16" s="2"/>
      <c r="O16" s="2"/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4D6D0-20E7-4BCD-BA39-F19C487724F8}">
  <sheetPr>
    <tabColor theme="0" tint="-0.14999847407452621"/>
  </sheetPr>
  <dimension ref="A1:J65"/>
  <sheetViews>
    <sheetView zoomScale="90" zoomScaleNormal="90" workbookViewId="0">
      <selection activeCell="Q14" sqref="Q14"/>
    </sheetView>
  </sheetViews>
  <sheetFormatPr defaultRowHeight="15"/>
  <cols>
    <col min="1" max="1" width="8.85546875" style="124"/>
    <col min="2" max="2" width="17.7109375" style="124" customWidth="1"/>
    <col min="3" max="3" width="26" style="124" customWidth="1"/>
    <col min="4" max="4" width="14.7109375" style="124" customWidth="1"/>
    <col min="5" max="5" width="14.28515625" style="124" customWidth="1"/>
    <col min="6" max="6" width="8.85546875" style="124"/>
    <col min="7" max="7" width="14.7109375" style="124" customWidth="1"/>
    <col min="8" max="8" width="17.7109375" style="124" customWidth="1"/>
    <col min="9" max="9" width="21.42578125" style="124" customWidth="1"/>
    <col min="10" max="10" width="14.28515625" style="124" customWidth="1"/>
  </cols>
  <sheetData>
    <row r="1" spans="1:10" s="95" customFormat="1" ht="57.6" customHeight="1">
      <c r="A1" s="95" t="s">
        <v>129</v>
      </c>
      <c r="B1" s="134" t="s">
        <v>1158</v>
      </c>
      <c r="C1" s="134" t="s">
        <v>1228</v>
      </c>
      <c r="D1" s="134" t="s">
        <v>1224</v>
      </c>
      <c r="E1" s="134" t="s">
        <v>1159</v>
      </c>
      <c r="G1" s="134"/>
      <c r="H1" s="134"/>
      <c r="I1" s="134"/>
      <c r="J1" s="134"/>
    </row>
    <row r="2" spans="1:10">
      <c r="A2" s="107" t="s">
        <v>1160</v>
      </c>
      <c r="B2" s="4">
        <v>266.895841606006</v>
      </c>
      <c r="C2" s="4"/>
      <c r="D2" s="4">
        <v>262.16355926792897</v>
      </c>
      <c r="E2" s="117"/>
      <c r="G2" s="118" t="s">
        <v>1120</v>
      </c>
      <c r="H2" s="4"/>
      <c r="I2" s="4"/>
      <c r="J2" s="117"/>
    </row>
    <row r="3" spans="1:10">
      <c r="A3" s="107" t="s">
        <v>1161</v>
      </c>
      <c r="B3" s="4">
        <v>268.872226232701</v>
      </c>
      <c r="C3" s="4"/>
      <c r="D3" s="4">
        <v>273.23838562693402</v>
      </c>
      <c r="E3" s="117"/>
      <c r="G3" s="4"/>
      <c r="H3" s="4"/>
      <c r="I3" s="4"/>
      <c r="J3" s="117"/>
    </row>
    <row r="4" spans="1:10">
      <c r="A4" s="107" t="s">
        <v>1162</v>
      </c>
      <c r="B4" s="4">
        <v>270.94926398959899</v>
      </c>
      <c r="C4" s="4"/>
      <c r="D4" s="4">
        <v>276.66313105076699</v>
      </c>
      <c r="E4" s="117"/>
      <c r="G4" s="4"/>
      <c r="H4" s="4"/>
      <c r="I4" s="4"/>
      <c r="J4" s="117"/>
    </row>
    <row r="5" spans="1:10">
      <c r="A5" s="107" t="s">
        <v>1163</v>
      </c>
      <c r="B5" s="4">
        <v>273.11269295599402</v>
      </c>
      <c r="C5" s="4"/>
      <c r="D5" s="4">
        <v>273.86415275880597</v>
      </c>
      <c r="E5" s="117"/>
      <c r="G5" s="4"/>
      <c r="H5" s="4"/>
      <c r="I5" s="4"/>
      <c r="J5" s="117"/>
    </row>
    <row r="6" spans="1:10">
      <c r="A6" s="107" t="s">
        <v>1164</v>
      </c>
      <c r="B6" s="4">
        <v>275.35182237809198</v>
      </c>
      <c r="C6" s="4"/>
      <c r="D6" s="4">
        <v>278.98643987593698</v>
      </c>
      <c r="E6" s="117"/>
      <c r="G6" s="4"/>
      <c r="H6" s="4"/>
      <c r="I6" s="4"/>
      <c r="J6" s="117"/>
    </row>
    <row r="7" spans="1:10">
      <c r="A7" s="107" t="s">
        <v>1165</v>
      </c>
      <c r="B7" s="4">
        <v>277.65643116447501</v>
      </c>
      <c r="C7" s="4"/>
      <c r="D7" s="4">
        <v>277.886860408686</v>
      </c>
      <c r="E7" s="117"/>
      <c r="G7" s="4"/>
      <c r="H7" s="4"/>
      <c r="I7" s="4"/>
      <c r="J7" s="117"/>
    </row>
    <row r="8" spans="1:10">
      <c r="A8" s="107" t="s">
        <v>1166</v>
      </c>
      <c r="B8" s="4">
        <v>280.01856985966299</v>
      </c>
      <c r="C8" s="4"/>
      <c r="D8" s="4">
        <v>281.09501545229102</v>
      </c>
      <c r="E8" s="117"/>
      <c r="G8" s="4"/>
      <c r="H8" s="4"/>
      <c r="I8" s="4"/>
      <c r="J8" s="117"/>
    </row>
    <row r="9" spans="1:10">
      <c r="A9" s="107" t="s">
        <v>1167</v>
      </c>
      <c r="B9" s="4">
        <v>282.43043302645299</v>
      </c>
      <c r="C9" s="4"/>
      <c r="D9" s="4">
        <v>287.79270690679101</v>
      </c>
      <c r="E9" s="117"/>
      <c r="G9" s="4"/>
      <c r="H9" s="4"/>
      <c r="I9" s="4"/>
      <c r="J9" s="117"/>
    </row>
    <row r="10" spans="1:10">
      <c r="A10" s="107" t="s">
        <v>1168</v>
      </c>
      <c r="B10" s="4">
        <v>284.88488800613601</v>
      </c>
      <c r="C10" s="4"/>
      <c r="D10" s="4">
        <v>285.87014026289103</v>
      </c>
      <c r="E10" s="117"/>
      <c r="G10" s="4"/>
      <c r="H10" s="4"/>
      <c r="I10" s="4"/>
      <c r="J10" s="117"/>
    </row>
    <row r="11" spans="1:10">
      <c r="A11" s="107" t="s">
        <v>1169</v>
      </c>
      <c r="B11" s="4">
        <v>287.37815356118102</v>
      </c>
      <c r="C11" s="4"/>
      <c r="D11" s="4">
        <v>285.09184229087703</v>
      </c>
      <c r="E11" s="117"/>
      <c r="G11" s="4"/>
      <c r="H11" s="4"/>
      <c r="I11" s="4"/>
      <c r="J11" s="117"/>
    </row>
    <row r="12" spans="1:10">
      <c r="A12" s="107" t="s">
        <v>1170</v>
      </c>
      <c r="B12" s="4">
        <v>289.907064236716</v>
      </c>
      <c r="C12" s="4"/>
      <c r="D12" s="4">
        <v>295.56622830709199</v>
      </c>
      <c r="E12" s="117"/>
      <c r="G12" s="4"/>
      <c r="H12" s="4"/>
      <c r="I12" s="4"/>
      <c r="J12" s="117"/>
    </row>
    <row r="13" spans="1:10">
      <c r="A13" s="107" t="s">
        <v>1171</v>
      </c>
      <c r="B13" s="4">
        <v>292.467025633324</v>
      </c>
      <c r="C13" s="4"/>
      <c r="D13" s="4">
        <v>298.89372210148201</v>
      </c>
      <c r="E13" s="117"/>
      <c r="G13" s="4"/>
      <c r="H13" s="4"/>
      <c r="I13" s="4"/>
      <c r="J13" s="117"/>
    </row>
    <row r="14" spans="1:10">
      <c r="A14" s="107" t="s">
        <v>1172</v>
      </c>
      <c r="B14" s="4">
        <v>295.05698032913398</v>
      </c>
      <c r="C14" s="4"/>
      <c r="D14" s="4">
        <v>292.76191507875802</v>
      </c>
      <c r="E14" s="117"/>
      <c r="G14" s="4"/>
      <c r="H14" s="4"/>
      <c r="I14" s="4"/>
      <c r="J14" s="117"/>
    </row>
    <row r="15" spans="1:10">
      <c r="A15" s="107" t="s">
        <v>1173</v>
      </c>
      <c r="B15" s="4">
        <v>297.67988758756701</v>
      </c>
      <c r="C15" s="4"/>
      <c r="D15" s="4">
        <v>297.224143974676</v>
      </c>
      <c r="E15" s="117"/>
      <c r="G15" s="4"/>
      <c r="H15" s="4"/>
      <c r="I15" s="4"/>
      <c r="J15" s="117"/>
    </row>
    <row r="16" spans="1:10">
      <c r="A16" s="107" t="s">
        <v>1174</v>
      </c>
      <c r="B16" s="4">
        <v>300.337272256262</v>
      </c>
      <c r="C16" s="4"/>
      <c r="D16" s="4">
        <v>309.44490087977402</v>
      </c>
      <c r="E16" s="117"/>
      <c r="G16" s="4"/>
      <c r="H16" s="4"/>
      <c r="I16" s="4"/>
      <c r="J16" s="117"/>
    </row>
    <row r="17" spans="1:10">
      <c r="A17" s="107" t="s">
        <v>1175</v>
      </c>
      <c r="B17" s="4">
        <v>303.03037434309999</v>
      </c>
      <c r="C17" s="4"/>
      <c r="D17" s="4">
        <v>303.86959894567701</v>
      </c>
      <c r="E17" s="117"/>
      <c r="G17" s="4"/>
      <c r="H17" s="4"/>
      <c r="I17" s="4"/>
      <c r="J17" s="117"/>
    </row>
    <row r="18" spans="1:10">
      <c r="A18" s="107" t="s">
        <v>1176</v>
      </c>
      <c r="B18" s="4">
        <v>305.76612612385202</v>
      </c>
      <c r="C18" s="4"/>
      <c r="D18" s="4">
        <v>300.69013542849501</v>
      </c>
      <c r="E18" s="117"/>
      <c r="G18" s="4"/>
      <c r="H18" s="4"/>
      <c r="I18" s="4"/>
      <c r="J18" s="117"/>
    </row>
    <row r="19" spans="1:10">
      <c r="A19" s="107" t="s">
        <v>1177</v>
      </c>
      <c r="B19" s="4">
        <v>308.55198438966499</v>
      </c>
      <c r="C19" s="4"/>
      <c r="D19" s="4">
        <v>301.897412008652</v>
      </c>
      <c r="E19" s="117"/>
      <c r="G19" s="4"/>
      <c r="H19" s="4"/>
      <c r="I19" s="4"/>
      <c r="J19" s="117"/>
    </row>
    <row r="20" spans="1:10">
      <c r="A20" s="107" t="s">
        <v>1178</v>
      </c>
      <c r="B20" s="4">
        <v>311.39223343750098</v>
      </c>
      <c r="C20" s="4"/>
      <c r="D20" s="4">
        <v>305.55988626248302</v>
      </c>
      <c r="E20" s="117"/>
      <c r="G20" s="4"/>
      <c r="H20" s="4"/>
      <c r="I20" s="4"/>
      <c r="J20" s="117"/>
    </row>
    <row r="21" spans="1:10">
      <c r="A21" s="107" t="s">
        <v>1179</v>
      </c>
      <c r="B21" s="4">
        <v>314.28699845658599</v>
      </c>
      <c r="C21" s="4"/>
      <c r="D21" s="4">
        <v>302.72072683489802</v>
      </c>
      <c r="E21" s="117"/>
      <c r="G21" s="4"/>
      <c r="H21" s="4"/>
      <c r="I21" s="4"/>
      <c r="J21" s="117"/>
    </row>
    <row r="22" spans="1:10">
      <c r="A22" s="107" t="s">
        <v>1180</v>
      </c>
      <c r="B22" s="4">
        <v>317.23275941915801</v>
      </c>
      <c r="C22" s="4"/>
      <c r="D22" s="4">
        <v>315.19999030372401</v>
      </c>
      <c r="E22" s="117"/>
      <c r="G22" s="4"/>
      <c r="H22" s="4"/>
      <c r="I22" s="4"/>
      <c r="J22" s="117"/>
    </row>
    <row r="23" spans="1:10">
      <c r="A23" s="107" t="s">
        <v>1181</v>
      </c>
      <c r="B23" s="4">
        <v>320.21876737769497</v>
      </c>
      <c r="C23" s="4"/>
      <c r="D23" s="4">
        <v>319.88547053683698</v>
      </c>
      <c r="E23" s="117"/>
      <c r="G23" s="4"/>
      <c r="H23" s="4"/>
      <c r="I23" s="4"/>
      <c r="J23" s="117"/>
    </row>
    <row r="24" spans="1:10">
      <c r="A24" s="107" t="s">
        <v>1182</v>
      </c>
      <c r="B24" s="4">
        <v>323.23300290397498</v>
      </c>
      <c r="C24" s="4"/>
      <c r="D24" s="4">
        <v>324.859523019297</v>
      </c>
      <c r="E24" s="117"/>
      <c r="G24" s="4"/>
      <c r="H24" s="4"/>
      <c r="I24" s="4"/>
      <c r="J24" s="117"/>
    </row>
    <row r="25" spans="1:10">
      <c r="A25" s="107" t="s">
        <v>1183</v>
      </c>
      <c r="B25" s="4">
        <v>326.263238259253</v>
      </c>
      <c r="C25" s="4"/>
      <c r="D25" s="4">
        <v>336.10046894297</v>
      </c>
      <c r="E25" s="117"/>
      <c r="G25" s="4"/>
      <c r="H25" s="4"/>
      <c r="I25" s="4"/>
      <c r="J25" s="117"/>
    </row>
    <row r="26" spans="1:10">
      <c r="A26" s="107" t="s">
        <v>1184</v>
      </c>
      <c r="B26" s="4">
        <v>329.29826227985501</v>
      </c>
      <c r="C26" s="4"/>
      <c r="D26" s="4">
        <v>340.261968626998</v>
      </c>
      <c r="E26" s="117"/>
      <c r="G26" s="4"/>
      <c r="H26" s="4"/>
      <c r="I26" s="4"/>
      <c r="J26" s="117"/>
    </row>
    <row r="27" spans="1:10">
      <c r="A27" s="107" t="s">
        <v>1185</v>
      </c>
      <c r="B27" s="4">
        <v>332.33301207128397</v>
      </c>
      <c r="C27" s="4"/>
      <c r="D27" s="4">
        <v>342.33191278290502</v>
      </c>
      <c r="E27" s="117"/>
      <c r="G27" s="4"/>
      <c r="H27" s="4"/>
      <c r="I27" s="4"/>
      <c r="J27" s="117"/>
    </row>
    <row r="28" spans="1:10">
      <c r="A28" s="107" t="s">
        <v>1186</v>
      </c>
      <c r="B28" s="4">
        <v>335.36927705551</v>
      </c>
      <c r="C28" s="4"/>
      <c r="D28" s="4">
        <v>339.19113459168102</v>
      </c>
      <c r="E28" s="117"/>
      <c r="G28" s="4"/>
      <c r="H28" s="4"/>
      <c r="I28" s="4"/>
      <c r="J28" s="117"/>
    </row>
    <row r="29" spans="1:10">
      <c r="A29" s="107" t="s">
        <v>1187</v>
      </c>
      <c r="B29" s="4">
        <v>338.41509596744601</v>
      </c>
      <c r="C29" s="4"/>
      <c r="D29" s="4">
        <v>346.36550670708101</v>
      </c>
      <c r="E29" s="117"/>
      <c r="G29" s="4"/>
      <c r="H29" s="4"/>
      <c r="I29" s="4"/>
      <c r="J29" s="117"/>
    </row>
    <row r="30" spans="1:10">
      <c r="A30" s="107" t="s">
        <v>1188</v>
      </c>
      <c r="B30" s="4">
        <v>341.48089620296798</v>
      </c>
      <c r="C30" s="4"/>
      <c r="D30" s="4">
        <v>351.71759455107502</v>
      </c>
      <c r="E30" s="117"/>
      <c r="G30" s="4"/>
      <c r="H30" s="4"/>
      <c r="I30" s="4"/>
      <c r="J30" s="117"/>
    </row>
    <row r="31" spans="1:10">
      <c r="A31" s="107" t="s">
        <v>1189</v>
      </c>
      <c r="B31" s="4">
        <v>344.55422426879466</v>
      </c>
      <c r="C31" s="4"/>
      <c r="D31" s="4">
        <v>364.00878462099797</v>
      </c>
      <c r="E31" s="117"/>
      <c r="G31" s="4"/>
      <c r="H31" s="4"/>
      <c r="I31" s="4"/>
      <c r="J31" s="117"/>
    </row>
    <row r="32" spans="1:10">
      <c r="A32" s="107" t="s">
        <v>1190</v>
      </c>
      <c r="B32" s="4">
        <v>347.65521228721377</v>
      </c>
      <c r="C32" s="4"/>
      <c r="D32" s="4">
        <v>373.17876347395298</v>
      </c>
      <c r="E32" s="117"/>
      <c r="G32" s="4"/>
      <c r="H32" s="4"/>
      <c r="I32" s="4"/>
      <c r="J32" s="117"/>
    </row>
    <row r="33" spans="1:10">
      <c r="A33" s="107" t="s">
        <v>1191</v>
      </c>
      <c r="B33" s="4">
        <v>350.78410919779867</v>
      </c>
      <c r="C33" s="4"/>
      <c r="D33" s="4">
        <v>369.95158813082003</v>
      </c>
      <c r="E33" s="117"/>
      <c r="G33" s="4"/>
      <c r="H33" s="4"/>
      <c r="I33" s="4"/>
      <c r="J33" s="117"/>
    </row>
    <row r="34" spans="1:10">
      <c r="A34" s="107" t="s">
        <v>1192</v>
      </c>
      <c r="B34" s="4">
        <v>353.94116618057882</v>
      </c>
      <c r="C34" s="4"/>
      <c r="D34" s="4">
        <v>357.759857842011</v>
      </c>
      <c r="E34" s="117"/>
      <c r="G34" s="4"/>
      <c r="H34" s="4"/>
      <c r="I34" s="4"/>
      <c r="J34" s="117"/>
    </row>
    <row r="35" spans="1:10">
      <c r="A35" s="107" t="s">
        <v>1193</v>
      </c>
      <c r="B35" s="4">
        <v>343.32293119516146</v>
      </c>
      <c r="C35" s="4"/>
      <c r="D35" s="4">
        <v>321.99488524032199</v>
      </c>
      <c r="E35" s="117"/>
      <c r="G35" s="4"/>
      <c r="H35" s="4"/>
      <c r="I35" s="4"/>
      <c r="J35" s="117"/>
    </row>
    <row r="36" spans="1:10">
      <c r="A36" s="107" t="s">
        <v>1194</v>
      </c>
      <c r="B36" s="4">
        <v>346.41283757591788</v>
      </c>
      <c r="C36" s="4"/>
      <c r="D36" s="4">
        <v>345.713516823497</v>
      </c>
      <c r="E36" s="117"/>
      <c r="G36" s="4"/>
      <c r="H36" s="4"/>
      <c r="I36" s="4"/>
      <c r="J36" s="117"/>
    </row>
    <row r="37" spans="1:10">
      <c r="A37" s="107" t="s">
        <v>1195</v>
      </c>
      <c r="B37" s="4">
        <v>349.53055311410111</v>
      </c>
      <c r="C37" s="4"/>
      <c r="D37" s="4">
        <v>335.64573611498599</v>
      </c>
      <c r="E37" s="117"/>
      <c r="G37" s="4"/>
      <c r="H37" s="4"/>
      <c r="I37" s="4"/>
      <c r="J37" s="117"/>
    </row>
    <row r="38" spans="1:10">
      <c r="A38" s="107" t="s">
        <v>1196</v>
      </c>
      <c r="B38" s="4">
        <v>352.67632809212796</v>
      </c>
      <c r="C38" s="4"/>
      <c r="D38" s="4">
        <v>349.76285322381102</v>
      </c>
      <c r="E38" s="117"/>
      <c r="G38" s="4"/>
      <c r="H38" s="4"/>
      <c r="I38" s="4"/>
      <c r="J38" s="117"/>
    </row>
    <row r="39" spans="1:10">
      <c r="A39" s="107" t="s">
        <v>1197</v>
      </c>
      <c r="B39" s="4">
        <v>355.85041504495706</v>
      </c>
      <c r="C39" s="4"/>
      <c r="D39" s="4">
        <v>351.81489879310999</v>
      </c>
      <c r="E39" s="117"/>
      <c r="G39" s="4"/>
      <c r="H39" s="4"/>
      <c r="I39" s="4"/>
      <c r="J39" s="117"/>
    </row>
    <row r="40" spans="1:10">
      <c r="A40" s="107" t="s">
        <v>1198</v>
      </c>
      <c r="B40" s="4">
        <v>359.05306878036163</v>
      </c>
      <c r="C40" s="4"/>
      <c r="D40" s="4">
        <v>356.62149976678199</v>
      </c>
      <c r="E40" s="117"/>
      <c r="G40" s="4"/>
      <c r="H40" s="4"/>
      <c r="I40" s="4"/>
      <c r="J40" s="117"/>
    </row>
    <row r="41" spans="1:10">
      <c r="A41" s="107" t="s">
        <v>1199</v>
      </c>
      <c r="B41" s="4">
        <v>362.28454639938485</v>
      </c>
      <c r="C41" s="4"/>
      <c r="D41" s="4">
        <v>372.872879419855</v>
      </c>
      <c r="E41" s="117"/>
      <c r="G41" s="4"/>
      <c r="H41" s="4"/>
      <c r="I41" s="4"/>
      <c r="J41" s="117"/>
    </row>
    <row r="42" spans="1:10">
      <c r="A42" s="107" t="s">
        <v>1200</v>
      </c>
      <c r="B42" s="4"/>
      <c r="C42" s="4">
        <v>365.90739186337868</v>
      </c>
      <c r="D42" s="4">
        <v>380.130217280365</v>
      </c>
      <c r="E42" s="4"/>
      <c r="G42" s="4"/>
      <c r="H42" s="4"/>
      <c r="I42" s="4"/>
      <c r="J42" s="4"/>
    </row>
    <row r="43" spans="1:10">
      <c r="A43" s="107" t="s">
        <v>1201</v>
      </c>
      <c r="B43" s="4"/>
      <c r="C43" s="4">
        <v>369.56646578201247</v>
      </c>
      <c r="D43" s="4">
        <v>396.977069912513</v>
      </c>
      <c r="E43" s="4"/>
      <c r="G43" s="4"/>
      <c r="H43" s="4"/>
      <c r="I43" s="4"/>
      <c r="J43" s="4"/>
    </row>
    <row r="44" spans="1:10">
      <c r="A44" s="107" t="s">
        <v>1202</v>
      </c>
      <c r="B44" s="4"/>
      <c r="C44" s="4">
        <v>373.26213043983262</v>
      </c>
      <c r="D44" s="4">
        <v>410.53009516156499</v>
      </c>
      <c r="E44" s="4"/>
      <c r="G44" s="4"/>
      <c r="H44" s="4"/>
      <c r="I44" s="4"/>
      <c r="J44" s="4"/>
    </row>
    <row r="45" spans="1:10">
      <c r="A45" s="107" t="s">
        <v>1203</v>
      </c>
      <c r="B45" s="4"/>
      <c r="C45" s="4">
        <v>376.99475174423094</v>
      </c>
      <c r="D45" s="4">
        <v>418.91818550600601</v>
      </c>
      <c r="E45" s="4"/>
      <c r="G45" s="4"/>
      <c r="H45" s="4"/>
      <c r="I45" s="4"/>
      <c r="J45" s="4"/>
    </row>
    <row r="46" spans="1:10">
      <c r="A46" s="107" t="s">
        <v>1204</v>
      </c>
      <c r="B46" s="4"/>
      <c r="C46" s="4">
        <v>380.76469926167323</v>
      </c>
      <c r="D46" s="4">
        <v>425.25341434025501</v>
      </c>
      <c r="E46" s="4"/>
      <c r="G46" s="4"/>
      <c r="H46" s="4"/>
      <c r="I46" s="4"/>
      <c r="J46" s="4"/>
    </row>
    <row r="47" spans="1:10">
      <c r="A47" s="107" t="s">
        <v>1205</v>
      </c>
      <c r="B47" s="4"/>
      <c r="C47" s="4">
        <v>384.57234625428998</v>
      </c>
      <c r="D47" s="4">
        <v>434.028108101523</v>
      </c>
      <c r="E47" s="4"/>
      <c r="G47" s="4"/>
      <c r="H47" s="4"/>
      <c r="I47" s="4"/>
      <c r="J47" s="4"/>
    </row>
    <row r="48" spans="1:10">
      <c r="A48" s="107" t="s">
        <v>1206</v>
      </c>
      <c r="B48" s="4"/>
      <c r="C48" s="4">
        <v>388.41806971683286</v>
      </c>
      <c r="D48" s="4">
        <v>441.95550341654598</v>
      </c>
      <c r="E48" s="4"/>
      <c r="G48" s="4"/>
      <c r="H48" s="4"/>
      <c r="I48" s="4"/>
      <c r="J48" s="4"/>
    </row>
    <row r="49" spans="1:10">
      <c r="A49" s="107" t="s">
        <v>1207</v>
      </c>
      <c r="B49" s="4"/>
      <c r="C49" s="4">
        <v>392.30225041400121</v>
      </c>
      <c r="D49" s="4">
        <v>450.87999917837902</v>
      </c>
      <c r="E49" s="4"/>
      <c r="G49" s="4"/>
      <c r="H49" s="4"/>
      <c r="I49" s="4"/>
      <c r="J49" s="4"/>
    </row>
    <row r="50" spans="1:10">
      <c r="A50" s="107" t="s">
        <v>1208</v>
      </c>
      <c r="B50" s="4"/>
      <c r="C50" s="4">
        <v>396.22527291814123</v>
      </c>
      <c r="D50" s="4">
        <v>464.09278326280798</v>
      </c>
      <c r="E50" s="4">
        <v>464.09278326280798</v>
      </c>
      <c r="G50" s="4"/>
      <c r="H50" s="4"/>
      <c r="I50" s="4"/>
      <c r="J50" s="4"/>
    </row>
    <row r="51" spans="1:10">
      <c r="A51" s="107" t="s">
        <v>1209</v>
      </c>
      <c r="B51" s="4"/>
      <c r="C51" s="4">
        <v>400.18752564732267</v>
      </c>
      <c r="E51" s="4">
        <v>459.45185543017988</v>
      </c>
      <c r="H51" s="4"/>
      <c r="I51" s="4"/>
      <c r="J51" s="4"/>
    </row>
    <row r="52" spans="1:10">
      <c r="A52" s="107" t="s">
        <v>1210</v>
      </c>
      <c r="B52" s="4"/>
      <c r="C52" s="4">
        <v>404.1894009037959</v>
      </c>
      <c r="E52" s="4">
        <v>454.85733687587805</v>
      </c>
      <c r="H52" s="4"/>
      <c r="I52" s="4"/>
      <c r="J52" s="4"/>
    </row>
    <row r="53" spans="1:10">
      <c r="A53" s="107" t="s">
        <v>1211</v>
      </c>
      <c r="B53" s="4"/>
      <c r="C53" s="4">
        <v>408.23129491283385</v>
      </c>
      <c r="E53" s="4">
        <v>450.30876350711924</v>
      </c>
      <c r="H53" s="4"/>
      <c r="I53" s="4"/>
      <c r="J53" s="4"/>
    </row>
    <row r="54" spans="1:10">
      <c r="A54" s="107" t="s">
        <v>1212</v>
      </c>
      <c r="B54" s="4"/>
      <c r="C54" s="4">
        <v>412.31360786196217</v>
      </c>
      <c r="E54" s="4">
        <v>445.80567587204803</v>
      </c>
      <c r="H54" s="4"/>
      <c r="I54" s="4"/>
      <c r="J54" s="4"/>
    </row>
    <row r="55" spans="1:10">
      <c r="A55" s="107" t="s">
        <v>1213</v>
      </c>
      <c r="B55" s="4"/>
      <c r="C55" s="4">
        <v>416.43674394058178</v>
      </c>
      <c r="E55" s="4">
        <v>442.68503614094368</v>
      </c>
      <c r="H55" s="4"/>
      <c r="I55" s="4"/>
      <c r="J55" s="4"/>
    </row>
    <row r="56" spans="1:10">
      <c r="A56" s="107" t="s">
        <v>1214</v>
      </c>
      <c r="B56" s="4"/>
      <c r="C56" s="4">
        <v>420.60111137998757</v>
      </c>
      <c r="E56" s="4">
        <v>440.51587946385303</v>
      </c>
      <c r="H56" s="4"/>
      <c r="I56" s="4"/>
      <c r="J56" s="4"/>
    </row>
    <row r="57" spans="1:10">
      <c r="A57" s="107" t="s">
        <v>1215</v>
      </c>
      <c r="B57" s="4"/>
      <c r="C57" s="4">
        <v>424.80712249378746</v>
      </c>
      <c r="E57" s="4">
        <v>439.00490999729197</v>
      </c>
      <c r="H57" s="4"/>
      <c r="I57" s="4"/>
      <c r="J57" s="4"/>
    </row>
    <row r="58" spans="1:10">
      <c r="A58" s="107" t="s">
        <v>1216</v>
      </c>
      <c r="B58" s="4"/>
      <c r="C58" s="4">
        <v>429.05519371872532</v>
      </c>
      <c r="E58" s="4">
        <v>437.95085920838847</v>
      </c>
      <c r="H58" s="4"/>
      <c r="I58" s="4"/>
      <c r="J58" s="4"/>
    </row>
    <row r="59" spans="1:10">
      <c r="A59" s="107" t="s">
        <v>1217</v>
      </c>
      <c r="B59" s="4"/>
      <c r="C59" s="4">
        <v>433.34574565591259</v>
      </c>
      <c r="E59" s="4">
        <v>437.21479519931694</v>
      </c>
      <c r="H59" s="4"/>
      <c r="I59" s="4"/>
      <c r="J59" s="4"/>
    </row>
    <row r="60" spans="1:10">
      <c r="A60" s="107" t="s">
        <v>1218</v>
      </c>
      <c r="B60" s="4"/>
      <c r="C60" s="4">
        <v>437.67920311247173</v>
      </c>
      <c r="E60" s="4">
        <v>437.67920311247173</v>
      </c>
      <c r="H60" s="4"/>
      <c r="I60" s="4"/>
      <c r="J60" s="4"/>
    </row>
    <row r="61" spans="1:10">
      <c r="A61" s="107" t="s">
        <v>1219</v>
      </c>
      <c r="B61" s="4"/>
      <c r="C61" s="4">
        <v>442.05599514359642</v>
      </c>
      <c r="E61" s="4">
        <v>442.05599514359642</v>
      </c>
      <c r="H61" s="4"/>
      <c r="I61" s="4"/>
      <c r="J61" s="4"/>
    </row>
    <row r="62" spans="1:10">
      <c r="A62" s="107" t="s">
        <v>1220</v>
      </c>
      <c r="B62" s="4"/>
      <c r="C62" s="4">
        <v>446.47655509503238</v>
      </c>
      <c r="E62" s="4">
        <v>446.47655509503238</v>
      </c>
      <c r="H62" s="4"/>
      <c r="I62" s="4"/>
      <c r="J62" s="4"/>
    </row>
    <row r="63" spans="1:10">
      <c r="A63" s="107" t="s">
        <v>1221</v>
      </c>
      <c r="B63" s="4"/>
      <c r="C63" s="4">
        <v>450.94132064598273</v>
      </c>
      <c r="E63" s="4">
        <v>450.94132064598273</v>
      </c>
      <c r="H63" s="4"/>
      <c r="I63" s="4"/>
      <c r="J63" s="4"/>
    </row>
    <row r="64" spans="1:10">
      <c r="A64" s="107" t="s">
        <v>1222</v>
      </c>
      <c r="B64" s="4"/>
      <c r="C64" s="4">
        <v>455.45073385244257</v>
      </c>
      <c r="E64" s="4">
        <v>455.45073385244257</v>
      </c>
      <c r="H64" s="4"/>
      <c r="I64" s="4"/>
      <c r="J64" s="4"/>
    </row>
    <row r="65" spans="1:10">
      <c r="A65" s="107" t="s">
        <v>1223</v>
      </c>
      <c r="B65" s="4"/>
      <c r="C65" s="4">
        <v>460.00524119096701</v>
      </c>
      <c r="E65" s="4">
        <v>460.00524119096701</v>
      </c>
      <c r="H65" s="4"/>
      <c r="I65" s="4"/>
      <c r="J65" s="4"/>
    </row>
  </sheetData>
  <pageMargins left="0.7" right="0.7" top="0.75" bottom="0.75" header="0.3" footer="0.3"/>
  <pageSetup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E0C59-FAA2-48E9-B20E-64227568A558}">
  <sheetPr>
    <tabColor theme="0" tint="-0.14999847407452621"/>
  </sheetPr>
  <dimension ref="A1:J68"/>
  <sheetViews>
    <sheetView workbookViewId="0">
      <selection activeCell="H17" sqref="H17"/>
    </sheetView>
  </sheetViews>
  <sheetFormatPr defaultRowHeight="15"/>
  <sheetData>
    <row r="1" spans="1:10">
      <c r="B1" t="s">
        <v>1133</v>
      </c>
      <c r="J1" s="118" t="s">
        <v>1250</v>
      </c>
    </row>
    <row r="2" spans="1:10">
      <c r="A2" s="127" t="s">
        <v>833</v>
      </c>
      <c r="B2" s="121">
        <v>100.04276827309317</v>
      </c>
    </row>
    <row r="3" spans="1:10">
      <c r="A3" s="127" t="s">
        <v>834</v>
      </c>
      <c r="B3" s="121">
        <v>100.04276827309317</v>
      </c>
    </row>
    <row r="4" spans="1:10">
      <c r="A4" s="127" t="s">
        <v>835</v>
      </c>
      <c r="B4" s="121">
        <v>100.04276827309317</v>
      </c>
    </row>
    <row r="5" spans="1:10">
      <c r="A5" s="127" t="s">
        <v>836</v>
      </c>
      <c r="B5" s="121">
        <v>100.105705687415</v>
      </c>
    </row>
    <row r="6" spans="1:10">
      <c r="A6" s="127" t="s">
        <v>1043</v>
      </c>
      <c r="B6" s="121">
        <v>100.31231590499246</v>
      </c>
    </row>
    <row r="7" spans="1:10">
      <c r="A7" s="127" t="s">
        <v>1044</v>
      </c>
      <c r="B7" s="121">
        <v>103.70142473114825</v>
      </c>
    </row>
    <row r="8" spans="1:10">
      <c r="A8" s="127" t="s">
        <v>1045</v>
      </c>
      <c r="B8" s="121">
        <v>104.00622517600134</v>
      </c>
    </row>
    <row r="9" spans="1:10">
      <c r="A9" s="127" t="s">
        <v>1046</v>
      </c>
      <c r="B9" s="121">
        <v>104.25973743590218</v>
      </c>
    </row>
    <row r="10" spans="1:10">
      <c r="A10" s="127" t="s">
        <v>1047</v>
      </c>
      <c r="B10" s="121">
        <v>104.56208728337063</v>
      </c>
    </row>
    <row r="11" spans="1:10">
      <c r="A11" s="127" t="s">
        <v>1048</v>
      </c>
      <c r="B11" s="121">
        <v>108.04251886731385</v>
      </c>
    </row>
    <row r="12" spans="1:10">
      <c r="A12" s="127" t="s">
        <v>1049</v>
      </c>
      <c r="B12" s="121">
        <v>108.25974450640727</v>
      </c>
    </row>
    <row r="13" spans="1:10">
      <c r="A13" s="128" t="s">
        <v>1050</v>
      </c>
      <c r="B13" s="121">
        <v>108.40759089137102</v>
      </c>
    </row>
    <row r="14" spans="1:10">
      <c r="A14" s="127" t="s">
        <v>837</v>
      </c>
      <c r="B14" s="121">
        <v>108.70735924132863</v>
      </c>
    </row>
    <row r="15" spans="1:10">
      <c r="A15" s="127" t="s">
        <v>838</v>
      </c>
      <c r="B15" s="121">
        <v>108.99951589694334</v>
      </c>
    </row>
    <row r="16" spans="1:10">
      <c r="A16" s="127" t="s">
        <v>839</v>
      </c>
      <c r="B16" s="121">
        <v>109.16703398954579</v>
      </c>
    </row>
    <row r="17" spans="1:2">
      <c r="A17" s="127" t="s">
        <v>840</v>
      </c>
      <c r="B17" s="121">
        <v>109.16703398954579</v>
      </c>
    </row>
    <row r="18" spans="1:2">
      <c r="A18" s="127" t="s">
        <v>1051</v>
      </c>
      <c r="B18" s="121">
        <v>109.2535407951777</v>
      </c>
    </row>
    <row r="19" spans="1:2">
      <c r="A19" s="127" t="s">
        <v>1052</v>
      </c>
      <c r="B19" s="121">
        <v>109.68983092744388</v>
      </c>
    </row>
    <row r="20" spans="1:2">
      <c r="A20" s="127" t="s">
        <v>1053</v>
      </c>
      <c r="B20" s="121">
        <v>110.05792305801388</v>
      </c>
    </row>
    <row r="21" spans="1:2">
      <c r="A21" s="127" t="s">
        <v>1054</v>
      </c>
      <c r="B21" s="121">
        <v>110.32241743198217</v>
      </c>
    </row>
    <row r="22" spans="1:2">
      <c r="A22" s="127" t="s">
        <v>1055</v>
      </c>
      <c r="B22" s="121">
        <v>110.94430494209548</v>
      </c>
    </row>
    <row r="23" spans="1:2">
      <c r="A23" s="127" t="s">
        <v>1056</v>
      </c>
      <c r="B23" s="121">
        <v>111.17406436636583</v>
      </c>
    </row>
    <row r="24" spans="1:2">
      <c r="A24" s="127" t="s">
        <v>1057</v>
      </c>
      <c r="B24" s="121">
        <v>112.39009615185751</v>
      </c>
    </row>
    <row r="25" spans="1:2">
      <c r="A25" s="128" t="s">
        <v>1058</v>
      </c>
      <c r="B25" s="121">
        <v>113.17019975075364</v>
      </c>
    </row>
    <row r="26" spans="1:2">
      <c r="A26" s="127" t="s">
        <v>841</v>
      </c>
      <c r="B26" s="121">
        <v>114.80789996552785</v>
      </c>
    </row>
    <row r="27" spans="1:2">
      <c r="A27" s="127" t="s">
        <v>842</v>
      </c>
      <c r="B27" s="121">
        <v>115.53121863158194</v>
      </c>
    </row>
    <row r="28" spans="1:2">
      <c r="A28" s="127" t="s">
        <v>843</v>
      </c>
      <c r="B28" s="121">
        <v>115.83184321802671</v>
      </c>
    </row>
    <row r="29" spans="1:2">
      <c r="A29" s="127" t="s">
        <v>844</v>
      </c>
      <c r="B29" s="121">
        <v>116.38342420799785</v>
      </c>
    </row>
    <row r="30" spans="1:2">
      <c r="A30" s="127" t="s">
        <v>1059</v>
      </c>
      <c r="B30" s="121">
        <v>116.68950554816219</v>
      </c>
    </row>
    <row r="31" spans="1:2">
      <c r="A31" s="127" t="s">
        <v>1060</v>
      </c>
      <c r="B31" s="121">
        <v>117.60946180465575</v>
      </c>
    </row>
    <row r="32" spans="1:2">
      <c r="A32" s="127" t="s">
        <v>1061</v>
      </c>
      <c r="B32" s="121">
        <v>117.60946180465575</v>
      </c>
    </row>
    <row r="33" spans="1:2">
      <c r="A33" s="127" t="s">
        <v>1062</v>
      </c>
      <c r="B33" s="121">
        <v>117.60946180465575</v>
      </c>
    </row>
    <row r="34" spans="1:2">
      <c r="A34" s="127" t="s">
        <v>1063</v>
      </c>
      <c r="B34" s="121">
        <v>118.35226579384955</v>
      </c>
    </row>
    <row r="35" spans="1:2">
      <c r="A35" s="127" t="s">
        <v>1064</v>
      </c>
      <c r="B35" s="121">
        <v>118.54571335190096</v>
      </c>
    </row>
    <row r="36" spans="1:2">
      <c r="A36" s="127" t="s">
        <v>1065</v>
      </c>
      <c r="B36" s="121">
        <v>118.87972039335064</v>
      </c>
    </row>
    <row r="37" spans="1:2">
      <c r="A37" s="127" t="s">
        <v>1066</v>
      </c>
      <c r="B37" s="121">
        <v>119.13934473628784</v>
      </c>
    </row>
    <row r="38" spans="1:2">
      <c r="A38" s="127" t="s">
        <v>845</v>
      </c>
      <c r="B38" s="121">
        <v>119.84998267025257</v>
      </c>
    </row>
    <row r="39" spans="1:2">
      <c r="A39" s="127" t="s">
        <v>799</v>
      </c>
      <c r="B39" s="121">
        <v>120.0415463308393</v>
      </c>
    </row>
    <row r="40" spans="1:2">
      <c r="A40" s="127" t="s">
        <v>792</v>
      </c>
      <c r="B40" s="121">
        <v>132.95921096733025</v>
      </c>
    </row>
    <row r="41" spans="1:2">
      <c r="A41" s="127" t="s">
        <v>793</v>
      </c>
      <c r="B41" s="121">
        <v>138.69981132859411</v>
      </c>
    </row>
    <row r="42" spans="1:2">
      <c r="A42" s="127" t="s">
        <v>1067</v>
      </c>
      <c r="B42" s="121">
        <v>143.71110516410539</v>
      </c>
    </row>
    <row r="43" spans="1:2">
      <c r="A43" s="127" t="s">
        <v>1068</v>
      </c>
      <c r="B43" s="121">
        <v>147.16433520532402</v>
      </c>
    </row>
    <row r="44" spans="1:2">
      <c r="A44" s="127" t="s">
        <v>1069</v>
      </c>
      <c r="B44" s="121">
        <v>152.79475366748491</v>
      </c>
    </row>
    <row r="45" spans="1:2">
      <c r="A45" s="127" t="s">
        <v>1070</v>
      </c>
      <c r="B45" s="121">
        <v>154.91310013071001</v>
      </c>
    </row>
    <row r="46" spans="1:2">
      <c r="A46" s="127" t="s">
        <v>1071</v>
      </c>
      <c r="B46" s="121">
        <v>159.37753719002728</v>
      </c>
    </row>
    <row r="47" spans="1:2">
      <c r="A47" s="127" t="s">
        <v>1072</v>
      </c>
      <c r="B47" s="121">
        <v>164.32261883678834</v>
      </c>
    </row>
    <row r="48" spans="1:2">
      <c r="A48" s="127" t="s">
        <v>1073</v>
      </c>
      <c r="B48" s="121">
        <v>168.29237068201004</v>
      </c>
    </row>
    <row r="49" spans="1:2">
      <c r="A49" s="127" t="s">
        <v>1074</v>
      </c>
      <c r="B49" s="121">
        <v>169.56934504139284</v>
      </c>
    </row>
    <row r="50" spans="1:2">
      <c r="A50" s="127" t="s">
        <v>794</v>
      </c>
      <c r="B50" s="121">
        <v>169.56934504139284</v>
      </c>
    </row>
    <row r="51" spans="1:2">
      <c r="A51" s="127" t="s">
        <v>795</v>
      </c>
      <c r="B51" s="121">
        <v>168.03863207581011</v>
      </c>
    </row>
    <row r="52" spans="1:2">
      <c r="A52" s="127" t="s">
        <v>796</v>
      </c>
      <c r="B52" s="121">
        <v>168.33892601928798</v>
      </c>
    </row>
    <row r="53" spans="1:2">
      <c r="A53" s="127" t="s">
        <v>797</v>
      </c>
      <c r="B53" s="121">
        <v>168.37357077464213</v>
      </c>
    </row>
    <row r="54" spans="1:2">
      <c r="A54" s="127" t="s">
        <v>1075</v>
      </c>
      <c r="B54" s="121">
        <v>168.37636622916011</v>
      </c>
    </row>
    <row r="55" spans="1:2">
      <c r="A55" s="127" t="s">
        <v>1076</v>
      </c>
      <c r="B55" s="121">
        <v>168.20143417734769</v>
      </c>
    </row>
    <row r="56" spans="1:2">
      <c r="A56" s="127" t="s">
        <v>1077</v>
      </c>
      <c r="B56" s="121">
        <v>168.20143417734769</v>
      </c>
    </row>
    <row r="57" spans="1:2">
      <c r="A57" s="127" t="s">
        <v>1078</v>
      </c>
      <c r="B57" s="121">
        <v>168.24152213646803</v>
      </c>
    </row>
    <row r="58" spans="1:2">
      <c r="A58" s="127" t="s">
        <v>1079</v>
      </c>
      <c r="B58" s="121">
        <v>168.42026734121242</v>
      </c>
    </row>
    <row r="59" spans="1:2">
      <c r="A59" s="127" t="s">
        <v>1080</v>
      </c>
      <c r="B59" s="121">
        <v>171.28801453310899</v>
      </c>
    </row>
    <row r="60" spans="1:2">
      <c r="A60" s="127" t="s">
        <v>1081</v>
      </c>
      <c r="B60" s="121">
        <v>173.48820243950254</v>
      </c>
    </row>
    <row r="61" spans="1:2">
      <c r="A61" s="127" t="s">
        <v>1082</v>
      </c>
      <c r="B61" s="121">
        <v>174.00308595335633</v>
      </c>
    </row>
    <row r="62" spans="1:2">
      <c r="A62" s="127" t="s">
        <v>798</v>
      </c>
      <c r="B62" s="121">
        <v>174.28265309067817</v>
      </c>
    </row>
    <row r="63" spans="1:2">
      <c r="A63" s="127" t="s">
        <v>893</v>
      </c>
      <c r="B63" s="121">
        <v>173.54549247269364</v>
      </c>
    </row>
    <row r="64" spans="1:2">
      <c r="A64" s="127" t="s">
        <v>894</v>
      </c>
      <c r="B64" s="121">
        <v>172.48263862454988</v>
      </c>
    </row>
    <row r="65" spans="1:2">
      <c r="A65" s="127" t="s">
        <v>895</v>
      </c>
      <c r="B65" s="121">
        <v>171.0748766123499</v>
      </c>
    </row>
    <row r="66" spans="1:2">
      <c r="A66" s="127" t="s">
        <v>1083</v>
      </c>
      <c r="B66" s="121">
        <v>170.44389428811851</v>
      </c>
    </row>
    <row r="67" spans="1:2">
      <c r="A67" s="127" t="s">
        <v>1084</v>
      </c>
      <c r="B67" s="121">
        <v>170.30797454606352</v>
      </c>
    </row>
    <row r="68" spans="1:2">
      <c r="A68" s="127" t="s">
        <v>1085</v>
      </c>
      <c r="B68" s="121">
        <v>169.96987659696393</v>
      </c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26BAB-32F0-4CFC-90D2-FB37024DE122}">
  <sheetPr>
    <tabColor theme="0" tint="-0.14999847407452621"/>
  </sheetPr>
  <dimension ref="A2:A3"/>
  <sheetViews>
    <sheetView workbookViewId="0">
      <selection activeCell="B28" sqref="B28"/>
    </sheetView>
  </sheetViews>
  <sheetFormatPr defaultRowHeight="15"/>
  <sheetData>
    <row r="2" spans="1:1">
      <c r="A2" s="118" t="s">
        <v>1122</v>
      </c>
    </row>
    <row r="3" spans="1:1">
      <c r="A3" s="73" t="s">
        <v>1123</v>
      </c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445D7-A86B-4110-8A35-5E3B2B288931}">
  <sheetPr>
    <tabColor theme="0" tint="-0.14999847407452621"/>
  </sheetPr>
  <dimension ref="A1:G65"/>
  <sheetViews>
    <sheetView workbookViewId="0">
      <selection activeCell="N32" sqref="N32"/>
    </sheetView>
  </sheetViews>
  <sheetFormatPr defaultRowHeight="15"/>
  <cols>
    <col min="1" max="1" width="8.85546875" style="107"/>
    <col min="2" max="3" width="8.85546875" style="124"/>
    <col min="4" max="5" width="8.5703125" style="124" bestFit="1" customWidth="1"/>
  </cols>
  <sheetData>
    <row r="1" spans="1:7" s="107" customFormat="1" ht="120">
      <c r="A1" s="107" t="s">
        <v>129</v>
      </c>
      <c r="B1" s="133" t="s">
        <v>1224</v>
      </c>
      <c r="C1" s="133" t="s">
        <v>1158</v>
      </c>
      <c r="D1" s="133" t="s">
        <v>1228</v>
      </c>
      <c r="E1" s="133" t="s">
        <v>1225</v>
      </c>
      <c r="F1" s="133"/>
    </row>
    <row r="2" spans="1:7">
      <c r="A2" s="107" t="s">
        <v>1160</v>
      </c>
      <c r="B2" s="4">
        <v>262.16355926792897</v>
      </c>
      <c r="C2" s="4">
        <v>266.895841606006</v>
      </c>
      <c r="D2" s="4"/>
      <c r="E2" s="117"/>
      <c r="G2" s="118" t="s">
        <v>1121</v>
      </c>
    </row>
    <row r="3" spans="1:7">
      <c r="A3" s="107" t="s">
        <v>1161</v>
      </c>
      <c r="B3" s="4">
        <v>273.23838562693402</v>
      </c>
      <c r="C3" s="4">
        <v>268.872226232701</v>
      </c>
      <c r="D3" s="4"/>
      <c r="E3" s="117"/>
    </row>
    <row r="4" spans="1:7">
      <c r="A4" s="107" t="s">
        <v>1162</v>
      </c>
      <c r="B4" s="4">
        <v>276.66313105076699</v>
      </c>
      <c r="C4" s="4">
        <v>270.94926398959899</v>
      </c>
      <c r="D4" s="4"/>
      <c r="E4" s="117"/>
    </row>
    <row r="5" spans="1:7">
      <c r="A5" s="107" t="s">
        <v>1163</v>
      </c>
      <c r="B5" s="4">
        <v>273.86415275880597</v>
      </c>
      <c r="C5" s="4">
        <v>273.11269295599402</v>
      </c>
      <c r="D5" s="4"/>
      <c r="E5" s="117"/>
    </row>
    <row r="6" spans="1:7">
      <c r="A6" s="107" t="s">
        <v>1164</v>
      </c>
      <c r="B6" s="4">
        <v>278.98643987593698</v>
      </c>
      <c r="C6" s="4">
        <v>275.35182237809198</v>
      </c>
      <c r="D6" s="4"/>
      <c r="E6" s="117"/>
    </row>
    <row r="7" spans="1:7">
      <c r="A7" s="107" t="s">
        <v>1165</v>
      </c>
      <c r="B7" s="4">
        <v>277.886860408686</v>
      </c>
      <c r="C7" s="4">
        <v>277.65643116447501</v>
      </c>
      <c r="D7" s="4"/>
      <c r="E7" s="117"/>
    </row>
    <row r="8" spans="1:7">
      <c r="A8" s="107" t="s">
        <v>1166</v>
      </c>
      <c r="B8" s="4">
        <v>281.09501545229102</v>
      </c>
      <c r="C8" s="4">
        <v>280.01856985966299</v>
      </c>
      <c r="D8" s="4"/>
      <c r="E8" s="117"/>
    </row>
    <row r="9" spans="1:7">
      <c r="A9" s="107" t="s">
        <v>1167</v>
      </c>
      <c r="B9" s="4">
        <v>287.79270690679101</v>
      </c>
      <c r="C9" s="4">
        <v>282.43043302645299</v>
      </c>
      <c r="D9" s="4"/>
      <c r="E9" s="117"/>
    </row>
    <row r="10" spans="1:7">
      <c r="A10" s="107" t="s">
        <v>1168</v>
      </c>
      <c r="B10" s="4">
        <v>285.87014026289103</v>
      </c>
      <c r="C10" s="4">
        <v>284.88488800613601</v>
      </c>
      <c r="D10" s="4"/>
      <c r="E10" s="117"/>
    </row>
    <row r="11" spans="1:7">
      <c r="A11" s="107" t="s">
        <v>1169</v>
      </c>
      <c r="B11" s="4">
        <v>285.09184229087703</v>
      </c>
      <c r="C11" s="4">
        <v>287.37815356118102</v>
      </c>
      <c r="D11" s="4"/>
      <c r="E11" s="117"/>
    </row>
    <row r="12" spans="1:7">
      <c r="A12" s="107" t="s">
        <v>1170</v>
      </c>
      <c r="B12" s="4">
        <v>295.56622830709199</v>
      </c>
      <c r="C12" s="4">
        <v>289.907064236716</v>
      </c>
      <c r="D12" s="4"/>
      <c r="E12" s="117"/>
    </row>
    <row r="13" spans="1:7">
      <c r="A13" s="107" t="s">
        <v>1171</v>
      </c>
      <c r="B13" s="4">
        <v>298.89372210148201</v>
      </c>
      <c r="C13" s="4">
        <v>292.467025633324</v>
      </c>
      <c r="D13" s="4"/>
      <c r="E13" s="117"/>
    </row>
    <row r="14" spans="1:7">
      <c r="A14" s="107" t="s">
        <v>1172</v>
      </c>
      <c r="B14" s="4">
        <v>292.76191507875802</v>
      </c>
      <c r="C14" s="4">
        <v>295.05698032913398</v>
      </c>
      <c r="D14" s="4"/>
      <c r="E14" s="117"/>
    </row>
    <row r="15" spans="1:7">
      <c r="A15" s="107" t="s">
        <v>1173</v>
      </c>
      <c r="B15" s="4">
        <v>297.224143974676</v>
      </c>
      <c r="C15" s="4">
        <v>297.67988758756701</v>
      </c>
      <c r="D15" s="4"/>
      <c r="E15" s="117"/>
    </row>
    <row r="16" spans="1:7">
      <c r="A16" s="107" t="s">
        <v>1174</v>
      </c>
      <c r="B16" s="4">
        <v>309.44490087977402</v>
      </c>
      <c r="C16" s="4">
        <v>300.337272256262</v>
      </c>
      <c r="D16" s="4"/>
      <c r="E16" s="117"/>
    </row>
    <row r="17" spans="1:5">
      <c r="A17" s="107" t="s">
        <v>1175</v>
      </c>
      <c r="B17" s="4">
        <v>303.86959894567701</v>
      </c>
      <c r="C17" s="4">
        <v>303.03037434309999</v>
      </c>
      <c r="D17" s="4"/>
      <c r="E17" s="117"/>
    </row>
    <row r="18" spans="1:5">
      <c r="A18" s="107" t="s">
        <v>1176</v>
      </c>
      <c r="B18" s="4">
        <v>300.69013542849501</v>
      </c>
      <c r="C18" s="4">
        <v>305.76612612385202</v>
      </c>
      <c r="D18" s="4"/>
      <c r="E18" s="117"/>
    </row>
    <row r="19" spans="1:5">
      <c r="A19" s="107" t="s">
        <v>1177</v>
      </c>
      <c r="B19" s="4">
        <v>301.897412008652</v>
      </c>
      <c r="C19" s="4">
        <v>308.55198438966499</v>
      </c>
      <c r="D19" s="4"/>
      <c r="E19" s="117"/>
    </row>
    <row r="20" spans="1:5">
      <c r="A20" s="107" t="s">
        <v>1178</v>
      </c>
      <c r="B20" s="4">
        <v>305.55988626248302</v>
      </c>
      <c r="C20" s="4">
        <v>311.39223343750098</v>
      </c>
      <c r="D20" s="4"/>
      <c r="E20" s="117"/>
    </row>
    <row r="21" spans="1:5">
      <c r="A21" s="107" t="s">
        <v>1179</v>
      </c>
      <c r="B21" s="4">
        <v>302.72072683489802</v>
      </c>
      <c r="C21" s="4">
        <v>314.28699845658599</v>
      </c>
      <c r="D21" s="4"/>
      <c r="E21" s="117"/>
    </row>
    <row r="22" spans="1:5">
      <c r="A22" s="107" t="s">
        <v>1180</v>
      </c>
      <c r="B22" s="4">
        <v>315.19999030372401</v>
      </c>
      <c r="C22" s="4">
        <v>317.23275941915801</v>
      </c>
      <c r="D22" s="4"/>
      <c r="E22" s="117"/>
    </row>
    <row r="23" spans="1:5">
      <c r="A23" s="107" t="s">
        <v>1181</v>
      </c>
      <c r="B23" s="4">
        <v>319.88547053683698</v>
      </c>
      <c r="C23" s="4">
        <v>320.21876737769497</v>
      </c>
      <c r="D23" s="4"/>
      <c r="E23" s="117"/>
    </row>
    <row r="24" spans="1:5">
      <c r="A24" s="107" t="s">
        <v>1182</v>
      </c>
      <c r="B24" s="4">
        <v>324.859523019297</v>
      </c>
      <c r="C24" s="4">
        <v>323.23300290397498</v>
      </c>
      <c r="D24" s="4"/>
      <c r="E24" s="117"/>
    </row>
    <row r="25" spans="1:5">
      <c r="A25" s="107" t="s">
        <v>1183</v>
      </c>
      <c r="B25" s="4">
        <v>336.10046894297</v>
      </c>
      <c r="C25" s="4">
        <v>326.263238259253</v>
      </c>
      <c r="D25" s="4"/>
      <c r="E25" s="117"/>
    </row>
    <row r="26" spans="1:5">
      <c r="A26" s="107" t="s">
        <v>1184</v>
      </c>
      <c r="B26" s="4">
        <v>340.261968626998</v>
      </c>
      <c r="C26" s="4">
        <v>329.29826227985501</v>
      </c>
      <c r="D26" s="4"/>
      <c r="E26" s="117"/>
    </row>
    <row r="27" spans="1:5">
      <c r="A27" s="107" t="s">
        <v>1185</v>
      </c>
      <c r="B27" s="4">
        <v>342.33191278290502</v>
      </c>
      <c r="C27" s="4">
        <v>332.33301207128397</v>
      </c>
      <c r="D27" s="4"/>
      <c r="E27" s="117"/>
    </row>
    <row r="28" spans="1:5">
      <c r="A28" s="107" t="s">
        <v>1186</v>
      </c>
      <c r="B28" s="4">
        <v>339.19113459168102</v>
      </c>
      <c r="C28" s="4">
        <v>335.36927705551</v>
      </c>
      <c r="D28" s="4"/>
      <c r="E28" s="117"/>
    </row>
    <row r="29" spans="1:5">
      <c r="A29" s="107" t="s">
        <v>1187</v>
      </c>
      <c r="B29" s="4">
        <v>346.36550670708101</v>
      </c>
      <c r="C29" s="4">
        <v>338.41509596744601</v>
      </c>
      <c r="D29" s="4"/>
      <c r="E29" s="117"/>
    </row>
    <row r="30" spans="1:5">
      <c r="A30" s="107" t="s">
        <v>1188</v>
      </c>
      <c r="B30" s="4">
        <v>351.71759455107502</v>
      </c>
      <c r="C30" s="4">
        <v>341.48089620296798</v>
      </c>
      <c r="D30" s="4"/>
      <c r="E30" s="117"/>
    </row>
    <row r="31" spans="1:5">
      <c r="A31" s="107" t="s">
        <v>1189</v>
      </c>
      <c r="B31" s="4">
        <v>364.00878462099797</v>
      </c>
      <c r="C31" s="4">
        <v>344.55422426879466</v>
      </c>
      <c r="D31" s="4"/>
      <c r="E31" s="117"/>
    </row>
    <row r="32" spans="1:5">
      <c r="A32" s="107" t="s">
        <v>1190</v>
      </c>
      <c r="B32" s="4">
        <v>373.17876347395298</v>
      </c>
      <c r="C32" s="4">
        <v>347.65521228721377</v>
      </c>
      <c r="D32" s="4"/>
      <c r="E32" s="117"/>
    </row>
    <row r="33" spans="1:5">
      <c r="A33" s="107" t="s">
        <v>1191</v>
      </c>
      <c r="B33" s="4">
        <v>369.95158813082003</v>
      </c>
      <c r="C33" s="4">
        <v>350.78410919779867</v>
      </c>
      <c r="D33" s="4"/>
      <c r="E33" s="117"/>
    </row>
    <row r="34" spans="1:5">
      <c r="A34" s="107" t="s">
        <v>1192</v>
      </c>
      <c r="B34" s="4">
        <v>357.759857842011</v>
      </c>
      <c r="C34" s="4">
        <v>353.94116618057882</v>
      </c>
      <c r="D34" s="4"/>
      <c r="E34" s="117"/>
    </row>
    <row r="35" spans="1:5">
      <c r="A35" s="107" t="s">
        <v>1193</v>
      </c>
      <c r="B35" s="4">
        <v>321.99488524032199</v>
      </c>
      <c r="C35" s="4">
        <v>343.32293119516146</v>
      </c>
      <c r="D35" s="4"/>
      <c r="E35" s="117"/>
    </row>
    <row r="36" spans="1:5">
      <c r="A36" s="107" t="s">
        <v>1194</v>
      </c>
      <c r="B36" s="4">
        <v>345.713516823497</v>
      </c>
      <c r="C36" s="4">
        <v>346.41283757591788</v>
      </c>
      <c r="D36" s="4"/>
      <c r="E36" s="117"/>
    </row>
    <row r="37" spans="1:5">
      <c r="A37" s="107" t="s">
        <v>1195</v>
      </c>
      <c r="B37" s="4">
        <v>335.64573611498599</v>
      </c>
      <c r="C37" s="4">
        <v>349.53055311410111</v>
      </c>
      <c r="D37" s="4"/>
      <c r="E37" s="117"/>
    </row>
    <row r="38" spans="1:5">
      <c r="A38" s="107" t="s">
        <v>1196</v>
      </c>
      <c r="B38" s="4">
        <v>349.76285322381102</v>
      </c>
      <c r="C38" s="4">
        <v>352.67632809212796</v>
      </c>
      <c r="D38" s="4"/>
      <c r="E38" s="117"/>
    </row>
    <row r="39" spans="1:5">
      <c r="A39" s="107" t="s">
        <v>1197</v>
      </c>
      <c r="B39" s="4">
        <v>351.81489879310999</v>
      </c>
      <c r="C39" s="4">
        <v>355.85041504495706</v>
      </c>
      <c r="D39" s="4"/>
      <c r="E39" s="117"/>
    </row>
    <row r="40" spans="1:5">
      <c r="A40" s="107" t="s">
        <v>1198</v>
      </c>
      <c r="B40" s="4">
        <v>356.62149976678199</v>
      </c>
      <c r="C40" s="4">
        <v>359.05306878036163</v>
      </c>
      <c r="D40" s="4"/>
      <c r="E40" s="117"/>
    </row>
    <row r="41" spans="1:5">
      <c r="A41" s="107" t="s">
        <v>1199</v>
      </c>
      <c r="B41" s="4">
        <v>372.872879419855</v>
      </c>
      <c r="C41" s="4">
        <v>362.28454639938485</v>
      </c>
      <c r="D41" s="4"/>
      <c r="E41" s="117"/>
    </row>
    <row r="42" spans="1:5">
      <c r="A42" s="107" t="s">
        <v>1200</v>
      </c>
      <c r="B42" s="4">
        <v>380.130217280365</v>
      </c>
      <c r="C42" s="4"/>
      <c r="D42" s="4">
        <v>365.90739186337868</v>
      </c>
      <c r="E42" s="4"/>
    </row>
    <row r="43" spans="1:5">
      <c r="A43" s="107" t="s">
        <v>1201</v>
      </c>
      <c r="B43" s="4">
        <v>396.977069912513</v>
      </c>
      <c r="C43" s="4"/>
      <c r="D43" s="4">
        <v>369.56646578201247</v>
      </c>
      <c r="E43" s="4"/>
    </row>
    <row r="44" spans="1:5">
      <c r="A44" s="107" t="s">
        <v>1202</v>
      </c>
      <c r="B44" s="4">
        <v>410.53009516156499</v>
      </c>
      <c r="C44" s="4"/>
      <c r="D44" s="4">
        <v>373.26213043983262</v>
      </c>
      <c r="E44" s="4"/>
    </row>
    <row r="45" spans="1:5">
      <c r="A45" s="107" t="s">
        <v>1203</v>
      </c>
      <c r="B45" s="4">
        <v>418.91818550600601</v>
      </c>
      <c r="C45" s="4"/>
      <c r="D45" s="4">
        <v>376.99475174423094</v>
      </c>
      <c r="E45" s="4"/>
    </row>
    <row r="46" spans="1:5">
      <c r="A46" s="107" t="s">
        <v>1204</v>
      </c>
      <c r="B46" s="4">
        <v>425.25341434025501</v>
      </c>
      <c r="C46" s="4"/>
      <c r="D46" s="4">
        <v>380.76469926167323</v>
      </c>
      <c r="E46" s="4">
        <v>425.25341434025501</v>
      </c>
    </row>
    <row r="47" spans="1:5">
      <c r="A47" s="107" t="s">
        <v>1205</v>
      </c>
      <c r="B47" s="4">
        <v>434.028108101523</v>
      </c>
      <c r="C47" s="4"/>
      <c r="D47" s="4">
        <v>384.57234625428998</v>
      </c>
      <c r="E47" s="4">
        <v>426.52917458327573</v>
      </c>
    </row>
    <row r="48" spans="1:5">
      <c r="A48" s="107" t="s">
        <v>1206</v>
      </c>
      <c r="B48" s="4">
        <v>441.95550341654598</v>
      </c>
      <c r="C48" s="4"/>
      <c r="D48" s="4">
        <v>388.41806971683286</v>
      </c>
      <c r="E48" s="4">
        <v>427.80876210702553</v>
      </c>
    </row>
    <row r="49" spans="1:5">
      <c r="A49" s="107" t="s">
        <v>1207</v>
      </c>
      <c r="B49" s="4">
        <v>450.87999917837902</v>
      </c>
      <c r="C49" s="4"/>
      <c r="D49" s="4">
        <v>392.30225041400121</v>
      </c>
      <c r="E49" s="4">
        <v>429.09218839334653</v>
      </c>
    </row>
    <row r="50" spans="1:5">
      <c r="A50" s="107" t="s">
        <v>1208</v>
      </c>
      <c r="B50" s="4">
        <v>464.09278326280798</v>
      </c>
      <c r="C50" s="4"/>
      <c r="D50" s="4">
        <v>396.22527291814123</v>
      </c>
      <c r="E50" s="4">
        <v>430.37946495852651</v>
      </c>
    </row>
    <row r="51" spans="1:5">
      <c r="A51" s="107" t="s">
        <v>1209</v>
      </c>
      <c r="C51" s="4"/>
      <c r="D51" s="4">
        <v>400.18752564732267</v>
      </c>
      <c r="E51" s="4">
        <v>431.67060335340204</v>
      </c>
    </row>
    <row r="52" spans="1:5">
      <c r="A52" s="107" t="s">
        <v>1210</v>
      </c>
      <c r="C52" s="4"/>
      <c r="D52" s="4">
        <v>404.1894009037959</v>
      </c>
      <c r="E52" s="4">
        <v>432.96561516346219</v>
      </c>
    </row>
    <row r="53" spans="1:5">
      <c r="A53" s="107" t="s">
        <v>1211</v>
      </c>
      <c r="C53" s="4"/>
      <c r="D53" s="4">
        <v>408.23129491283385</v>
      </c>
      <c r="E53" s="4">
        <v>434.26451200895252</v>
      </c>
    </row>
    <row r="54" spans="1:5">
      <c r="A54" s="107" t="s">
        <v>1212</v>
      </c>
      <c r="C54" s="4"/>
      <c r="D54" s="4">
        <v>412.31360786196217</v>
      </c>
      <c r="E54" s="4">
        <v>435.56730554497932</v>
      </c>
    </row>
    <row r="55" spans="1:5">
      <c r="A55" s="107" t="s">
        <v>1213</v>
      </c>
      <c r="C55" s="4"/>
      <c r="D55" s="4">
        <v>416.43674394058178</v>
      </c>
      <c r="E55" s="4">
        <v>436.87400746161421</v>
      </c>
    </row>
    <row r="56" spans="1:5">
      <c r="A56" s="107" t="s">
        <v>1214</v>
      </c>
      <c r="C56" s="4"/>
      <c r="D56" s="4">
        <v>420.60111137998757</v>
      </c>
      <c r="E56" s="4">
        <v>438.184629483999</v>
      </c>
    </row>
    <row r="57" spans="1:5">
      <c r="A57" s="107" t="s">
        <v>1215</v>
      </c>
      <c r="C57" s="4"/>
      <c r="D57" s="4">
        <v>424.80712249378746</v>
      </c>
      <c r="E57" s="4">
        <v>439.49918337245094</v>
      </c>
    </row>
    <row r="58" spans="1:5">
      <c r="A58" s="107" t="s">
        <v>1216</v>
      </c>
      <c r="C58" s="4"/>
      <c r="D58" s="4">
        <v>429.05519371872532</v>
      </c>
      <c r="E58" s="4">
        <v>440.81768092256823</v>
      </c>
    </row>
    <row r="59" spans="1:5">
      <c r="A59" s="107" t="s">
        <v>1217</v>
      </c>
      <c r="C59" s="4"/>
      <c r="D59" s="4">
        <v>433.34574565591259</v>
      </c>
      <c r="E59" s="4">
        <v>442.14013396533591</v>
      </c>
    </row>
    <row r="60" spans="1:5">
      <c r="A60" s="107" t="s">
        <v>1218</v>
      </c>
      <c r="C60" s="4"/>
      <c r="D60" s="4">
        <v>437.67920311247173</v>
      </c>
      <c r="E60" s="4">
        <v>443.46655436723188</v>
      </c>
    </row>
    <row r="61" spans="1:5">
      <c r="A61" s="107" t="s">
        <v>1219</v>
      </c>
      <c r="C61" s="4"/>
      <c r="D61" s="4">
        <v>442.05599514359642</v>
      </c>
      <c r="E61" s="4">
        <v>444.79695403033355</v>
      </c>
    </row>
    <row r="62" spans="1:5">
      <c r="A62" s="107" t="s">
        <v>1220</v>
      </c>
      <c r="C62" s="4"/>
      <c r="D62" s="4">
        <v>446.47655509503238</v>
      </c>
      <c r="E62" s="4">
        <v>446.13134489242452</v>
      </c>
    </row>
    <row r="63" spans="1:5">
      <c r="A63" s="107" t="s">
        <v>1221</v>
      </c>
      <c r="C63" s="4"/>
      <c r="D63" s="4">
        <v>450.94132064598273</v>
      </c>
      <c r="E63" s="4">
        <v>447.46973892710173</v>
      </c>
    </row>
    <row r="64" spans="1:5">
      <c r="A64" s="107" t="s">
        <v>1222</v>
      </c>
      <c r="C64" s="4"/>
      <c r="D64" s="4">
        <v>455.45073385244257</v>
      </c>
      <c r="E64" s="4">
        <v>448.81214814388301</v>
      </c>
    </row>
    <row r="65" spans="1:5">
      <c r="A65" s="107" t="s">
        <v>1223</v>
      </c>
      <c r="C65" s="4"/>
      <c r="D65" s="4">
        <v>460.00524119096701</v>
      </c>
      <c r="E65" s="4">
        <v>450.15858458831462</v>
      </c>
    </row>
  </sheetData>
  <pageMargins left="0.7" right="0.7" top="0.75" bottom="0.75" header="0.3" footer="0.3"/>
  <pageSetup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918CD-217B-4D7A-A585-625D8FFFFB86}">
  <sheetPr>
    <tabColor theme="0" tint="-0.14999847407452621"/>
  </sheetPr>
  <dimension ref="A1:G16384"/>
  <sheetViews>
    <sheetView workbookViewId="0">
      <selection activeCell="G1" sqref="G1"/>
    </sheetView>
  </sheetViews>
  <sheetFormatPr defaultRowHeight="15"/>
  <cols>
    <col min="2" max="2" width="15.28515625" customWidth="1"/>
  </cols>
  <sheetData>
    <row r="1" spans="1:7" ht="18" customHeight="1">
      <c r="A1" s="119"/>
      <c r="B1" s="122" t="s">
        <v>1127</v>
      </c>
      <c r="G1" s="118" t="s">
        <v>1125</v>
      </c>
    </row>
    <row r="2" spans="1:7">
      <c r="A2" s="120">
        <v>43466</v>
      </c>
      <c r="B2" s="119">
        <v>10.567156511222199</v>
      </c>
      <c r="G2" s="75" t="s">
        <v>1126</v>
      </c>
    </row>
    <row r="3" spans="1:7">
      <c r="A3" s="120">
        <v>43497</v>
      </c>
      <c r="B3" s="119">
        <v>10.671569419751091</v>
      </c>
    </row>
    <row r="4" spans="1:7">
      <c r="A4" s="120">
        <v>43525</v>
      </c>
      <c r="B4" s="119">
        <v>10.838438561866866</v>
      </c>
    </row>
    <row r="5" spans="1:7">
      <c r="A5" s="120">
        <v>43556</v>
      </c>
      <c r="B5" s="119">
        <v>10.91096706633143</v>
      </c>
    </row>
    <row r="6" spans="1:7">
      <c r="A6" s="120">
        <v>43586</v>
      </c>
      <c r="B6" s="119">
        <v>11.012739686082874</v>
      </c>
    </row>
    <row r="7" spans="1:7">
      <c r="A7" s="120">
        <v>43617</v>
      </c>
      <c r="B7" s="119">
        <v>11.287163936933522</v>
      </c>
    </row>
    <row r="8" spans="1:7">
      <c r="A8" s="120">
        <v>43647</v>
      </c>
      <c r="B8" s="119">
        <v>11.41029191548497</v>
      </c>
    </row>
    <row r="9" spans="1:7">
      <c r="A9" s="120">
        <v>43678</v>
      </c>
      <c r="B9" s="119">
        <v>11.499685410866689</v>
      </c>
    </row>
    <row r="10" spans="1:7">
      <c r="A10" s="120">
        <v>43709</v>
      </c>
      <c r="B10" s="119">
        <v>11.34607842020379</v>
      </c>
    </row>
    <row r="11" spans="1:7">
      <c r="A11" s="120">
        <v>43739</v>
      </c>
      <c r="B11" s="119">
        <v>11.312025422527041</v>
      </c>
    </row>
    <row r="12" spans="1:7">
      <c r="A12" s="120">
        <v>43770</v>
      </c>
      <c r="B12" s="119">
        <v>11.228097694645809</v>
      </c>
    </row>
    <row r="13" spans="1:7">
      <c r="A13" s="120">
        <v>43800</v>
      </c>
      <c r="B13" s="119">
        <v>11.303360299188794</v>
      </c>
    </row>
    <row r="14" spans="1:7">
      <c r="A14" s="120">
        <v>43831</v>
      </c>
      <c r="B14" s="119">
        <v>11.412699470300163</v>
      </c>
    </row>
    <row r="15" spans="1:7">
      <c r="A15" s="120">
        <v>43862</v>
      </c>
      <c r="B15" s="119">
        <v>11.583053030845202</v>
      </c>
    </row>
    <row r="16" spans="1:7">
      <c r="A16" s="120">
        <v>43891</v>
      </c>
      <c r="B16" s="119">
        <v>11.512775536928213</v>
      </c>
    </row>
    <row r="17" spans="1:2">
      <c r="A17" s="120">
        <v>43922</v>
      </c>
      <c r="B17" s="119">
        <v>10.016527004647045</v>
      </c>
    </row>
    <row r="18" spans="1:2">
      <c r="A18" s="120">
        <v>43952</v>
      </c>
      <c r="B18" s="119">
        <v>10.780162145799608</v>
      </c>
    </row>
    <row r="19" spans="1:2">
      <c r="A19" s="120">
        <v>43983</v>
      </c>
      <c r="B19" s="119">
        <v>11.304592362282847</v>
      </c>
    </row>
    <row r="20" spans="1:2">
      <c r="A20" s="120">
        <v>44013</v>
      </c>
      <c r="B20" s="119">
        <v>11.138660046488829</v>
      </c>
    </row>
    <row r="21" spans="1:2">
      <c r="A21" s="120">
        <v>44044</v>
      </c>
      <c r="B21" s="119">
        <v>11.345673844139412</v>
      </c>
    </row>
    <row r="22" spans="1:2">
      <c r="A22" s="120">
        <v>44075</v>
      </c>
      <c r="B22" s="119">
        <v>11.460174670603079</v>
      </c>
    </row>
    <row r="23" spans="1:2">
      <c r="A23" s="120">
        <v>44105</v>
      </c>
      <c r="B23" s="119">
        <v>10.928490621836326</v>
      </c>
    </row>
    <row r="24" spans="1:2">
      <c r="A24" s="120">
        <v>44136</v>
      </c>
      <c r="B24" s="119">
        <v>10.765870700112128</v>
      </c>
    </row>
    <row r="25" spans="1:2">
      <c r="A25" s="120">
        <v>44166</v>
      </c>
      <c r="B25" s="119">
        <v>10.801304076336789</v>
      </c>
    </row>
    <row r="26" spans="1:2">
      <c r="A26" s="120">
        <v>44197</v>
      </c>
      <c r="B26" s="119">
        <v>10.892047697759109</v>
      </c>
    </row>
    <row r="27" spans="1:2">
      <c r="A27" s="120">
        <v>44228</v>
      </c>
      <c r="B27" s="119">
        <v>11.150874509072912</v>
      </c>
    </row>
    <row r="28" spans="1:2">
      <c r="A28" s="120">
        <v>44256</v>
      </c>
      <c r="B28" s="119">
        <v>11.208609037161231</v>
      </c>
    </row>
    <row r="29" spans="1:2">
      <c r="A29" s="120">
        <v>44287</v>
      </c>
      <c r="B29" s="119">
        <v>11.403648717130576</v>
      </c>
    </row>
    <row r="30" spans="1:2">
      <c r="A30" s="120">
        <v>44317</v>
      </c>
      <c r="B30" s="119">
        <v>11.667583419343275</v>
      </c>
    </row>
    <row r="31" spans="1:2">
      <c r="A31" s="120">
        <v>44348</v>
      </c>
      <c r="B31" s="119">
        <v>11.937332928727947</v>
      </c>
    </row>
    <row r="32" spans="1:2">
      <c r="A32" s="120">
        <v>44378</v>
      </c>
      <c r="B32" s="119">
        <v>12.243962630001763</v>
      </c>
    </row>
    <row r="33" spans="1:2">
      <c r="A33" s="120">
        <v>44409</v>
      </c>
      <c r="B33" s="119">
        <v>12.259448622779379</v>
      </c>
    </row>
    <row r="34" spans="1:2">
      <c r="A34" s="120">
        <v>44440</v>
      </c>
      <c r="B34" s="119">
        <v>12.086235986652168</v>
      </c>
    </row>
    <row r="35" spans="1:2">
      <c r="A35" s="120">
        <v>44470</v>
      </c>
      <c r="B35" s="119">
        <v>12.141926839394081</v>
      </c>
    </row>
    <row r="36" spans="1:2">
      <c r="A36" s="120">
        <v>44501</v>
      </c>
      <c r="B36" s="119">
        <v>12.094404543476603</v>
      </c>
    </row>
    <row r="37" spans="1:2">
      <c r="A37" s="120">
        <v>44531</v>
      </c>
      <c r="B37" s="119">
        <v>12.079426283057701</v>
      </c>
    </row>
    <row r="38" spans="1:2">
      <c r="A38" s="120">
        <v>44562</v>
      </c>
      <c r="B38" s="119">
        <v>12.015555832898061</v>
      </c>
    </row>
    <row r="39" spans="1:2">
      <c r="A39" s="120">
        <v>44593</v>
      </c>
      <c r="B39" s="119">
        <v>12.121363696993949</v>
      </c>
    </row>
    <row r="40" spans="1:2">
      <c r="A40" s="120">
        <v>44621</v>
      </c>
      <c r="B40" s="119">
        <v>12.234706990704822</v>
      </c>
    </row>
    <row r="41" spans="1:2">
      <c r="A41" s="120">
        <v>44652</v>
      </c>
      <c r="B41" s="119">
        <v>12.416066360413515</v>
      </c>
    </row>
    <row r="42" spans="1:2">
      <c r="A42" s="120">
        <v>44682</v>
      </c>
      <c r="B42" s="119">
        <v>12.415495162311899</v>
      </c>
    </row>
    <row r="43" spans="1:2">
      <c r="A43" s="120">
        <v>44713</v>
      </c>
      <c r="B43" s="119">
        <v>12.454426091561301</v>
      </c>
    </row>
    <row r="44" spans="1:2">
      <c r="A44" s="120">
        <v>44743</v>
      </c>
      <c r="B44" s="119">
        <v>12.544645993863737</v>
      </c>
    </row>
    <row r="45" spans="1:2">
      <c r="A45" s="120">
        <v>44774</v>
      </c>
      <c r="B45" s="119">
        <v>12.612400608044902</v>
      </c>
    </row>
    <row r="46" spans="1:2">
      <c r="A46" s="120">
        <v>44805</v>
      </c>
      <c r="B46" s="119">
        <v>12.360739519446776</v>
      </c>
    </row>
    <row r="47" spans="1:2">
      <c r="A47" s="120">
        <v>44835</v>
      </c>
      <c r="B47" s="119">
        <v>12.290637168947692</v>
      </c>
    </row>
    <row r="48" spans="1:2">
      <c r="A48" s="120">
        <v>44866</v>
      </c>
      <c r="B48" s="119">
        <v>12.204515272244356</v>
      </c>
    </row>
    <row r="49" spans="1:2">
      <c r="A49" s="120">
        <v>44896</v>
      </c>
      <c r="B49" s="119">
        <v>12.367224991747849</v>
      </c>
    </row>
    <row r="50" spans="1:2">
      <c r="A50" s="120">
        <v>44927</v>
      </c>
      <c r="B50" s="119">
        <v>12.294995100352049</v>
      </c>
    </row>
    <row r="51" spans="1:2">
      <c r="A51" s="120">
        <v>44958</v>
      </c>
      <c r="B51" s="119">
        <v>12.348527241839756</v>
      </c>
    </row>
    <row r="52" spans="1:2">
      <c r="A52" s="120">
        <v>44986</v>
      </c>
      <c r="B52" s="119">
        <v>12.582357157240038</v>
      </c>
    </row>
    <row r="53" spans="1:2">
      <c r="A53" s="120">
        <v>45017</v>
      </c>
      <c r="B53" s="119">
        <v>12.728794190702105</v>
      </c>
    </row>
    <row r="54" spans="1:2">
      <c r="A54" s="120">
        <v>45047</v>
      </c>
      <c r="B54" s="119">
        <v>12.831268692141723</v>
      </c>
    </row>
    <row r="55" spans="1:2">
      <c r="A55" s="120">
        <v>45078</v>
      </c>
      <c r="B55" s="119">
        <v>12.971023675844249</v>
      </c>
    </row>
    <row r="56" spans="1:2">
      <c r="A56" s="120">
        <v>45108</v>
      </c>
      <c r="B56" s="119">
        <v>13.243701693924992</v>
      </c>
    </row>
    <row r="57" spans="1:2">
      <c r="A57" s="120">
        <v>45139</v>
      </c>
      <c r="B57" s="119">
        <v>13.218886251315528</v>
      </c>
    </row>
    <row r="58" spans="1:2">
      <c r="A58" s="120">
        <v>45170</v>
      </c>
      <c r="B58" s="119">
        <v>13.070556364774907</v>
      </c>
    </row>
    <row r="59" spans="1:2">
      <c r="A59" s="120">
        <v>45200</v>
      </c>
      <c r="B59" s="119">
        <v>12.969067350197131</v>
      </c>
    </row>
    <row r="60" spans="1:2">
      <c r="A60" s="120">
        <v>45231</v>
      </c>
      <c r="B60" s="119">
        <v>12.913811460129404</v>
      </c>
    </row>
    <row r="61" spans="1:2">
      <c r="A61" s="120">
        <v>45261</v>
      </c>
      <c r="B61" s="119">
        <v>13.028326357642911</v>
      </c>
    </row>
    <row r="62" spans="1:2">
      <c r="A62" s="120">
        <v>45292</v>
      </c>
      <c r="B62" s="119">
        <v>13.154468526805662</v>
      </c>
    </row>
    <row r="63" spans="1:2">
      <c r="A63" s="120">
        <v>45323</v>
      </c>
      <c r="B63" s="119">
        <v>13.233512781418064</v>
      </c>
    </row>
    <row r="64" spans="1:2">
      <c r="A64" s="120">
        <v>45352</v>
      </c>
      <c r="B64" s="119">
        <v>13.241194350559493</v>
      </c>
    </row>
    <row r="65" spans="1:2">
      <c r="A65" s="120">
        <v>45383</v>
      </c>
      <c r="B65" s="119">
        <v>13.348432575971675</v>
      </c>
    </row>
    <row r="66" spans="1:2">
      <c r="A66" s="120">
        <v>45413</v>
      </c>
      <c r="B66" s="119">
        <v>13.414912585174518</v>
      </c>
    </row>
    <row r="67" spans="1:2">
      <c r="A67" s="120">
        <v>45444</v>
      </c>
      <c r="B67" s="119">
        <v>13.589775967842071</v>
      </c>
    </row>
    <row r="68" spans="1:2">
      <c r="A68" s="120">
        <v>45474</v>
      </c>
      <c r="B68" s="119">
        <v>13.7</v>
      </c>
    </row>
    <row r="69" spans="1:2">
      <c r="A69" s="120"/>
      <c r="B69" s="119"/>
    </row>
    <row r="70" spans="1:2">
      <c r="A70" s="120"/>
      <c r="B70" s="119"/>
    </row>
    <row r="71" spans="1:2">
      <c r="A71" s="120"/>
      <c r="B71" s="119"/>
    </row>
    <row r="72" spans="1:2">
      <c r="A72" s="120"/>
      <c r="B72" s="119"/>
    </row>
    <row r="73" spans="1:2">
      <c r="A73" s="120"/>
      <c r="B73" s="119"/>
    </row>
    <row r="74" spans="1:2">
      <c r="A74" s="120"/>
      <c r="B74" s="119"/>
    </row>
    <row r="75" spans="1:2">
      <c r="A75" s="119"/>
      <c r="B75" s="119"/>
    </row>
    <row r="76" spans="1:2">
      <c r="A76" s="119"/>
      <c r="B76" s="119"/>
    </row>
    <row r="77" spans="1:2">
      <c r="A77" s="119"/>
      <c r="B77" s="119"/>
    </row>
    <row r="78" spans="1:2">
      <c r="A78" s="119"/>
      <c r="B78" s="119"/>
    </row>
    <row r="79" spans="1:2">
      <c r="A79" s="119"/>
      <c r="B79" s="119"/>
    </row>
    <row r="80" spans="1:2">
      <c r="A80" s="119"/>
      <c r="B80" s="119"/>
    </row>
    <row r="81" spans="1:2">
      <c r="A81" s="119"/>
      <c r="B81" s="119"/>
    </row>
    <row r="82" spans="1:2">
      <c r="A82" s="119"/>
      <c r="B82" s="119"/>
    </row>
    <row r="83" spans="1:2">
      <c r="A83" s="119"/>
      <c r="B83" s="119"/>
    </row>
    <row r="84" spans="1:2">
      <c r="A84" s="119"/>
      <c r="B84" s="119"/>
    </row>
    <row r="85" spans="1:2">
      <c r="A85" s="119"/>
      <c r="B85" s="119"/>
    </row>
    <row r="86" spans="1:2">
      <c r="A86" s="119"/>
      <c r="B86" s="119"/>
    </row>
    <row r="87" spans="1:2">
      <c r="A87" s="119"/>
      <c r="B87" s="119"/>
    </row>
    <row r="88" spans="1:2">
      <c r="A88" s="119"/>
      <c r="B88" s="119"/>
    </row>
    <row r="89" spans="1:2">
      <c r="A89" s="119"/>
      <c r="B89" s="119"/>
    </row>
    <row r="90" spans="1:2">
      <c r="A90" s="119"/>
      <c r="B90" s="119"/>
    </row>
    <row r="91" spans="1:2">
      <c r="A91" s="119"/>
      <c r="B91" s="119"/>
    </row>
    <row r="92" spans="1:2">
      <c r="A92" s="119"/>
      <c r="B92" s="119"/>
    </row>
    <row r="93" spans="1:2">
      <c r="A93" s="119"/>
      <c r="B93" s="119"/>
    </row>
    <row r="94" spans="1:2">
      <c r="A94" s="119"/>
      <c r="B94" s="119"/>
    </row>
    <row r="95" spans="1:2">
      <c r="A95" s="119"/>
      <c r="B95" s="119"/>
    </row>
    <row r="96" spans="1:2">
      <c r="A96" s="119"/>
      <c r="B96" s="119"/>
    </row>
    <row r="97" spans="1:2">
      <c r="A97" s="119"/>
      <c r="B97" s="119"/>
    </row>
    <row r="98" spans="1:2">
      <c r="A98" s="119"/>
      <c r="B98" s="119"/>
    </row>
    <row r="99" spans="1:2">
      <c r="A99" s="119"/>
      <c r="B99" s="119"/>
    </row>
    <row r="100" spans="1:2">
      <c r="A100" s="119"/>
      <c r="B100" s="119"/>
    </row>
    <row r="101" spans="1:2">
      <c r="A101" s="119"/>
      <c r="B101" s="119"/>
    </row>
    <row r="102" spans="1:2">
      <c r="A102" s="119"/>
      <c r="B102" s="119"/>
    </row>
    <row r="103" spans="1:2">
      <c r="A103" s="119"/>
      <c r="B103" s="119"/>
    </row>
    <row r="104" spans="1:2">
      <c r="A104" s="119"/>
      <c r="B104" s="119"/>
    </row>
    <row r="105" spans="1:2">
      <c r="A105" s="119"/>
      <c r="B105" s="119"/>
    </row>
    <row r="106" spans="1:2">
      <c r="A106" s="119"/>
      <c r="B106" s="119"/>
    </row>
    <row r="107" spans="1:2">
      <c r="A107" s="119"/>
      <c r="B107" s="119"/>
    </row>
    <row r="108" spans="1:2">
      <c r="A108" s="119"/>
      <c r="B108" s="119"/>
    </row>
    <row r="109" spans="1:2">
      <c r="A109" s="119"/>
      <c r="B109" s="119"/>
    </row>
    <row r="110" spans="1:2">
      <c r="A110" s="119"/>
      <c r="B110" s="119"/>
    </row>
    <row r="111" spans="1:2">
      <c r="A111" s="119"/>
      <c r="B111" s="119"/>
    </row>
    <row r="112" spans="1:2">
      <c r="A112" s="119"/>
      <c r="B112" s="119"/>
    </row>
    <row r="113" spans="1:2">
      <c r="A113" s="119"/>
      <c r="B113" s="119"/>
    </row>
    <row r="114" spans="1:2">
      <c r="A114" s="119"/>
      <c r="B114" s="119"/>
    </row>
    <row r="115" spans="1:2">
      <c r="A115" s="119"/>
      <c r="B115" s="119"/>
    </row>
    <row r="116" spans="1:2">
      <c r="A116" s="119"/>
      <c r="B116" s="119"/>
    </row>
    <row r="117" spans="1:2">
      <c r="A117" s="119"/>
      <c r="B117" s="119"/>
    </row>
    <row r="118" spans="1:2">
      <c r="A118" s="119"/>
      <c r="B118" s="119"/>
    </row>
    <row r="119" spans="1:2">
      <c r="A119" s="119"/>
      <c r="B119" s="119"/>
    </row>
    <row r="120" spans="1:2">
      <c r="A120" s="119"/>
      <c r="B120" s="119"/>
    </row>
    <row r="121" spans="1:2">
      <c r="A121" s="119"/>
      <c r="B121" s="119"/>
    </row>
    <row r="122" spans="1:2">
      <c r="A122" s="119"/>
      <c r="B122" s="119"/>
    </row>
    <row r="123" spans="1:2">
      <c r="A123" s="119"/>
      <c r="B123" s="119"/>
    </row>
    <row r="124" spans="1:2">
      <c r="A124" s="119"/>
      <c r="B124" s="119"/>
    </row>
    <row r="125" spans="1:2">
      <c r="A125" s="119"/>
      <c r="B125" s="119"/>
    </row>
    <row r="126" spans="1:2">
      <c r="A126" s="119"/>
      <c r="B126" s="119"/>
    </row>
    <row r="127" spans="1:2">
      <c r="A127" s="119"/>
      <c r="B127" s="119"/>
    </row>
    <row r="128" spans="1:2">
      <c r="A128" s="119"/>
      <c r="B128" s="119"/>
    </row>
    <row r="129" spans="1:2">
      <c r="A129" s="119"/>
      <c r="B129" s="119"/>
    </row>
    <row r="130" spans="1:2">
      <c r="A130" s="119"/>
      <c r="B130" s="119"/>
    </row>
    <row r="131" spans="1:2">
      <c r="A131" s="119"/>
      <c r="B131" s="119"/>
    </row>
    <row r="132" spans="1:2">
      <c r="A132" s="119"/>
      <c r="B132" s="119"/>
    </row>
    <row r="133" spans="1:2">
      <c r="A133" s="119"/>
      <c r="B133" s="119"/>
    </row>
    <row r="134" spans="1:2">
      <c r="A134" s="119"/>
      <c r="B134" s="119"/>
    </row>
    <row r="135" spans="1:2">
      <c r="A135" s="119"/>
      <c r="B135" s="119"/>
    </row>
    <row r="136" spans="1:2">
      <c r="A136" s="119"/>
      <c r="B136" s="119"/>
    </row>
    <row r="137" spans="1:2">
      <c r="A137" s="119"/>
      <c r="B137" s="119"/>
    </row>
    <row r="138" spans="1:2">
      <c r="A138" s="119"/>
      <c r="B138" s="119"/>
    </row>
    <row r="139" spans="1:2">
      <c r="A139" s="119"/>
      <c r="B139" s="119"/>
    </row>
    <row r="140" spans="1:2">
      <c r="A140" s="119"/>
      <c r="B140" s="119"/>
    </row>
    <row r="141" spans="1:2">
      <c r="A141" s="119"/>
      <c r="B141" s="119"/>
    </row>
    <row r="142" spans="1:2">
      <c r="A142" s="119"/>
      <c r="B142" s="119"/>
    </row>
    <row r="143" spans="1:2">
      <c r="A143" s="119"/>
      <c r="B143" s="119"/>
    </row>
    <row r="144" spans="1:2">
      <c r="A144" s="119"/>
      <c r="B144" s="119"/>
    </row>
    <row r="145" spans="1:2">
      <c r="A145" s="119"/>
      <c r="B145" s="119"/>
    </row>
    <row r="146" spans="1:2">
      <c r="A146" s="119"/>
      <c r="B146" s="119"/>
    </row>
    <row r="147" spans="1:2">
      <c r="A147" s="119"/>
      <c r="B147" s="119"/>
    </row>
    <row r="148" spans="1:2">
      <c r="A148" s="119"/>
      <c r="B148" s="119"/>
    </row>
    <row r="149" spans="1:2">
      <c r="A149" s="119"/>
      <c r="B149" s="119"/>
    </row>
    <row r="150" spans="1:2">
      <c r="A150" s="119"/>
      <c r="B150" s="119"/>
    </row>
    <row r="151" spans="1:2">
      <c r="A151" s="119"/>
      <c r="B151" s="119"/>
    </row>
    <row r="152" spans="1:2">
      <c r="A152" s="119"/>
      <c r="B152" s="119"/>
    </row>
    <row r="153" spans="1:2">
      <c r="A153" s="119"/>
      <c r="B153" s="119"/>
    </row>
    <row r="154" spans="1:2">
      <c r="A154" s="119"/>
      <c r="B154" s="119"/>
    </row>
    <row r="155" spans="1:2">
      <c r="A155" s="119"/>
      <c r="B155" s="119"/>
    </row>
    <row r="156" spans="1:2">
      <c r="A156" s="119"/>
      <c r="B156" s="119"/>
    </row>
    <row r="157" spans="1:2">
      <c r="A157" s="119"/>
      <c r="B157" s="119"/>
    </row>
    <row r="158" spans="1:2">
      <c r="A158" s="119"/>
      <c r="B158" s="119"/>
    </row>
    <row r="159" spans="1:2">
      <c r="A159" s="119"/>
      <c r="B159" s="119"/>
    </row>
    <row r="160" spans="1:2">
      <c r="A160" s="119"/>
      <c r="B160" s="119"/>
    </row>
    <row r="161" spans="1:2">
      <c r="A161" s="119"/>
      <c r="B161" s="119"/>
    </row>
    <row r="162" spans="1:2">
      <c r="A162" s="119"/>
      <c r="B162" s="119"/>
    </row>
    <row r="163" spans="1:2">
      <c r="A163" s="119"/>
      <c r="B163" s="119"/>
    </row>
    <row r="164" spans="1:2">
      <c r="A164" s="119"/>
      <c r="B164" s="119"/>
    </row>
    <row r="165" spans="1:2">
      <c r="A165" s="119"/>
      <c r="B165" s="119"/>
    </row>
    <row r="166" spans="1:2">
      <c r="A166" s="119"/>
      <c r="B166" s="119"/>
    </row>
    <row r="167" spans="1:2">
      <c r="A167" s="119"/>
      <c r="B167" s="119"/>
    </row>
    <row r="168" spans="1:2">
      <c r="A168" s="119"/>
      <c r="B168" s="119"/>
    </row>
    <row r="169" spans="1:2">
      <c r="A169" s="119"/>
      <c r="B169" s="119"/>
    </row>
    <row r="170" spans="1:2">
      <c r="A170" s="119"/>
      <c r="B170" s="119"/>
    </row>
    <row r="171" spans="1:2">
      <c r="A171" s="119"/>
      <c r="B171" s="119"/>
    </row>
    <row r="172" spans="1:2">
      <c r="A172" s="119"/>
      <c r="B172" s="119"/>
    </row>
    <row r="173" spans="1:2">
      <c r="A173" s="119"/>
      <c r="B173" s="119"/>
    </row>
    <row r="174" spans="1:2">
      <c r="A174" s="119"/>
      <c r="B174" s="119"/>
    </row>
    <row r="175" spans="1:2">
      <c r="A175" s="119"/>
      <c r="B175" s="119"/>
    </row>
    <row r="176" spans="1:2">
      <c r="A176" s="119"/>
      <c r="B176" s="119"/>
    </row>
    <row r="177" spans="1:2">
      <c r="A177" s="119"/>
      <c r="B177" s="119"/>
    </row>
    <row r="178" spans="1:2">
      <c r="A178" s="119"/>
      <c r="B178" s="119"/>
    </row>
    <row r="179" spans="1:2">
      <c r="A179" s="119"/>
      <c r="B179" s="119"/>
    </row>
    <row r="180" spans="1:2">
      <c r="A180" s="119"/>
      <c r="B180" s="119"/>
    </row>
    <row r="181" spans="1:2">
      <c r="A181" s="119"/>
      <c r="B181" s="119"/>
    </row>
    <row r="182" spans="1:2">
      <c r="A182" s="119"/>
      <c r="B182" s="119"/>
    </row>
    <row r="183" spans="1:2">
      <c r="A183" s="119"/>
      <c r="B183" s="119"/>
    </row>
    <row r="184" spans="1:2">
      <c r="A184" s="119"/>
      <c r="B184" s="119"/>
    </row>
    <row r="185" spans="1:2">
      <c r="A185" s="119"/>
      <c r="B185" s="119"/>
    </row>
    <row r="186" spans="1:2">
      <c r="A186" s="119"/>
      <c r="B186" s="119"/>
    </row>
    <row r="187" spans="1:2">
      <c r="A187" s="119"/>
      <c r="B187" s="119"/>
    </row>
    <row r="188" spans="1:2">
      <c r="A188" s="119"/>
      <c r="B188" s="119"/>
    </row>
    <row r="189" spans="1:2">
      <c r="A189" s="119"/>
      <c r="B189" s="119"/>
    </row>
    <row r="190" spans="1:2">
      <c r="A190" s="119"/>
      <c r="B190" s="119"/>
    </row>
    <row r="191" spans="1:2">
      <c r="A191" s="119"/>
      <c r="B191" s="119"/>
    </row>
    <row r="192" spans="1:2">
      <c r="A192" s="119"/>
      <c r="B192" s="119"/>
    </row>
    <row r="193" spans="1:2">
      <c r="A193" s="119"/>
      <c r="B193" s="119"/>
    </row>
    <row r="194" spans="1:2">
      <c r="A194" s="119"/>
      <c r="B194" s="119"/>
    </row>
    <row r="195" spans="1:2">
      <c r="A195" s="119"/>
      <c r="B195" s="119"/>
    </row>
    <row r="196" spans="1:2">
      <c r="A196" s="119"/>
      <c r="B196" s="119"/>
    </row>
    <row r="197" spans="1:2">
      <c r="A197" s="119"/>
      <c r="B197" s="119"/>
    </row>
    <row r="198" spans="1:2">
      <c r="A198" s="119"/>
      <c r="B198" s="119"/>
    </row>
    <row r="199" spans="1:2">
      <c r="A199" s="119"/>
      <c r="B199" s="119"/>
    </row>
    <row r="200" spans="1:2">
      <c r="A200" s="119"/>
      <c r="B200" s="119"/>
    </row>
    <row r="201" spans="1:2">
      <c r="A201" s="119"/>
      <c r="B201" s="119"/>
    </row>
    <row r="202" spans="1:2">
      <c r="A202" s="119"/>
      <c r="B202" s="119"/>
    </row>
    <row r="203" spans="1:2">
      <c r="A203" s="119"/>
      <c r="B203" s="119"/>
    </row>
    <row r="204" spans="1:2">
      <c r="A204" s="119"/>
      <c r="B204" s="119"/>
    </row>
    <row r="205" spans="1:2">
      <c r="A205" s="119"/>
      <c r="B205" s="119"/>
    </row>
    <row r="206" spans="1:2">
      <c r="A206" s="119"/>
      <c r="B206" s="119"/>
    </row>
    <row r="207" spans="1:2">
      <c r="A207" s="119"/>
      <c r="B207" s="119"/>
    </row>
    <row r="208" spans="1:2">
      <c r="A208" s="119"/>
      <c r="B208" s="119"/>
    </row>
    <row r="209" spans="1:2">
      <c r="A209" s="119"/>
      <c r="B209" s="119"/>
    </row>
    <row r="210" spans="1:2">
      <c r="A210" s="119"/>
      <c r="B210" s="119"/>
    </row>
    <row r="211" spans="1:2">
      <c r="A211" s="119"/>
      <c r="B211" s="119"/>
    </row>
    <row r="212" spans="1:2">
      <c r="A212" s="119"/>
      <c r="B212" s="119"/>
    </row>
    <row r="213" spans="1:2">
      <c r="A213" s="119"/>
      <c r="B213" s="119"/>
    </row>
    <row r="214" spans="1:2">
      <c r="A214" s="119"/>
      <c r="B214" s="119"/>
    </row>
    <row r="215" spans="1:2">
      <c r="A215" s="119"/>
      <c r="B215" s="119"/>
    </row>
    <row r="216" spans="1:2">
      <c r="A216" s="119"/>
      <c r="B216" s="119"/>
    </row>
    <row r="217" spans="1:2">
      <c r="A217" s="119"/>
      <c r="B217" s="119"/>
    </row>
    <row r="218" spans="1:2">
      <c r="A218" s="119"/>
      <c r="B218" s="119"/>
    </row>
    <row r="219" spans="1:2">
      <c r="A219" s="119"/>
      <c r="B219" s="119"/>
    </row>
    <row r="220" spans="1:2">
      <c r="A220" s="119"/>
      <c r="B220" s="119"/>
    </row>
    <row r="221" spans="1:2">
      <c r="A221" s="119"/>
      <c r="B221" s="119"/>
    </row>
    <row r="222" spans="1:2">
      <c r="A222" s="119"/>
      <c r="B222" s="119"/>
    </row>
    <row r="223" spans="1:2">
      <c r="A223" s="119"/>
      <c r="B223" s="119"/>
    </row>
    <row r="224" spans="1:2">
      <c r="A224" s="119"/>
      <c r="B224" s="119"/>
    </row>
    <row r="225" spans="1:2">
      <c r="A225" s="119"/>
      <c r="B225" s="119"/>
    </row>
    <row r="226" spans="1:2">
      <c r="A226" s="119"/>
      <c r="B226" s="119"/>
    </row>
    <row r="227" spans="1:2">
      <c r="A227" s="119"/>
      <c r="B227" s="119"/>
    </row>
    <row r="228" spans="1:2">
      <c r="A228" s="119"/>
      <c r="B228" s="119"/>
    </row>
    <row r="229" spans="1:2">
      <c r="A229" s="119"/>
      <c r="B229" s="119"/>
    </row>
    <row r="230" spans="1:2">
      <c r="A230" s="119"/>
      <c r="B230" s="119"/>
    </row>
    <row r="231" spans="1:2">
      <c r="A231" s="119"/>
      <c r="B231" s="119"/>
    </row>
    <row r="232" spans="1:2">
      <c r="A232" s="119"/>
      <c r="B232" s="119"/>
    </row>
    <row r="233" spans="1:2">
      <c r="A233" s="119"/>
      <c r="B233" s="119"/>
    </row>
    <row r="234" spans="1:2">
      <c r="A234" s="119"/>
      <c r="B234" s="119"/>
    </row>
    <row r="235" spans="1:2">
      <c r="A235" s="119"/>
      <c r="B235" s="119"/>
    </row>
    <row r="236" spans="1:2">
      <c r="A236" s="119"/>
      <c r="B236" s="119"/>
    </row>
    <row r="237" spans="1:2">
      <c r="A237" s="119"/>
      <c r="B237" s="119"/>
    </row>
    <row r="238" spans="1:2">
      <c r="A238" s="119"/>
      <c r="B238" s="119"/>
    </row>
    <row r="239" spans="1:2">
      <c r="A239" s="119"/>
      <c r="B239" s="119"/>
    </row>
    <row r="240" spans="1:2">
      <c r="A240" s="119"/>
      <c r="B240" s="119"/>
    </row>
    <row r="241" spans="1:2">
      <c r="A241" s="119"/>
      <c r="B241" s="119"/>
    </row>
    <row r="242" spans="1:2">
      <c r="A242" s="119"/>
      <c r="B242" s="119"/>
    </row>
    <row r="243" spans="1:2">
      <c r="A243" s="119"/>
      <c r="B243" s="119"/>
    </row>
    <row r="244" spans="1:2">
      <c r="A244" s="119"/>
      <c r="B244" s="119"/>
    </row>
    <row r="245" spans="1:2">
      <c r="A245" s="119"/>
      <c r="B245" s="119"/>
    </row>
    <row r="246" spans="1:2">
      <c r="A246" s="119"/>
      <c r="B246" s="119"/>
    </row>
    <row r="247" spans="1:2">
      <c r="A247" s="119"/>
      <c r="B247" s="119"/>
    </row>
    <row r="248" spans="1:2">
      <c r="A248" s="119"/>
      <c r="B248" s="119"/>
    </row>
    <row r="249" spans="1:2">
      <c r="A249" s="119"/>
      <c r="B249" s="119"/>
    </row>
    <row r="250" spans="1:2">
      <c r="A250" s="119"/>
      <c r="B250" s="119"/>
    </row>
    <row r="251" spans="1:2">
      <c r="A251" s="119"/>
      <c r="B251" s="119"/>
    </row>
    <row r="252" spans="1:2">
      <c r="A252" s="119"/>
      <c r="B252" s="119"/>
    </row>
    <row r="253" spans="1:2">
      <c r="A253" s="119"/>
      <c r="B253" s="119"/>
    </row>
    <row r="254" spans="1:2">
      <c r="A254" s="119"/>
      <c r="B254" s="119"/>
    </row>
    <row r="255" spans="1:2">
      <c r="A255" s="119"/>
      <c r="B255" s="119"/>
    </row>
    <row r="256" spans="1:2">
      <c r="A256" s="119"/>
      <c r="B256" s="119"/>
    </row>
    <row r="257" spans="1:2">
      <c r="A257" s="119"/>
      <c r="B257" s="119"/>
    </row>
    <row r="258" spans="1:2">
      <c r="A258" s="119"/>
      <c r="B258" s="119"/>
    </row>
    <row r="259" spans="1:2">
      <c r="A259" s="119"/>
      <c r="B259" s="119"/>
    </row>
    <row r="260" spans="1:2">
      <c r="A260" s="119"/>
      <c r="B260" s="119"/>
    </row>
    <row r="261" spans="1:2">
      <c r="A261" s="119"/>
      <c r="B261" s="119"/>
    </row>
    <row r="262" spans="1:2">
      <c r="A262" s="119"/>
      <c r="B262" s="119"/>
    </row>
    <row r="263" spans="1:2">
      <c r="A263" s="119"/>
      <c r="B263" s="119"/>
    </row>
    <row r="264" spans="1:2">
      <c r="A264" s="119"/>
      <c r="B264" s="119"/>
    </row>
    <row r="265" spans="1:2">
      <c r="A265" s="119"/>
      <c r="B265" s="119"/>
    </row>
    <row r="266" spans="1:2">
      <c r="A266" s="119"/>
      <c r="B266" s="119"/>
    </row>
    <row r="267" spans="1:2">
      <c r="A267" s="119"/>
      <c r="B267" s="119"/>
    </row>
    <row r="268" spans="1:2">
      <c r="A268" s="119"/>
      <c r="B268" s="119"/>
    </row>
    <row r="269" spans="1:2">
      <c r="A269" s="119"/>
      <c r="B269" s="119"/>
    </row>
    <row r="270" spans="1:2">
      <c r="A270" s="119"/>
      <c r="B270" s="119"/>
    </row>
    <row r="271" spans="1:2">
      <c r="A271" s="119"/>
      <c r="B271" s="119"/>
    </row>
    <row r="272" spans="1:2">
      <c r="A272" s="119"/>
      <c r="B272" s="119"/>
    </row>
    <row r="273" spans="1:2">
      <c r="A273" s="119"/>
      <c r="B273" s="119"/>
    </row>
    <row r="274" spans="1:2">
      <c r="A274" s="119"/>
      <c r="B274" s="119"/>
    </row>
    <row r="275" spans="1:2">
      <c r="A275" s="119"/>
      <c r="B275" s="119"/>
    </row>
    <row r="276" spans="1:2">
      <c r="A276" s="119"/>
      <c r="B276" s="119"/>
    </row>
    <row r="277" spans="1:2">
      <c r="A277" s="119"/>
      <c r="B277" s="119"/>
    </row>
    <row r="278" spans="1:2">
      <c r="A278" s="119"/>
      <c r="B278" s="119"/>
    </row>
    <row r="279" spans="1:2">
      <c r="A279" s="119"/>
      <c r="B279" s="119"/>
    </row>
    <row r="280" spans="1:2">
      <c r="A280" s="119"/>
      <c r="B280" s="119"/>
    </row>
    <row r="281" spans="1:2">
      <c r="A281" s="119"/>
      <c r="B281" s="119"/>
    </row>
    <row r="282" spans="1:2">
      <c r="A282" s="119"/>
      <c r="B282" s="119"/>
    </row>
    <row r="283" spans="1:2">
      <c r="A283" s="119"/>
      <c r="B283" s="119"/>
    </row>
    <row r="284" spans="1:2">
      <c r="A284" s="119"/>
      <c r="B284" s="119"/>
    </row>
    <row r="285" spans="1:2">
      <c r="A285" s="119"/>
      <c r="B285" s="119"/>
    </row>
    <row r="286" spans="1:2">
      <c r="A286" s="119"/>
      <c r="B286" s="119"/>
    </row>
    <row r="287" spans="1:2">
      <c r="A287" s="119"/>
      <c r="B287" s="119"/>
    </row>
    <row r="288" spans="1:2">
      <c r="A288" s="119"/>
      <c r="B288" s="119"/>
    </row>
    <row r="289" spans="1:2">
      <c r="A289" s="119"/>
      <c r="B289" s="119"/>
    </row>
    <row r="290" spans="1:2">
      <c r="A290" s="119"/>
      <c r="B290" s="119"/>
    </row>
    <row r="291" spans="1:2">
      <c r="A291" s="119"/>
      <c r="B291" s="119"/>
    </row>
    <row r="292" spans="1:2">
      <c r="A292" s="119"/>
      <c r="B292" s="119"/>
    </row>
    <row r="293" spans="1:2">
      <c r="A293" s="119"/>
      <c r="B293" s="119"/>
    </row>
    <row r="294" spans="1:2">
      <c r="A294" s="119"/>
      <c r="B294" s="119"/>
    </row>
    <row r="295" spans="1:2">
      <c r="A295" s="119"/>
      <c r="B295" s="119"/>
    </row>
    <row r="296" spans="1:2">
      <c r="A296" s="119"/>
      <c r="B296" s="119"/>
    </row>
    <row r="297" spans="1:2">
      <c r="A297" s="119"/>
      <c r="B297" s="119"/>
    </row>
    <row r="298" spans="1:2">
      <c r="A298" s="119"/>
      <c r="B298" s="119"/>
    </row>
    <row r="299" spans="1:2">
      <c r="A299" s="119"/>
      <c r="B299" s="119"/>
    </row>
    <row r="300" spans="1:2">
      <c r="A300" s="119"/>
      <c r="B300" s="119"/>
    </row>
    <row r="301" spans="1:2">
      <c r="A301" s="119"/>
      <c r="B301" s="119"/>
    </row>
    <row r="302" spans="1:2">
      <c r="A302" s="119"/>
      <c r="B302" s="119"/>
    </row>
    <row r="303" spans="1:2">
      <c r="A303" s="119"/>
      <c r="B303" s="119"/>
    </row>
    <row r="304" spans="1:2">
      <c r="A304" s="119"/>
      <c r="B304" s="119"/>
    </row>
    <row r="305" spans="1:2">
      <c r="A305" s="119"/>
      <c r="B305" s="119"/>
    </row>
    <row r="306" spans="1:2">
      <c r="A306" s="119"/>
      <c r="B306" s="119"/>
    </row>
    <row r="307" spans="1:2">
      <c r="A307" s="119"/>
      <c r="B307" s="119"/>
    </row>
    <row r="308" spans="1:2">
      <c r="A308" s="119"/>
      <c r="B308" s="119"/>
    </row>
    <row r="309" spans="1:2">
      <c r="A309" s="119"/>
      <c r="B309" s="119"/>
    </row>
    <row r="310" spans="1:2">
      <c r="A310" s="119"/>
      <c r="B310" s="119"/>
    </row>
    <row r="311" spans="1:2">
      <c r="A311" s="119"/>
      <c r="B311" s="119"/>
    </row>
    <row r="312" spans="1:2">
      <c r="A312" s="119"/>
      <c r="B312" s="119"/>
    </row>
    <row r="313" spans="1:2">
      <c r="A313" s="119"/>
      <c r="B313" s="119"/>
    </row>
    <row r="314" spans="1:2">
      <c r="A314" s="119"/>
      <c r="B314" s="119"/>
    </row>
    <row r="315" spans="1:2">
      <c r="A315" s="119"/>
      <c r="B315" s="119"/>
    </row>
    <row r="316" spans="1:2">
      <c r="A316" s="119"/>
      <c r="B316" s="119"/>
    </row>
    <row r="317" spans="1:2">
      <c r="A317" s="119"/>
      <c r="B317" s="119"/>
    </row>
    <row r="318" spans="1:2">
      <c r="A318" s="119"/>
      <c r="B318" s="119"/>
    </row>
    <row r="319" spans="1:2">
      <c r="A319" s="119"/>
      <c r="B319" s="119"/>
    </row>
    <row r="320" spans="1:2">
      <c r="A320" s="119"/>
      <c r="B320" s="119"/>
    </row>
    <row r="321" spans="1:2">
      <c r="A321" s="119"/>
      <c r="B321" s="119"/>
    </row>
    <row r="322" spans="1:2">
      <c r="A322" s="119"/>
      <c r="B322" s="119"/>
    </row>
    <row r="323" spans="1:2">
      <c r="A323" s="119"/>
      <c r="B323" s="119"/>
    </row>
    <row r="324" spans="1:2">
      <c r="A324" s="119"/>
      <c r="B324" s="119"/>
    </row>
    <row r="325" spans="1:2">
      <c r="A325" s="119"/>
      <c r="B325" s="119"/>
    </row>
    <row r="326" spans="1:2">
      <c r="A326" s="119"/>
      <c r="B326" s="119"/>
    </row>
    <row r="327" spans="1:2">
      <c r="A327" s="119"/>
      <c r="B327" s="119"/>
    </row>
    <row r="328" spans="1:2">
      <c r="A328" s="119"/>
      <c r="B328" s="119"/>
    </row>
    <row r="329" spans="1:2">
      <c r="A329" s="119"/>
      <c r="B329" s="119"/>
    </row>
    <row r="330" spans="1:2">
      <c r="A330" s="119"/>
      <c r="B330" s="119"/>
    </row>
    <row r="331" spans="1:2">
      <c r="A331" s="119"/>
      <c r="B331" s="119"/>
    </row>
    <row r="332" spans="1:2">
      <c r="A332" s="119"/>
      <c r="B332" s="119"/>
    </row>
    <row r="333" spans="1:2">
      <c r="A333" s="119"/>
      <c r="B333" s="119"/>
    </row>
    <row r="334" spans="1:2">
      <c r="A334" s="119"/>
      <c r="B334" s="119"/>
    </row>
    <row r="335" spans="1:2">
      <c r="A335" s="119"/>
      <c r="B335" s="119"/>
    </row>
    <row r="336" spans="1:2">
      <c r="A336" s="119"/>
      <c r="B336" s="119"/>
    </row>
    <row r="337" spans="1:2">
      <c r="A337" s="119"/>
      <c r="B337" s="119"/>
    </row>
    <row r="338" spans="1:2">
      <c r="A338" s="119"/>
      <c r="B338" s="119"/>
    </row>
    <row r="339" spans="1:2">
      <c r="A339" s="119"/>
      <c r="B339" s="119"/>
    </row>
    <row r="340" spans="1:2">
      <c r="A340" s="119"/>
      <c r="B340" s="119"/>
    </row>
    <row r="341" spans="1:2">
      <c r="A341" s="119"/>
      <c r="B341" s="119"/>
    </row>
    <row r="342" spans="1:2">
      <c r="A342" s="119"/>
      <c r="B342" s="119"/>
    </row>
    <row r="343" spans="1:2">
      <c r="A343" s="119"/>
      <c r="B343" s="119"/>
    </row>
    <row r="344" spans="1:2">
      <c r="A344" s="119"/>
      <c r="B344" s="119"/>
    </row>
    <row r="345" spans="1:2">
      <c r="A345" s="119"/>
      <c r="B345" s="119"/>
    </row>
    <row r="346" spans="1:2">
      <c r="A346" s="119"/>
      <c r="B346" s="119"/>
    </row>
    <row r="347" spans="1:2">
      <c r="A347" s="119"/>
      <c r="B347" s="119"/>
    </row>
    <row r="348" spans="1:2">
      <c r="A348" s="119"/>
      <c r="B348" s="119"/>
    </row>
    <row r="349" spans="1:2">
      <c r="A349" s="119"/>
      <c r="B349" s="119"/>
    </row>
    <row r="350" spans="1:2">
      <c r="A350" s="119"/>
      <c r="B350" s="119"/>
    </row>
    <row r="351" spans="1:2">
      <c r="A351" s="119"/>
      <c r="B351" s="119"/>
    </row>
    <row r="352" spans="1:2">
      <c r="A352" s="119"/>
      <c r="B352" s="119"/>
    </row>
    <row r="353" spans="1:2">
      <c r="A353" s="119"/>
      <c r="B353" s="119"/>
    </row>
    <row r="354" spans="1:2">
      <c r="A354" s="119"/>
      <c r="B354" s="119"/>
    </row>
    <row r="355" spans="1:2">
      <c r="A355" s="119"/>
      <c r="B355" s="119"/>
    </row>
    <row r="356" spans="1:2">
      <c r="A356" s="119"/>
      <c r="B356" s="119"/>
    </row>
    <row r="357" spans="1:2">
      <c r="A357" s="119"/>
      <c r="B357" s="119"/>
    </row>
    <row r="358" spans="1:2">
      <c r="A358" s="119"/>
      <c r="B358" s="119"/>
    </row>
    <row r="359" spans="1:2">
      <c r="A359" s="119"/>
      <c r="B359" s="119"/>
    </row>
    <row r="360" spans="1:2">
      <c r="A360" s="119"/>
      <c r="B360" s="119"/>
    </row>
    <row r="361" spans="1:2">
      <c r="A361" s="119"/>
      <c r="B361" s="119"/>
    </row>
    <row r="362" spans="1:2">
      <c r="A362" s="119"/>
      <c r="B362" s="119"/>
    </row>
    <row r="363" spans="1:2">
      <c r="A363" s="119"/>
      <c r="B363" s="119"/>
    </row>
    <row r="364" spans="1:2">
      <c r="A364" s="119"/>
      <c r="B364" s="119"/>
    </row>
    <row r="365" spans="1:2">
      <c r="A365" s="119"/>
      <c r="B365" s="119"/>
    </row>
    <row r="366" spans="1:2">
      <c r="A366" s="119"/>
      <c r="B366" s="119"/>
    </row>
    <row r="367" spans="1:2">
      <c r="A367" s="119"/>
      <c r="B367" s="119"/>
    </row>
    <row r="368" spans="1:2">
      <c r="A368" s="119"/>
      <c r="B368" s="119"/>
    </row>
    <row r="369" spans="1:2">
      <c r="A369" s="119"/>
      <c r="B369" s="119"/>
    </row>
    <row r="370" spans="1:2">
      <c r="A370" s="119"/>
      <c r="B370" s="119"/>
    </row>
    <row r="371" spans="1:2">
      <c r="A371" s="119"/>
      <c r="B371" s="119"/>
    </row>
    <row r="372" spans="1:2">
      <c r="A372" s="119"/>
      <c r="B372" s="119"/>
    </row>
    <row r="373" spans="1:2">
      <c r="A373" s="119"/>
      <c r="B373" s="119"/>
    </row>
    <row r="374" spans="1:2">
      <c r="A374" s="119"/>
      <c r="B374" s="119"/>
    </row>
    <row r="375" spans="1:2">
      <c r="A375" s="119"/>
      <c r="B375" s="119"/>
    </row>
    <row r="376" spans="1:2">
      <c r="A376" s="119"/>
      <c r="B376" s="119"/>
    </row>
    <row r="377" spans="1:2">
      <c r="A377" s="119"/>
      <c r="B377" s="119"/>
    </row>
    <row r="378" spans="1:2">
      <c r="A378" s="119"/>
      <c r="B378" s="119"/>
    </row>
    <row r="379" spans="1:2">
      <c r="A379" s="119"/>
      <c r="B379" s="119"/>
    </row>
    <row r="380" spans="1:2">
      <c r="A380" s="119"/>
      <c r="B380" s="119"/>
    </row>
    <row r="381" spans="1:2">
      <c r="A381" s="119"/>
      <c r="B381" s="119"/>
    </row>
    <row r="382" spans="1:2">
      <c r="A382" s="119"/>
      <c r="B382" s="119"/>
    </row>
    <row r="383" spans="1:2">
      <c r="A383" s="119"/>
      <c r="B383" s="119"/>
    </row>
    <row r="384" spans="1:2">
      <c r="A384" s="119"/>
      <c r="B384" s="119"/>
    </row>
    <row r="385" spans="1:2">
      <c r="A385" s="119"/>
      <c r="B385" s="119"/>
    </row>
    <row r="386" spans="1:2">
      <c r="A386" s="119"/>
      <c r="B386" s="119"/>
    </row>
    <row r="387" spans="1:2">
      <c r="A387" s="119"/>
      <c r="B387" s="119"/>
    </row>
    <row r="388" spans="1:2">
      <c r="A388" s="119"/>
      <c r="B388" s="119"/>
    </row>
    <row r="389" spans="1:2">
      <c r="A389" s="119"/>
      <c r="B389" s="119"/>
    </row>
    <row r="390" spans="1:2">
      <c r="A390" s="119"/>
      <c r="B390" s="119"/>
    </row>
    <row r="391" spans="1:2">
      <c r="A391" s="119"/>
      <c r="B391" s="119"/>
    </row>
    <row r="392" spans="1:2">
      <c r="A392" s="119"/>
      <c r="B392" s="119"/>
    </row>
    <row r="393" spans="1:2">
      <c r="A393" s="119"/>
      <c r="B393" s="119"/>
    </row>
    <row r="394" spans="1:2">
      <c r="A394" s="119"/>
      <c r="B394" s="119"/>
    </row>
    <row r="395" spans="1:2">
      <c r="A395" s="119"/>
      <c r="B395" s="119"/>
    </row>
    <row r="396" spans="1:2">
      <c r="A396" s="119"/>
      <c r="B396" s="119"/>
    </row>
    <row r="397" spans="1:2">
      <c r="A397" s="119"/>
      <c r="B397" s="119"/>
    </row>
    <row r="398" spans="1:2">
      <c r="A398" s="119"/>
      <c r="B398" s="119"/>
    </row>
    <row r="399" spans="1:2">
      <c r="A399" s="119"/>
      <c r="B399" s="119"/>
    </row>
    <row r="400" spans="1:2">
      <c r="A400" s="119"/>
      <c r="B400" s="119"/>
    </row>
    <row r="401" spans="1:2">
      <c r="A401" s="119"/>
      <c r="B401" s="119"/>
    </row>
    <row r="402" spans="1:2">
      <c r="A402" s="119"/>
      <c r="B402" s="119"/>
    </row>
    <row r="403" spans="1:2">
      <c r="A403" s="119"/>
      <c r="B403" s="119"/>
    </row>
    <row r="404" spans="1:2">
      <c r="A404" s="119"/>
      <c r="B404" s="119"/>
    </row>
    <row r="405" spans="1:2">
      <c r="A405" s="119"/>
      <c r="B405" s="119"/>
    </row>
    <row r="406" spans="1:2">
      <c r="A406" s="119"/>
      <c r="B406" s="119"/>
    </row>
    <row r="407" spans="1:2">
      <c r="A407" s="119"/>
      <c r="B407" s="119"/>
    </row>
    <row r="408" spans="1:2">
      <c r="A408" s="119"/>
      <c r="B408" s="119"/>
    </row>
    <row r="409" spans="1:2">
      <c r="A409" s="119"/>
      <c r="B409" s="119"/>
    </row>
    <row r="410" spans="1:2">
      <c r="A410" s="119"/>
      <c r="B410" s="119"/>
    </row>
    <row r="411" spans="1:2">
      <c r="A411" s="119"/>
      <c r="B411" s="119"/>
    </row>
    <row r="412" spans="1:2">
      <c r="A412" s="119"/>
      <c r="B412" s="119"/>
    </row>
    <row r="413" spans="1:2">
      <c r="A413" s="119"/>
      <c r="B413" s="119"/>
    </row>
    <row r="414" spans="1:2">
      <c r="A414" s="119"/>
      <c r="B414" s="119"/>
    </row>
    <row r="415" spans="1:2">
      <c r="A415" s="119"/>
      <c r="B415" s="119"/>
    </row>
    <row r="416" spans="1:2">
      <c r="A416" s="119"/>
      <c r="B416" s="119"/>
    </row>
    <row r="417" spans="1:2">
      <c r="A417" s="119"/>
      <c r="B417" s="119"/>
    </row>
    <row r="418" spans="1:2">
      <c r="A418" s="119"/>
      <c r="B418" s="119"/>
    </row>
    <row r="419" spans="1:2">
      <c r="A419" s="119"/>
      <c r="B419" s="119"/>
    </row>
    <row r="420" spans="1:2">
      <c r="A420" s="119"/>
      <c r="B420" s="119"/>
    </row>
    <row r="421" spans="1:2">
      <c r="A421" s="119"/>
      <c r="B421" s="119"/>
    </row>
    <row r="422" spans="1:2">
      <c r="A422" s="119"/>
      <c r="B422" s="119"/>
    </row>
    <row r="423" spans="1:2">
      <c r="A423" s="119"/>
      <c r="B423" s="119"/>
    </row>
    <row r="424" spans="1:2">
      <c r="A424" s="119"/>
      <c r="B424" s="119"/>
    </row>
    <row r="425" spans="1:2">
      <c r="A425" s="119"/>
      <c r="B425" s="119"/>
    </row>
    <row r="426" spans="1:2">
      <c r="A426" s="119"/>
      <c r="B426" s="119"/>
    </row>
    <row r="427" spans="1:2">
      <c r="A427" s="119"/>
      <c r="B427" s="119"/>
    </row>
    <row r="428" spans="1:2">
      <c r="A428" s="119"/>
      <c r="B428" s="119"/>
    </row>
    <row r="429" spans="1:2">
      <c r="A429" s="119"/>
      <c r="B429" s="119"/>
    </row>
    <row r="430" spans="1:2">
      <c r="A430" s="119"/>
      <c r="B430" s="119"/>
    </row>
    <row r="431" spans="1:2">
      <c r="A431" s="119"/>
      <c r="B431" s="119"/>
    </row>
    <row r="432" spans="1:2">
      <c r="A432" s="119"/>
      <c r="B432" s="119"/>
    </row>
    <row r="433" spans="1:2">
      <c r="A433" s="119"/>
      <c r="B433" s="119"/>
    </row>
    <row r="434" spans="1:2">
      <c r="A434" s="119"/>
      <c r="B434" s="119"/>
    </row>
    <row r="435" spans="1:2">
      <c r="A435" s="119"/>
      <c r="B435" s="119"/>
    </row>
    <row r="436" spans="1:2">
      <c r="A436" s="119"/>
      <c r="B436" s="119"/>
    </row>
    <row r="437" spans="1:2">
      <c r="A437" s="119"/>
      <c r="B437" s="119"/>
    </row>
    <row r="438" spans="1:2">
      <c r="A438" s="119"/>
      <c r="B438" s="119"/>
    </row>
    <row r="439" spans="1:2">
      <c r="A439" s="119"/>
      <c r="B439" s="119"/>
    </row>
    <row r="440" spans="1:2">
      <c r="A440" s="119"/>
      <c r="B440" s="119"/>
    </row>
    <row r="441" spans="1:2">
      <c r="A441" s="119"/>
      <c r="B441" s="119"/>
    </row>
    <row r="442" spans="1:2">
      <c r="A442" s="119"/>
      <c r="B442" s="119"/>
    </row>
    <row r="443" spans="1:2">
      <c r="A443" s="119"/>
      <c r="B443" s="119"/>
    </row>
    <row r="444" spans="1:2">
      <c r="A444" s="119"/>
      <c r="B444" s="119"/>
    </row>
    <row r="445" spans="1:2">
      <c r="A445" s="119"/>
      <c r="B445" s="119"/>
    </row>
    <row r="446" spans="1:2">
      <c r="A446" s="119"/>
      <c r="B446" s="119"/>
    </row>
    <row r="447" spans="1:2">
      <c r="A447" s="119"/>
      <c r="B447" s="119"/>
    </row>
    <row r="448" spans="1:2">
      <c r="A448" s="119"/>
      <c r="B448" s="119"/>
    </row>
    <row r="449" spans="1:2">
      <c r="A449" s="119"/>
      <c r="B449" s="119"/>
    </row>
    <row r="450" spans="1:2">
      <c r="A450" s="119"/>
      <c r="B450" s="119"/>
    </row>
    <row r="451" spans="1:2">
      <c r="A451" s="119"/>
      <c r="B451" s="119"/>
    </row>
    <row r="452" spans="1:2">
      <c r="A452" s="119"/>
      <c r="B452" s="119"/>
    </row>
    <row r="453" spans="1:2">
      <c r="A453" s="119"/>
      <c r="B453" s="119"/>
    </row>
    <row r="454" spans="1:2">
      <c r="A454" s="119"/>
      <c r="B454" s="119"/>
    </row>
    <row r="455" spans="1:2">
      <c r="A455" s="119"/>
      <c r="B455" s="119"/>
    </row>
    <row r="456" spans="1:2">
      <c r="A456" s="119"/>
      <c r="B456" s="119"/>
    </row>
    <row r="457" spans="1:2">
      <c r="A457" s="119"/>
      <c r="B457" s="119"/>
    </row>
    <row r="458" spans="1:2">
      <c r="A458" s="119"/>
      <c r="B458" s="119"/>
    </row>
    <row r="459" spans="1:2">
      <c r="A459" s="119"/>
      <c r="B459" s="119"/>
    </row>
    <row r="460" spans="1:2">
      <c r="A460" s="119"/>
      <c r="B460" s="119"/>
    </row>
    <row r="461" spans="1:2">
      <c r="A461" s="119"/>
      <c r="B461" s="119"/>
    </row>
    <row r="462" spans="1:2">
      <c r="A462" s="119"/>
      <c r="B462" s="119"/>
    </row>
    <row r="463" spans="1:2">
      <c r="A463" s="119"/>
      <c r="B463" s="119"/>
    </row>
    <row r="464" spans="1:2">
      <c r="A464" s="119"/>
      <c r="B464" s="119"/>
    </row>
    <row r="465" spans="1:2">
      <c r="A465" s="119"/>
      <c r="B465" s="119"/>
    </row>
    <row r="466" spans="1:2">
      <c r="A466" s="119"/>
      <c r="B466" s="119"/>
    </row>
    <row r="467" spans="1:2">
      <c r="A467" s="119"/>
      <c r="B467" s="119"/>
    </row>
    <row r="468" spans="1:2">
      <c r="A468" s="119"/>
      <c r="B468" s="119"/>
    </row>
    <row r="469" spans="1:2">
      <c r="A469" s="119"/>
      <c r="B469" s="119"/>
    </row>
    <row r="470" spans="1:2">
      <c r="A470" s="119"/>
      <c r="B470" s="119"/>
    </row>
    <row r="471" spans="1:2">
      <c r="A471" s="119"/>
      <c r="B471" s="119"/>
    </row>
    <row r="472" spans="1:2">
      <c r="A472" s="119"/>
      <c r="B472" s="119"/>
    </row>
    <row r="473" spans="1:2">
      <c r="A473" s="119"/>
      <c r="B473" s="119"/>
    </row>
    <row r="474" spans="1:2">
      <c r="A474" s="119"/>
      <c r="B474" s="119"/>
    </row>
    <row r="475" spans="1:2">
      <c r="A475" s="119"/>
      <c r="B475" s="119"/>
    </row>
    <row r="476" spans="1:2">
      <c r="A476" s="119"/>
      <c r="B476" s="119"/>
    </row>
    <row r="477" spans="1:2">
      <c r="A477" s="119"/>
      <c r="B477" s="119"/>
    </row>
    <row r="478" spans="1:2">
      <c r="A478" s="119"/>
      <c r="B478" s="119"/>
    </row>
    <row r="479" spans="1:2">
      <c r="A479" s="119"/>
      <c r="B479" s="119"/>
    </row>
    <row r="480" spans="1:2">
      <c r="A480" s="119"/>
      <c r="B480" s="119"/>
    </row>
    <row r="481" spans="1:2">
      <c r="A481" s="119"/>
      <c r="B481" s="119"/>
    </row>
    <row r="482" spans="1:2">
      <c r="A482" s="119"/>
      <c r="B482" s="119"/>
    </row>
    <row r="483" spans="1:2">
      <c r="A483" s="119"/>
      <c r="B483" s="119"/>
    </row>
    <row r="484" spans="1:2">
      <c r="A484" s="119"/>
      <c r="B484" s="119"/>
    </row>
    <row r="485" spans="1:2">
      <c r="A485" s="119"/>
      <c r="B485" s="119"/>
    </row>
    <row r="486" spans="1:2">
      <c r="A486" s="119"/>
      <c r="B486" s="119"/>
    </row>
    <row r="487" spans="1:2">
      <c r="A487" s="119"/>
      <c r="B487" s="119"/>
    </row>
    <row r="488" spans="1:2">
      <c r="A488" s="119"/>
      <c r="B488" s="119"/>
    </row>
    <row r="489" spans="1:2">
      <c r="A489" s="119"/>
      <c r="B489" s="119"/>
    </row>
    <row r="490" spans="1:2">
      <c r="A490" s="119"/>
      <c r="B490" s="119"/>
    </row>
    <row r="491" spans="1:2">
      <c r="A491" s="119"/>
      <c r="B491" s="119"/>
    </row>
    <row r="492" spans="1:2">
      <c r="A492" s="119"/>
      <c r="B492" s="119"/>
    </row>
    <row r="493" spans="1:2">
      <c r="A493" s="119"/>
      <c r="B493" s="119"/>
    </row>
    <row r="494" spans="1:2">
      <c r="A494" s="119"/>
      <c r="B494" s="119"/>
    </row>
    <row r="495" spans="1:2">
      <c r="A495" s="119"/>
      <c r="B495" s="119"/>
    </row>
    <row r="496" spans="1:2">
      <c r="A496" s="119"/>
      <c r="B496" s="119"/>
    </row>
    <row r="497" spans="1:2">
      <c r="A497" s="119"/>
      <c r="B497" s="119"/>
    </row>
    <row r="498" spans="1:2">
      <c r="A498" s="119"/>
      <c r="B498" s="119"/>
    </row>
    <row r="499" spans="1:2">
      <c r="A499" s="119"/>
      <c r="B499" s="119"/>
    </row>
    <row r="500" spans="1:2">
      <c r="A500" s="119"/>
      <c r="B500" s="119"/>
    </row>
    <row r="501" spans="1:2">
      <c r="A501" s="119"/>
      <c r="B501" s="119"/>
    </row>
    <row r="502" spans="1:2">
      <c r="A502" s="119"/>
      <c r="B502" s="119"/>
    </row>
    <row r="503" spans="1:2">
      <c r="A503" s="119"/>
      <c r="B503" s="119"/>
    </row>
    <row r="504" spans="1:2">
      <c r="A504" s="119"/>
      <c r="B504" s="119"/>
    </row>
    <row r="505" spans="1:2">
      <c r="A505" s="119"/>
      <c r="B505" s="119"/>
    </row>
    <row r="506" spans="1:2">
      <c r="A506" s="119"/>
      <c r="B506" s="119"/>
    </row>
    <row r="507" spans="1:2">
      <c r="A507" s="119"/>
      <c r="B507" s="119"/>
    </row>
    <row r="508" spans="1:2">
      <c r="A508" s="119"/>
      <c r="B508" s="119"/>
    </row>
    <row r="509" spans="1:2">
      <c r="A509" s="119"/>
      <c r="B509" s="119"/>
    </row>
    <row r="510" spans="1:2">
      <c r="A510" s="119"/>
      <c r="B510" s="119"/>
    </row>
    <row r="511" spans="1:2">
      <c r="A511" s="119"/>
      <c r="B511" s="119"/>
    </row>
    <row r="512" spans="1:2">
      <c r="A512" s="119"/>
      <c r="B512" s="119"/>
    </row>
    <row r="513" spans="1:2">
      <c r="A513" s="119"/>
      <c r="B513" s="119"/>
    </row>
    <row r="514" spans="1:2">
      <c r="A514" s="119"/>
      <c r="B514" s="119"/>
    </row>
    <row r="515" spans="1:2">
      <c r="A515" s="119"/>
      <c r="B515" s="119"/>
    </row>
    <row r="516" spans="1:2">
      <c r="A516" s="119"/>
      <c r="B516" s="119"/>
    </row>
    <row r="517" spans="1:2">
      <c r="A517" s="119"/>
      <c r="B517" s="119"/>
    </row>
    <row r="518" spans="1:2">
      <c r="A518" s="119"/>
      <c r="B518" s="119"/>
    </row>
    <row r="519" spans="1:2">
      <c r="A519" s="119"/>
      <c r="B519" s="119"/>
    </row>
    <row r="520" spans="1:2">
      <c r="A520" s="119"/>
      <c r="B520" s="119"/>
    </row>
    <row r="521" spans="1:2">
      <c r="A521" s="119"/>
      <c r="B521" s="119"/>
    </row>
    <row r="522" spans="1:2">
      <c r="A522" s="119"/>
      <c r="B522" s="119"/>
    </row>
    <row r="523" spans="1:2">
      <c r="A523" s="119"/>
      <c r="B523" s="119"/>
    </row>
    <row r="524" spans="1:2">
      <c r="A524" s="119"/>
      <c r="B524" s="119"/>
    </row>
    <row r="525" spans="1:2">
      <c r="A525" s="119"/>
      <c r="B525" s="119"/>
    </row>
    <row r="526" spans="1:2">
      <c r="A526" s="119"/>
      <c r="B526" s="119"/>
    </row>
    <row r="527" spans="1:2">
      <c r="A527" s="119"/>
      <c r="B527" s="119"/>
    </row>
    <row r="528" spans="1:2">
      <c r="A528" s="119"/>
      <c r="B528" s="119"/>
    </row>
    <row r="529" spans="1:2">
      <c r="A529" s="119"/>
      <c r="B529" s="119"/>
    </row>
    <row r="530" spans="1:2">
      <c r="A530" s="119"/>
      <c r="B530" s="119"/>
    </row>
    <row r="531" spans="1:2">
      <c r="A531" s="119"/>
      <c r="B531" s="119"/>
    </row>
    <row r="532" spans="1:2">
      <c r="A532" s="119"/>
      <c r="B532" s="119"/>
    </row>
    <row r="533" spans="1:2">
      <c r="A533" s="119"/>
      <c r="B533" s="119"/>
    </row>
    <row r="534" spans="1:2">
      <c r="A534" s="119"/>
      <c r="B534" s="119"/>
    </row>
    <row r="535" spans="1:2">
      <c r="A535" s="119"/>
      <c r="B535" s="119"/>
    </row>
    <row r="536" spans="1:2">
      <c r="A536" s="119"/>
      <c r="B536" s="119"/>
    </row>
    <row r="537" spans="1:2">
      <c r="A537" s="119"/>
      <c r="B537" s="119"/>
    </row>
    <row r="538" spans="1:2">
      <c r="A538" s="119"/>
      <c r="B538" s="119"/>
    </row>
    <row r="539" spans="1:2">
      <c r="A539" s="119"/>
      <c r="B539" s="119"/>
    </row>
    <row r="540" spans="1:2">
      <c r="A540" s="119"/>
      <c r="B540" s="119"/>
    </row>
    <row r="541" spans="1:2">
      <c r="A541" s="119"/>
      <c r="B541" s="119"/>
    </row>
    <row r="542" spans="1:2">
      <c r="A542" s="119"/>
      <c r="B542" s="119"/>
    </row>
    <row r="543" spans="1:2">
      <c r="A543" s="119"/>
      <c r="B543" s="119"/>
    </row>
    <row r="544" spans="1:2">
      <c r="A544" s="119"/>
      <c r="B544" s="119"/>
    </row>
    <row r="545" spans="1:2">
      <c r="A545" s="119"/>
      <c r="B545" s="119"/>
    </row>
    <row r="546" spans="1:2">
      <c r="A546" s="119"/>
      <c r="B546" s="119"/>
    </row>
    <row r="547" spans="1:2">
      <c r="A547" s="119"/>
      <c r="B547" s="119"/>
    </row>
    <row r="548" spans="1:2">
      <c r="A548" s="119"/>
      <c r="B548" s="119"/>
    </row>
    <row r="549" spans="1:2">
      <c r="A549" s="119"/>
      <c r="B549" s="119"/>
    </row>
    <row r="550" spans="1:2">
      <c r="A550" s="119"/>
      <c r="B550" s="119"/>
    </row>
    <row r="551" spans="1:2">
      <c r="A551" s="119"/>
      <c r="B551" s="119"/>
    </row>
    <row r="552" spans="1:2">
      <c r="A552" s="119"/>
      <c r="B552" s="119"/>
    </row>
    <row r="553" spans="1:2">
      <c r="A553" s="119"/>
      <c r="B553" s="119"/>
    </row>
    <row r="554" spans="1:2">
      <c r="A554" s="119"/>
      <c r="B554" s="119"/>
    </row>
    <row r="555" spans="1:2">
      <c r="A555" s="119"/>
      <c r="B555" s="119"/>
    </row>
    <row r="556" spans="1:2">
      <c r="A556" s="119"/>
      <c r="B556" s="119"/>
    </row>
    <row r="557" spans="1:2">
      <c r="A557" s="119"/>
      <c r="B557" s="119"/>
    </row>
    <row r="558" spans="1:2">
      <c r="A558" s="119"/>
      <c r="B558" s="119"/>
    </row>
    <row r="559" spans="1:2">
      <c r="A559" s="119"/>
      <c r="B559" s="119"/>
    </row>
    <row r="560" spans="1:2">
      <c r="A560" s="119"/>
      <c r="B560" s="119"/>
    </row>
    <row r="561" spans="1:2">
      <c r="A561" s="119"/>
      <c r="B561" s="119"/>
    </row>
    <row r="562" spans="1:2">
      <c r="A562" s="119"/>
      <c r="B562" s="119"/>
    </row>
    <row r="563" spans="1:2">
      <c r="A563" s="119"/>
      <c r="B563" s="119"/>
    </row>
    <row r="564" spans="1:2">
      <c r="A564" s="119"/>
      <c r="B564" s="119"/>
    </row>
    <row r="565" spans="1:2">
      <c r="A565" s="119"/>
      <c r="B565" s="119"/>
    </row>
    <row r="566" spans="1:2">
      <c r="A566" s="119"/>
      <c r="B566" s="119"/>
    </row>
    <row r="567" spans="1:2">
      <c r="A567" s="119"/>
      <c r="B567" s="119"/>
    </row>
    <row r="568" spans="1:2">
      <c r="A568" s="119"/>
      <c r="B568" s="119"/>
    </row>
    <row r="569" spans="1:2">
      <c r="A569" s="119"/>
      <c r="B569" s="119"/>
    </row>
    <row r="570" spans="1:2">
      <c r="A570" s="119"/>
      <c r="B570" s="119"/>
    </row>
    <row r="571" spans="1:2">
      <c r="A571" s="119"/>
      <c r="B571" s="119"/>
    </row>
    <row r="572" spans="1:2">
      <c r="A572" s="119"/>
      <c r="B572" s="119"/>
    </row>
    <row r="573" spans="1:2">
      <c r="A573" s="119"/>
      <c r="B573" s="119"/>
    </row>
    <row r="574" spans="1:2">
      <c r="A574" s="119"/>
      <c r="B574" s="119"/>
    </row>
    <row r="575" spans="1:2">
      <c r="A575" s="119"/>
      <c r="B575" s="119"/>
    </row>
    <row r="576" spans="1:2">
      <c r="A576" s="119"/>
      <c r="B576" s="119"/>
    </row>
    <row r="577" spans="1:2">
      <c r="A577" s="119"/>
      <c r="B577" s="119"/>
    </row>
    <row r="578" spans="1:2">
      <c r="A578" s="119"/>
      <c r="B578" s="119"/>
    </row>
    <row r="579" spans="1:2">
      <c r="A579" s="119"/>
      <c r="B579" s="119"/>
    </row>
    <row r="580" spans="1:2">
      <c r="A580" s="119"/>
      <c r="B580" s="119"/>
    </row>
    <row r="581" spans="1:2">
      <c r="A581" s="119"/>
      <c r="B581" s="119"/>
    </row>
    <row r="582" spans="1:2">
      <c r="A582" s="119"/>
      <c r="B582" s="119"/>
    </row>
    <row r="583" spans="1:2">
      <c r="A583" s="119"/>
      <c r="B583" s="119"/>
    </row>
    <row r="584" spans="1:2">
      <c r="A584" s="119"/>
      <c r="B584" s="119"/>
    </row>
    <row r="585" spans="1:2">
      <c r="A585" s="119"/>
      <c r="B585" s="119"/>
    </row>
    <row r="586" spans="1:2">
      <c r="A586" s="119"/>
      <c r="B586" s="119"/>
    </row>
    <row r="587" spans="1:2">
      <c r="A587" s="119"/>
      <c r="B587" s="119"/>
    </row>
    <row r="588" spans="1:2">
      <c r="A588" s="119"/>
      <c r="B588" s="119"/>
    </row>
    <row r="589" spans="1:2">
      <c r="A589" s="119"/>
      <c r="B589" s="119"/>
    </row>
    <row r="590" spans="1:2">
      <c r="A590" s="119"/>
      <c r="B590" s="119"/>
    </row>
    <row r="591" spans="1:2">
      <c r="A591" s="119"/>
      <c r="B591" s="119"/>
    </row>
    <row r="592" spans="1:2">
      <c r="A592" s="119"/>
      <c r="B592" s="119"/>
    </row>
    <row r="593" spans="1:2">
      <c r="A593" s="119"/>
      <c r="B593" s="119"/>
    </row>
    <row r="594" spans="1:2">
      <c r="A594" s="119"/>
      <c r="B594" s="119"/>
    </row>
    <row r="595" spans="1:2">
      <c r="A595" s="119"/>
      <c r="B595" s="119"/>
    </row>
    <row r="596" spans="1:2">
      <c r="A596" s="119"/>
      <c r="B596" s="119"/>
    </row>
    <row r="597" spans="1:2">
      <c r="A597" s="119"/>
      <c r="B597" s="119"/>
    </row>
    <row r="598" spans="1:2">
      <c r="A598" s="119"/>
      <c r="B598" s="119"/>
    </row>
    <row r="599" spans="1:2">
      <c r="A599" s="119"/>
      <c r="B599" s="119"/>
    </row>
    <row r="600" spans="1:2">
      <c r="A600" s="119"/>
      <c r="B600" s="119"/>
    </row>
    <row r="601" spans="1:2">
      <c r="A601" s="119"/>
      <c r="B601" s="119"/>
    </row>
    <row r="602" spans="1:2">
      <c r="A602" s="119"/>
      <c r="B602" s="119"/>
    </row>
    <row r="603" spans="1:2">
      <c r="A603" s="119"/>
      <c r="B603" s="119"/>
    </row>
    <row r="604" spans="1:2">
      <c r="A604" s="119"/>
      <c r="B604" s="119"/>
    </row>
    <row r="605" spans="1:2">
      <c r="A605" s="119"/>
      <c r="B605" s="119"/>
    </row>
    <row r="606" spans="1:2">
      <c r="A606" s="119"/>
      <c r="B606" s="119"/>
    </row>
    <row r="607" spans="1:2">
      <c r="A607" s="119"/>
      <c r="B607" s="119"/>
    </row>
    <row r="608" spans="1:2">
      <c r="A608" s="119"/>
      <c r="B608" s="119"/>
    </row>
    <row r="609" spans="1:2">
      <c r="A609" s="119"/>
      <c r="B609" s="119"/>
    </row>
    <row r="610" spans="1:2">
      <c r="A610" s="119"/>
      <c r="B610" s="119"/>
    </row>
    <row r="611" spans="1:2">
      <c r="A611" s="119"/>
      <c r="B611" s="119"/>
    </row>
    <row r="612" spans="1:2">
      <c r="A612" s="119"/>
      <c r="B612" s="119"/>
    </row>
    <row r="613" spans="1:2">
      <c r="A613" s="119"/>
      <c r="B613" s="119"/>
    </row>
    <row r="614" spans="1:2">
      <c r="A614" s="119"/>
      <c r="B614" s="119"/>
    </row>
    <row r="615" spans="1:2">
      <c r="A615" s="119"/>
      <c r="B615" s="119"/>
    </row>
    <row r="616" spans="1:2">
      <c r="A616" s="119"/>
      <c r="B616" s="119"/>
    </row>
    <row r="617" spans="1:2">
      <c r="A617" s="119"/>
      <c r="B617" s="119"/>
    </row>
    <row r="618" spans="1:2">
      <c r="A618" s="119"/>
      <c r="B618" s="119"/>
    </row>
    <row r="619" spans="1:2">
      <c r="A619" s="119"/>
      <c r="B619" s="119"/>
    </row>
    <row r="620" spans="1:2">
      <c r="A620" s="119"/>
      <c r="B620" s="119"/>
    </row>
    <row r="621" spans="1:2">
      <c r="A621" s="119"/>
      <c r="B621" s="119"/>
    </row>
    <row r="622" spans="1:2">
      <c r="A622" s="119"/>
      <c r="B622" s="119"/>
    </row>
    <row r="623" spans="1:2">
      <c r="A623" s="119"/>
      <c r="B623" s="119"/>
    </row>
    <row r="624" spans="1:2">
      <c r="A624" s="119"/>
      <c r="B624" s="119"/>
    </row>
    <row r="625" spans="1:2">
      <c r="A625" s="119"/>
      <c r="B625" s="119"/>
    </row>
    <row r="626" spans="1:2">
      <c r="A626" s="119"/>
      <c r="B626" s="119"/>
    </row>
    <row r="627" spans="1:2">
      <c r="A627" s="119"/>
      <c r="B627" s="119"/>
    </row>
    <row r="628" spans="1:2">
      <c r="A628" s="119"/>
      <c r="B628" s="119"/>
    </row>
    <row r="629" spans="1:2">
      <c r="A629" s="119"/>
      <c r="B629" s="119"/>
    </row>
    <row r="630" spans="1:2">
      <c r="A630" s="119"/>
      <c r="B630" s="119"/>
    </row>
    <row r="631" spans="1:2">
      <c r="A631" s="119"/>
      <c r="B631" s="119"/>
    </row>
    <row r="632" spans="1:2">
      <c r="A632" s="119"/>
      <c r="B632" s="119"/>
    </row>
    <row r="633" spans="1:2">
      <c r="A633" s="119"/>
      <c r="B633" s="119"/>
    </row>
    <row r="634" spans="1:2">
      <c r="A634" s="119"/>
      <c r="B634" s="119"/>
    </row>
    <row r="635" spans="1:2">
      <c r="A635" s="119"/>
      <c r="B635" s="119"/>
    </row>
    <row r="636" spans="1:2">
      <c r="A636" s="119"/>
      <c r="B636" s="119"/>
    </row>
    <row r="637" spans="1:2">
      <c r="A637" s="119"/>
      <c r="B637" s="119"/>
    </row>
    <row r="638" spans="1:2">
      <c r="A638" s="119"/>
      <c r="B638" s="119"/>
    </row>
    <row r="639" spans="1:2">
      <c r="A639" s="119"/>
      <c r="B639" s="119"/>
    </row>
    <row r="640" spans="1:2">
      <c r="A640" s="119"/>
      <c r="B640" s="119"/>
    </row>
    <row r="641" spans="1:2">
      <c r="A641" s="119"/>
      <c r="B641" s="119"/>
    </row>
    <row r="642" spans="1:2">
      <c r="A642" s="119"/>
      <c r="B642" s="119"/>
    </row>
    <row r="643" spans="1:2">
      <c r="A643" s="119"/>
      <c r="B643" s="119"/>
    </row>
    <row r="644" spans="1:2">
      <c r="A644" s="119"/>
      <c r="B644" s="119"/>
    </row>
    <row r="645" spans="1:2">
      <c r="A645" s="119"/>
      <c r="B645" s="119"/>
    </row>
    <row r="646" spans="1:2">
      <c r="A646" s="119"/>
      <c r="B646" s="119"/>
    </row>
    <row r="647" spans="1:2">
      <c r="A647" s="119"/>
      <c r="B647" s="119"/>
    </row>
    <row r="648" spans="1:2">
      <c r="A648" s="119"/>
      <c r="B648" s="119"/>
    </row>
    <row r="649" spans="1:2">
      <c r="A649" s="119"/>
      <c r="B649" s="119"/>
    </row>
    <row r="650" spans="1:2">
      <c r="A650" s="119"/>
      <c r="B650" s="119"/>
    </row>
    <row r="651" spans="1:2">
      <c r="A651" s="119"/>
      <c r="B651" s="119"/>
    </row>
    <row r="652" spans="1:2">
      <c r="A652" s="119"/>
      <c r="B652" s="119"/>
    </row>
    <row r="653" spans="1:2">
      <c r="A653" s="119"/>
      <c r="B653" s="119"/>
    </row>
    <row r="654" spans="1:2">
      <c r="A654" s="119"/>
      <c r="B654" s="119"/>
    </row>
    <row r="655" spans="1:2">
      <c r="A655" s="119"/>
      <c r="B655" s="119"/>
    </row>
    <row r="656" spans="1:2">
      <c r="A656" s="119"/>
      <c r="B656" s="119"/>
    </row>
    <row r="657" spans="1:2">
      <c r="A657" s="119"/>
      <c r="B657" s="119"/>
    </row>
    <row r="658" spans="1:2">
      <c r="A658" s="119"/>
      <c r="B658" s="119"/>
    </row>
    <row r="659" spans="1:2">
      <c r="A659" s="119"/>
      <c r="B659" s="119"/>
    </row>
    <row r="660" spans="1:2">
      <c r="A660" s="119"/>
      <c r="B660" s="119"/>
    </row>
    <row r="661" spans="1:2">
      <c r="A661" s="119"/>
      <c r="B661" s="119"/>
    </row>
    <row r="662" spans="1:2">
      <c r="A662" s="119"/>
      <c r="B662" s="119"/>
    </row>
    <row r="663" spans="1:2">
      <c r="A663" s="119"/>
      <c r="B663" s="119"/>
    </row>
    <row r="664" spans="1:2">
      <c r="A664" s="119"/>
      <c r="B664" s="119"/>
    </row>
    <row r="665" spans="1:2">
      <c r="A665" s="119"/>
      <c r="B665" s="119"/>
    </row>
    <row r="666" spans="1:2">
      <c r="A666" s="119"/>
      <c r="B666" s="119"/>
    </row>
    <row r="667" spans="1:2">
      <c r="A667" s="119"/>
      <c r="B667" s="119"/>
    </row>
    <row r="668" spans="1:2">
      <c r="A668" s="119"/>
      <c r="B668" s="119"/>
    </row>
    <row r="669" spans="1:2">
      <c r="A669" s="119"/>
      <c r="B669" s="119"/>
    </row>
    <row r="670" spans="1:2">
      <c r="A670" s="119"/>
      <c r="B670" s="119"/>
    </row>
    <row r="671" spans="1:2">
      <c r="A671" s="119"/>
      <c r="B671" s="119"/>
    </row>
    <row r="672" spans="1:2">
      <c r="A672" s="119"/>
      <c r="B672" s="119"/>
    </row>
    <row r="673" spans="1:2">
      <c r="A673" s="119"/>
      <c r="B673" s="119"/>
    </row>
    <row r="674" spans="1:2">
      <c r="A674" s="119"/>
      <c r="B674" s="119"/>
    </row>
    <row r="675" spans="1:2">
      <c r="A675" s="119"/>
      <c r="B675" s="119"/>
    </row>
    <row r="676" spans="1:2">
      <c r="A676" s="119"/>
      <c r="B676" s="119"/>
    </row>
    <row r="677" spans="1:2">
      <c r="A677" s="119"/>
      <c r="B677" s="119"/>
    </row>
    <row r="678" spans="1:2">
      <c r="A678" s="119"/>
      <c r="B678" s="119"/>
    </row>
    <row r="679" spans="1:2">
      <c r="A679" s="119"/>
      <c r="B679" s="119"/>
    </row>
    <row r="680" spans="1:2">
      <c r="A680" s="119"/>
      <c r="B680" s="119"/>
    </row>
    <row r="681" spans="1:2">
      <c r="A681" s="119"/>
      <c r="B681" s="119"/>
    </row>
    <row r="682" spans="1:2">
      <c r="A682" s="119"/>
      <c r="B682" s="119"/>
    </row>
    <row r="683" spans="1:2">
      <c r="A683" s="119"/>
      <c r="B683" s="119"/>
    </row>
    <row r="684" spans="1:2">
      <c r="A684" s="119"/>
      <c r="B684" s="119"/>
    </row>
    <row r="685" spans="1:2">
      <c r="A685" s="119"/>
      <c r="B685" s="119"/>
    </row>
    <row r="686" spans="1:2">
      <c r="A686" s="119"/>
      <c r="B686" s="119"/>
    </row>
    <row r="687" spans="1:2">
      <c r="A687" s="119"/>
      <c r="B687" s="119"/>
    </row>
    <row r="688" spans="1:2">
      <c r="A688" s="119"/>
      <c r="B688" s="119"/>
    </row>
    <row r="689" spans="1:2">
      <c r="A689" s="119"/>
      <c r="B689" s="119"/>
    </row>
    <row r="690" spans="1:2">
      <c r="A690" s="119"/>
      <c r="B690" s="119"/>
    </row>
    <row r="691" spans="1:2">
      <c r="A691" s="119"/>
      <c r="B691" s="119"/>
    </row>
    <row r="692" spans="1:2">
      <c r="A692" s="119"/>
      <c r="B692" s="119"/>
    </row>
    <row r="693" spans="1:2">
      <c r="A693" s="119"/>
      <c r="B693" s="119"/>
    </row>
    <row r="694" spans="1:2">
      <c r="A694" s="119"/>
      <c r="B694" s="119"/>
    </row>
    <row r="695" spans="1:2">
      <c r="A695" s="119"/>
      <c r="B695" s="119"/>
    </row>
    <row r="696" spans="1:2">
      <c r="A696" s="119"/>
      <c r="B696" s="119"/>
    </row>
    <row r="697" spans="1:2">
      <c r="A697" s="119"/>
      <c r="B697" s="119"/>
    </row>
    <row r="698" spans="1:2">
      <c r="A698" s="119"/>
      <c r="B698" s="119"/>
    </row>
    <row r="699" spans="1:2">
      <c r="A699" s="119"/>
      <c r="B699" s="119"/>
    </row>
    <row r="700" spans="1:2">
      <c r="A700" s="119"/>
      <c r="B700" s="119"/>
    </row>
    <row r="701" spans="1:2">
      <c r="A701" s="119"/>
      <c r="B701" s="119"/>
    </row>
    <row r="702" spans="1:2">
      <c r="A702" s="119"/>
      <c r="B702" s="119"/>
    </row>
    <row r="703" spans="1:2">
      <c r="A703" s="119"/>
      <c r="B703" s="119"/>
    </row>
    <row r="704" spans="1:2">
      <c r="A704" s="119"/>
      <c r="B704" s="119"/>
    </row>
    <row r="705" spans="1:2">
      <c r="A705" s="119"/>
      <c r="B705" s="119"/>
    </row>
    <row r="706" spans="1:2">
      <c r="A706" s="119"/>
      <c r="B706" s="119"/>
    </row>
    <row r="707" spans="1:2">
      <c r="A707" s="119"/>
      <c r="B707" s="119"/>
    </row>
    <row r="708" spans="1:2">
      <c r="A708" s="119"/>
      <c r="B708" s="119"/>
    </row>
    <row r="709" spans="1:2">
      <c r="A709" s="119"/>
      <c r="B709" s="119"/>
    </row>
    <row r="710" spans="1:2">
      <c r="A710" s="119"/>
      <c r="B710" s="119"/>
    </row>
    <row r="711" spans="1:2">
      <c r="A711" s="119"/>
      <c r="B711" s="119"/>
    </row>
    <row r="712" spans="1:2">
      <c r="A712" s="119"/>
      <c r="B712" s="119"/>
    </row>
    <row r="713" spans="1:2">
      <c r="A713" s="119"/>
      <c r="B713" s="119"/>
    </row>
    <row r="714" spans="1:2">
      <c r="A714" s="119"/>
      <c r="B714" s="119"/>
    </row>
    <row r="715" spans="1:2">
      <c r="A715" s="119"/>
      <c r="B715" s="119"/>
    </row>
    <row r="716" spans="1:2">
      <c r="A716" s="119"/>
      <c r="B716" s="119"/>
    </row>
    <row r="717" spans="1:2">
      <c r="A717" s="119"/>
      <c r="B717" s="119"/>
    </row>
    <row r="718" spans="1:2">
      <c r="A718" s="119"/>
      <c r="B718" s="119"/>
    </row>
    <row r="719" spans="1:2">
      <c r="A719" s="119"/>
      <c r="B719" s="119"/>
    </row>
    <row r="720" spans="1:2">
      <c r="A720" s="119"/>
      <c r="B720" s="119"/>
    </row>
    <row r="721" spans="1:2">
      <c r="A721" s="119"/>
      <c r="B721" s="119"/>
    </row>
    <row r="722" spans="1:2">
      <c r="A722" s="119"/>
      <c r="B722" s="119"/>
    </row>
    <row r="723" spans="1:2">
      <c r="A723" s="119"/>
      <c r="B723" s="119"/>
    </row>
    <row r="724" spans="1:2">
      <c r="A724" s="119"/>
      <c r="B724" s="119"/>
    </row>
    <row r="725" spans="1:2">
      <c r="A725" s="119"/>
      <c r="B725" s="119"/>
    </row>
    <row r="726" spans="1:2">
      <c r="A726" s="119"/>
      <c r="B726" s="119"/>
    </row>
    <row r="727" spans="1:2">
      <c r="A727" s="119"/>
      <c r="B727" s="119"/>
    </row>
    <row r="728" spans="1:2">
      <c r="A728" s="119"/>
      <c r="B728" s="119"/>
    </row>
    <row r="729" spans="1:2">
      <c r="A729" s="119"/>
      <c r="B729" s="119"/>
    </row>
    <row r="730" spans="1:2">
      <c r="A730" s="119"/>
      <c r="B730" s="119"/>
    </row>
    <row r="731" spans="1:2">
      <c r="A731" s="119"/>
      <c r="B731" s="119"/>
    </row>
    <row r="732" spans="1:2">
      <c r="A732" s="119"/>
      <c r="B732" s="119"/>
    </row>
    <row r="733" spans="1:2">
      <c r="A733" s="119"/>
      <c r="B733" s="119"/>
    </row>
    <row r="734" spans="1:2">
      <c r="A734" s="119"/>
      <c r="B734" s="119"/>
    </row>
    <row r="735" spans="1:2">
      <c r="A735" s="119"/>
      <c r="B735" s="119"/>
    </row>
    <row r="736" spans="1:2">
      <c r="A736" s="119"/>
      <c r="B736" s="119"/>
    </row>
    <row r="737" spans="1:2">
      <c r="A737" s="119"/>
      <c r="B737" s="119"/>
    </row>
    <row r="738" spans="1:2">
      <c r="A738" s="119"/>
      <c r="B738" s="119"/>
    </row>
    <row r="739" spans="1:2">
      <c r="A739" s="119"/>
      <c r="B739" s="119"/>
    </row>
    <row r="740" spans="1:2">
      <c r="A740" s="119"/>
      <c r="B740" s="119"/>
    </row>
    <row r="741" spans="1:2">
      <c r="A741" s="119"/>
      <c r="B741" s="119"/>
    </row>
    <row r="742" spans="1:2">
      <c r="A742" s="119"/>
      <c r="B742" s="119"/>
    </row>
    <row r="743" spans="1:2">
      <c r="A743" s="119"/>
      <c r="B743" s="119"/>
    </row>
    <row r="744" spans="1:2">
      <c r="A744" s="119"/>
      <c r="B744" s="119"/>
    </row>
    <row r="745" spans="1:2">
      <c r="A745" s="119"/>
      <c r="B745" s="119"/>
    </row>
    <row r="746" spans="1:2">
      <c r="A746" s="119"/>
      <c r="B746" s="119"/>
    </row>
    <row r="747" spans="1:2">
      <c r="A747" s="119"/>
      <c r="B747" s="119"/>
    </row>
    <row r="748" spans="1:2">
      <c r="A748" s="119"/>
      <c r="B748" s="119"/>
    </row>
    <row r="749" spans="1:2">
      <c r="A749" s="119"/>
      <c r="B749" s="119"/>
    </row>
    <row r="750" spans="1:2">
      <c r="A750" s="119"/>
      <c r="B750" s="119"/>
    </row>
    <row r="751" spans="1:2">
      <c r="A751" s="119"/>
      <c r="B751" s="119"/>
    </row>
    <row r="752" spans="1:2">
      <c r="A752" s="119"/>
      <c r="B752" s="119"/>
    </row>
    <row r="753" spans="1:2">
      <c r="A753" s="119"/>
      <c r="B753" s="119"/>
    </row>
    <row r="754" spans="1:2">
      <c r="A754" s="119"/>
      <c r="B754" s="119"/>
    </row>
    <row r="755" spans="1:2">
      <c r="A755" s="119"/>
      <c r="B755" s="119"/>
    </row>
    <row r="756" spans="1:2">
      <c r="A756" s="119"/>
      <c r="B756" s="119"/>
    </row>
    <row r="757" spans="1:2">
      <c r="A757" s="119"/>
      <c r="B757" s="119"/>
    </row>
    <row r="758" spans="1:2">
      <c r="A758" s="119"/>
      <c r="B758" s="119"/>
    </row>
    <row r="759" spans="1:2">
      <c r="A759" s="119"/>
      <c r="B759" s="119"/>
    </row>
    <row r="760" spans="1:2">
      <c r="A760" s="119"/>
      <c r="B760" s="119"/>
    </row>
    <row r="761" spans="1:2">
      <c r="A761" s="119"/>
      <c r="B761" s="119"/>
    </row>
    <row r="762" spans="1:2">
      <c r="A762" s="119"/>
      <c r="B762" s="119"/>
    </row>
    <row r="763" spans="1:2">
      <c r="A763" s="119"/>
      <c r="B763" s="119"/>
    </row>
    <row r="764" spans="1:2">
      <c r="A764" s="119"/>
      <c r="B764" s="119"/>
    </row>
    <row r="765" spans="1:2">
      <c r="A765" s="119"/>
      <c r="B765" s="119"/>
    </row>
    <row r="766" spans="1:2">
      <c r="A766" s="119"/>
      <c r="B766" s="119"/>
    </row>
    <row r="767" spans="1:2">
      <c r="A767" s="119"/>
      <c r="B767" s="119"/>
    </row>
    <row r="768" spans="1:2">
      <c r="A768" s="119"/>
      <c r="B768" s="119"/>
    </row>
    <row r="769" spans="1:2">
      <c r="A769" s="119"/>
      <c r="B769" s="119"/>
    </row>
    <row r="770" spans="1:2">
      <c r="A770" s="119"/>
      <c r="B770" s="119"/>
    </row>
    <row r="771" spans="1:2">
      <c r="A771" s="119"/>
      <c r="B771" s="119"/>
    </row>
    <row r="772" spans="1:2">
      <c r="A772" s="119"/>
      <c r="B772" s="119"/>
    </row>
    <row r="773" spans="1:2">
      <c r="A773" s="119"/>
      <c r="B773" s="119"/>
    </row>
    <row r="774" spans="1:2">
      <c r="A774" s="119"/>
      <c r="B774" s="119"/>
    </row>
    <row r="775" spans="1:2">
      <c r="A775" s="119"/>
      <c r="B775" s="119"/>
    </row>
    <row r="776" spans="1:2">
      <c r="A776" s="119"/>
      <c r="B776" s="119"/>
    </row>
    <row r="777" spans="1:2">
      <c r="A777" s="119"/>
      <c r="B777" s="119"/>
    </row>
    <row r="778" spans="1:2">
      <c r="A778" s="119"/>
      <c r="B778" s="119"/>
    </row>
    <row r="779" spans="1:2">
      <c r="A779" s="119"/>
      <c r="B779" s="119"/>
    </row>
    <row r="780" spans="1:2">
      <c r="A780" s="119"/>
      <c r="B780" s="119"/>
    </row>
    <row r="781" spans="1:2">
      <c r="A781" s="119"/>
      <c r="B781" s="119"/>
    </row>
    <row r="782" spans="1:2">
      <c r="A782" s="119"/>
      <c r="B782" s="119"/>
    </row>
    <row r="783" spans="1:2">
      <c r="A783" s="119"/>
      <c r="B783" s="119"/>
    </row>
    <row r="784" spans="1:2">
      <c r="A784" s="119"/>
      <c r="B784" s="119"/>
    </row>
    <row r="785" spans="1:2">
      <c r="A785" s="119"/>
      <c r="B785" s="119"/>
    </row>
    <row r="786" spans="1:2">
      <c r="A786" s="119"/>
      <c r="B786" s="119"/>
    </row>
    <row r="787" spans="1:2">
      <c r="A787" s="119"/>
      <c r="B787" s="119"/>
    </row>
    <row r="788" spans="1:2">
      <c r="A788" s="119"/>
      <c r="B788" s="119"/>
    </row>
    <row r="789" spans="1:2">
      <c r="A789" s="119"/>
      <c r="B789" s="119"/>
    </row>
    <row r="790" spans="1:2">
      <c r="A790" s="119"/>
      <c r="B790" s="119"/>
    </row>
    <row r="791" spans="1:2">
      <c r="A791" s="119"/>
      <c r="B791" s="119"/>
    </row>
    <row r="792" spans="1:2">
      <c r="A792" s="119"/>
      <c r="B792" s="119"/>
    </row>
    <row r="793" spans="1:2">
      <c r="A793" s="119"/>
      <c r="B793" s="119"/>
    </row>
    <row r="794" spans="1:2">
      <c r="A794" s="119"/>
      <c r="B794" s="119"/>
    </row>
    <row r="795" spans="1:2">
      <c r="A795" s="119"/>
      <c r="B795" s="119"/>
    </row>
    <row r="796" spans="1:2">
      <c r="A796" s="119"/>
      <c r="B796" s="119"/>
    </row>
    <row r="797" spans="1:2">
      <c r="A797" s="119"/>
      <c r="B797" s="119"/>
    </row>
    <row r="798" spans="1:2">
      <c r="A798" s="119"/>
      <c r="B798" s="119"/>
    </row>
    <row r="799" spans="1:2">
      <c r="A799" s="119"/>
      <c r="B799" s="119"/>
    </row>
    <row r="800" spans="1:2">
      <c r="A800" s="119"/>
      <c r="B800" s="119"/>
    </row>
    <row r="801" spans="1:2">
      <c r="A801" s="119"/>
      <c r="B801" s="119"/>
    </row>
    <row r="802" spans="1:2">
      <c r="A802" s="119"/>
      <c r="B802" s="119"/>
    </row>
    <row r="803" spans="1:2">
      <c r="A803" s="119"/>
      <c r="B803" s="119"/>
    </row>
    <row r="804" spans="1:2">
      <c r="A804" s="119"/>
      <c r="B804" s="119"/>
    </row>
    <row r="805" spans="1:2">
      <c r="A805" s="119"/>
      <c r="B805" s="119"/>
    </row>
    <row r="806" spans="1:2">
      <c r="A806" s="119"/>
      <c r="B806" s="119"/>
    </row>
    <row r="807" spans="1:2">
      <c r="A807" s="119"/>
      <c r="B807" s="119"/>
    </row>
    <row r="808" spans="1:2">
      <c r="A808" s="119"/>
      <c r="B808" s="119"/>
    </row>
    <row r="809" spans="1:2">
      <c r="A809" s="119"/>
      <c r="B809" s="119"/>
    </row>
    <row r="810" spans="1:2">
      <c r="A810" s="119"/>
      <c r="B810" s="119"/>
    </row>
    <row r="811" spans="1:2">
      <c r="A811" s="119"/>
      <c r="B811" s="119"/>
    </row>
    <row r="812" spans="1:2">
      <c r="A812" s="119"/>
      <c r="B812" s="119"/>
    </row>
    <row r="813" spans="1:2">
      <c r="A813" s="119"/>
      <c r="B813" s="119"/>
    </row>
    <row r="814" spans="1:2">
      <c r="A814" s="119"/>
      <c r="B814" s="119"/>
    </row>
    <row r="815" spans="1:2">
      <c r="A815" s="119"/>
      <c r="B815" s="119"/>
    </row>
    <row r="816" spans="1:2">
      <c r="A816" s="119"/>
      <c r="B816" s="119"/>
    </row>
    <row r="817" spans="1:2">
      <c r="A817" s="119"/>
      <c r="B817" s="119"/>
    </row>
    <row r="818" spans="1:2">
      <c r="A818" s="119"/>
      <c r="B818" s="119"/>
    </row>
    <row r="819" spans="1:2">
      <c r="A819" s="119"/>
      <c r="B819" s="119"/>
    </row>
    <row r="820" spans="1:2">
      <c r="A820" s="119"/>
      <c r="B820" s="119"/>
    </row>
    <row r="821" spans="1:2">
      <c r="A821" s="119"/>
      <c r="B821" s="119"/>
    </row>
    <row r="822" spans="1:2">
      <c r="A822" s="119"/>
      <c r="B822" s="119"/>
    </row>
    <row r="823" spans="1:2">
      <c r="A823" s="119"/>
      <c r="B823" s="119"/>
    </row>
    <row r="824" spans="1:2">
      <c r="A824" s="119"/>
      <c r="B824" s="119"/>
    </row>
    <row r="825" spans="1:2">
      <c r="A825" s="119"/>
      <c r="B825" s="119"/>
    </row>
    <row r="826" spans="1:2">
      <c r="A826" s="119"/>
      <c r="B826" s="119"/>
    </row>
    <row r="827" spans="1:2">
      <c r="A827" s="119"/>
      <c r="B827" s="119"/>
    </row>
    <row r="828" spans="1:2">
      <c r="A828" s="119"/>
      <c r="B828" s="119"/>
    </row>
    <row r="829" spans="1:2">
      <c r="A829" s="119"/>
      <c r="B829" s="119"/>
    </row>
    <row r="830" spans="1:2">
      <c r="A830" s="119"/>
      <c r="B830" s="119"/>
    </row>
    <row r="831" spans="1:2">
      <c r="A831" s="119"/>
      <c r="B831" s="119"/>
    </row>
    <row r="832" spans="1:2">
      <c r="A832" s="119"/>
      <c r="B832" s="119"/>
    </row>
    <row r="833" spans="1:2">
      <c r="A833" s="119"/>
      <c r="B833" s="119"/>
    </row>
    <row r="834" spans="1:2">
      <c r="A834" s="119"/>
      <c r="B834" s="119"/>
    </row>
    <row r="835" spans="1:2">
      <c r="A835" s="119"/>
      <c r="B835" s="119"/>
    </row>
    <row r="836" spans="1:2">
      <c r="A836" s="119"/>
      <c r="B836" s="119"/>
    </row>
    <row r="837" spans="1:2">
      <c r="A837" s="119"/>
      <c r="B837" s="119"/>
    </row>
    <row r="838" spans="1:2">
      <c r="A838" s="119"/>
      <c r="B838" s="119"/>
    </row>
    <row r="839" spans="1:2">
      <c r="A839" s="119"/>
      <c r="B839" s="119"/>
    </row>
    <row r="840" spans="1:2">
      <c r="A840" s="119"/>
      <c r="B840" s="119"/>
    </row>
    <row r="841" spans="1:2">
      <c r="A841" s="119"/>
      <c r="B841" s="119"/>
    </row>
    <row r="842" spans="1:2">
      <c r="A842" s="119"/>
      <c r="B842" s="119"/>
    </row>
    <row r="843" spans="1:2">
      <c r="A843" s="119"/>
      <c r="B843" s="119"/>
    </row>
    <row r="844" spans="1:2">
      <c r="A844" s="119"/>
      <c r="B844" s="119"/>
    </row>
    <row r="845" spans="1:2">
      <c r="A845" s="119"/>
      <c r="B845" s="119"/>
    </row>
    <row r="846" spans="1:2">
      <c r="A846" s="119"/>
      <c r="B846" s="119"/>
    </row>
    <row r="847" spans="1:2">
      <c r="A847" s="119"/>
      <c r="B847" s="119"/>
    </row>
    <row r="848" spans="1:2">
      <c r="A848" s="119"/>
      <c r="B848" s="119"/>
    </row>
    <row r="849" spans="1:2">
      <c r="A849" s="119"/>
      <c r="B849" s="119"/>
    </row>
    <row r="850" spans="1:2">
      <c r="A850" s="119"/>
      <c r="B850" s="119"/>
    </row>
    <row r="851" spans="1:2">
      <c r="A851" s="119"/>
      <c r="B851" s="119"/>
    </row>
    <row r="852" spans="1:2">
      <c r="A852" s="119"/>
      <c r="B852" s="119"/>
    </row>
    <row r="853" spans="1:2">
      <c r="A853" s="119"/>
      <c r="B853" s="119"/>
    </row>
    <row r="854" spans="1:2">
      <c r="A854" s="119"/>
      <c r="B854" s="119"/>
    </row>
    <row r="855" spans="1:2">
      <c r="A855" s="119"/>
      <c r="B855" s="119"/>
    </row>
    <row r="856" spans="1:2">
      <c r="A856" s="119"/>
      <c r="B856" s="119"/>
    </row>
    <row r="857" spans="1:2">
      <c r="A857" s="119"/>
      <c r="B857" s="119"/>
    </row>
    <row r="858" spans="1:2">
      <c r="A858" s="119"/>
      <c r="B858" s="119"/>
    </row>
    <row r="859" spans="1:2">
      <c r="A859" s="119"/>
      <c r="B859" s="119"/>
    </row>
    <row r="860" spans="1:2">
      <c r="A860" s="119"/>
      <c r="B860" s="119"/>
    </row>
    <row r="861" spans="1:2">
      <c r="A861" s="119"/>
      <c r="B861" s="119"/>
    </row>
    <row r="862" spans="1:2">
      <c r="A862" s="119"/>
      <c r="B862" s="119"/>
    </row>
    <row r="863" spans="1:2">
      <c r="A863" s="119"/>
      <c r="B863" s="119"/>
    </row>
    <row r="864" spans="1:2">
      <c r="A864" s="119"/>
      <c r="B864" s="119"/>
    </row>
    <row r="865" spans="1:2">
      <c r="A865" s="119"/>
      <c r="B865" s="119"/>
    </row>
    <row r="866" spans="1:2">
      <c r="A866" s="119"/>
      <c r="B866" s="119"/>
    </row>
    <row r="867" spans="1:2">
      <c r="A867" s="119"/>
      <c r="B867" s="119"/>
    </row>
    <row r="868" spans="1:2">
      <c r="A868" s="119"/>
      <c r="B868" s="119"/>
    </row>
    <row r="869" spans="1:2">
      <c r="A869" s="119"/>
      <c r="B869" s="119"/>
    </row>
    <row r="870" spans="1:2">
      <c r="A870" s="119"/>
      <c r="B870" s="119"/>
    </row>
    <row r="871" spans="1:2">
      <c r="A871" s="119"/>
      <c r="B871" s="119"/>
    </row>
    <row r="872" spans="1:2">
      <c r="A872" s="119"/>
      <c r="B872" s="119"/>
    </row>
    <row r="873" spans="1:2">
      <c r="A873" s="119"/>
      <c r="B873" s="119"/>
    </row>
    <row r="874" spans="1:2">
      <c r="A874" s="119"/>
      <c r="B874" s="119"/>
    </row>
    <row r="875" spans="1:2">
      <c r="A875" s="119"/>
      <c r="B875" s="119"/>
    </row>
    <row r="876" spans="1:2">
      <c r="A876" s="119"/>
      <c r="B876" s="119"/>
    </row>
    <row r="877" spans="1:2">
      <c r="A877" s="119"/>
      <c r="B877" s="119"/>
    </row>
    <row r="878" spans="1:2">
      <c r="A878" s="119"/>
      <c r="B878" s="119"/>
    </row>
    <row r="879" spans="1:2">
      <c r="A879" s="119"/>
      <c r="B879" s="119"/>
    </row>
    <row r="880" spans="1:2">
      <c r="A880" s="119"/>
      <c r="B880" s="119"/>
    </row>
    <row r="881" spans="1:2">
      <c r="A881" s="119"/>
      <c r="B881" s="119"/>
    </row>
    <row r="882" spans="1:2">
      <c r="A882" s="119"/>
      <c r="B882" s="119"/>
    </row>
    <row r="883" spans="1:2">
      <c r="A883" s="119"/>
      <c r="B883" s="119"/>
    </row>
    <row r="884" spans="1:2">
      <c r="A884" s="119"/>
      <c r="B884" s="119"/>
    </row>
    <row r="885" spans="1:2">
      <c r="A885" s="119"/>
      <c r="B885" s="119"/>
    </row>
    <row r="886" spans="1:2">
      <c r="A886" s="119"/>
      <c r="B886" s="119"/>
    </row>
    <row r="887" spans="1:2">
      <c r="A887" s="119"/>
      <c r="B887" s="119"/>
    </row>
    <row r="888" spans="1:2">
      <c r="A888" s="119"/>
      <c r="B888" s="119"/>
    </row>
    <row r="889" spans="1:2">
      <c r="A889" s="119"/>
      <c r="B889" s="119"/>
    </row>
    <row r="890" spans="1:2">
      <c r="A890" s="119"/>
      <c r="B890" s="119"/>
    </row>
    <row r="891" spans="1:2">
      <c r="A891" s="119"/>
      <c r="B891" s="119"/>
    </row>
    <row r="892" spans="1:2">
      <c r="A892" s="119"/>
      <c r="B892" s="119"/>
    </row>
    <row r="893" spans="1:2">
      <c r="A893" s="119"/>
      <c r="B893" s="119"/>
    </row>
    <row r="894" spans="1:2">
      <c r="A894" s="119"/>
      <c r="B894" s="119"/>
    </row>
    <row r="895" spans="1:2">
      <c r="A895" s="119"/>
      <c r="B895" s="119"/>
    </row>
    <row r="896" spans="1:2">
      <c r="A896" s="119"/>
      <c r="B896" s="119"/>
    </row>
    <row r="897" spans="1:2">
      <c r="A897" s="119"/>
      <c r="B897" s="119"/>
    </row>
    <row r="898" spans="1:2">
      <c r="A898" s="119"/>
      <c r="B898" s="119"/>
    </row>
    <row r="899" spans="1:2">
      <c r="A899" s="119"/>
      <c r="B899" s="119"/>
    </row>
    <row r="900" spans="1:2">
      <c r="A900" s="119"/>
      <c r="B900" s="119"/>
    </row>
    <row r="901" spans="1:2">
      <c r="A901" s="119"/>
      <c r="B901" s="119"/>
    </row>
    <row r="902" spans="1:2">
      <c r="A902" s="119"/>
      <c r="B902" s="119"/>
    </row>
    <row r="903" spans="1:2">
      <c r="A903" s="119"/>
      <c r="B903" s="119"/>
    </row>
    <row r="904" spans="1:2">
      <c r="A904" s="119"/>
      <c r="B904" s="119"/>
    </row>
    <row r="905" spans="1:2">
      <c r="A905" s="119"/>
      <c r="B905" s="119"/>
    </row>
    <row r="906" spans="1:2">
      <c r="A906" s="119"/>
      <c r="B906" s="119"/>
    </row>
    <row r="907" spans="1:2">
      <c r="A907" s="119"/>
      <c r="B907" s="119"/>
    </row>
    <row r="908" spans="1:2">
      <c r="A908" s="119"/>
      <c r="B908" s="119"/>
    </row>
    <row r="909" spans="1:2">
      <c r="A909" s="119"/>
      <c r="B909" s="119"/>
    </row>
    <row r="910" spans="1:2">
      <c r="A910" s="119"/>
      <c r="B910" s="119"/>
    </row>
    <row r="911" spans="1:2">
      <c r="A911" s="119"/>
      <c r="B911" s="119"/>
    </row>
    <row r="912" spans="1:2">
      <c r="A912" s="119"/>
      <c r="B912" s="119"/>
    </row>
    <row r="913" spans="1:2">
      <c r="A913" s="119"/>
      <c r="B913" s="119"/>
    </row>
    <row r="914" spans="1:2">
      <c r="A914" s="119"/>
      <c r="B914" s="119"/>
    </row>
    <row r="915" spans="1:2">
      <c r="A915" s="119"/>
      <c r="B915" s="119"/>
    </row>
    <row r="916" spans="1:2">
      <c r="A916" s="119"/>
      <c r="B916" s="119"/>
    </row>
    <row r="917" spans="1:2">
      <c r="A917" s="119"/>
      <c r="B917" s="119"/>
    </row>
    <row r="918" spans="1:2">
      <c r="A918" s="119"/>
      <c r="B918" s="119"/>
    </row>
    <row r="919" spans="1:2">
      <c r="A919" s="119"/>
      <c r="B919" s="119"/>
    </row>
    <row r="920" spans="1:2">
      <c r="A920" s="119"/>
      <c r="B920" s="119"/>
    </row>
    <row r="921" spans="1:2">
      <c r="A921" s="119"/>
      <c r="B921" s="119"/>
    </row>
    <row r="922" spans="1:2">
      <c r="A922" s="119"/>
      <c r="B922" s="119"/>
    </row>
    <row r="923" spans="1:2">
      <c r="A923" s="119"/>
      <c r="B923" s="119"/>
    </row>
    <row r="924" spans="1:2">
      <c r="A924" s="119"/>
      <c r="B924" s="119"/>
    </row>
    <row r="925" spans="1:2">
      <c r="A925" s="119"/>
      <c r="B925" s="119"/>
    </row>
    <row r="926" spans="1:2">
      <c r="A926" s="119"/>
      <c r="B926" s="119"/>
    </row>
    <row r="927" spans="1:2">
      <c r="A927" s="119"/>
      <c r="B927" s="119"/>
    </row>
    <row r="928" spans="1:2">
      <c r="A928" s="119"/>
      <c r="B928" s="119"/>
    </row>
    <row r="929" spans="1:2">
      <c r="A929" s="119"/>
      <c r="B929" s="119"/>
    </row>
    <row r="930" spans="1:2">
      <c r="A930" s="119"/>
      <c r="B930" s="119"/>
    </row>
    <row r="931" spans="1:2">
      <c r="A931" s="119"/>
      <c r="B931" s="119"/>
    </row>
    <row r="932" spans="1:2">
      <c r="A932" s="119"/>
      <c r="B932" s="119"/>
    </row>
    <row r="933" spans="1:2">
      <c r="A933" s="119"/>
      <c r="B933" s="119"/>
    </row>
    <row r="934" spans="1:2">
      <c r="A934" s="119"/>
      <c r="B934" s="119"/>
    </row>
    <row r="935" spans="1:2">
      <c r="A935" s="119"/>
      <c r="B935" s="119"/>
    </row>
    <row r="936" spans="1:2">
      <c r="A936" s="119"/>
      <c r="B936" s="119"/>
    </row>
    <row r="937" spans="1:2">
      <c r="A937" s="119"/>
      <c r="B937" s="119"/>
    </row>
    <row r="938" spans="1:2">
      <c r="A938" s="119"/>
      <c r="B938" s="119"/>
    </row>
    <row r="939" spans="1:2">
      <c r="A939" s="119"/>
      <c r="B939" s="119"/>
    </row>
    <row r="940" spans="1:2">
      <c r="A940" s="119"/>
      <c r="B940" s="119"/>
    </row>
    <row r="941" spans="1:2">
      <c r="A941" s="119"/>
      <c r="B941" s="119"/>
    </row>
    <row r="942" spans="1:2">
      <c r="A942" s="119"/>
      <c r="B942" s="119"/>
    </row>
    <row r="943" spans="1:2">
      <c r="A943" s="119"/>
      <c r="B943" s="119"/>
    </row>
    <row r="944" spans="1:2">
      <c r="A944" s="119"/>
      <c r="B944" s="119"/>
    </row>
    <row r="945" spans="1:2">
      <c r="A945" s="119"/>
      <c r="B945" s="119"/>
    </row>
    <row r="946" spans="1:2">
      <c r="A946" s="119"/>
      <c r="B946" s="119"/>
    </row>
    <row r="947" spans="1:2">
      <c r="A947" s="119"/>
      <c r="B947" s="119"/>
    </row>
    <row r="948" spans="1:2">
      <c r="A948" s="119"/>
      <c r="B948" s="119"/>
    </row>
    <row r="949" spans="1:2">
      <c r="A949" s="119"/>
      <c r="B949" s="119"/>
    </row>
    <row r="950" spans="1:2">
      <c r="A950" s="119"/>
      <c r="B950" s="119"/>
    </row>
    <row r="951" spans="1:2">
      <c r="A951" s="119"/>
      <c r="B951" s="119"/>
    </row>
    <row r="952" spans="1:2">
      <c r="A952" s="119"/>
      <c r="B952" s="119"/>
    </row>
    <row r="953" spans="1:2">
      <c r="A953" s="119"/>
      <c r="B953" s="119"/>
    </row>
    <row r="954" spans="1:2">
      <c r="A954" s="119"/>
      <c r="B954" s="119"/>
    </row>
    <row r="955" spans="1:2">
      <c r="A955" s="119"/>
      <c r="B955" s="119"/>
    </row>
    <row r="956" spans="1:2">
      <c r="A956" s="119"/>
      <c r="B956" s="119"/>
    </row>
    <row r="957" spans="1:2">
      <c r="A957" s="119"/>
      <c r="B957" s="119"/>
    </row>
    <row r="958" spans="1:2">
      <c r="A958" s="119"/>
      <c r="B958" s="119"/>
    </row>
    <row r="959" spans="1:2">
      <c r="A959" s="119"/>
      <c r="B959" s="119"/>
    </row>
    <row r="960" spans="1:2">
      <c r="A960" s="119"/>
      <c r="B960" s="119"/>
    </row>
    <row r="961" spans="1:2">
      <c r="A961" s="119"/>
      <c r="B961" s="119"/>
    </row>
    <row r="962" spans="1:2">
      <c r="A962" s="119"/>
      <c r="B962" s="119"/>
    </row>
    <row r="963" spans="1:2">
      <c r="A963" s="119"/>
      <c r="B963" s="119"/>
    </row>
    <row r="964" spans="1:2">
      <c r="A964" s="119"/>
      <c r="B964" s="119"/>
    </row>
    <row r="965" spans="1:2">
      <c r="A965" s="119"/>
      <c r="B965" s="119"/>
    </row>
    <row r="966" spans="1:2">
      <c r="A966" s="119"/>
      <c r="B966" s="119"/>
    </row>
    <row r="967" spans="1:2">
      <c r="A967" s="119"/>
      <c r="B967" s="119"/>
    </row>
    <row r="968" spans="1:2">
      <c r="A968" s="119"/>
      <c r="B968" s="119"/>
    </row>
    <row r="969" spans="1:2">
      <c r="A969" s="119"/>
      <c r="B969" s="119"/>
    </row>
    <row r="970" spans="1:2">
      <c r="A970" s="119"/>
      <c r="B970" s="119"/>
    </row>
    <row r="971" spans="1:2">
      <c r="A971" s="119"/>
      <c r="B971" s="119"/>
    </row>
    <row r="972" spans="1:2">
      <c r="A972" s="119"/>
      <c r="B972" s="119"/>
    </row>
    <row r="973" spans="1:2">
      <c r="A973" s="119"/>
      <c r="B973" s="119"/>
    </row>
    <row r="974" spans="1:2">
      <c r="A974" s="119"/>
      <c r="B974" s="119"/>
    </row>
    <row r="975" spans="1:2">
      <c r="A975" s="119"/>
      <c r="B975" s="119"/>
    </row>
    <row r="976" spans="1:2">
      <c r="A976" s="119"/>
      <c r="B976" s="119"/>
    </row>
    <row r="977" spans="1:2">
      <c r="A977" s="119"/>
      <c r="B977" s="119"/>
    </row>
    <row r="978" spans="1:2">
      <c r="A978" s="119"/>
      <c r="B978" s="119"/>
    </row>
    <row r="979" spans="1:2">
      <c r="A979" s="119"/>
      <c r="B979" s="119"/>
    </row>
    <row r="980" spans="1:2">
      <c r="A980" s="119"/>
      <c r="B980" s="119"/>
    </row>
    <row r="981" spans="1:2">
      <c r="A981" s="119"/>
      <c r="B981" s="119"/>
    </row>
    <row r="982" spans="1:2">
      <c r="A982" s="119"/>
      <c r="B982" s="119"/>
    </row>
    <row r="983" spans="1:2">
      <c r="A983" s="119"/>
      <c r="B983" s="119"/>
    </row>
    <row r="984" spans="1:2">
      <c r="A984" s="119"/>
      <c r="B984" s="119"/>
    </row>
    <row r="985" spans="1:2">
      <c r="A985" s="119"/>
      <c r="B985" s="119"/>
    </row>
    <row r="986" spans="1:2">
      <c r="A986" s="119"/>
      <c r="B986" s="119"/>
    </row>
    <row r="987" spans="1:2">
      <c r="A987" s="119"/>
      <c r="B987" s="119"/>
    </row>
    <row r="988" spans="1:2">
      <c r="A988" s="119"/>
      <c r="B988" s="119"/>
    </row>
    <row r="989" spans="1:2">
      <c r="A989" s="119"/>
      <c r="B989" s="119"/>
    </row>
    <row r="990" spans="1:2">
      <c r="A990" s="119"/>
      <c r="B990" s="119"/>
    </row>
    <row r="991" spans="1:2">
      <c r="A991" s="119"/>
      <c r="B991" s="119"/>
    </row>
    <row r="992" spans="1:2">
      <c r="A992" s="119"/>
      <c r="B992" s="119"/>
    </row>
    <row r="993" spans="1:2">
      <c r="A993" s="119"/>
      <c r="B993" s="119"/>
    </row>
    <row r="994" spans="1:2">
      <c r="A994" s="119"/>
      <c r="B994" s="119"/>
    </row>
    <row r="995" spans="1:2">
      <c r="A995" s="119"/>
      <c r="B995" s="119"/>
    </row>
    <row r="996" spans="1:2">
      <c r="A996" s="119"/>
      <c r="B996" s="119"/>
    </row>
    <row r="997" spans="1:2">
      <c r="A997" s="119"/>
      <c r="B997" s="119"/>
    </row>
    <row r="998" spans="1:2">
      <c r="A998" s="119"/>
      <c r="B998" s="119"/>
    </row>
    <row r="999" spans="1:2">
      <c r="A999" s="119"/>
      <c r="B999" s="119"/>
    </row>
    <row r="1000" spans="1:2">
      <c r="A1000" s="119"/>
      <c r="B1000" s="119"/>
    </row>
    <row r="1001" spans="1:2">
      <c r="A1001" s="119"/>
      <c r="B1001" s="119"/>
    </row>
    <row r="1002" spans="1:2">
      <c r="A1002" s="119"/>
      <c r="B1002" s="119"/>
    </row>
    <row r="1003" spans="1:2">
      <c r="A1003" s="119"/>
      <c r="B1003" s="119"/>
    </row>
    <row r="1004" spans="1:2">
      <c r="A1004" s="119"/>
      <c r="B1004" s="119"/>
    </row>
    <row r="1005" spans="1:2">
      <c r="A1005" s="119"/>
      <c r="B1005" s="119"/>
    </row>
    <row r="1006" spans="1:2">
      <c r="A1006" s="119"/>
      <c r="B1006" s="119"/>
    </row>
    <row r="1007" spans="1:2">
      <c r="A1007" s="119"/>
      <c r="B1007" s="119"/>
    </row>
    <row r="1008" spans="1:2">
      <c r="A1008" s="119"/>
      <c r="B1008" s="119"/>
    </row>
    <row r="1009" spans="1:2">
      <c r="A1009" s="119"/>
      <c r="B1009" s="119"/>
    </row>
    <row r="1010" spans="1:2">
      <c r="A1010" s="119"/>
      <c r="B1010" s="119"/>
    </row>
    <row r="1011" spans="1:2">
      <c r="A1011" s="119"/>
      <c r="B1011" s="119"/>
    </row>
    <row r="1012" spans="1:2">
      <c r="A1012" s="119"/>
      <c r="B1012" s="119"/>
    </row>
    <row r="1013" spans="1:2">
      <c r="A1013" s="119"/>
      <c r="B1013" s="119"/>
    </row>
    <row r="1014" spans="1:2">
      <c r="A1014" s="119"/>
      <c r="B1014" s="119"/>
    </row>
    <row r="1015" spans="1:2">
      <c r="A1015" s="119"/>
      <c r="B1015" s="119"/>
    </row>
    <row r="1016" spans="1:2">
      <c r="A1016" s="119"/>
      <c r="B1016" s="119"/>
    </row>
    <row r="1017" spans="1:2">
      <c r="A1017" s="119"/>
      <c r="B1017" s="119"/>
    </row>
    <row r="1018" spans="1:2">
      <c r="A1018" s="119"/>
      <c r="B1018" s="119"/>
    </row>
    <row r="1019" spans="1:2">
      <c r="A1019" s="119"/>
      <c r="B1019" s="119"/>
    </row>
    <row r="1020" spans="1:2">
      <c r="A1020" s="119"/>
      <c r="B1020" s="119"/>
    </row>
    <row r="1021" spans="1:2">
      <c r="A1021" s="119"/>
      <c r="B1021" s="119"/>
    </row>
    <row r="1022" spans="1:2">
      <c r="A1022" s="119"/>
      <c r="B1022" s="119"/>
    </row>
    <row r="1023" spans="1:2">
      <c r="A1023" s="119"/>
      <c r="B1023" s="119"/>
    </row>
    <row r="1024" spans="1:2">
      <c r="A1024" s="119"/>
      <c r="B1024" s="119"/>
    </row>
    <row r="1025" spans="1:2">
      <c r="A1025" s="119"/>
      <c r="B1025" s="119"/>
    </row>
    <row r="1026" spans="1:2">
      <c r="A1026" s="119"/>
      <c r="B1026" s="119"/>
    </row>
    <row r="1027" spans="1:2">
      <c r="A1027" s="119"/>
      <c r="B1027" s="119"/>
    </row>
    <row r="1028" spans="1:2">
      <c r="A1028" s="119"/>
      <c r="B1028" s="119"/>
    </row>
    <row r="1029" spans="1:2">
      <c r="A1029" s="119"/>
      <c r="B1029" s="119"/>
    </row>
    <row r="1030" spans="1:2">
      <c r="A1030" s="119"/>
      <c r="B1030" s="119"/>
    </row>
    <row r="1031" spans="1:2">
      <c r="A1031" s="119"/>
      <c r="B1031" s="119"/>
    </row>
    <row r="1032" spans="1:2">
      <c r="A1032" s="119"/>
      <c r="B1032" s="119"/>
    </row>
    <row r="1033" spans="1:2">
      <c r="A1033" s="119"/>
      <c r="B1033" s="119"/>
    </row>
    <row r="1034" spans="1:2">
      <c r="A1034" s="119"/>
      <c r="B1034" s="119"/>
    </row>
    <row r="1035" spans="1:2">
      <c r="A1035" s="119"/>
      <c r="B1035" s="119"/>
    </row>
    <row r="1036" spans="1:2">
      <c r="A1036" s="119"/>
      <c r="B1036" s="119"/>
    </row>
    <row r="1037" spans="1:2">
      <c r="A1037" s="119"/>
      <c r="B1037" s="119"/>
    </row>
    <row r="1038" spans="1:2">
      <c r="A1038" s="119"/>
      <c r="B1038" s="119"/>
    </row>
    <row r="1039" spans="1:2">
      <c r="A1039" s="119"/>
      <c r="B1039" s="119"/>
    </row>
    <row r="1040" spans="1:2">
      <c r="A1040" s="119"/>
      <c r="B1040" s="119"/>
    </row>
    <row r="1041" spans="1:2">
      <c r="A1041" s="119"/>
      <c r="B1041" s="119"/>
    </row>
    <row r="1042" spans="1:2">
      <c r="A1042" s="119"/>
      <c r="B1042" s="119"/>
    </row>
    <row r="1043" spans="1:2">
      <c r="A1043" s="119"/>
      <c r="B1043" s="119"/>
    </row>
    <row r="1044" spans="1:2">
      <c r="A1044" s="119"/>
      <c r="B1044" s="119"/>
    </row>
    <row r="1045" spans="1:2">
      <c r="A1045" s="119"/>
      <c r="B1045" s="119"/>
    </row>
    <row r="1046" spans="1:2">
      <c r="A1046" s="119"/>
      <c r="B1046" s="119"/>
    </row>
    <row r="1047" spans="1:2">
      <c r="A1047" s="119"/>
      <c r="B1047" s="119"/>
    </row>
    <row r="1048" spans="1:2">
      <c r="A1048" s="119"/>
      <c r="B1048" s="119"/>
    </row>
    <row r="1049" spans="1:2">
      <c r="A1049" s="119"/>
      <c r="B1049" s="119"/>
    </row>
    <row r="1050" spans="1:2">
      <c r="A1050" s="119"/>
      <c r="B1050" s="119"/>
    </row>
    <row r="1051" spans="1:2">
      <c r="A1051" s="119"/>
      <c r="B1051" s="119"/>
    </row>
    <row r="1052" spans="1:2">
      <c r="A1052" s="119"/>
      <c r="B1052" s="119"/>
    </row>
    <row r="1053" spans="1:2">
      <c r="A1053" s="119"/>
      <c r="B1053" s="119"/>
    </row>
    <row r="1054" spans="1:2">
      <c r="A1054" s="119"/>
      <c r="B1054" s="119"/>
    </row>
    <row r="1055" spans="1:2">
      <c r="A1055" s="119"/>
      <c r="B1055" s="119"/>
    </row>
    <row r="1056" spans="1:2">
      <c r="A1056" s="119"/>
      <c r="B1056" s="119"/>
    </row>
    <row r="1057" spans="1:2">
      <c r="A1057" s="119"/>
      <c r="B1057" s="119"/>
    </row>
    <row r="1058" spans="1:2">
      <c r="A1058" s="119"/>
      <c r="B1058" s="119"/>
    </row>
    <row r="1059" spans="1:2">
      <c r="A1059" s="119"/>
      <c r="B1059" s="119"/>
    </row>
    <row r="1060" spans="1:2">
      <c r="A1060" s="119"/>
      <c r="B1060" s="119"/>
    </row>
    <row r="1061" spans="1:2">
      <c r="A1061" s="119"/>
      <c r="B1061" s="119"/>
    </row>
    <row r="1062" spans="1:2">
      <c r="A1062" s="119"/>
      <c r="B1062" s="119"/>
    </row>
    <row r="1063" spans="1:2">
      <c r="A1063" s="119"/>
      <c r="B1063" s="119"/>
    </row>
    <row r="1064" spans="1:2">
      <c r="A1064" s="119"/>
      <c r="B1064" s="119"/>
    </row>
    <row r="1065" spans="1:2">
      <c r="A1065" s="119"/>
      <c r="B1065" s="119"/>
    </row>
    <row r="1066" spans="1:2">
      <c r="A1066" s="119"/>
      <c r="B1066" s="119"/>
    </row>
    <row r="1067" spans="1:2">
      <c r="A1067" s="119"/>
      <c r="B1067" s="119"/>
    </row>
    <row r="1068" spans="1:2">
      <c r="A1068" s="119"/>
      <c r="B1068" s="119"/>
    </row>
    <row r="1069" spans="1:2">
      <c r="A1069" s="119"/>
      <c r="B1069" s="119"/>
    </row>
    <row r="1070" spans="1:2">
      <c r="A1070" s="119"/>
      <c r="B1070" s="119"/>
    </row>
    <row r="1071" spans="1:2">
      <c r="A1071" s="119"/>
      <c r="B1071" s="119"/>
    </row>
    <row r="1072" spans="1:2">
      <c r="A1072" s="119"/>
      <c r="B1072" s="119"/>
    </row>
    <row r="1073" spans="1:2">
      <c r="A1073" s="119"/>
      <c r="B1073" s="119"/>
    </row>
    <row r="1074" spans="1:2">
      <c r="A1074" s="119"/>
      <c r="B1074" s="119"/>
    </row>
    <row r="1075" spans="1:2">
      <c r="A1075" s="119"/>
      <c r="B1075" s="119"/>
    </row>
    <row r="1076" spans="1:2">
      <c r="A1076" s="119"/>
      <c r="B1076" s="119"/>
    </row>
    <row r="1077" spans="1:2">
      <c r="A1077" s="119"/>
      <c r="B1077" s="119"/>
    </row>
    <row r="1078" spans="1:2">
      <c r="A1078" s="119"/>
      <c r="B1078" s="119"/>
    </row>
    <row r="1079" spans="1:2">
      <c r="A1079" s="119"/>
      <c r="B1079" s="119"/>
    </row>
    <row r="1080" spans="1:2">
      <c r="A1080" s="119"/>
      <c r="B1080" s="119"/>
    </row>
    <row r="1081" spans="1:2">
      <c r="A1081" s="119"/>
      <c r="B1081" s="119"/>
    </row>
    <row r="1082" spans="1:2">
      <c r="A1082" s="119"/>
      <c r="B1082" s="119"/>
    </row>
    <row r="1083" spans="1:2">
      <c r="A1083" s="119"/>
      <c r="B1083" s="119"/>
    </row>
    <row r="1084" spans="1:2">
      <c r="A1084" s="119"/>
      <c r="B1084" s="119"/>
    </row>
    <row r="1085" spans="1:2">
      <c r="A1085" s="119"/>
      <c r="B1085" s="119"/>
    </row>
    <row r="1086" spans="1:2">
      <c r="A1086" s="119"/>
      <c r="B1086" s="119"/>
    </row>
    <row r="1087" spans="1:2">
      <c r="A1087" s="119"/>
      <c r="B1087" s="119"/>
    </row>
    <row r="1088" spans="1:2">
      <c r="A1088" s="119"/>
      <c r="B1088" s="119"/>
    </row>
    <row r="1089" spans="1:2">
      <c r="A1089" s="119"/>
      <c r="B1089" s="119"/>
    </row>
    <row r="1090" spans="1:2">
      <c r="A1090" s="119"/>
      <c r="B1090" s="119"/>
    </row>
    <row r="1091" spans="1:2">
      <c r="A1091" s="119"/>
      <c r="B1091" s="119"/>
    </row>
    <row r="1092" spans="1:2">
      <c r="A1092" s="119"/>
      <c r="B1092" s="119"/>
    </row>
    <row r="1093" spans="1:2">
      <c r="A1093" s="119"/>
      <c r="B1093" s="119"/>
    </row>
    <row r="1094" spans="1:2">
      <c r="A1094" s="119"/>
      <c r="B1094" s="119"/>
    </row>
    <row r="1095" spans="1:2">
      <c r="A1095" s="119"/>
      <c r="B1095" s="119"/>
    </row>
    <row r="1096" spans="1:2">
      <c r="A1096" s="119"/>
      <c r="B1096" s="119"/>
    </row>
    <row r="1097" spans="1:2">
      <c r="A1097" s="119"/>
      <c r="B1097" s="119"/>
    </row>
    <row r="1098" spans="1:2">
      <c r="A1098" s="119"/>
      <c r="B1098" s="119"/>
    </row>
    <row r="1099" spans="1:2">
      <c r="A1099" s="119"/>
      <c r="B1099" s="119"/>
    </row>
    <row r="1100" spans="1:2">
      <c r="A1100" s="119"/>
      <c r="B1100" s="119"/>
    </row>
    <row r="1101" spans="1:2">
      <c r="A1101" s="119"/>
      <c r="B1101" s="119"/>
    </row>
    <row r="1102" spans="1:2">
      <c r="A1102" s="119"/>
      <c r="B1102" s="119"/>
    </row>
    <row r="1103" spans="1:2">
      <c r="A1103" s="119"/>
      <c r="B1103" s="119"/>
    </row>
    <row r="1104" spans="1:2">
      <c r="A1104" s="119"/>
      <c r="B1104" s="119"/>
    </row>
    <row r="1105" spans="1:2">
      <c r="A1105" s="119"/>
      <c r="B1105" s="119"/>
    </row>
    <row r="1106" spans="1:2">
      <c r="A1106" s="119"/>
      <c r="B1106" s="119"/>
    </row>
    <row r="1107" spans="1:2">
      <c r="A1107" s="119"/>
      <c r="B1107" s="119"/>
    </row>
    <row r="1108" spans="1:2">
      <c r="A1108" s="119"/>
      <c r="B1108" s="119"/>
    </row>
    <row r="1109" spans="1:2">
      <c r="A1109" s="119"/>
      <c r="B1109" s="119"/>
    </row>
    <row r="1110" spans="1:2">
      <c r="A1110" s="119"/>
      <c r="B1110" s="119"/>
    </row>
    <row r="1111" spans="1:2">
      <c r="A1111" s="119"/>
      <c r="B1111" s="119"/>
    </row>
    <row r="1112" spans="1:2">
      <c r="A1112" s="119"/>
      <c r="B1112" s="119"/>
    </row>
    <row r="1113" spans="1:2">
      <c r="A1113" s="119"/>
      <c r="B1113" s="119"/>
    </row>
    <row r="1114" spans="1:2">
      <c r="A1114" s="119"/>
      <c r="B1114" s="119"/>
    </row>
    <row r="1115" spans="1:2">
      <c r="A1115" s="119"/>
      <c r="B1115" s="119"/>
    </row>
    <row r="1116" spans="1:2">
      <c r="A1116" s="119"/>
      <c r="B1116" s="119"/>
    </row>
    <row r="1117" spans="1:2">
      <c r="A1117" s="119"/>
      <c r="B1117" s="119"/>
    </row>
    <row r="1118" spans="1:2">
      <c r="A1118" s="119"/>
      <c r="B1118" s="119"/>
    </row>
    <row r="1119" spans="1:2">
      <c r="A1119" s="119"/>
      <c r="B1119" s="119"/>
    </row>
    <row r="1120" spans="1:2">
      <c r="A1120" s="119"/>
      <c r="B1120" s="119"/>
    </row>
    <row r="1121" spans="1:2">
      <c r="A1121" s="119"/>
      <c r="B1121" s="119"/>
    </row>
    <row r="1122" spans="1:2">
      <c r="A1122" s="119"/>
      <c r="B1122" s="119"/>
    </row>
    <row r="1123" spans="1:2">
      <c r="A1123" s="119"/>
      <c r="B1123" s="119"/>
    </row>
    <row r="1124" spans="1:2">
      <c r="A1124" s="119"/>
      <c r="B1124" s="119"/>
    </row>
    <row r="1125" spans="1:2">
      <c r="A1125" s="119"/>
      <c r="B1125" s="119"/>
    </row>
    <row r="1126" spans="1:2">
      <c r="A1126" s="119"/>
      <c r="B1126" s="119"/>
    </row>
    <row r="1127" spans="1:2">
      <c r="A1127" s="119"/>
      <c r="B1127" s="119"/>
    </row>
    <row r="1128" spans="1:2">
      <c r="A1128" s="119"/>
      <c r="B1128" s="119"/>
    </row>
    <row r="1129" spans="1:2">
      <c r="A1129" s="119"/>
      <c r="B1129" s="119"/>
    </row>
    <row r="1130" spans="1:2">
      <c r="A1130" s="119"/>
      <c r="B1130" s="119"/>
    </row>
    <row r="1131" spans="1:2">
      <c r="A1131" s="119"/>
      <c r="B1131" s="119"/>
    </row>
    <row r="1132" spans="1:2">
      <c r="A1132" s="119"/>
      <c r="B1132" s="119"/>
    </row>
    <row r="1133" spans="1:2">
      <c r="A1133" s="119"/>
      <c r="B1133" s="119"/>
    </row>
    <row r="1134" spans="1:2">
      <c r="A1134" s="119"/>
      <c r="B1134" s="119"/>
    </row>
    <row r="1135" spans="1:2">
      <c r="A1135" s="119"/>
      <c r="B1135" s="119"/>
    </row>
    <row r="1136" spans="1:2">
      <c r="A1136" s="119"/>
      <c r="B1136" s="119"/>
    </row>
    <row r="1137" spans="1:2">
      <c r="A1137" s="119"/>
      <c r="B1137" s="119"/>
    </row>
    <row r="1138" spans="1:2">
      <c r="A1138" s="119"/>
      <c r="B1138" s="119"/>
    </row>
    <row r="1139" spans="1:2">
      <c r="A1139" s="119"/>
      <c r="B1139" s="119"/>
    </row>
    <row r="1140" spans="1:2">
      <c r="A1140" s="119"/>
      <c r="B1140" s="119"/>
    </row>
    <row r="1141" spans="1:2">
      <c r="A1141" s="119"/>
      <c r="B1141" s="119"/>
    </row>
    <row r="1142" spans="1:2">
      <c r="A1142" s="119"/>
      <c r="B1142" s="119"/>
    </row>
    <row r="1143" spans="1:2">
      <c r="A1143" s="119"/>
      <c r="B1143" s="119"/>
    </row>
    <row r="1144" spans="1:2">
      <c r="A1144" s="119"/>
      <c r="B1144" s="119"/>
    </row>
    <row r="1145" spans="1:2">
      <c r="A1145" s="119"/>
      <c r="B1145" s="119"/>
    </row>
    <row r="1146" spans="1:2">
      <c r="A1146" s="119"/>
      <c r="B1146" s="119"/>
    </row>
    <row r="1147" spans="1:2">
      <c r="A1147" s="119"/>
      <c r="B1147" s="119"/>
    </row>
    <row r="1148" spans="1:2">
      <c r="A1148" s="119"/>
      <c r="B1148" s="119"/>
    </row>
    <row r="1149" spans="1:2">
      <c r="A1149" s="119"/>
      <c r="B1149" s="119"/>
    </row>
    <row r="1150" spans="1:2">
      <c r="A1150" s="119"/>
      <c r="B1150" s="119"/>
    </row>
    <row r="1151" spans="1:2">
      <c r="A1151" s="119"/>
      <c r="B1151" s="119"/>
    </row>
    <row r="1152" spans="1:2">
      <c r="A1152" s="119"/>
      <c r="B1152" s="119"/>
    </row>
    <row r="1153" spans="1:2">
      <c r="A1153" s="119"/>
      <c r="B1153" s="119"/>
    </row>
    <row r="1154" spans="1:2">
      <c r="A1154" s="119"/>
      <c r="B1154" s="119"/>
    </row>
    <row r="1155" spans="1:2">
      <c r="A1155" s="119"/>
      <c r="B1155" s="119"/>
    </row>
    <row r="1156" spans="1:2">
      <c r="A1156" s="119"/>
      <c r="B1156" s="119"/>
    </row>
    <row r="1157" spans="1:2">
      <c r="A1157" s="119"/>
      <c r="B1157" s="119"/>
    </row>
    <row r="1158" spans="1:2">
      <c r="A1158" s="119"/>
      <c r="B1158" s="119"/>
    </row>
    <row r="1159" spans="1:2">
      <c r="A1159" s="119"/>
      <c r="B1159" s="119"/>
    </row>
    <row r="1160" spans="1:2">
      <c r="A1160" s="119"/>
      <c r="B1160" s="119"/>
    </row>
    <row r="1161" spans="1:2">
      <c r="A1161" s="119"/>
      <c r="B1161" s="119"/>
    </row>
    <row r="1162" spans="1:2">
      <c r="A1162" s="119"/>
      <c r="B1162" s="119"/>
    </row>
    <row r="1163" spans="1:2">
      <c r="A1163" s="119"/>
      <c r="B1163" s="119"/>
    </row>
    <row r="1164" spans="1:2">
      <c r="A1164" s="119"/>
      <c r="B1164" s="119"/>
    </row>
    <row r="1165" spans="1:2">
      <c r="A1165" s="119"/>
      <c r="B1165" s="119"/>
    </row>
    <row r="1166" spans="1:2">
      <c r="A1166" s="119"/>
      <c r="B1166" s="119"/>
    </row>
    <row r="1167" spans="1:2">
      <c r="A1167" s="119"/>
      <c r="B1167" s="119"/>
    </row>
    <row r="1168" spans="1:2">
      <c r="A1168" s="119"/>
      <c r="B1168" s="119"/>
    </row>
    <row r="1169" spans="1:2">
      <c r="A1169" s="119"/>
      <c r="B1169" s="119"/>
    </row>
    <row r="1170" spans="1:2">
      <c r="A1170" s="119"/>
      <c r="B1170" s="119"/>
    </row>
    <row r="1171" spans="1:2">
      <c r="A1171" s="119"/>
      <c r="B1171" s="119"/>
    </row>
    <row r="1172" spans="1:2">
      <c r="A1172" s="119"/>
      <c r="B1172" s="119"/>
    </row>
    <row r="1173" spans="1:2">
      <c r="A1173" s="119"/>
      <c r="B1173" s="119"/>
    </row>
    <row r="1174" spans="1:2">
      <c r="A1174" s="119"/>
      <c r="B1174" s="119"/>
    </row>
    <row r="1175" spans="1:2">
      <c r="A1175" s="119"/>
      <c r="B1175" s="119"/>
    </row>
    <row r="1176" spans="1:2">
      <c r="A1176" s="119"/>
      <c r="B1176" s="119"/>
    </row>
    <row r="1177" spans="1:2">
      <c r="A1177" s="119"/>
      <c r="B1177" s="119"/>
    </row>
    <row r="1178" spans="1:2">
      <c r="A1178" s="119"/>
      <c r="B1178" s="119"/>
    </row>
    <row r="1179" spans="1:2">
      <c r="A1179" s="119"/>
      <c r="B1179" s="119"/>
    </row>
    <row r="1180" spans="1:2">
      <c r="A1180" s="119"/>
      <c r="B1180" s="119"/>
    </row>
    <row r="1181" spans="1:2">
      <c r="A1181" s="119"/>
      <c r="B1181" s="119"/>
    </row>
    <row r="1182" spans="1:2">
      <c r="A1182" s="119"/>
      <c r="B1182" s="119"/>
    </row>
    <row r="1183" spans="1:2">
      <c r="A1183" s="119"/>
      <c r="B1183" s="119"/>
    </row>
    <row r="1184" spans="1:2">
      <c r="A1184" s="119"/>
      <c r="B1184" s="119"/>
    </row>
    <row r="1185" spans="1:2">
      <c r="A1185" s="119"/>
      <c r="B1185" s="119"/>
    </row>
    <row r="1186" spans="1:2">
      <c r="A1186" s="119"/>
      <c r="B1186" s="119"/>
    </row>
    <row r="1187" spans="1:2">
      <c r="A1187" s="119"/>
      <c r="B1187" s="119"/>
    </row>
    <row r="1188" spans="1:2">
      <c r="A1188" s="119"/>
      <c r="B1188" s="119"/>
    </row>
    <row r="1189" spans="1:2">
      <c r="A1189" s="119"/>
      <c r="B1189" s="119"/>
    </row>
    <row r="1190" spans="1:2">
      <c r="A1190" s="119"/>
      <c r="B1190" s="119"/>
    </row>
    <row r="1191" spans="1:2">
      <c r="A1191" s="119"/>
      <c r="B1191" s="119"/>
    </row>
    <row r="1192" spans="1:2">
      <c r="A1192" s="119"/>
      <c r="B1192" s="119"/>
    </row>
    <row r="1193" spans="1:2">
      <c r="A1193" s="119"/>
      <c r="B1193" s="119"/>
    </row>
    <row r="1194" spans="1:2">
      <c r="A1194" s="119"/>
      <c r="B1194" s="119"/>
    </row>
    <row r="1195" spans="1:2">
      <c r="A1195" s="119"/>
      <c r="B1195" s="119"/>
    </row>
    <row r="1196" spans="1:2">
      <c r="A1196" s="119"/>
      <c r="B1196" s="119"/>
    </row>
    <row r="1197" spans="1:2">
      <c r="A1197" s="119"/>
      <c r="B1197" s="119"/>
    </row>
    <row r="1198" spans="1:2">
      <c r="A1198" s="119"/>
      <c r="B1198" s="119"/>
    </row>
    <row r="1199" spans="1:2">
      <c r="A1199" s="119"/>
      <c r="B1199" s="119"/>
    </row>
    <row r="1200" spans="1:2">
      <c r="A1200" s="119"/>
      <c r="B1200" s="119"/>
    </row>
    <row r="1201" spans="1:2">
      <c r="A1201" s="119"/>
      <c r="B1201" s="119"/>
    </row>
    <row r="1202" spans="1:2">
      <c r="A1202" s="119"/>
      <c r="B1202" s="119"/>
    </row>
    <row r="1203" spans="1:2">
      <c r="A1203" s="119"/>
      <c r="B1203" s="119"/>
    </row>
    <row r="1204" spans="1:2">
      <c r="A1204" s="119"/>
      <c r="B1204" s="119"/>
    </row>
    <row r="1205" spans="1:2">
      <c r="A1205" s="119"/>
      <c r="B1205" s="119"/>
    </row>
    <row r="1206" spans="1:2">
      <c r="A1206" s="119"/>
      <c r="B1206" s="119"/>
    </row>
    <row r="1207" spans="1:2">
      <c r="A1207" s="119"/>
      <c r="B1207" s="119"/>
    </row>
    <row r="1208" spans="1:2">
      <c r="A1208" s="119"/>
      <c r="B1208" s="119"/>
    </row>
    <row r="1209" spans="1:2">
      <c r="A1209" s="119"/>
      <c r="B1209" s="119"/>
    </row>
    <row r="1210" spans="1:2">
      <c r="A1210" s="119"/>
      <c r="B1210" s="119"/>
    </row>
    <row r="1211" spans="1:2">
      <c r="A1211" s="119"/>
      <c r="B1211" s="119"/>
    </row>
    <row r="1212" spans="1:2">
      <c r="A1212" s="119"/>
      <c r="B1212" s="119"/>
    </row>
    <row r="1213" spans="1:2">
      <c r="A1213" s="119"/>
      <c r="B1213" s="119"/>
    </row>
    <row r="1214" spans="1:2">
      <c r="A1214" s="119"/>
      <c r="B1214" s="119"/>
    </row>
    <row r="1215" spans="1:2">
      <c r="A1215" s="119"/>
      <c r="B1215" s="119"/>
    </row>
    <row r="1216" spans="1:2">
      <c r="A1216" s="119"/>
      <c r="B1216" s="119"/>
    </row>
    <row r="1217" spans="1:2">
      <c r="A1217" s="119"/>
      <c r="B1217" s="119"/>
    </row>
    <row r="1218" spans="1:2">
      <c r="A1218" s="119"/>
      <c r="B1218" s="119"/>
    </row>
    <row r="1219" spans="1:2">
      <c r="A1219" s="119"/>
      <c r="B1219" s="119"/>
    </row>
    <row r="1220" spans="1:2">
      <c r="A1220" s="119"/>
      <c r="B1220" s="119"/>
    </row>
    <row r="1221" spans="1:2">
      <c r="A1221" s="119"/>
      <c r="B1221" s="119"/>
    </row>
    <row r="1222" spans="1:2">
      <c r="A1222" s="119"/>
      <c r="B1222" s="119"/>
    </row>
    <row r="1223" spans="1:2">
      <c r="A1223" s="119"/>
      <c r="B1223" s="119"/>
    </row>
    <row r="1224" spans="1:2">
      <c r="A1224" s="119"/>
      <c r="B1224" s="119"/>
    </row>
    <row r="1225" spans="1:2">
      <c r="A1225" s="119"/>
      <c r="B1225" s="119"/>
    </row>
    <row r="1226" spans="1:2">
      <c r="A1226" s="119"/>
      <c r="B1226" s="119"/>
    </row>
    <row r="1227" spans="1:2">
      <c r="A1227" s="119"/>
      <c r="B1227" s="119"/>
    </row>
    <row r="1228" spans="1:2">
      <c r="A1228" s="119"/>
      <c r="B1228" s="119"/>
    </row>
    <row r="1229" spans="1:2">
      <c r="A1229" s="119"/>
      <c r="B1229" s="119"/>
    </row>
    <row r="1230" spans="1:2">
      <c r="A1230" s="119"/>
      <c r="B1230" s="119"/>
    </row>
    <row r="1231" spans="1:2">
      <c r="A1231" s="119"/>
      <c r="B1231" s="119"/>
    </row>
    <row r="1232" spans="1:2">
      <c r="A1232" s="119"/>
      <c r="B1232" s="119"/>
    </row>
    <row r="1233" spans="1:2">
      <c r="A1233" s="119"/>
      <c r="B1233" s="119"/>
    </row>
    <row r="1234" spans="1:2">
      <c r="A1234" s="119"/>
      <c r="B1234" s="119"/>
    </row>
    <row r="1235" spans="1:2">
      <c r="A1235" s="119"/>
      <c r="B1235" s="119"/>
    </row>
    <row r="1236" spans="1:2">
      <c r="A1236" s="119"/>
      <c r="B1236" s="119"/>
    </row>
    <row r="1237" spans="1:2">
      <c r="A1237" s="119"/>
      <c r="B1237" s="119"/>
    </row>
    <row r="1238" spans="1:2">
      <c r="A1238" s="119"/>
      <c r="B1238" s="119"/>
    </row>
    <row r="1239" spans="1:2">
      <c r="A1239" s="119"/>
      <c r="B1239" s="119"/>
    </row>
    <row r="1240" spans="1:2">
      <c r="A1240" s="119"/>
      <c r="B1240" s="119"/>
    </row>
    <row r="1241" spans="1:2">
      <c r="A1241" s="119"/>
      <c r="B1241" s="119"/>
    </row>
    <row r="1242" spans="1:2">
      <c r="A1242" s="119"/>
      <c r="B1242" s="119"/>
    </row>
    <row r="1243" spans="1:2">
      <c r="A1243" s="119"/>
      <c r="B1243" s="119"/>
    </row>
    <row r="1244" spans="1:2">
      <c r="A1244" s="119"/>
      <c r="B1244" s="119"/>
    </row>
    <row r="1245" spans="1:2">
      <c r="A1245" s="119"/>
      <c r="B1245" s="119"/>
    </row>
    <row r="1246" spans="1:2">
      <c r="A1246" s="119"/>
      <c r="B1246" s="119"/>
    </row>
    <row r="1247" spans="1:2">
      <c r="A1247" s="119"/>
      <c r="B1247" s="119"/>
    </row>
    <row r="1248" spans="1:2">
      <c r="A1248" s="119"/>
      <c r="B1248" s="119"/>
    </row>
    <row r="1249" spans="1:2">
      <c r="A1249" s="119"/>
      <c r="B1249" s="119"/>
    </row>
    <row r="1250" spans="1:2">
      <c r="A1250" s="119"/>
      <c r="B1250" s="119"/>
    </row>
    <row r="1251" spans="1:2">
      <c r="A1251" s="119"/>
      <c r="B1251" s="119"/>
    </row>
    <row r="1252" spans="1:2">
      <c r="A1252" s="119"/>
      <c r="B1252" s="119"/>
    </row>
    <row r="1253" spans="1:2">
      <c r="A1253" s="119"/>
      <c r="B1253" s="119"/>
    </row>
    <row r="1254" spans="1:2">
      <c r="A1254" s="119"/>
      <c r="B1254" s="119"/>
    </row>
    <row r="1255" spans="1:2">
      <c r="A1255" s="119"/>
      <c r="B1255" s="119"/>
    </row>
    <row r="1256" spans="1:2">
      <c r="A1256" s="119"/>
      <c r="B1256" s="119"/>
    </row>
    <row r="1257" spans="1:2">
      <c r="A1257" s="119"/>
      <c r="B1257" s="119"/>
    </row>
    <row r="1258" spans="1:2">
      <c r="A1258" s="119"/>
      <c r="B1258" s="119"/>
    </row>
    <row r="1259" spans="1:2">
      <c r="A1259" s="119"/>
      <c r="B1259" s="119"/>
    </row>
    <row r="1260" spans="1:2">
      <c r="A1260" s="119"/>
      <c r="B1260" s="119"/>
    </row>
    <row r="1261" spans="1:2">
      <c r="A1261" s="119"/>
      <c r="B1261" s="119"/>
    </row>
    <row r="1262" spans="1:2">
      <c r="A1262" s="119"/>
      <c r="B1262" s="119"/>
    </row>
    <row r="1263" spans="1:2">
      <c r="A1263" s="119"/>
      <c r="B1263" s="119"/>
    </row>
    <row r="1264" spans="1:2">
      <c r="A1264" s="119"/>
      <c r="B1264" s="119"/>
    </row>
    <row r="1265" spans="1:2">
      <c r="A1265" s="119"/>
      <c r="B1265" s="119"/>
    </row>
    <row r="1266" spans="1:2">
      <c r="A1266" s="119"/>
      <c r="B1266" s="119"/>
    </row>
    <row r="1267" spans="1:2">
      <c r="A1267" s="119"/>
      <c r="B1267" s="119"/>
    </row>
    <row r="1268" spans="1:2">
      <c r="A1268" s="119"/>
      <c r="B1268" s="119"/>
    </row>
    <row r="1269" spans="1:2">
      <c r="A1269" s="119"/>
      <c r="B1269" s="119"/>
    </row>
    <row r="1270" spans="1:2">
      <c r="A1270" s="119"/>
      <c r="B1270" s="119"/>
    </row>
    <row r="1271" spans="1:2">
      <c r="A1271" s="119"/>
      <c r="B1271" s="119"/>
    </row>
    <row r="1272" spans="1:2">
      <c r="A1272" s="119"/>
      <c r="B1272" s="119"/>
    </row>
    <row r="1273" spans="1:2">
      <c r="A1273" s="119"/>
      <c r="B1273" s="119"/>
    </row>
    <row r="1274" spans="1:2">
      <c r="A1274" s="119"/>
      <c r="B1274" s="119"/>
    </row>
    <row r="1275" spans="1:2">
      <c r="A1275" s="119"/>
      <c r="B1275" s="119"/>
    </row>
    <row r="1276" spans="1:2">
      <c r="A1276" s="119"/>
      <c r="B1276" s="119"/>
    </row>
    <row r="1277" spans="1:2">
      <c r="A1277" s="119"/>
      <c r="B1277" s="119"/>
    </row>
    <row r="1278" spans="1:2">
      <c r="A1278" s="119"/>
      <c r="B1278" s="119"/>
    </row>
    <row r="1279" spans="1:2">
      <c r="A1279" s="119"/>
      <c r="B1279" s="119"/>
    </row>
    <row r="1280" spans="1:2">
      <c r="A1280" s="119"/>
      <c r="B1280" s="119"/>
    </row>
    <row r="1281" spans="1:2">
      <c r="A1281" s="119"/>
      <c r="B1281" s="119"/>
    </row>
    <row r="1282" spans="1:2">
      <c r="A1282" s="119"/>
      <c r="B1282" s="119"/>
    </row>
    <row r="1283" spans="1:2">
      <c r="A1283" s="119"/>
      <c r="B1283" s="119"/>
    </row>
    <row r="1284" spans="1:2">
      <c r="A1284" s="119"/>
      <c r="B1284" s="119"/>
    </row>
    <row r="1285" spans="1:2">
      <c r="A1285" s="119"/>
      <c r="B1285" s="119"/>
    </row>
    <row r="1286" spans="1:2">
      <c r="A1286" s="119"/>
      <c r="B1286" s="119"/>
    </row>
    <row r="1287" spans="1:2">
      <c r="A1287" s="119"/>
      <c r="B1287" s="119"/>
    </row>
    <row r="1288" spans="1:2">
      <c r="A1288" s="119"/>
      <c r="B1288" s="119"/>
    </row>
    <row r="1289" spans="1:2">
      <c r="A1289" s="119"/>
      <c r="B1289" s="119"/>
    </row>
    <row r="1290" spans="1:2">
      <c r="A1290" s="119"/>
      <c r="B1290" s="119"/>
    </row>
    <row r="1291" spans="1:2">
      <c r="A1291" s="119"/>
      <c r="B1291" s="119"/>
    </row>
    <row r="1292" spans="1:2">
      <c r="A1292" s="119"/>
      <c r="B1292" s="119"/>
    </row>
    <row r="1293" spans="1:2">
      <c r="A1293" s="119"/>
      <c r="B1293" s="119"/>
    </row>
    <row r="1294" spans="1:2">
      <c r="A1294" s="119"/>
      <c r="B1294" s="119"/>
    </row>
    <row r="1295" spans="1:2">
      <c r="A1295" s="119"/>
      <c r="B1295" s="119"/>
    </row>
    <row r="1296" spans="1:2">
      <c r="A1296" s="119"/>
      <c r="B1296" s="119"/>
    </row>
    <row r="1297" spans="1:2">
      <c r="A1297" s="119"/>
      <c r="B1297" s="119"/>
    </row>
    <row r="1298" spans="1:2">
      <c r="A1298" s="119"/>
      <c r="B1298" s="119"/>
    </row>
    <row r="1299" spans="1:2">
      <c r="A1299" s="119"/>
      <c r="B1299" s="119"/>
    </row>
    <row r="1300" spans="1:2">
      <c r="A1300" s="119"/>
      <c r="B1300" s="119"/>
    </row>
    <row r="1301" spans="1:2">
      <c r="A1301" s="119"/>
      <c r="B1301" s="119"/>
    </row>
    <row r="1302" spans="1:2">
      <c r="A1302" s="119"/>
      <c r="B1302" s="119"/>
    </row>
    <row r="1303" spans="1:2">
      <c r="A1303" s="119"/>
      <c r="B1303" s="119"/>
    </row>
    <row r="1304" spans="1:2">
      <c r="A1304" s="119"/>
      <c r="B1304" s="119"/>
    </row>
    <row r="1305" spans="1:2">
      <c r="A1305" s="119"/>
      <c r="B1305" s="119"/>
    </row>
    <row r="1306" spans="1:2">
      <c r="A1306" s="119"/>
      <c r="B1306" s="119"/>
    </row>
    <row r="1307" spans="1:2">
      <c r="A1307" s="119"/>
      <c r="B1307" s="119"/>
    </row>
    <row r="1308" spans="1:2">
      <c r="A1308" s="119"/>
      <c r="B1308" s="119"/>
    </row>
    <row r="1309" spans="1:2">
      <c r="A1309" s="119"/>
      <c r="B1309" s="119"/>
    </row>
    <row r="1310" spans="1:2">
      <c r="A1310" s="119"/>
      <c r="B1310" s="119"/>
    </row>
    <row r="1311" spans="1:2">
      <c r="A1311" s="119"/>
      <c r="B1311" s="119"/>
    </row>
    <row r="1312" spans="1:2">
      <c r="A1312" s="119"/>
      <c r="B1312" s="119"/>
    </row>
    <row r="1313" spans="1:2">
      <c r="A1313" s="119"/>
      <c r="B1313" s="119"/>
    </row>
    <row r="1314" spans="1:2">
      <c r="A1314" s="119"/>
      <c r="B1314" s="119"/>
    </row>
    <row r="1315" spans="1:2">
      <c r="A1315" s="119"/>
      <c r="B1315" s="119"/>
    </row>
    <row r="1316" spans="1:2">
      <c r="A1316" s="119"/>
      <c r="B1316" s="119"/>
    </row>
    <row r="1317" spans="1:2">
      <c r="A1317" s="119"/>
      <c r="B1317" s="119"/>
    </row>
    <row r="1318" spans="1:2">
      <c r="A1318" s="119"/>
      <c r="B1318" s="119"/>
    </row>
    <row r="1319" spans="1:2">
      <c r="A1319" s="119"/>
      <c r="B1319" s="119"/>
    </row>
    <row r="1320" spans="1:2">
      <c r="A1320" s="119"/>
      <c r="B1320" s="119"/>
    </row>
    <row r="1321" spans="1:2">
      <c r="A1321" s="119"/>
      <c r="B1321" s="119"/>
    </row>
    <row r="1322" spans="1:2">
      <c r="A1322" s="119"/>
      <c r="B1322" s="119"/>
    </row>
    <row r="1323" spans="1:2">
      <c r="A1323" s="119"/>
      <c r="B1323" s="119"/>
    </row>
    <row r="1324" spans="1:2">
      <c r="A1324" s="119"/>
      <c r="B1324" s="119"/>
    </row>
    <row r="1325" spans="1:2">
      <c r="A1325" s="119"/>
      <c r="B1325" s="119"/>
    </row>
    <row r="1326" spans="1:2">
      <c r="A1326" s="119"/>
      <c r="B1326" s="119"/>
    </row>
    <row r="1327" spans="1:2">
      <c r="A1327" s="119"/>
      <c r="B1327" s="119"/>
    </row>
    <row r="1328" spans="1:2">
      <c r="A1328" s="119"/>
      <c r="B1328" s="119"/>
    </row>
    <row r="1329" spans="1:2">
      <c r="A1329" s="119"/>
      <c r="B1329" s="119"/>
    </row>
    <row r="1330" spans="1:2">
      <c r="A1330" s="119"/>
      <c r="B1330" s="119"/>
    </row>
    <row r="1331" spans="1:2">
      <c r="A1331" s="119"/>
      <c r="B1331" s="119"/>
    </row>
    <row r="1332" spans="1:2">
      <c r="A1332" s="119"/>
      <c r="B1332" s="119"/>
    </row>
    <row r="1333" spans="1:2">
      <c r="A1333" s="119"/>
      <c r="B1333" s="119"/>
    </row>
    <row r="1334" spans="1:2">
      <c r="A1334" s="119"/>
      <c r="B1334" s="119"/>
    </row>
    <row r="1335" spans="1:2">
      <c r="A1335" s="119"/>
      <c r="B1335" s="119"/>
    </row>
    <row r="1336" spans="1:2">
      <c r="A1336" s="119"/>
      <c r="B1336" s="119"/>
    </row>
    <row r="1337" spans="1:2">
      <c r="A1337" s="119"/>
      <c r="B1337" s="119"/>
    </row>
    <row r="1338" spans="1:2">
      <c r="A1338" s="119"/>
      <c r="B1338" s="119"/>
    </row>
    <row r="1339" spans="1:2">
      <c r="A1339" s="119"/>
      <c r="B1339" s="119"/>
    </row>
    <row r="1340" spans="1:2">
      <c r="A1340" s="119"/>
      <c r="B1340" s="119"/>
    </row>
    <row r="1341" spans="1:2">
      <c r="A1341" s="119"/>
      <c r="B1341" s="119"/>
    </row>
    <row r="1342" spans="1:2">
      <c r="A1342" s="119"/>
      <c r="B1342" s="119"/>
    </row>
    <row r="1343" spans="1:2">
      <c r="A1343" s="119"/>
      <c r="B1343" s="119"/>
    </row>
    <row r="1344" spans="1:2">
      <c r="A1344" s="119"/>
      <c r="B1344" s="119"/>
    </row>
    <row r="1345" spans="1:2">
      <c r="A1345" s="119"/>
      <c r="B1345" s="119"/>
    </row>
    <row r="1346" spans="1:2">
      <c r="A1346" s="119"/>
      <c r="B1346" s="119"/>
    </row>
    <row r="1347" spans="1:2">
      <c r="A1347" s="119"/>
      <c r="B1347" s="119"/>
    </row>
    <row r="1348" spans="1:2">
      <c r="A1348" s="119"/>
      <c r="B1348" s="119"/>
    </row>
    <row r="1349" spans="1:2">
      <c r="A1349" s="119"/>
      <c r="B1349" s="119"/>
    </row>
    <row r="1350" spans="1:2">
      <c r="A1350" s="119"/>
      <c r="B1350" s="119"/>
    </row>
    <row r="1351" spans="1:2">
      <c r="A1351" s="119"/>
      <c r="B1351" s="119"/>
    </row>
    <row r="1352" spans="1:2">
      <c r="A1352" s="119"/>
      <c r="B1352" s="119"/>
    </row>
    <row r="1353" spans="1:2">
      <c r="A1353" s="119"/>
      <c r="B1353" s="119"/>
    </row>
    <row r="1354" spans="1:2">
      <c r="A1354" s="119"/>
      <c r="B1354" s="119"/>
    </row>
    <row r="1355" spans="1:2">
      <c r="A1355" s="119"/>
      <c r="B1355" s="119"/>
    </row>
    <row r="1356" spans="1:2">
      <c r="A1356" s="119"/>
      <c r="B1356" s="119"/>
    </row>
    <row r="1357" spans="1:2">
      <c r="A1357" s="119"/>
      <c r="B1357" s="119"/>
    </row>
    <row r="1358" spans="1:2">
      <c r="A1358" s="119"/>
      <c r="B1358" s="119"/>
    </row>
    <row r="1359" spans="1:2">
      <c r="A1359" s="119"/>
      <c r="B1359" s="119"/>
    </row>
    <row r="1360" spans="1:2">
      <c r="A1360" s="119"/>
      <c r="B1360" s="119"/>
    </row>
    <row r="1361" spans="1:2">
      <c r="A1361" s="119"/>
      <c r="B1361" s="119"/>
    </row>
    <row r="1362" spans="1:2">
      <c r="A1362" s="119"/>
      <c r="B1362" s="119"/>
    </row>
    <row r="1363" spans="1:2">
      <c r="A1363" s="119"/>
      <c r="B1363" s="119"/>
    </row>
    <row r="1364" spans="1:2">
      <c r="A1364" s="119"/>
      <c r="B1364" s="119"/>
    </row>
    <row r="1365" spans="1:2">
      <c r="A1365" s="119"/>
      <c r="B1365" s="119"/>
    </row>
    <row r="1366" spans="1:2">
      <c r="A1366" s="119"/>
      <c r="B1366" s="119"/>
    </row>
    <row r="1367" spans="1:2">
      <c r="A1367" s="119"/>
      <c r="B1367" s="119"/>
    </row>
    <row r="1368" spans="1:2">
      <c r="A1368" s="119"/>
      <c r="B1368" s="119"/>
    </row>
    <row r="1369" spans="1:2">
      <c r="A1369" s="119"/>
      <c r="B1369" s="119"/>
    </row>
    <row r="1370" spans="1:2">
      <c r="A1370" s="119"/>
      <c r="B1370" s="119"/>
    </row>
    <row r="1371" spans="1:2">
      <c r="A1371" s="119"/>
      <c r="B1371" s="119"/>
    </row>
    <row r="1372" spans="1:2">
      <c r="A1372" s="119"/>
      <c r="B1372" s="119"/>
    </row>
    <row r="1373" spans="1:2">
      <c r="A1373" s="119"/>
      <c r="B1373" s="119"/>
    </row>
    <row r="1374" spans="1:2">
      <c r="A1374" s="119"/>
      <c r="B1374" s="119"/>
    </row>
    <row r="1375" spans="1:2">
      <c r="A1375" s="119"/>
      <c r="B1375" s="119"/>
    </row>
    <row r="1376" spans="1:2">
      <c r="A1376" s="119"/>
      <c r="B1376" s="119"/>
    </row>
    <row r="1377" spans="1:2">
      <c r="A1377" s="119"/>
      <c r="B1377" s="119"/>
    </row>
    <row r="1378" spans="1:2">
      <c r="A1378" s="119"/>
      <c r="B1378" s="119"/>
    </row>
    <row r="1379" spans="1:2">
      <c r="A1379" s="119"/>
      <c r="B1379" s="119"/>
    </row>
    <row r="1380" spans="1:2">
      <c r="A1380" s="119"/>
      <c r="B1380" s="119"/>
    </row>
    <row r="1381" spans="1:2">
      <c r="A1381" s="119"/>
      <c r="B1381" s="119"/>
    </row>
    <row r="1382" spans="1:2">
      <c r="A1382" s="119"/>
      <c r="B1382" s="119"/>
    </row>
    <row r="1383" spans="1:2">
      <c r="A1383" s="119"/>
      <c r="B1383" s="119"/>
    </row>
    <row r="1384" spans="1:2">
      <c r="A1384" s="119"/>
      <c r="B1384" s="119"/>
    </row>
    <row r="1385" spans="1:2">
      <c r="A1385" s="119"/>
      <c r="B1385" s="119"/>
    </row>
    <row r="1386" spans="1:2">
      <c r="A1386" s="119"/>
      <c r="B1386" s="119"/>
    </row>
    <row r="1387" spans="1:2">
      <c r="A1387" s="119"/>
      <c r="B1387" s="119"/>
    </row>
    <row r="1388" spans="1:2">
      <c r="A1388" s="119"/>
      <c r="B1388" s="119"/>
    </row>
    <row r="1389" spans="1:2">
      <c r="A1389" s="119"/>
      <c r="B1389" s="119"/>
    </row>
    <row r="1390" spans="1:2">
      <c r="A1390" s="119"/>
      <c r="B1390" s="119"/>
    </row>
    <row r="1391" spans="1:2">
      <c r="A1391" s="119"/>
      <c r="B1391" s="119"/>
    </row>
    <row r="1392" spans="1:2">
      <c r="A1392" s="119"/>
      <c r="B1392" s="119"/>
    </row>
    <row r="1393" spans="1:2">
      <c r="A1393" s="119"/>
      <c r="B1393" s="119"/>
    </row>
    <row r="1394" spans="1:2">
      <c r="A1394" s="119"/>
      <c r="B1394" s="119"/>
    </row>
    <row r="1395" spans="1:2">
      <c r="A1395" s="119"/>
      <c r="B1395" s="119"/>
    </row>
    <row r="1396" spans="1:2">
      <c r="A1396" s="119"/>
      <c r="B1396" s="119"/>
    </row>
    <row r="1397" spans="1:2">
      <c r="A1397" s="119"/>
      <c r="B1397" s="119"/>
    </row>
    <row r="1398" spans="1:2">
      <c r="A1398" s="119"/>
      <c r="B1398" s="119"/>
    </row>
    <row r="1399" spans="1:2">
      <c r="A1399" s="119"/>
      <c r="B1399" s="119"/>
    </row>
    <row r="1400" spans="1:2">
      <c r="A1400" s="119"/>
      <c r="B1400" s="119"/>
    </row>
    <row r="1401" spans="1:2">
      <c r="A1401" s="119"/>
      <c r="B1401" s="119"/>
    </row>
    <row r="1402" spans="1:2">
      <c r="A1402" s="119"/>
      <c r="B1402" s="119"/>
    </row>
    <row r="1403" spans="1:2">
      <c r="A1403" s="119"/>
      <c r="B1403" s="119"/>
    </row>
    <row r="1404" spans="1:2">
      <c r="A1404" s="119"/>
      <c r="B1404" s="119"/>
    </row>
    <row r="1405" spans="1:2">
      <c r="A1405" s="119"/>
      <c r="B1405" s="119"/>
    </row>
    <row r="1406" spans="1:2">
      <c r="A1406" s="119"/>
      <c r="B1406" s="119"/>
    </row>
    <row r="1407" spans="1:2">
      <c r="A1407" s="119"/>
      <c r="B1407" s="119"/>
    </row>
    <row r="1408" spans="1:2">
      <c r="A1408" s="119"/>
      <c r="B1408" s="119"/>
    </row>
    <row r="1409" spans="1:2">
      <c r="A1409" s="119"/>
      <c r="B1409" s="119"/>
    </row>
    <row r="1410" spans="1:2">
      <c r="A1410" s="119"/>
      <c r="B1410" s="119"/>
    </row>
    <row r="1411" spans="1:2">
      <c r="A1411" s="119"/>
      <c r="B1411" s="119"/>
    </row>
    <row r="1412" spans="1:2">
      <c r="A1412" s="119"/>
      <c r="B1412" s="119"/>
    </row>
    <row r="1413" spans="1:2">
      <c r="A1413" s="119"/>
      <c r="B1413" s="119"/>
    </row>
    <row r="1414" spans="1:2">
      <c r="A1414" s="119"/>
      <c r="B1414" s="119"/>
    </row>
    <row r="1415" spans="1:2">
      <c r="A1415" s="119"/>
      <c r="B1415" s="119"/>
    </row>
    <row r="1416" spans="1:2">
      <c r="A1416" s="119"/>
      <c r="B1416" s="119"/>
    </row>
    <row r="1417" spans="1:2">
      <c r="A1417" s="119"/>
      <c r="B1417" s="119"/>
    </row>
    <row r="1418" spans="1:2">
      <c r="A1418" s="119"/>
      <c r="B1418" s="119"/>
    </row>
    <row r="1419" spans="1:2">
      <c r="A1419" s="119"/>
      <c r="B1419" s="119"/>
    </row>
    <row r="1420" spans="1:2">
      <c r="A1420" s="119"/>
      <c r="B1420" s="119"/>
    </row>
    <row r="1421" spans="1:2">
      <c r="A1421" s="119"/>
      <c r="B1421" s="119"/>
    </row>
    <row r="1422" spans="1:2">
      <c r="A1422" s="119"/>
      <c r="B1422" s="119"/>
    </row>
    <row r="1423" spans="1:2">
      <c r="A1423" s="119"/>
      <c r="B1423" s="119"/>
    </row>
    <row r="1424" spans="1:2">
      <c r="A1424" s="119"/>
      <c r="B1424" s="119"/>
    </row>
    <row r="1425" spans="1:2">
      <c r="A1425" s="119"/>
      <c r="B1425" s="119"/>
    </row>
    <row r="1426" spans="1:2">
      <c r="A1426" s="119"/>
      <c r="B1426" s="119"/>
    </row>
    <row r="1427" spans="1:2">
      <c r="A1427" s="119"/>
      <c r="B1427" s="119"/>
    </row>
    <row r="1428" spans="1:2">
      <c r="A1428" s="119"/>
      <c r="B1428" s="119"/>
    </row>
    <row r="1429" spans="1:2">
      <c r="A1429" s="119"/>
      <c r="B1429" s="119"/>
    </row>
    <row r="1430" spans="1:2">
      <c r="A1430" s="119"/>
      <c r="B1430" s="119"/>
    </row>
    <row r="1431" spans="1:2">
      <c r="A1431" s="119"/>
      <c r="B1431" s="119"/>
    </row>
    <row r="1432" spans="1:2">
      <c r="A1432" s="119"/>
      <c r="B1432" s="119"/>
    </row>
    <row r="1433" spans="1:2">
      <c r="A1433" s="119"/>
      <c r="B1433" s="119"/>
    </row>
    <row r="1434" spans="1:2">
      <c r="A1434" s="119"/>
      <c r="B1434" s="119"/>
    </row>
    <row r="1435" spans="1:2">
      <c r="A1435" s="119"/>
      <c r="B1435" s="119"/>
    </row>
    <row r="1436" spans="1:2">
      <c r="A1436" s="119"/>
      <c r="B1436" s="119"/>
    </row>
    <row r="1437" spans="1:2">
      <c r="A1437" s="119"/>
      <c r="B1437" s="119"/>
    </row>
    <row r="1438" spans="1:2">
      <c r="A1438" s="119"/>
      <c r="B1438" s="119"/>
    </row>
    <row r="1439" spans="1:2">
      <c r="A1439" s="119"/>
      <c r="B1439" s="119"/>
    </row>
    <row r="1440" spans="1:2">
      <c r="A1440" s="119"/>
      <c r="B1440" s="119"/>
    </row>
    <row r="1441" spans="1:2">
      <c r="A1441" s="119"/>
      <c r="B1441" s="119"/>
    </row>
    <row r="1442" spans="1:2">
      <c r="A1442" s="119"/>
      <c r="B1442" s="119"/>
    </row>
    <row r="1443" spans="1:2">
      <c r="A1443" s="119"/>
      <c r="B1443" s="119"/>
    </row>
    <row r="1444" spans="1:2">
      <c r="A1444" s="119"/>
      <c r="B1444" s="119"/>
    </row>
    <row r="1445" spans="1:2">
      <c r="A1445" s="119"/>
      <c r="B1445" s="119"/>
    </row>
    <row r="1446" spans="1:2">
      <c r="A1446" s="119"/>
      <c r="B1446" s="119"/>
    </row>
    <row r="1447" spans="1:2">
      <c r="A1447" s="119"/>
      <c r="B1447" s="119"/>
    </row>
    <row r="1448" spans="1:2">
      <c r="A1448" s="119"/>
      <c r="B1448" s="119"/>
    </row>
    <row r="1449" spans="1:2">
      <c r="A1449" s="119"/>
      <c r="B1449" s="119"/>
    </row>
    <row r="1450" spans="1:2">
      <c r="A1450" s="119"/>
      <c r="B1450" s="119"/>
    </row>
    <row r="1451" spans="1:2">
      <c r="A1451" s="119"/>
      <c r="B1451" s="119"/>
    </row>
    <row r="1452" spans="1:2">
      <c r="A1452" s="119"/>
      <c r="B1452" s="119"/>
    </row>
    <row r="1453" spans="1:2">
      <c r="A1453" s="119"/>
      <c r="B1453" s="119"/>
    </row>
    <row r="1454" spans="1:2">
      <c r="A1454" s="119"/>
      <c r="B1454" s="119"/>
    </row>
    <row r="1455" spans="1:2">
      <c r="A1455" s="119"/>
      <c r="B1455" s="119"/>
    </row>
    <row r="1456" spans="1:2">
      <c r="A1456" s="119"/>
      <c r="B1456" s="119"/>
    </row>
    <row r="1457" spans="1:2">
      <c r="A1457" s="119"/>
      <c r="B1457" s="119"/>
    </row>
    <row r="1458" spans="1:2">
      <c r="A1458" s="119"/>
      <c r="B1458" s="119"/>
    </row>
    <row r="1459" spans="1:2">
      <c r="A1459" s="119"/>
      <c r="B1459" s="119"/>
    </row>
    <row r="1460" spans="1:2">
      <c r="A1460" s="119"/>
      <c r="B1460" s="119"/>
    </row>
    <row r="1461" spans="1:2">
      <c r="A1461" s="119"/>
      <c r="B1461" s="119"/>
    </row>
    <row r="1462" spans="1:2">
      <c r="A1462" s="119"/>
      <c r="B1462" s="119"/>
    </row>
    <row r="1463" spans="1:2">
      <c r="A1463" s="119"/>
      <c r="B1463" s="119"/>
    </row>
    <row r="1464" spans="1:2">
      <c r="A1464" s="119"/>
      <c r="B1464" s="119"/>
    </row>
    <row r="1465" spans="1:2">
      <c r="A1465" s="119"/>
      <c r="B1465" s="119"/>
    </row>
    <row r="1466" spans="1:2">
      <c r="A1466" s="119"/>
      <c r="B1466" s="119"/>
    </row>
    <row r="1467" spans="1:2">
      <c r="A1467" s="119"/>
      <c r="B1467" s="119"/>
    </row>
    <row r="1468" spans="1:2">
      <c r="A1468" s="119"/>
      <c r="B1468" s="119"/>
    </row>
    <row r="1469" spans="1:2">
      <c r="A1469" s="119"/>
      <c r="B1469" s="119"/>
    </row>
    <row r="1470" spans="1:2">
      <c r="A1470" s="119"/>
      <c r="B1470" s="119"/>
    </row>
    <row r="1471" spans="1:2">
      <c r="A1471" s="119"/>
      <c r="B1471" s="119"/>
    </row>
    <row r="1472" spans="1:2">
      <c r="A1472" s="119"/>
      <c r="B1472" s="119"/>
    </row>
    <row r="1473" spans="1:2">
      <c r="A1473" s="119"/>
      <c r="B1473" s="119"/>
    </row>
    <row r="1474" spans="1:2">
      <c r="A1474" s="119"/>
      <c r="B1474" s="119"/>
    </row>
    <row r="1475" spans="1:2">
      <c r="A1475" s="119"/>
      <c r="B1475" s="119"/>
    </row>
    <row r="1476" spans="1:2">
      <c r="A1476" s="119"/>
      <c r="B1476" s="119"/>
    </row>
    <row r="1477" spans="1:2">
      <c r="A1477" s="119"/>
      <c r="B1477" s="119"/>
    </row>
    <row r="1478" spans="1:2">
      <c r="A1478" s="119"/>
      <c r="B1478" s="119"/>
    </row>
    <row r="1479" spans="1:2">
      <c r="A1479" s="119"/>
      <c r="B1479" s="119"/>
    </row>
    <row r="1480" spans="1:2">
      <c r="A1480" s="119"/>
      <c r="B1480" s="119"/>
    </row>
    <row r="1481" spans="1:2">
      <c r="A1481" s="119"/>
      <c r="B1481" s="119"/>
    </row>
    <row r="1482" spans="1:2">
      <c r="A1482" s="119"/>
      <c r="B1482" s="119"/>
    </row>
    <row r="1483" spans="1:2">
      <c r="A1483" s="119"/>
      <c r="B1483" s="119"/>
    </row>
    <row r="1484" spans="1:2">
      <c r="A1484" s="119"/>
      <c r="B1484" s="119"/>
    </row>
    <row r="1485" spans="1:2">
      <c r="A1485" s="119"/>
      <c r="B1485" s="119"/>
    </row>
    <row r="1486" spans="1:2">
      <c r="A1486" s="119"/>
      <c r="B1486" s="119"/>
    </row>
    <row r="1487" spans="1:2">
      <c r="A1487" s="119"/>
      <c r="B1487" s="119"/>
    </row>
    <row r="1488" spans="1:2">
      <c r="A1488" s="119"/>
      <c r="B1488" s="119"/>
    </row>
    <row r="1489" spans="1:2">
      <c r="A1489" s="119"/>
      <c r="B1489" s="119"/>
    </row>
    <row r="1490" spans="1:2">
      <c r="A1490" s="119"/>
      <c r="B1490" s="119"/>
    </row>
    <row r="1491" spans="1:2">
      <c r="A1491" s="119"/>
      <c r="B1491" s="119"/>
    </row>
    <row r="1492" spans="1:2">
      <c r="A1492" s="119"/>
      <c r="B1492" s="119"/>
    </row>
    <row r="1493" spans="1:2">
      <c r="A1493" s="119"/>
      <c r="B1493" s="119"/>
    </row>
    <row r="1494" spans="1:2">
      <c r="A1494" s="119"/>
      <c r="B1494" s="119"/>
    </row>
    <row r="1495" spans="1:2">
      <c r="A1495" s="119"/>
      <c r="B1495" s="119"/>
    </row>
    <row r="1496" spans="1:2">
      <c r="A1496" s="119"/>
      <c r="B1496" s="119"/>
    </row>
    <row r="1497" spans="1:2">
      <c r="A1497" s="119"/>
      <c r="B1497" s="119"/>
    </row>
    <row r="1498" spans="1:2">
      <c r="A1498" s="119"/>
      <c r="B1498" s="119"/>
    </row>
    <row r="1499" spans="1:2">
      <c r="A1499" s="119"/>
      <c r="B1499" s="119"/>
    </row>
    <row r="1500" spans="1:2">
      <c r="A1500" s="119"/>
      <c r="B1500" s="119"/>
    </row>
    <row r="1501" spans="1:2">
      <c r="A1501" s="119"/>
      <c r="B1501" s="119"/>
    </row>
    <row r="1502" spans="1:2">
      <c r="A1502" s="119"/>
      <c r="B1502" s="119"/>
    </row>
    <row r="1503" spans="1:2">
      <c r="A1503" s="119"/>
      <c r="B1503" s="119"/>
    </row>
    <row r="1504" spans="1:2">
      <c r="A1504" s="119"/>
      <c r="B1504" s="119"/>
    </row>
    <row r="1505" spans="1:2">
      <c r="A1505" s="119"/>
      <c r="B1505" s="119"/>
    </row>
    <row r="1506" spans="1:2">
      <c r="A1506" s="119"/>
      <c r="B1506" s="119"/>
    </row>
    <row r="1507" spans="1:2">
      <c r="A1507" s="119"/>
      <c r="B1507" s="119"/>
    </row>
    <row r="1508" spans="1:2">
      <c r="A1508" s="119"/>
      <c r="B1508" s="119"/>
    </row>
    <row r="1509" spans="1:2">
      <c r="A1509" s="119"/>
      <c r="B1509" s="119"/>
    </row>
    <row r="1510" spans="1:2">
      <c r="A1510" s="119"/>
      <c r="B1510" s="119"/>
    </row>
    <row r="1511" spans="1:2">
      <c r="A1511" s="119"/>
      <c r="B1511" s="119"/>
    </row>
    <row r="1512" spans="1:2">
      <c r="A1512" s="119"/>
      <c r="B1512" s="119"/>
    </row>
    <row r="1513" spans="1:2">
      <c r="A1513" s="119"/>
      <c r="B1513" s="119"/>
    </row>
    <row r="1514" spans="1:2">
      <c r="A1514" s="119"/>
      <c r="B1514" s="119"/>
    </row>
    <row r="1515" spans="1:2">
      <c r="A1515" s="119"/>
      <c r="B1515" s="119"/>
    </row>
    <row r="1516" spans="1:2">
      <c r="A1516" s="119"/>
      <c r="B1516" s="119"/>
    </row>
    <row r="1517" spans="1:2">
      <c r="A1517" s="119"/>
      <c r="B1517" s="119"/>
    </row>
    <row r="1518" spans="1:2">
      <c r="A1518" s="119"/>
      <c r="B1518" s="119"/>
    </row>
    <row r="1519" spans="1:2">
      <c r="A1519" s="119"/>
      <c r="B1519" s="119"/>
    </row>
    <row r="1520" spans="1:2">
      <c r="A1520" s="119"/>
      <c r="B1520" s="119"/>
    </row>
    <row r="1521" spans="1:2">
      <c r="A1521" s="119"/>
      <c r="B1521" s="119"/>
    </row>
    <row r="1522" spans="1:2">
      <c r="A1522" s="119"/>
      <c r="B1522" s="119"/>
    </row>
    <row r="1523" spans="1:2">
      <c r="A1523" s="119"/>
      <c r="B1523" s="119"/>
    </row>
    <row r="1524" spans="1:2">
      <c r="A1524" s="119"/>
      <c r="B1524" s="119"/>
    </row>
    <row r="1525" spans="1:2">
      <c r="A1525" s="119"/>
      <c r="B1525" s="119"/>
    </row>
    <row r="1526" spans="1:2">
      <c r="A1526" s="119"/>
      <c r="B1526" s="119"/>
    </row>
    <row r="1527" spans="1:2">
      <c r="A1527" s="119"/>
      <c r="B1527" s="119"/>
    </row>
    <row r="1528" spans="1:2">
      <c r="A1528" s="119"/>
      <c r="B1528" s="119"/>
    </row>
    <row r="1529" spans="1:2">
      <c r="A1529" s="119"/>
      <c r="B1529" s="119"/>
    </row>
    <row r="1530" spans="1:2">
      <c r="A1530" s="119"/>
      <c r="B1530" s="119"/>
    </row>
    <row r="1531" spans="1:2">
      <c r="A1531" s="119"/>
      <c r="B1531" s="119"/>
    </row>
    <row r="1532" spans="1:2">
      <c r="A1532" s="119"/>
      <c r="B1532" s="119"/>
    </row>
    <row r="1533" spans="1:2">
      <c r="A1533" s="119"/>
      <c r="B1533" s="119"/>
    </row>
    <row r="1534" spans="1:2">
      <c r="A1534" s="119"/>
      <c r="B1534" s="119"/>
    </row>
    <row r="1535" spans="1:2">
      <c r="A1535" s="119"/>
      <c r="B1535" s="119"/>
    </row>
    <row r="1536" spans="1:2">
      <c r="A1536" s="119"/>
      <c r="B1536" s="119"/>
    </row>
    <row r="1537" spans="1:2">
      <c r="A1537" s="119"/>
      <c r="B1537" s="119"/>
    </row>
    <row r="1538" spans="1:2">
      <c r="A1538" s="119"/>
      <c r="B1538" s="119"/>
    </row>
    <row r="1539" spans="1:2">
      <c r="A1539" s="119"/>
      <c r="B1539" s="119"/>
    </row>
    <row r="1540" spans="1:2">
      <c r="A1540" s="119"/>
      <c r="B1540" s="119"/>
    </row>
    <row r="1541" spans="1:2">
      <c r="A1541" s="119"/>
      <c r="B1541" s="119"/>
    </row>
    <row r="1542" spans="1:2">
      <c r="A1542" s="119"/>
      <c r="B1542" s="119"/>
    </row>
    <row r="1543" spans="1:2">
      <c r="A1543" s="119"/>
      <c r="B1543" s="119"/>
    </row>
    <row r="1544" spans="1:2">
      <c r="A1544" s="119"/>
      <c r="B1544" s="119"/>
    </row>
    <row r="1545" spans="1:2">
      <c r="A1545" s="119"/>
      <c r="B1545" s="119"/>
    </row>
    <row r="1546" spans="1:2">
      <c r="A1546" s="119"/>
      <c r="B1546" s="119"/>
    </row>
    <row r="1547" spans="1:2">
      <c r="A1547" s="119"/>
      <c r="B1547" s="119"/>
    </row>
    <row r="1548" spans="1:2">
      <c r="A1548" s="119"/>
      <c r="B1548" s="119"/>
    </row>
    <row r="1549" spans="1:2">
      <c r="A1549" s="119"/>
      <c r="B1549" s="119"/>
    </row>
    <row r="1550" spans="1:2">
      <c r="A1550" s="119"/>
      <c r="B1550" s="119"/>
    </row>
    <row r="1551" spans="1:2">
      <c r="A1551" s="119"/>
      <c r="B1551" s="119"/>
    </row>
    <row r="1552" spans="1:2">
      <c r="A1552" s="119"/>
      <c r="B1552" s="119"/>
    </row>
    <row r="1553" spans="1:2">
      <c r="A1553" s="119"/>
      <c r="B1553" s="119"/>
    </row>
    <row r="1554" spans="1:2">
      <c r="A1554" s="119"/>
      <c r="B1554" s="119"/>
    </row>
    <row r="1555" spans="1:2">
      <c r="A1555" s="119"/>
      <c r="B1555" s="119"/>
    </row>
    <row r="1556" spans="1:2">
      <c r="A1556" s="119"/>
      <c r="B1556" s="119"/>
    </row>
    <row r="1557" spans="1:2">
      <c r="A1557" s="119"/>
      <c r="B1557" s="119"/>
    </row>
    <row r="1558" spans="1:2">
      <c r="A1558" s="119"/>
      <c r="B1558" s="119"/>
    </row>
    <row r="1559" spans="1:2">
      <c r="A1559" s="119"/>
      <c r="B1559" s="119"/>
    </row>
    <row r="1560" spans="1:2">
      <c r="A1560" s="119"/>
      <c r="B1560" s="119"/>
    </row>
    <row r="1561" spans="1:2">
      <c r="A1561" s="119"/>
      <c r="B1561" s="119"/>
    </row>
    <row r="1562" spans="1:2">
      <c r="A1562" s="119"/>
      <c r="B1562" s="119"/>
    </row>
    <row r="1563" spans="1:2">
      <c r="A1563" s="119"/>
      <c r="B1563" s="119"/>
    </row>
    <row r="1564" spans="1:2">
      <c r="A1564" s="119"/>
      <c r="B1564" s="119"/>
    </row>
    <row r="1565" spans="1:2">
      <c r="A1565" s="119"/>
      <c r="B1565" s="119"/>
    </row>
    <row r="1566" spans="1:2">
      <c r="A1566" s="119"/>
      <c r="B1566" s="119"/>
    </row>
    <row r="1567" spans="1:2">
      <c r="A1567" s="119"/>
      <c r="B1567" s="119"/>
    </row>
    <row r="1568" spans="1:2">
      <c r="A1568" s="119"/>
      <c r="B1568" s="119"/>
    </row>
    <row r="1569" spans="1:2">
      <c r="A1569" s="119"/>
      <c r="B1569" s="119"/>
    </row>
    <row r="1570" spans="1:2">
      <c r="A1570" s="119"/>
      <c r="B1570" s="119"/>
    </row>
    <row r="1571" spans="1:2">
      <c r="A1571" s="119"/>
      <c r="B1571" s="119"/>
    </row>
    <row r="1572" spans="1:2">
      <c r="A1572" s="119"/>
      <c r="B1572" s="119"/>
    </row>
    <row r="1573" spans="1:2">
      <c r="A1573" s="119"/>
      <c r="B1573" s="119"/>
    </row>
    <row r="1574" spans="1:2">
      <c r="A1574" s="119"/>
      <c r="B1574" s="119"/>
    </row>
    <row r="1575" spans="1:2">
      <c r="A1575" s="119"/>
      <c r="B1575" s="119"/>
    </row>
    <row r="1576" spans="1:2">
      <c r="A1576" s="119"/>
      <c r="B1576" s="119"/>
    </row>
    <row r="1577" spans="1:2">
      <c r="A1577" s="119"/>
      <c r="B1577" s="119"/>
    </row>
    <row r="1578" spans="1:2">
      <c r="A1578" s="119"/>
      <c r="B1578" s="119"/>
    </row>
    <row r="1579" spans="1:2">
      <c r="A1579" s="119"/>
      <c r="B1579" s="119"/>
    </row>
    <row r="1580" spans="1:2">
      <c r="A1580" s="119"/>
      <c r="B1580" s="119"/>
    </row>
    <row r="1581" spans="1:2">
      <c r="A1581" s="119"/>
      <c r="B1581" s="119"/>
    </row>
    <row r="1582" spans="1:2">
      <c r="A1582" s="119"/>
      <c r="B1582" s="119"/>
    </row>
    <row r="1583" spans="1:2">
      <c r="A1583" s="119"/>
      <c r="B1583" s="119"/>
    </row>
    <row r="1584" spans="1:2">
      <c r="A1584" s="119"/>
      <c r="B1584" s="119"/>
    </row>
    <row r="1585" spans="1:2">
      <c r="A1585" s="119"/>
      <c r="B1585" s="119"/>
    </row>
    <row r="1586" spans="1:2">
      <c r="A1586" s="119"/>
      <c r="B1586" s="119"/>
    </row>
    <row r="1587" spans="1:2">
      <c r="A1587" s="119"/>
      <c r="B1587" s="119"/>
    </row>
    <row r="1588" spans="1:2">
      <c r="A1588" s="119"/>
      <c r="B1588" s="119"/>
    </row>
    <row r="1589" spans="1:2">
      <c r="A1589" s="119"/>
      <c r="B1589" s="119"/>
    </row>
    <row r="1590" spans="1:2">
      <c r="A1590" s="119"/>
      <c r="B1590" s="119"/>
    </row>
    <row r="1591" spans="1:2">
      <c r="A1591" s="119"/>
      <c r="B1591" s="119"/>
    </row>
    <row r="1592" spans="1:2">
      <c r="A1592" s="119"/>
      <c r="B1592" s="119"/>
    </row>
    <row r="1593" spans="1:2">
      <c r="A1593" s="119"/>
      <c r="B1593" s="119"/>
    </row>
    <row r="1594" spans="1:2">
      <c r="A1594" s="119"/>
      <c r="B1594" s="119"/>
    </row>
    <row r="1595" spans="1:2">
      <c r="A1595" s="119"/>
      <c r="B1595" s="119"/>
    </row>
    <row r="1596" spans="1:2">
      <c r="A1596" s="119"/>
      <c r="B1596" s="119"/>
    </row>
    <row r="1597" spans="1:2">
      <c r="A1597" s="119"/>
      <c r="B1597" s="119"/>
    </row>
    <row r="1598" spans="1:2">
      <c r="A1598" s="119"/>
      <c r="B1598" s="119"/>
    </row>
    <row r="1599" spans="1:2">
      <c r="A1599" s="119"/>
      <c r="B1599" s="119"/>
    </row>
    <row r="1600" spans="1:2">
      <c r="A1600" s="119"/>
      <c r="B1600" s="119"/>
    </row>
    <row r="1601" spans="1:2">
      <c r="A1601" s="119"/>
      <c r="B1601" s="119"/>
    </row>
    <row r="1602" spans="1:2">
      <c r="A1602" s="119"/>
      <c r="B1602" s="119"/>
    </row>
    <row r="1603" spans="1:2">
      <c r="A1603" s="119"/>
      <c r="B1603" s="119"/>
    </row>
    <row r="1604" spans="1:2">
      <c r="A1604" s="119"/>
      <c r="B1604" s="119"/>
    </row>
    <row r="1605" spans="1:2">
      <c r="A1605" s="119"/>
      <c r="B1605" s="119"/>
    </row>
    <row r="1606" spans="1:2">
      <c r="A1606" s="119"/>
      <c r="B1606" s="119"/>
    </row>
    <row r="1607" spans="1:2">
      <c r="A1607" s="119"/>
      <c r="B1607" s="119"/>
    </row>
    <row r="1608" spans="1:2">
      <c r="A1608" s="119"/>
      <c r="B1608" s="119"/>
    </row>
    <row r="1609" spans="1:2">
      <c r="A1609" s="119"/>
      <c r="B1609" s="119"/>
    </row>
    <row r="1610" spans="1:2">
      <c r="A1610" s="119"/>
      <c r="B1610" s="119"/>
    </row>
    <row r="1611" spans="1:2">
      <c r="A1611" s="119"/>
      <c r="B1611" s="119"/>
    </row>
    <row r="1612" spans="1:2">
      <c r="A1612" s="119"/>
      <c r="B1612" s="119"/>
    </row>
    <row r="1613" spans="1:2">
      <c r="A1613" s="119"/>
      <c r="B1613" s="119"/>
    </row>
    <row r="1614" spans="1:2">
      <c r="A1614" s="119"/>
      <c r="B1614" s="119"/>
    </row>
    <row r="1615" spans="1:2">
      <c r="A1615" s="119"/>
      <c r="B1615" s="119"/>
    </row>
    <row r="1616" spans="1:2">
      <c r="A1616" s="119"/>
      <c r="B1616" s="119"/>
    </row>
    <row r="1617" spans="1:2">
      <c r="A1617" s="119"/>
      <c r="B1617" s="119"/>
    </row>
    <row r="1618" spans="1:2">
      <c r="A1618" s="119"/>
      <c r="B1618" s="119"/>
    </row>
    <row r="1619" spans="1:2">
      <c r="A1619" s="119"/>
      <c r="B1619" s="119"/>
    </row>
    <row r="1620" spans="1:2">
      <c r="A1620" s="119"/>
      <c r="B1620" s="119"/>
    </row>
    <row r="1621" spans="1:2">
      <c r="A1621" s="119"/>
      <c r="B1621" s="119"/>
    </row>
    <row r="1622" spans="1:2">
      <c r="A1622" s="119"/>
      <c r="B1622" s="119"/>
    </row>
    <row r="1623" spans="1:2">
      <c r="A1623" s="119"/>
      <c r="B1623" s="119"/>
    </row>
    <row r="1624" spans="1:2">
      <c r="A1624" s="119"/>
      <c r="B1624" s="119"/>
    </row>
    <row r="1625" spans="1:2">
      <c r="A1625" s="119"/>
      <c r="B1625" s="119"/>
    </row>
    <row r="1626" spans="1:2">
      <c r="A1626" s="119"/>
      <c r="B1626" s="119"/>
    </row>
    <row r="1627" spans="1:2">
      <c r="A1627" s="119"/>
      <c r="B1627" s="119"/>
    </row>
    <row r="1628" spans="1:2">
      <c r="A1628" s="119"/>
      <c r="B1628" s="119"/>
    </row>
    <row r="1629" spans="1:2">
      <c r="A1629" s="119"/>
      <c r="B1629" s="119"/>
    </row>
    <row r="1630" spans="1:2">
      <c r="A1630" s="119"/>
      <c r="B1630" s="119"/>
    </row>
    <row r="1631" spans="1:2">
      <c r="A1631" s="119"/>
      <c r="B1631" s="119"/>
    </row>
    <row r="1632" spans="1:2">
      <c r="A1632" s="119"/>
      <c r="B1632" s="119"/>
    </row>
    <row r="1633" spans="1:2">
      <c r="A1633" s="119"/>
      <c r="B1633" s="119"/>
    </row>
    <row r="1634" spans="1:2">
      <c r="A1634" s="119"/>
      <c r="B1634" s="119"/>
    </row>
    <row r="1635" spans="1:2">
      <c r="A1635" s="119"/>
      <c r="B1635" s="119"/>
    </row>
    <row r="1636" spans="1:2">
      <c r="A1636" s="119"/>
      <c r="B1636" s="119"/>
    </row>
    <row r="1637" spans="1:2">
      <c r="A1637" s="119"/>
      <c r="B1637" s="119"/>
    </row>
    <row r="1638" spans="1:2">
      <c r="A1638" s="119"/>
      <c r="B1638" s="119"/>
    </row>
    <row r="1639" spans="1:2">
      <c r="A1639" s="119"/>
      <c r="B1639" s="119"/>
    </row>
    <row r="1640" spans="1:2">
      <c r="A1640" s="119"/>
      <c r="B1640" s="119"/>
    </row>
    <row r="1641" spans="1:2">
      <c r="A1641" s="119"/>
      <c r="B1641" s="119"/>
    </row>
    <row r="1642" spans="1:2">
      <c r="A1642" s="119"/>
      <c r="B1642" s="119"/>
    </row>
    <row r="1643" spans="1:2">
      <c r="A1643" s="119"/>
      <c r="B1643" s="119"/>
    </row>
    <row r="1644" spans="1:2">
      <c r="A1644" s="119"/>
      <c r="B1644" s="119"/>
    </row>
    <row r="1645" spans="1:2">
      <c r="A1645" s="119"/>
      <c r="B1645" s="119"/>
    </row>
    <row r="1646" spans="1:2">
      <c r="A1646" s="119"/>
      <c r="B1646" s="119"/>
    </row>
    <row r="1647" spans="1:2">
      <c r="A1647" s="119"/>
      <c r="B1647" s="119"/>
    </row>
    <row r="1648" spans="1:2">
      <c r="A1648" s="119"/>
      <c r="B1648" s="119"/>
    </row>
    <row r="1649" spans="1:2">
      <c r="A1649" s="119"/>
      <c r="B1649" s="119"/>
    </row>
    <row r="1650" spans="1:2">
      <c r="A1650" s="119"/>
      <c r="B1650" s="119"/>
    </row>
    <row r="1651" spans="1:2">
      <c r="A1651" s="119"/>
      <c r="B1651" s="119"/>
    </row>
    <row r="1652" spans="1:2">
      <c r="A1652" s="119"/>
      <c r="B1652" s="119"/>
    </row>
    <row r="1653" spans="1:2">
      <c r="A1653" s="119"/>
      <c r="B1653" s="119"/>
    </row>
    <row r="1654" spans="1:2">
      <c r="A1654" s="119"/>
      <c r="B1654" s="119"/>
    </row>
    <row r="1655" spans="1:2">
      <c r="A1655" s="119"/>
      <c r="B1655" s="119"/>
    </row>
    <row r="1656" spans="1:2">
      <c r="A1656" s="119"/>
      <c r="B1656" s="119"/>
    </row>
    <row r="1657" spans="1:2">
      <c r="A1657" s="119"/>
      <c r="B1657" s="119"/>
    </row>
    <row r="1658" spans="1:2">
      <c r="A1658" s="119"/>
      <c r="B1658" s="119"/>
    </row>
    <row r="1659" spans="1:2">
      <c r="A1659" s="119"/>
      <c r="B1659" s="119"/>
    </row>
    <row r="1660" spans="1:2">
      <c r="A1660" s="119"/>
      <c r="B1660" s="119"/>
    </row>
    <row r="1661" spans="1:2">
      <c r="A1661" s="119"/>
      <c r="B1661" s="119"/>
    </row>
    <row r="1662" spans="1:2">
      <c r="A1662" s="119"/>
      <c r="B1662" s="119"/>
    </row>
    <row r="1663" spans="1:2">
      <c r="A1663" s="119"/>
      <c r="B1663" s="119"/>
    </row>
    <row r="1664" spans="1:2">
      <c r="A1664" s="119"/>
      <c r="B1664" s="119"/>
    </row>
    <row r="1665" spans="1:2">
      <c r="A1665" s="119"/>
      <c r="B1665" s="119"/>
    </row>
    <row r="1666" spans="1:2">
      <c r="A1666" s="119"/>
      <c r="B1666" s="119"/>
    </row>
    <row r="1667" spans="1:2">
      <c r="A1667" s="119"/>
      <c r="B1667" s="119"/>
    </row>
    <row r="1668" spans="1:2">
      <c r="A1668" s="119"/>
      <c r="B1668" s="119"/>
    </row>
    <row r="1669" spans="1:2">
      <c r="A1669" s="119"/>
      <c r="B1669" s="119"/>
    </row>
    <row r="1670" spans="1:2">
      <c r="A1670" s="119"/>
      <c r="B1670" s="119"/>
    </row>
    <row r="1671" spans="1:2">
      <c r="A1671" s="119"/>
      <c r="B1671" s="119"/>
    </row>
    <row r="1672" spans="1:2">
      <c r="A1672" s="119"/>
      <c r="B1672" s="119"/>
    </row>
    <row r="1673" spans="1:2">
      <c r="A1673" s="119"/>
      <c r="B1673" s="119"/>
    </row>
    <row r="1674" spans="1:2">
      <c r="A1674" s="119"/>
      <c r="B1674" s="119"/>
    </row>
    <row r="1675" spans="1:2">
      <c r="A1675" s="119"/>
      <c r="B1675" s="119"/>
    </row>
    <row r="1676" spans="1:2">
      <c r="A1676" s="119"/>
      <c r="B1676" s="119"/>
    </row>
    <row r="1677" spans="1:2">
      <c r="A1677" s="119"/>
      <c r="B1677" s="119"/>
    </row>
    <row r="1678" spans="1:2">
      <c r="A1678" s="119"/>
      <c r="B1678" s="119"/>
    </row>
    <row r="1679" spans="1:2">
      <c r="A1679" s="119"/>
      <c r="B1679" s="119"/>
    </row>
    <row r="1680" spans="1:2">
      <c r="A1680" s="119"/>
      <c r="B1680" s="119"/>
    </row>
    <row r="1681" spans="1:2">
      <c r="A1681" s="119"/>
      <c r="B1681" s="119"/>
    </row>
    <row r="1682" spans="1:2">
      <c r="A1682" s="119"/>
      <c r="B1682" s="119"/>
    </row>
    <row r="1683" spans="1:2">
      <c r="A1683" s="119"/>
      <c r="B1683" s="119"/>
    </row>
    <row r="1684" spans="1:2">
      <c r="A1684" s="119"/>
      <c r="B1684" s="119"/>
    </row>
    <row r="1685" spans="1:2">
      <c r="A1685" s="119"/>
      <c r="B1685" s="119"/>
    </row>
    <row r="1686" spans="1:2">
      <c r="A1686" s="119"/>
      <c r="B1686" s="119"/>
    </row>
    <row r="1687" spans="1:2">
      <c r="A1687" s="119"/>
      <c r="B1687" s="119"/>
    </row>
    <row r="1688" spans="1:2">
      <c r="A1688" s="119"/>
      <c r="B1688" s="119"/>
    </row>
    <row r="1689" spans="1:2">
      <c r="A1689" s="119"/>
      <c r="B1689" s="119"/>
    </row>
    <row r="1690" spans="1:2">
      <c r="A1690" s="119"/>
      <c r="B1690" s="119"/>
    </row>
    <row r="1691" spans="1:2">
      <c r="A1691" s="119"/>
      <c r="B1691" s="119"/>
    </row>
    <row r="1692" spans="1:2">
      <c r="A1692" s="119"/>
      <c r="B1692" s="119"/>
    </row>
    <row r="1693" spans="1:2">
      <c r="A1693" s="119"/>
      <c r="B1693" s="119"/>
    </row>
    <row r="1694" spans="1:2">
      <c r="A1694" s="119"/>
      <c r="B1694" s="119"/>
    </row>
    <row r="1695" spans="1:2">
      <c r="A1695" s="119"/>
      <c r="B1695" s="119"/>
    </row>
    <row r="1696" spans="1:2">
      <c r="A1696" s="119"/>
      <c r="B1696" s="119"/>
    </row>
    <row r="1697" spans="1:2">
      <c r="A1697" s="119"/>
      <c r="B1697" s="119"/>
    </row>
    <row r="1698" spans="1:2">
      <c r="A1698" s="119"/>
      <c r="B1698" s="119"/>
    </row>
    <row r="1699" spans="1:2">
      <c r="A1699" s="119"/>
      <c r="B1699" s="119"/>
    </row>
    <row r="1700" spans="1:2">
      <c r="A1700" s="119"/>
      <c r="B1700" s="119"/>
    </row>
    <row r="1701" spans="1:2">
      <c r="A1701" s="119"/>
      <c r="B1701" s="119"/>
    </row>
    <row r="1702" spans="1:2">
      <c r="A1702" s="119"/>
      <c r="B1702" s="119"/>
    </row>
    <row r="1703" spans="1:2">
      <c r="A1703" s="119"/>
      <c r="B1703" s="119"/>
    </row>
    <row r="1704" spans="1:2">
      <c r="A1704" s="119"/>
      <c r="B1704" s="119"/>
    </row>
    <row r="1705" spans="1:2">
      <c r="A1705" s="119"/>
      <c r="B1705" s="119"/>
    </row>
    <row r="1706" spans="1:2">
      <c r="A1706" s="119"/>
      <c r="B1706" s="119"/>
    </row>
    <row r="1707" spans="1:2">
      <c r="A1707" s="119"/>
      <c r="B1707" s="119"/>
    </row>
    <row r="1708" spans="1:2">
      <c r="A1708" s="119"/>
      <c r="B1708" s="119"/>
    </row>
    <row r="1709" spans="1:2">
      <c r="A1709" s="119"/>
      <c r="B1709" s="119"/>
    </row>
    <row r="1710" spans="1:2">
      <c r="A1710" s="119"/>
      <c r="B1710" s="119"/>
    </row>
    <row r="1711" spans="1:2">
      <c r="A1711" s="119"/>
      <c r="B1711" s="119"/>
    </row>
    <row r="1712" spans="1:2">
      <c r="A1712" s="119"/>
      <c r="B1712" s="119"/>
    </row>
    <row r="1713" spans="1:2">
      <c r="A1713" s="119"/>
      <c r="B1713" s="119"/>
    </row>
    <row r="1714" spans="1:2">
      <c r="A1714" s="119"/>
      <c r="B1714" s="119"/>
    </row>
    <row r="1715" spans="1:2">
      <c r="A1715" s="119"/>
      <c r="B1715" s="119"/>
    </row>
    <row r="1716" spans="1:2">
      <c r="A1716" s="119"/>
      <c r="B1716" s="119"/>
    </row>
    <row r="1717" spans="1:2">
      <c r="A1717" s="119"/>
      <c r="B1717" s="119"/>
    </row>
    <row r="1718" spans="1:2">
      <c r="A1718" s="119"/>
      <c r="B1718" s="119"/>
    </row>
    <row r="1719" spans="1:2">
      <c r="A1719" s="119"/>
      <c r="B1719" s="119"/>
    </row>
    <row r="1720" spans="1:2">
      <c r="A1720" s="119"/>
      <c r="B1720" s="119"/>
    </row>
    <row r="1721" spans="1:2">
      <c r="A1721" s="119"/>
      <c r="B1721" s="119"/>
    </row>
    <row r="1722" spans="1:2">
      <c r="A1722" s="119"/>
      <c r="B1722" s="119"/>
    </row>
    <row r="1723" spans="1:2">
      <c r="A1723" s="119"/>
      <c r="B1723" s="119"/>
    </row>
    <row r="1724" spans="1:2">
      <c r="A1724" s="119"/>
      <c r="B1724" s="119"/>
    </row>
    <row r="1725" spans="1:2">
      <c r="A1725" s="119"/>
      <c r="B1725" s="119"/>
    </row>
    <row r="1726" spans="1:2">
      <c r="A1726" s="119"/>
      <c r="B1726" s="119"/>
    </row>
    <row r="1727" spans="1:2">
      <c r="A1727" s="119"/>
      <c r="B1727" s="119"/>
    </row>
    <row r="1728" spans="1:2">
      <c r="A1728" s="119"/>
      <c r="B1728" s="119"/>
    </row>
    <row r="1729" spans="1:2">
      <c r="A1729" s="119"/>
      <c r="B1729" s="119"/>
    </row>
    <row r="1730" spans="1:2">
      <c r="A1730" s="119"/>
      <c r="B1730" s="119"/>
    </row>
    <row r="1731" spans="1:2">
      <c r="A1731" s="119"/>
      <c r="B1731" s="119"/>
    </row>
    <row r="1732" spans="1:2">
      <c r="A1732" s="119"/>
      <c r="B1732" s="119"/>
    </row>
    <row r="1733" spans="1:2">
      <c r="A1733" s="119"/>
      <c r="B1733" s="119"/>
    </row>
    <row r="1734" spans="1:2">
      <c r="A1734" s="119"/>
      <c r="B1734" s="119"/>
    </row>
    <row r="1735" spans="1:2">
      <c r="A1735" s="119"/>
      <c r="B1735" s="119"/>
    </row>
    <row r="1736" spans="1:2">
      <c r="A1736" s="119"/>
      <c r="B1736" s="119"/>
    </row>
    <row r="1737" spans="1:2">
      <c r="A1737" s="119"/>
      <c r="B1737" s="119"/>
    </row>
    <row r="1738" spans="1:2">
      <c r="A1738" s="119"/>
      <c r="B1738" s="119"/>
    </row>
    <row r="1739" spans="1:2">
      <c r="A1739" s="119"/>
      <c r="B1739" s="119"/>
    </row>
    <row r="1740" spans="1:2">
      <c r="A1740" s="119"/>
      <c r="B1740" s="119"/>
    </row>
    <row r="1741" spans="1:2">
      <c r="A1741" s="119"/>
      <c r="B1741" s="119"/>
    </row>
    <row r="1742" spans="1:2">
      <c r="A1742" s="119"/>
      <c r="B1742" s="119"/>
    </row>
    <row r="1743" spans="1:2">
      <c r="A1743" s="119"/>
      <c r="B1743" s="119"/>
    </row>
    <row r="1744" spans="1:2">
      <c r="A1744" s="119"/>
      <c r="B1744" s="119"/>
    </row>
    <row r="1745" spans="1:2">
      <c r="A1745" s="119"/>
      <c r="B1745" s="119"/>
    </row>
    <row r="1746" spans="1:2">
      <c r="A1746" s="119"/>
      <c r="B1746" s="119"/>
    </row>
    <row r="1747" spans="1:2">
      <c r="A1747" s="119"/>
      <c r="B1747" s="119"/>
    </row>
    <row r="1748" spans="1:2">
      <c r="A1748" s="119"/>
      <c r="B1748" s="119"/>
    </row>
    <row r="1749" spans="1:2">
      <c r="A1749" s="119"/>
      <c r="B1749" s="119"/>
    </row>
    <row r="1750" spans="1:2">
      <c r="A1750" s="119"/>
      <c r="B1750" s="119"/>
    </row>
    <row r="1751" spans="1:2">
      <c r="A1751" s="119"/>
      <c r="B1751" s="119"/>
    </row>
    <row r="1752" spans="1:2">
      <c r="A1752" s="119"/>
      <c r="B1752" s="119"/>
    </row>
    <row r="1753" spans="1:2">
      <c r="A1753" s="119"/>
      <c r="B1753" s="119"/>
    </row>
    <row r="1754" spans="1:2">
      <c r="A1754" s="119"/>
      <c r="B1754" s="119"/>
    </row>
    <row r="1755" spans="1:2">
      <c r="A1755" s="119"/>
      <c r="B1755" s="119"/>
    </row>
    <row r="1756" spans="1:2">
      <c r="A1756" s="119"/>
      <c r="B1756" s="119"/>
    </row>
    <row r="1757" spans="1:2">
      <c r="A1757" s="119"/>
      <c r="B1757" s="119"/>
    </row>
    <row r="1758" spans="1:2">
      <c r="A1758" s="119"/>
      <c r="B1758" s="119"/>
    </row>
    <row r="1759" spans="1:2">
      <c r="A1759" s="119"/>
      <c r="B1759" s="119"/>
    </row>
    <row r="1760" spans="1:2">
      <c r="A1760" s="119"/>
      <c r="B1760" s="119"/>
    </row>
    <row r="1761" spans="1:2">
      <c r="A1761" s="119"/>
      <c r="B1761" s="119"/>
    </row>
    <row r="1762" spans="1:2">
      <c r="A1762" s="119"/>
      <c r="B1762" s="119"/>
    </row>
    <row r="1763" spans="1:2">
      <c r="A1763" s="119"/>
      <c r="B1763" s="119"/>
    </row>
    <row r="1764" spans="1:2">
      <c r="A1764" s="119"/>
      <c r="B1764" s="119"/>
    </row>
    <row r="1765" spans="1:2">
      <c r="A1765" s="119"/>
      <c r="B1765" s="119"/>
    </row>
    <row r="1766" spans="1:2">
      <c r="A1766" s="119"/>
      <c r="B1766" s="119"/>
    </row>
    <row r="1767" spans="1:2">
      <c r="A1767" s="119"/>
      <c r="B1767" s="119"/>
    </row>
    <row r="1768" spans="1:2">
      <c r="A1768" s="119"/>
      <c r="B1768" s="119"/>
    </row>
    <row r="1769" spans="1:2">
      <c r="A1769" s="119"/>
      <c r="B1769" s="119"/>
    </row>
    <row r="1770" spans="1:2">
      <c r="A1770" s="119"/>
      <c r="B1770" s="119"/>
    </row>
    <row r="1771" spans="1:2">
      <c r="A1771" s="119"/>
      <c r="B1771" s="119"/>
    </row>
    <row r="1772" spans="1:2">
      <c r="A1772" s="119"/>
      <c r="B1772" s="119"/>
    </row>
    <row r="1773" spans="1:2">
      <c r="A1773" s="119"/>
      <c r="B1773" s="119"/>
    </row>
    <row r="1774" spans="1:2">
      <c r="A1774" s="119"/>
      <c r="B1774" s="119"/>
    </row>
    <row r="1775" spans="1:2">
      <c r="A1775" s="119"/>
      <c r="B1775" s="119"/>
    </row>
    <row r="1776" spans="1:2">
      <c r="A1776" s="119"/>
      <c r="B1776" s="119"/>
    </row>
    <row r="1777" spans="1:2">
      <c r="A1777" s="119"/>
      <c r="B1777" s="119"/>
    </row>
    <row r="1778" spans="1:2">
      <c r="A1778" s="119"/>
      <c r="B1778" s="119"/>
    </row>
    <row r="1779" spans="1:2">
      <c r="A1779" s="119"/>
      <c r="B1779" s="119"/>
    </row>
    <row r="1780" spans="1:2">
      <c r="A1780" s="119"/>
      <c r="B1780" s="119"/>
    </row>
    <row r="1781" spans="1:2">
      <c r="A1781" s="119"/>
      <c r="B1781" s="119"/>
    </row>
    <row r="1782" spans="1:2">
      <c r="A1782" s="119"/>
      <c r="B1782" s="119"/>
    </row>
    <row r="1783" spans="1:2">
      <c r="A1783" s="119"/>
      <c r="B1783" s="119"/>
    </row>
    <row r="1784" spans="1:2">
      <c r="A1784" s="119"/>
      <c r="B1784" s="119"/>
    </row>
    <row r="1785" spans="1:2">
      <c r="A1785" s="119"/>
      <c r="B1785" s="119"/>
    </row>
    <row r="1786" spans="1:2">
      <c r="A1786" s="119"/>
      <c r="B1786" s="119"/>
    </row>
    <row r="1787" spans="1:2">
      <c r="A1787" s="119"/>
      <c r="B1787" s="119"/>
    </row>
    <row r="1788" spans="1:2">
      <c r="A1788" s="119"/>
      <c r="B1788" s="119"/>
    </row>
    <row r="1789" spans="1:2">
      <c r="A1789" s="119"/>
      <c r="B1789" s="119"/>
    </row>
    <row r="1790" spans="1:2">
      <c r="A1790" s="119"/>
      <c r="B1790" s="119"/>
    </row>
    <row r="1791" spans="1:2">
      <c r="A1791" s="119"/>
      <c r="B1791" s="119"/>
    </row>
    <row r="1792" spans="1:2">
      <c r="A1792" s="119"/>
      <c r="B1792" s="119"/>
    </row>
    <row r="1793" spans="1:2">
      <c r="A1793" s="119"/>
      <c r="B1793" s="119"/>
    </row>
    <row r="1794" spans="1:2">
      <c r="A1794" s="119"/>
      <c r="B1794" s="119"/>
    </row>
    <row r="1795" spans="1:2">
      <c r="A1795" s="119"/>
      <c r="B1795" s="119"/>
    </row>
    <row r="1796" spans="1:2">
      <c r="A1796" s="119"/>
      <c r="B1796" s="119"/>
    </row>
    <row r="1797" spans="1:2">
      <c r="A1797" s="119"/>
      <c r="B1797" s="119"/>
    </row>
    <row r="1798" spans="1:2">
      <c r="A1798" s="119"/>
      <c r="B1798" s="119"/>
    </row>
    <row r="1799" spans="1:2">
      <c r="A1799" s="119"/>
      <c r="B1799" s="119"/>
    </row>
    <row r="1800" spans="1:2">
      <c r="A1800" s="119"/>
      <c r="B1800" s="119"/>
    </row>
    <row r="1801" spans="1:2">
      <c r="A1801" s="119"/>
      <c r="B1801" s="119"/>
    </row>
    <row r="1802" spans="1:2">
      <c r="A1802" s="119"/>
      <c r="B1802" s="119"/>
    </row>
    <row r="1803" spans="1:2">
      <c r="A1803" s="119"/>
      <c r="B1803" s="119"/>
    </row>
    <row r="1804" spans="1:2">
      <c r="A1804" s="119"/>
      <c r="B1804" s="119"/>
    </row>
    <row r="1805" spans="1:2">
      <c r="A1805" s="119"/>
      <c r="B1805" s="119"/>
    </row>
    <row r="1806" spans="1:2">
      <c r="A1806" s="119"/>
      <c r="B1806" s="119"/>
    </row>
    <row r="1807" spans="1:2">
      <c r="A1807" s="119"/>
      <c r="B1807" s="119"/>
    </row>
    <row r="1808" spans="1:2">
      <c r="A1808" s="119"/>
      <c r="B1808" s="119"/>
    </row>
    <row r="1809" spans="1:2">
      <c r="A1809" s="119"/>
      <c r="B1809" s="119"/>
    </row>
    <row r="1810" spans="1:2">
      <c r="A1810" s="119"/>
      <c r="B1810" s="119"/>
    </row>
    <row r="1811" spans="1:2">
      <c r="A1811" s="119"/>
      <c r="B1811" s="119"/>
    </row>
    <row r="1812" spans="1:2">
      <c r="A1812" s="119"/>
      <c r="B1812" s="119"/>
    </row>
    <row r="1813" spans="1:2">
      <c r="A1813" s="119"/>
      <c r="B1813" s="119"/>
    </row>
    <row r="1814" spans="1:2">
      <c r="A1814" s="119"/>
      <c r="B1814" s="119"/>
    </row>
    <row r="1815" spans="1:2">
      <c r="A1815" s="119"/>
      <c r="B1815" s="119"/>
    </row>
    <row r="1816" spans="1:2">
      <c r="A1816" s="119"/>
      <c r="B1816" s="119"/>
    </row>
    <row r="1817" spans="1:2">
      <c r="A1817" s="119"/>
      <c r="B1817" s="119"/>
    </row>
    <row r="1818" spans="1:2">
      <c r="A1818" s="119"/>
      <c r="B1818" s="119"/>
    </row>
    <row r="1819" spans="1:2">
      <c r="A1819" s="119"/>
      <c r="B1819" s="119"/>
    </row>
    <row r="1820" spans="1:2">
      <c r="A1820" s="119"/>
      <c r="B1820" s="119"/>
    </row>
    <row r="1821" spans="1:2">
      <c r="A1821" s="119"/>
      <c r="B1821" s="119"/>
    </row>
    <row r="1822" spans="1:2">
      <c r="A1822" s="119"/>
      <c r="B1822" s="119"/>
    </row>
    <row r="1823" spans="1:2">
      <c r="A1823" s="119"/>
      <c r="B1823" s="119"/>
    </row>
    <row r="1824" spans="1:2">
      <c r="A1824" s="119"/>
      <c r="B1824" s="119"/>
    </row>
    <row r="1825" spans="1:2">
      <c r="A1825" s="119"/>
      <c r="B1825" s="119"/>
    </row>
    <row r="1826" spans="1:2">
      <c r="A1826" s="119"/>
      <c r="B1826" s="119"/>
    </row>
    <row r="1827" spans="1:2">
      <c r="A1827" s="119"/>
      <c r="B1827" s="119"/>
    </row>
    <row r="1828" spans="1:2">
      <c r="A1828" s="119"/>
      <c r="B1828" s="119"/>
    </row>
    <row r="1829" spans="1:2">
      <c r="A1829" s="119"/>
      <c r="B1829" s="119"/>
    </row>
    <row r="1830" spans="1:2">
      <c r="A1830" s="119"/>
      <c r="B1830" s="119"/>
    </row>
    <row r="1831" spans="1:2">
      <c r="A1831" s="119"/>
      <c r="B1831" s="119"/>
    </row>
    <row r="1832" spans="1:2">
      <c r="A1832" s="119"/>
      <c r="B1832" s="119"/>
    </row>
    <row r="1833" spans="1:2">
      <c r="A1833" s="119"/>
      <c r="B1833" s="119"/>
    </row>
    <row r="1834" spans="1:2">
      <c r="A1834" s="119"/>
      <c r="B1834" s="119"/>
    </row>
    <row r="1835" spans="1:2">
      <c r="A1835" s="119"/>
      <c r="B1835" s="119"/>
    </row>
    <row r="1836" spans="1:2">
      <c r="A1836" s="119"/>
      <c r="B1836" s="119"/>
    </row>
    <row r="1837" spans="1:2">
      <c r="A1837" s="119"/>
      <c r="B1837" s="119"/>
    </row>
    <row r="1838" spans="1:2">
      <c r="A1838" s="119"/>
      <c r="B1838" s="119"/>
    </row>
    <row r="1839" spans="1:2">
      <c r="A1839" s="119"/>
      <c r="B1839" s="119"/>
    </row>
    <row r="1840" spans="1:2">
      <c r="A1840" s="119"/>
      <c r="B1840" s="119"/>
    </row>
    <row r="1841" spans="1:2">
      <c r="A1841" s="119"/>
      <c r="B1841" s="119"/>
    </row>
    <row r="1842" spans="1:2">
      <c r="A1842" s="119"/>
      <c r="B1842" s="119"/>
    </row>
    <row r="1843" spans="1:2">
      <c r="A1843" s="119"/>
      <c r="B1843" s="119"/>
    </row>
    <row r="1844" spans="1:2">
      <c r="A1844" s="119"/>
      <c r="B1844" s="119"/>
    </row>
    <row r="1845" spans="1:2">
      <c r="A1845" s="119"/>
      <c r="B1845" s="119"/>
    </row>
    <row r="1846" spans="1:2">
      <c r="A1846" s="119"/>
      <c r="B1846" s="119"/>
    </row>
    <row r="1847" spans="1:2">
      <c r="A1847" s="119"/>
      <c r="B1847" s="119"/>
    </row>
    <row r="1848" spans="1:2">
      <c r="A1848" s="119"/>
      <c r="B1848" s="119"/>
    </row>
    <row r="1849" spans="1:2">
      <c r="A1849" s="119"/>
      <c r="B1849" s="119"/>
    </row>
    <row r="1850" spans="1:2">
      <c r="A1850" s="119"/>
      <c r="B1850" s="119"/>
    </row>
    <row r="1851" spans="1:2">
      <c r="A1851" s="119"/>
      <c r="B1851" s="119"/>
    </row>
    <row r="1852" spans="1:2">
      <c r="A1852" s="119"/>
      <c r="B1852" s="119"/>
    </row>
    <row r="1853" spans="1:2">
      <c r="A1853" s="119"/>
      <c r="B1853" s="119"/>
    </row>
    <row r="1854" spans="1:2">
      <c r="A1854" s="119"/>
      <c r="B1854" s="119"/>
    </row>
    <row r="1855" spans="1:2">
      <c r="A1855" s="119"/>
      <c r="B1855" s="119"/>
    </row>
    <row r="1856" spans="1:2">
      <c r="A1856" s="119"/>
      <c r="B1856" s="119"/>
    </row>
    <row r="1857" spans="1:2">
      <c r="A1857" s="119"/>
      <c r="B1857" s="119"/>
    </row>
    <row r="1858" spans="1:2">
      <c r="A1858" s="119"/>
      <c r="B1858" s="119"/>
    </row>
    <row r="1859" spans="1:2">
      <c r="A1859" s="119"/>
      <c r="B1859" s="119"/>
    </row>
    <row r="1860" spans="1:2">
      <c r="A1860" s="119"/>
      <c r="B1860" s="119"/>
    </row>
    <row r="1861" spans="1:2">
      <c r="A1861" s="119"/>
      <c r="B1861" s="119"/>
    </row>
    <row r="1862" spans="1:2">
      <c r="A1862" s="119"/>
      <c r="B1862" s="119"/>
    </row>
    <row r="1863" spans="1:2">
      <c r="A1863" s="119"/>
      <c r="B1863" s="119"/>
    </row>
    <row r="1864" spans="1:2">
      <c r="A1864" s="119"/>
      <c r="B1864" s="119"/>
    </row>
    <row r="1865" spans="1:2">
      <c r="A1865" s="119"/>
      <c r="B1865" s="119"/>
    </row>
    <row r="1866" spans="1:2">
      <c r="A1866" s="119"/>
      <c r="B1866" s="119"/>
    </row>
    <row r="1867" spans="1:2">
      <c r="A1867" s="119"/>
      <c r="B1867" s="119"/>
    </row>
    <row r="1868" spans="1:2">
      <c r="A1868" s="119"/>
      <c r="B1868" s="119"/>
    </row>
    <row r="1869" spans="1:2">
      <c r="A1869" s="119"/>
      <c r="B1869" s="119"/>
    </row>
    <row r="1870" spans="1:2">
      <c r="A1870" s="119"/>
      <c r="B1870" s="119"/>
    </row>
    <row r="1871" spans="1:2">
      <c r="A1871" s="119"/>
      <c r="B1871" s="119"/>
    </row>
    <row r="1872" spans="1:2">
      <c r="A1872" s="119"/>
      <c r="B1872" s="119"/>
    </row>
    <row r="1873" spans="1:2">
      <c r="A1873" s="119"/>
      <c r="B1873" s="119"/>
    </row>
    <row r="1874" spans="1:2">
      <c r="A1874" s="119"/>
      <c r="B1874" s="119"/>
    </row>
    <row r="1875" spans="1:2">
      <c r="A1875" s="119"/>
      <c r="B1875" s="119"/>
    </row>
    <row r="1876" spans="1:2">
      <c r="A1876" s="119"/>
      <c r="B1876" s="119"/>
    </row>
    <row r="1877" spans="1:2">
      <c r="A1877" s="119"/>
      <c r="B1877" s="119"/>
    </row>
    <row r="1878" spans="1:2">
      <c r="A1878" s="119"/>
      <c r="B1878" s="119"/>
    </row>
    <row r="1879" spans="1:2">
      <c r="A1879" s="119"/>
      <c r="B1879" s="119"/>
    </row>
    <row r="1880" spans="1:2">
      <c r="A1880" s="119"/>
      <c r="B1880" s="119"/>
    </row>
    <row r="1881" spans="1:2">
      <c r="A1881" s="119"/>
      <c r="B1881" s="119"/>
    </row>
    <row r="1882" spans="1:2">
      <c r="A1882" s="119"/>
      <c r="B1882" s="119"/>
    </row>
    <row r="1883" spans="1:2">
      <c r="A1883" s="119"/>
      <c r="B1883" s="119"/>
    </row>
    <row r="1884" spans="1:2">
      <c r="A1884" s="119"/>
      <c r="B1884" s="119"/>
    </row>
    <row r="1885" spans="1:2">
      <c r="A1885" s="119"/>
      <c r="B1885" s="119"/>
    </row>
    <row r="1886" spans="1:2">
      <c r="A1886" s="119"/>
      <c r="B1886" s="119"/>
    </row>
    <row r="1887" spans="1:2">
      <c r="A1887" s="119"/>
      <c r="B1887" s="119"/>
    </row>
    <row r="1888" spans="1:2">
      <c r="A1888" s="119"/>
      <c r="B1888" s="119"/>
    </row>
    <row r="1889" spans="1:2">
      <c r="A1889" s="119"/>
      <c r="B1889" s="119"/>
    </row>
    <row r="1890" spans="1:2">
      <c r="A1890" s="119"/>
      <c r="B1890" s="119"/>
    </row>
    <row r="1891" spans="1:2">
      <c r="A1891" s="119"/>
      <c r="B1891" s="119"/>
    </row>
    <row r="1892" spans="1:2">
      <c r="A1892" s="119"/>
      <c r="B1892" s="119"/>
    </row>
    <row r="1893" spans="1:2">
      <c r="A1893" s="119"/>
      <c r="B1893" s="119"/>
    </row>
    <row r="1894" spans="1:2">
      <c r="A1894" s="119"/>
      <c r="B1894" s="119"/>
    </row>
    <row r="1895" spans="1:2">
      <c r="A1895" s="119"/>
      <c r="B1895" s="119"/>
    </row>
    <row r="1896" spans="1:2">
      <c r="A1896" s="119"/>
      <c r="B1896" s="119"/>
    </row>
    <row r="1897" spans="1:2">
      <c r="A1897" s="119"/>
      <c r="B1897" s="119"/>
    </row>
    <row r="1898" spans="1:2">
      <c r="A1898" s="119"/>
      <c r="B1898" s="119"/>
    </row>
    <row r="1899" spans="1:2">
      <c r="A1899" s="119"/>
      <c r="B1899" s="119"/>
    </row>
    <row r="1900" spans="1:2">
      <c r="A1900" s="119"/>
      <c r="B1900" s="119"/>
    </row>
    <row r="1901" spans="1:2">
      <c r="A1901" s="119"/>
      <c r="B1901" s="119"/>
    </row>
    <row r="1902" spans="1:2">
      <c r="A1902" s="119"/>
      <c r="B1902" s="119"/>
    </row>
    <row r="1903" spans="1:2">
      <c r="A1903" s="119"/>
      <c r="B1903" s="119"/>
    </row>
    <row r="1904" spans="1:2">
      <c r="A1904" s="119"/>
      <c r="B1904" s="119"/>
    </row>
    <row r="1905" spans="1:2">
      <c r="A1905" s="119"/>
      <c r="B1905" s="119"/>
    </row>
    <row r="1906" spans="1:2">
      <c r="A1906" s="119"/>
      <c r="B1906" s="119"/>
    </row>
    <row r="1907" spans="1:2">
      <c r="A1907" s="119"/>
      <c r="B1907" s="119"/>
    </row>
    <row r="1908" spans="1:2">
      <c r="A1908" s="119"/>
      <c r="B1908" s="119"/>
    </row>
    <row r="1909" spans="1:2">
      <c r="A1909" s="119"/>
      <c r="B1909" s="119"/>
    </row>
    <row r="1910" spans="1:2">
      <c r="A1910" s="119"/>
      <c r="B1910" s="119"/>
    </row>
    <row r="1911" spans="1:2">
      <c r="A1911" s="119"/>
      <c r="B1911" s="119"/>
    </row>
    <row r="1912" spans="1:2">
      <c r="A1912" s="119"/>
      <c r="B1912" s="119"/>
    </row>
    <row r="1913" spans="1:2">
      <c r="A1913" s="119"/>
      <c r="B1913" s="119"/>
    </row>
    <row r="1914" spans="1:2">
      <c r="A1914" s="119"/>
      <c r="B1914" s="119"/>
    </row>
    <row r="1915" spans="1:2">
      <c r="A1915" s="119"/>
      <c r="B1915" s="119"/>
    </row>
    <row r="1916" spans="1:2">
      <c r="A1916" s="119"/>
      <c r="B1916" s="119"/>
    </row>
    <row r="1917" spans="1:2">
      <c r="A1917" s="119"/>
      <c r="B1917" s="119"/>
    </row>
    <row r="1918" spans="1:2">
      <c r="A1918" s="119"/>
      <c r="B1918" s="119"/>
    </row>
    <row r="1919" spans="1:2">
      <c r="A1919" s="119"/>
      <c r="B1919" s="119"/>
    </row>
    <row r="1920" spans="1:2">
      <c r="A1920" s="119"/>
      <c r="B1920" s="119"/>
    </row>
    <row r="1921" spans="1:2">
      <c r="A1921" s="119"/>
      <c r="B1921" s="119"/>
    </row>
    <row r="1922" spans="1:2">
      <c r="A1922" s="119"/>
      <c r="B1922" s="119"/>
    </row>
    <row r="1923" spans="1:2">
      <c r="A1923" s="119"/>
      <c r="B1923" s="119"/>
    </row>
    <row r="1924" spans="1:2">
      <c r="A1924" s="119"/>
      <c r="B1924" s="119"/>
    </row>
    <row r="1925" spans="1:2">
      <c r="A1925" s="119"/>
      <c r="B1925" s="119"/>
    </row>
    <row r="1926" spans="1:2">
      <c r="A1926" s="119"/>
      <c r="B1926" s="119"/>
    </row>
    <row r="1927" spans="1:2">
      <c r="A1927" s="119"/>
      <c r="B1927" s="119"/>
    </row>
    <row r="1928" spans="1:2">
      <c r="A1928" s="119"/>
      <c r="B1928" s="119"/>
    </row>
    <row r="1929" spans="1:2">
      <c r="A1929" s="119"/>
      <c r="B1929" s="119"/>
    </row>
    <row r="1930" spans="1:2">
      <c r="A1930" s="119"/>
      <c r="B1930" s="119"/>
    </row>
    <row r="1931" spans="1:2">
      <c r="A1931" s="119"/>
      <c r="B1931" s="119"/>
    </row>
    <row r="1932" spans="1:2">
      <c r="A1932" s="119"/>
      <c r="B1932" s="119"/>
    </row>
    <row r="1933" spans="1:2">
      <c r="A1933" s="119"/>
      <c r="B1933" s="119"/>
    </row>
    <row r="1934" spans="1:2">
      <c r="A1934" s="119"/>
      <c r="B1934" s="119"/>
    </row>
    <row r="1935" spans="1:2">
      <c r="A1935" s="119"/>
      <c r="B1935" s="119"/>
    </row>
    <row r="1936" spans="1:2">
      <c r="A1936" s="119"/>
      <c r="B1936" s="119"/>
    </row>
    <row r="1937" spans="1:2">
      <c r="A1937" s="119"/>
      <c r="B1937" s="119"/>
    </row>
    <row r="1938" spans="1:2">
      <c r="A1938" s="119"/>
      <c r="B1938" s="119"/>
    </row>
    <row r="1939" spans="1:2">
      <c r="A1939" s="119"/>
      <c r="B1939" s="119"/>
    </row>
    <row r="1940" spans="1:2">
      <c r="A1940" s="119"/>
      <c r="B1940" s="119"/>
    </row>
    <row r="1941" spans="1:2">
      <c r="A1941" s="119"/>
      <c r="B1941" s="119"/>
    </row>
    <row r="1942" spans="1:2">
      <c r="A1942" s="119"/>
      <c r="B1942" s="119"/>
    </row>
    <row r="1943" spans="1:2">
      <c r="A1943" s="119"/>
      <c r="B1943" s="119"/>
    </row>
    <row r="1944" spans="1:2">
      <c r="A1944" s="119"/>
      <c r="B1944" s="119"/>
    </row>
    <row r="1945" spans="1:2">
      <c r="A1945" s="119"/>
      <c r="B1945" s="119"/>
    </row>
    <row r="1946" spans="1:2">
      <c r="A1946" s="119"/>
      <c r="B1946" s="119"/>
    </row>
    <row r="1947" spans="1:2">
      <c r="A1947" s="119"/>
      <c r="B1947" s="119"/>
    </row>
    <row r="1948" spans="1:2">
      <c r="A1948" s="119"/>
      <c r="B1948" s="119"/>
    </row>
    <row r="1949" spans="1:2">
      <c r="A1949" s="119"/>
      <c r="B1949" s="119"/>
    </row>
    <row r="1950" spans="1:2">
      <c r="A1950" s="119"/>
      <c r="B1950" s="119"/>
    </row>
    <row r="1951" spans="1:2">
      <c r="A1951" s="119"/>
      <c r="B1951" s="119"/>
    </row>
    <row r="1952" spans="1:2">
      <c r="A1952" s="119"/>
      <c r="B1952" s="119"/>
    </row>
    <row r="1953" spans="1:2">
      <c r="A1953" s="119"/>
      <c r="B1953" s="119"/>
    </row>
    <row r="1954" spans="1:2">
      <c r="A1954" s="119"/>
      <c r="B1954" s="119"/>
    </row>
    <row r="1955" spans="1:2">
      <c r="A1955" s="119"/>
      <c r="B1955" s="119"/>
    </row>
    <row r="1956" spans="1:2">
      <c r="A1956" s="119"/>
      <c r="B1956" s="119"/>
    </row>
    <row r="1957" spans="1:2">
      <c r="A1957" s="119"/>
      <c r="B1957" s="119"/>
    </row>
    <row r="1958" spans="1:2">
      <c r="A1958" s="119"/>
      <c r="B1958" s="119"/>
    </row>
    <row r="1959" spans="1:2">
      <c r="A1959" s="119"/>
      <c r="B1959" s="119"/>
    </row>
    <row r="1960" spans="1:2">
      <c r="A1960" s="119"/>
      <c r="B1960" s="119"/>
    </row>
    <row r="1961" spans="1:2">
      <c r="A1961" s="119"/>
      <c r="B1961" s="119"/>
    </row>
    <row r="1962" spans="1:2">
      <c r="A1962" s="119"/>
      <c r="B1962" s="119"/>
    </row>
    <row r="1963" spans="1:2">
      <c r="A1963" s="119"/>
      <c r="B1963" s="119"/>
    </row>
    <row r="1964" spans="1:2">
      <c r="A1964" s="119"/>
      <c r="B1964" s="119"/>
    </row>
    <row r="1965" spans="1:2">
      <c r="A1965" s="119"/>
      <c r="B1965" s="119"/>
    </row>
    <row r="1966" spans="1:2">
      <c r="A1966" s="119"/>
      <c r="B1966" s="119"/>
    </row>
    <row r="1967" spans="1:2">
      <c r="A1967" s="119"/>
      <c r="B1967" s="119"/>
    </row>
    <row r="1968" spans="1:2">
      <c r="A1968" s="119"/>
      <c r="B1968" s="119"/>
    </row>
    <row r="1969" spans="1:2">
      <c r="A1969" s="119"/>
      <c r="B1969" s="119"/>
    </row>
    <row r="1970" spans="1:2">
      <c r="A1970" s="119"/>
      <c r="B1970" s="119"/>
    </row>
    <row r="1971" spans="1:2">
      <c r="A1971" s="119"/>
      <c r="B1971" s="119"/>
    </row>
    <row r="1972" spans="1:2">
      <c r="A1972" s="119"/>
      <c r="B1972" s="119"/>
    </row>
    <row r="1973" spans="1:2">
      <c r="A1973" s="119"/>
      <c r="B1973" s="119"/>
    </row>
    <row r="1974" spans="1:2">
      <c r="A1974" s="119"/>
      <c r="B1974" s="119"/>
    </row>
    <row r="1975" spans="1:2">
      <c r="A1975" s="119"/>
      <c r="B1975" s="119"/>
    </row>
    <row r="1976" spans="1:2">
      <c r="A1976" s="119"/>
      <c r="B1976" s="119"/>
    </row>
    <row r="1977" spans="1:2">
      <c r="A1977" s="119"/>
      <c r="B1977" s="119"/>
    </row>
    <row r="1978" spans="1:2">
      <c r="A1978" s="119"/>
      <c r="B1978" s="119"/>
    </row>
    <row r="1979" spans="1:2">
      <c r="A1979" s="119"/>
      <c r="B1979" s="119"/>
    </row>
    <row r="1980" spans="1:2">
      <c r="A1980" s="119"/>
      <c r="B1980" s="119"/>
    </row>
    <row r="1981" spans="1:2">
      <c r="A1981" s="119"/>
      <c r="B1981" s="119"/>
    </row>
    <row r="1982" spans="1:2">
      <c r="A1982" s="119"/>
      <c r="B1982" s="119"/>
    </row>
    <row r="1983" spans="1:2">
      <c r="A1983" s="119"/>
      <c r="B1983" s="119"/>
    </row>
    <row r="1984" spans="1:2">
      <c r="A1984" s="119"/>
      <c r="B1984" s="119"/>
    </row>
    <row r="1985" spans="1:2">
      <c r="A1985" s="119"/>
      <c r="B1985" s="119"/>
    </row>
    <row r="1986" spans="1:2">
      <c r="A1986" s="119"/>
      <c r="B1986" s="119"/>
    </row>
    <row r="1987" spans="1:2">
      <c r="A1987" s="119"/>
      <c r="B1987" s="119"/>
    </row>
    <row r="1988" spans="1:2">
      <c r="A1988" s="119"/>
      <c r="B1988" s="119"/>
    </row>
    <row r="1989" spans="1:2">
      <c r="A1989" s="119"/>
      <c r="B1989" s="119"/>
    </row>
    <row r="1990" spans="1:2">
      <c r="A1990" s="119"/>
      <c r="B1990" s="119"/>
    </row>
    <row r="1991" spans="1:2">
      <c r="A1991" s="119"/>
      <c r="B1991" s="119"/>
    </row>
    <row r="1992" spans="1:2">
      <c r="A1992" s="119"/>
      <c r="B1992" s="119"/>
    </row>
    <row r="1993" spans="1:2">
      <c r="A1993" s="119"/>
      <c r="B1993" s="119"/>
    </row>
    <row r="1994" spans="1:2">
      <c r="A1994" s="119"/>
      <c r="B1994" s="119"/>
    </row>
    <row r="1995" spans="1:2">
      <c r="A1995" s="119"/>
      <c r="B1995" s="119"/>
    </row>
    <row r="1996" spans="1:2">
      <c r="A1996" s="119"/>
      <c r="B1996" s="119"/>
    </row>
    <row r="1997" spans="1:2">
      <c r="A1997" s="119"/>
      <c r="B1997" s="119"/>
    </row>
    <row r="1998" spans="1:2">
      <c r="A1998" s="119"/>
      <c r="B1998" s="119"/>
    </row>
    <row r="1999" spans="1:2">
      <c r="A1999" s="119"/>
      <c r="B1999" s="119"/>
    </row>
    <row r="2000" spans="1:2">
      <c r="A2000" s="119"/>
      <c r="B2000" s="119"/>
    </row>
    <row r="2001" spans="1:2">
      <c r="A2001" s="119"/>
      <c r="B2001" s="119"/>
    </row>
    <row r="2002" spans="1:2">
      <c r="A2002" s="119"/>
      <c r="B2002" s="119"/>
    </row>
    <row r="2003" spans="1:2">
      <c r="A2003" s="119"/>
      <c r="B2003" s="119"/>
    </row>
    <row r="2004" spans="1:2">
      <c r="A2004" s="119"/>
      <c r="B2004" s="119"/>
    </row>
    <row r="2005" spans="1:2">
      <c r="A2005" s="119"/>
      <c r="B2005" s="119"/>
    </row>
    <row r="2006" spans="1:2">
      <c r="A2006" s="119"/>
      <c r="B2006" s="119"/>
    </row>
    <row r="2007" spans="1:2">
      <c r="A2007" s="119"/>
      <c r="B2007" s="119"/>
    </row>
    <row r="2008" spans="1:2">
      <c r="A2008" s="119"/>
      <c r="B2008" s="119"/>
    </row>
    <row r="2009" spans="1:2">
      <c r="A2009" s="119"/>
      <c r="B2009" s="119"/>
    </row>
    <row r="2010" spans="1:2">
      <c r="A2010" s="119"/>
      <c r="B2010" s="119"/>
    </row>
    <row r="2011" spans="1:2">
      <c r="A2011" s="119"/>
      <c r="B2011" s="119"/>
    </row>
    <row r="2012" spans="1:2">
      <c r="A2012" s="119"/>
      <c r="B2012" s="119"/>
    </row>
    <row r="2013" spans="1:2">
      <c r="A2013" s="119"/>
      <c r="B2013" s="119"/>
    </row>
    <row r="2014" spans="1:2">
      <c r="A2014" s="119"/>
      <c r="B2014" s="119"/>
    </row>
    <row r="2015" spans="1:2">
      <c r="A2015" s="119"/>
      <c r="B2015" s="119"/>
    </row>
    <row r="2016" spans="1:2">
      <c r="A2016" s="119"/>
      <c r="B2016" s="119"/>
    </row>
    <row r="2017" spans="1:2">
      <c r="A2017" s="119"/>
      <c r="B2017" s="119"/>
    </row>
    <row r="2018" spans="1:2">
      <c r="A2018" s="119"/>
      <c r="B2018" s="119"/>
    </row>
    <row r="2019" spans="1:2">
      <c r="A2019" s="119"/>
      <c r="B2019" s="119"/>
    </row>
    <row r="2020" spans="1:2">
      <c r="A2020" s="119"/>
      <c r="B2020" s="119"/>
    </row>
    <row r="2021" spans="1:2">
      <c r="A2021" s="119"/>
      <c r="B2021" s="119"/>
    </row>
    <row r="2022" spans="1:2">
      <c r="A2022" s="119"/>
      <c r="B2022" s="119"/>
    </row>
    <row r="2023" spans="1:2">
      <c r="A2023" s="119"/>
      <c r="B2023" s="119"/>
    </row>
    <row r="2024" spans="1:2">
      <c r="A2024" s="119"/>
      <c r="B2024" s="119"/>
    </row>
    <row r="2025" spans="1:2">
      <c r="A2025" s="119"/>
      <c r="B2025" s="119"/>
    </row>
    <row r="2026" spans="1:2">
      <c r="A2026" s="119"/>
      <c r="B2026" s="119"/>
    </row>
    <row r="2027" spans="1:2">
      <c r="A2027" s="119"/>
      <c r="B2027" s="119"/>
    </row>
    <row r="2028" spans="1:2">
      <c r="A2028" s="119"/>
      <c r="B2028" s="119"/>
    </row>
    <row r="2029" spans="1:2">
      <c r="A2029" s="119"/>
      <c r="B2029" s="119"/>
    </row>
    <row r="2030" spans="1:2">
      <c r="A2030" s="119"/>
      <c r="B2030" s="119"/>
    </row>
    <row r="2031" spans="1:2">
      <c r="A2031" s="119"/>
      <c r="B2031" s="119"/>
    </row>
    <row r="2032" spans="1:2">
      <c r="A2032" s="119"/>
      <c r="B2032" s="119"/>
    </row>
    <row r="2033" spans="1:2">
      <c r="A2033" s="119"/>
      <c r="B2033" s="119"/>
    </row>
    <row r="2034" spans="1:2">
      <c r="A2034" s="119"/>
      <c r="B2034" s="119"/>
    </row>
    <row r="2035" spans="1:2">
      <c r="A2035" s="119"/>
      <c r="B2035" s="119"/>
    </row>
    <row r="2036" spans="1:2">
      <c r="A2036" s="119"/>
      <c r="B2036" s="119"/>
    </row>
    <row r="2037" spans="1:2">
      <c r="A2037" s="119"/>
      <c r="B2037" s="119"/>
    </row>
    <row r="2038" spans="1:2">
      <c r="A2038" s="119"/>
      <c r="B2038" s="119"/>
    </row>
    <row r="2039" spans="1:2">
      <c r="A2039" s="119"/>
      <c r="B2039" s="119"/>
    </row>
    <row r="2040" spans="1:2">
      <c r="A2040" s="119"/>
      <c r="B2040" s="119"/>
    </row>
    <row r="2041" spans="1:2">
      <c r="A2041" s="119"/>
      <c r="B2041" s="119"/>
    </row>
    <row r="2042" spans="1:2">
      <c r="A2042" s="119"/>
      <c r="B2042" s="119"/>
    </row>
    <row r="2043" spans="1:2">
      <c r="A2043" s="119"/>
      <c r="B2043" s="119"/>
    </row>
    <row r="2044" spans="1:2">
      <c r="A2044" s="119"/>
      <c r="B2044" s="119"/>
    </row>
    <row r="2045" spans="1:2">
      <c r="A2045" s="119"/>
      <c r="B2045" s="119"/>
    </row>
    <row r="2046" spans="1:2">
      <c r="A2046" s="119"/>
      <c r="B2046" s="119"/>
    </row>
    <row r="2047" spans="1:2">
      <c r="A2047" s="119"/>
      <c r="B2047" s="119"/>
    </row>
    <row r="2048" spans="1:2">
      <c r="A2048" s="119"/>
      <c r="B2048" s="119"/>
    </row>
    <row r="2049" spans="1:2">
      <c r="A2049" s="119"/>
      <c r="B2049" s="119"/>
    </row>
    <row r="2050" spans="1:2">
      <c r="A2050" s="119"/>
      <c r="B2050" s="119"/>
    </row>
    <row r="2051" spans="1:2">
      <c r="A2051" s="119"/>
      <c r="B2051" s="119"/>
    </row>
    <row r="2052" spans="1:2">
      <c r="A2052" s="119"/>
      <c r="B2052" s="119"/>
    </row>
    <row r="2053" spans="1:2">
      <c r="A2053" s="119"/>
      <c r="B2053" s="119"/>
    </row>
    <row r="2054" spans="1:2">
      <c r="A2054" s="119"/>
      <c r="B2054" s="119"/>
    </row>
    <row r="2055" spans="1:2">
      <c r="A2055" s="119"/>
      <c r="B2055" s="119"/>
    </row>
    <row r="2056" spans="1:2">
      <c r="A2056" s="119"/>
      <c r="B2056" s="119"/>
    </row>
    <row r="2057" spans="1:2">
      <c r="A2057" s="119"/>
      <c r="B2057" s="119"/>
    </row>
    <row r="2058" spans="1:2">
      <c r="A2058" s="119"/>
      <c r="B2058" s="119"/>
    </row>
    <row r="2059" spans="1:2">
      <c r="A2059" s="119"/>
      <c r="B2059" s="119"/>
    </row>
    <row r="2060" spans="1:2">
      <c r="A2060" s="119"/>
      <c r="B2060" s="119"/>
    </row>
    <row r="2061" spans="1:2">
      <c r="A2061" s="119"/>
      <c r="B2061" s="119"/>
    </row>
    <row r="2062" spans="1:2">
      <c r="A2062" s="119"/>
      <c r="B2062" s="119"/>
    </row>
    <row r="2063" spans="1:2">
      <c r="A2063" s="119"/>
      <c r="B2063" s="119"/>
    </row>
    <row r="2064" spans="1:2">
      <c r="A2064" s="119"/>
      <c r="B2064" s="119"/>
    </row>
    <row r="2065" spans="1:2">
      <c r="A2065" s="119"/>
      <c r="B2065" s="119"/>
    </row>
    <row r="2066" spans="1:2">
      <c r="A2066" s="119"/>
      <c r="B2066" s="119"/>
    </row>
    <row r="2067" spans="1:2">
      <c r="A2067" s="119"/>
      <c r="B2067" s="119"/>
    </row>
    <row r="2068" spans="1:2">
      <c r="A2068" s="119"/>
      <c r="B2068" s="119"/>
    </row>
    <row r="2069" spans="1:2">
      <c r="A2069" s="119"/>
      <c r="B2069" s="119"/>
    </row>
    <row r="2070" spans="1:2">
      <c r="A2070" s="119"/>
      <c r="B2070" s="119"/>
    </row>
    <row r="2071" spans="1:2">
      <c r="A2071" s="119"/>
      <c r="B2071" s="119"/>
    </row>
    <row r="2072" spans="1:2">
      <c r="A2072" s="119"/>
      <c r="B2072" s="119"/>
    </row>
    <row r="2073" spans="1:2">
      <c r="A2073" s="119"/>
      <c r="B2073" s="119"/>
    </row>
    <row r="2074" spans="1:2">
      <c r="A2074" s="119"/>
      <c r="B2074" s="119"/>
    </row>
    <row r="2075" spans="1:2">
      <c r="A2075" s="119"/>
      <c r="B2075" s="119"/>
    </row>
    <row r="2076" spans="1:2">
      <c r="A2076" s="119"/>
      <c r="B2076" s="119"/>
    </row>
    <row r="2077" spans="1:2">
      <c r="A2077" s="119"/>
      <c r="B2077" s="119"/>
    </row>
    <row r="2078" spans="1:2">
      <c r="A2078" s="119"/>
      <c r="B2078" s="119"/>
    </row>
    <row r="2079" spans="1:2">
      <c r="A2079" s="119"/>
      <c r="B2079" s="119"/>
    </row>
    <row r="2080" spans="1:2">
      <c r="A2080" s="119"/>
      <c r="B2080" s="119"/>
    </row>
    <row r="2081" spans="1:2">
      <c r="A2081" s="119"/>
      <c r="B2081" s="119"/>
    </row>
    <row r="2082" spans="1:2">
      <c r="A2082" s="119"/>
      <c r="B2082" s="119"/>
    </row>
    <row r="2083" spans="1:2">
      <c r="A2083" s="119"/>
      <c r="B2083" s="119"/>
    </row>
    <row r="2084" spans="1:2">
      <c r="A2084" s="119"/>
      <c r="B2084" s="119"/>
    </row>
    <row r="2085" spans="1:2">
      <c r="A2085" s="119"/>
      <c r="B2085" s="119"/>
    </row>
    <row r="2086" spans="1:2">
      <c r="A2086" s="119"/>
      <c r="B2086" s="119"/>
    </row>
    <row r="2087" spans="1:2">
      <c r="A2087" s="119"/>
      <c r="B2087" s="119"/>
    </row>
    <row r="2088" spans="1:2">
      <c r="A2088" s="119"/>
      <c r="B2088" s="119"/>
    </row>
    <row r="2089" spans="1:2">
      <c r="A2089" s="119"/>
      <c r="B2089" s="119"/>
    </row>
    <row r="2090" spans="1:2">
      <c r="A2090" s="119"/>
      <c r="B2090" s="119"/>
    </row>
    <row r="2091" spans="1:2">
      <c r="A2091" s="119"/>
      <c r="B2091" s="119"/>
    </row>
    <row r="2092" spans="1:2">
      <c r="A2092" s="119"/>
      <c r="B2092" s="119"/>
    </row>
    <row r="2093" spans="1:2">
      <c r="A2093" s="119"/>
      <c r="B2093" s="119"/>
    </row>
    <row r="2094" spans="1:2">
      <c r="A2094" s="119"/>
      <c r="B2094" s="119"/>
    </row>
    <row r="2095" spans="1:2">
      <c r="A2095" s="119"/>
      <c r="B2095" s="119"/>
    </row>
    <row r="2096" spans="1:2">
      <c r="A2096" s="119"/>
      <c r="B2096" s="119"/>
    </row>
    <row r="2097" spans="1:2">
      <c r="A2097" s="119"/>
      <c r="B2097" s="119"/>
    </row>
    <row r="2098" spans="1:2">
      <c r="A2098" s="119"/>
      <c r="B2098" s="119"/>
    </row>
    <row r="2099" spans="1:2">
      <c r="A2099" s="119"/>
      <c r="B2099" s="119"/>
    </row>
    <row r="2100" spans="1:2">
      <c r="A2100" s="119"/>
      <c r="B2100" s="119"/>
    </row>
    <row r="2101" spans="1:2">
      <c r="A2101" s="119"/>
      <c r="B2101" s="119"/>
    </row>
    <row r="2102" spans="1:2">
      <c r="A2102" s="119"/>
      <c r="B2102" s="119"/>
    </row>
    <row r="2103" spans="1:2">
      <c r="A2103" s="119"/>
      <c r="B2103" s="119"/>
    </row>
    <row r="2104" spans="1:2">
      <c r="A2104" s="119"/>
      <c r="B2104" s="119"/>
    </row>
    <row r="2105" spans="1:2">
      <c r="A2105" s="119"/>
      <c r="B2105" s="119"/>
    </row>
    <row r="2106" spans="1:2">
      <c r="A2106" s="119"/>
      <c r="B2106" s="119"/>
    </row>
    <row r="2107" spans="1:2">
      <c r="A2107" s="119"/>
      <c r="B2107" s="119"/>
    </row>
    <row r="2108" spans="1:2">
      <c r="A2108" s="119"/>
      <c r="B2108" s="119"/>
    </row>
    <row r="2109" spans="1:2">
      <c r="A2109" s="119"/>
      <c r="B2109" s="119"/>
    </row>
    <row r="2110" spans="1:2">
      <c r="A2110" s="119"/>
      <c r="B2110" s="119"/>
    </row>
    <row r="2111" spans="1:2">
      <c r="A2111" s="119"/>
      <c r="B2111" s="119"/>
    </row>
    <row r="2112" spans="1:2">
      <c r="A2112" s="119"/>
      <c r="B2112" s="119"/>
    </row>
    <row r="2113" spans="1:2">
      <c r="A2113" s="119"/>
      <c r="B2113" s="119"/>
    </row>
    <row r="2114" spans="1:2">
      <c r="A2114" s="119"/>
      <c r="B2114" s="119"/>
    </row>
    <row r="2115" spans="1:2">
      <c r="A2115" s="119"/>
      <c r="B2115" s="119"/>
    </row>
    <row r="2116" spans="1:2">
      <c r="A2116" s="119"/>
      <c r="B2116" s="119"/>
    </row>
    <row r="2117" spans="1:2">
      <c r="A2117" s="119"/>
      <c r="B2117" s="119"/>
    </row>
    <row r="2118" spans="1:2">
      <c r="A2118" s="119"/>
      <c r="B2118" s="119"/>
    </row>
    <row r="2119" spans="1:2">
      <c r="A2119" s="119"/>
      <c r="B2119" s="119"/>
    </row>
    <row r="2120" spans="1:2">
      <c r="A2120" s="119"/>
      <c r="B2120" s="119"/>
    </row>
    <row r="2121" spans="1:2">
      <c r="A2121" s="119"/>
      <c r="B2121" s="119"/>
    </row>
    <row r="2122" spans="1:2">
      <c r="A2122" s="119"/>
      <c r="B2122" s="119"/>
    </row>
    <row r="2123" spans="1:2">
      <c r="A2123" s="119"/>
      <c r="B2123" s="119"/>
    </row>
    <row r="2124" spans="1:2">
      <c r="A2124" s="119"/>
      <c r="B2124" s="119"/>
    </row>
    <row r="2125" spans="1:2">
      <c r="A2125" s="119"/>
      <c r="B2125" s="119"/>
    </row>
    <row r="2126" spans="1:2">
      <c r="A2126" s="119"/>
      <c r="B2126" s="119"/>
    </row>
    <row r="2127" spans="1:2">
      <c r="A2127" s="119"/>
      <c r="B2127" s="119"/>
    </row>
    <row r="2128" spans="1:2">
      <c r="A2128" s="119"/>
      <c r="B2128" s="119"/>
    </row>
    <row r="2129" spans="1:2">
      <c r="A2129" s="119"/>
      <c r="B2129" s="119"/>
    </row>
    <row r="2130" spans="1:2">
      <c r="A2130" s="119"/>
      <c r="B2130" s="119"/>
    </row>
    <row r="2131" spans="1:2">
      <c r="A2131" s="119"/>
      <c r="B2131" s="119"/>
    </row>
    <row r="2132" spans="1:2">
      <c r="A2132" s="119"/>
      <c r="B2132" s="119"/>
    </row>
    <row r="2133" spans="1:2">
      <c r="A2133" s="119"/>
      <c r="B2133" s="119"/>
    </row>
    <row r="2134" spans="1:2">
      <c r="A2134" s="119"/>
      <c r="B2134" s="119"/>
    </row>
    <row r="2135" spans="1:2">
      <c r="A2135" s="119"/>
      <c r="B2135" s="119"/>
    </row>
    <row r="2136" spans="1:2">
      <c r="A2136" s="119"/>
      <c r="B2136" s="119"/>
    </row>
    <row r="2137" spans="1:2">
      <c r="A2137" s="119"/>
      <c r="B2137" s="119"/>
    </row>
    <row r="2138" spans="1:2">
      <c r="A2138" s="119"/>
      <c r="B2138" s="119"/>
    </row>
    <row r="2139" spans="1:2">
      <c r="A2139" s="119"/>
      <c r="B2139" s="119"/>
    </row>
    <row r="2140" spans="1:2">
      <c r="A2140" s="119"/>
      <c r="B2140" s="119"/>
    </row>
    <row r="2141" spans="1:2">
      <c r="A2141" s="119"/>
      <c r="B2141" s="119"/>
    </row>
    <row r="2142" spans="1:2">
      <c r="A2142" s="119"/>
      <c r="B2142" s="119"/>
    </row>
    <row r="2143" spans="1:2">
      <c r="A2143" s="119"/>
      <c r="B2143" s="119"/>
    </row>
    <row r="2144" spans="1:2">
      <c r="A2144" s="119"/>
      <c r="B2144" s="119"/>
    </row>
    <row r="2145" spans="1:2">
      <c r="A2145" s="119"/>
      <c r="B2145" s="119"/>
    </row>
    <row r="2146" spans="1:2">
      <c r="A2146" s="119"/>
      <c r="B2146" s="119"/>
    </row>
    <row r="2147" spans="1:2">
      <c r="A2147" s="119"/>
      <c r="B2147" s="119"/>
    </row>
    <row r="2148" spans="1:2">
      <c r="A2148" s="119"/>
      <c r="B2148" s="119"/>
    </row>
    <row r="2149" spans="1:2">
      <c r="A2149" s="119"/>
      <c r="B2149" s="119"/>
    </row>
    <row r="2150" spans="1:2">
      <c r="A2150" s="119"/>
      <c r="B2150" s="119"/>
    </row>
    <row r="2151" spans="1:2">
      <c r="A2151" s="119"/>
      <c r="B2151" s="119"/>
    </row>
    <row r="2152" spans="1:2">
      <c r="A2152" s="119"/>
      <c r="B2152" s="119"/>
    </row>
    <row r="2153" spans="1:2">
      <c r="A2153" s="119"/>
      <c r="B2153" s="119"/>
    </row>
    <row r="2154" spans="1:2">
      <c r="A2154" s="119"/>
      <c r="B2154" s="119"/>
    </row>
    <row r="2155" spans="1:2">
      <c r="A2155" s="119"/>
      <c r="B2155" s="119"/>
    </row>
    <row r="2156" spans="1:2">
      <c r="A2156" s="119"/>
      <c r="B2156" s="119"/>
    </row>
    <row r="2157" spans="1:2">
      <c r="A2157" s="119"/>
      <c r="B2157" s="119"/>
    </row>
    <row r="2158" spans="1:2">
      <c r="A2158" s="119"/>
      <c r="B2158" s="119"/>
    </row>
    <row r="2159" spans="1:2">
      <c r="A2159" s="119"/>
      <c r="B2159" s="119"/>
    </row>
    <row r="2160" spans="1:2">
      <c r="A2160" s="119"/>
      <c r="B2160" s="119"/>
    </row>
    <row r="2161" spans="1:2">
      <c r="A2161" s="119"/>
      <c r="B2161" s="119"/>
    </row>
    <row r="2162" spans="1:2">
      <c r="A2162" s="119"/>
      <c r="B2162" s="119"/>
    </row>
    <row r="2163" spans="1:2">
      <c r="A2163" s="119"/>
      <c r="B2163" s="119"/>
    </row>
    <row r="2164" spans="1:2">
      <c r="A2164" s="119"/>
      <c r="B2164" s="119"/>
    </row>
    <row r="2165" spans="1:2">
      <c r="A2165" s="119"/>
      <c r="B2165" s="119"/>
    </row>
    <row r="2166" spans="1:2">
      <c r="A2166" s="119"/>
      <c r="B2166" s="119"/>
    </row>
    <row r="2167" spans="1:2">
      <c r="A2167" s="119"/>
      <c r="B2167" s="119"/>
    </row>
    <row r="2168" spans="1:2">
      <c r="A2168" s="119"/>
      <c r="B2168" s="119"/>
    </row>
    <row r="2169" spans="1:2">
      <c r="A2169" s="119"/>
      <c r="B2169" s="119"/>
    </row>
    <row r="2170" spans="1:2">
      <c r="A2170" s="119"/>
      <c r="B2170" s="119"/>
    </row>
    <row r="2171" spans="1:2">
      <c r="A2171" s="119"/>
      <c r="B2171" s="119"/>
    </row>
    <row r="2172" spans="1:2">
      <c r="A2172" s="119"/>
      <c r="B2172" s="119"/>
    </row>
    <row r="2173" spans="1:2">
      <c r="A2173" s="119"/>
      <c r="B2173" s="119"/>
    </row>
    <row r="2174" spans="1:2">
      <c r="A2174" s="119"/>
      <c r="B2174" s="119"/>
    </row>
    <row r="2175" spans="1:2">
      <c r="A2175" s="119"/>
      <c r="B2175" s="119"/>
    </row>
    <row r="2176" spans="1:2">
      <c r="A2176" s="119"/>
      <c r="B2176" s="119"/>
    </row>
    <row r="2177" spans="1:2">
      <c r="A2177" s="119"/>
      <c r="B2177" s="119"/>
    </row>
    <row r="2178" spans="1:2">
      <c r="A2178" s="119"/>
      <c r="B2178" s="119"/>
    </row>
    <row r="2179" spans="1:2">
      <c r="A2179" s="119"/>
      <c r="B2179" s="119"/>
    </row>
    <row r="2180" spans="1:2">
      <c r="A2180" s="119"/>
      <c r="B2180" s="119"/>
    </row>
    <row r="2181" spans="1:2">
      <c r="A2181" s="119"/>
      <c r="B2181" s="119"/>
    </row>
    <row r="2182" spans="1:2">
      <c r="A2182" s="119"/>
      <c r="B2182" s="119"/>
    </row>
    <row r="2183" spans="1:2">
      <c r="A2183" s="119"/>
      <c r="B2183" s="119"/>
    </row>
    <row r="2184" spans="1:2">
      <c r="A2184" s="119"/>
      <c r="B2184" s="119"/>
    </row>
    <row r="2185" spans="1:2">
      <c r="A2185" s="119"/>
      <c r="B2185" s="119"/>
    </row>
    <row r="2186" spans="1:2">
      <c r="A2186" s="119"/>
      <c r="B2186" s="119"/>
    </row>
    <row r="2187" spans="1:2">
      <c r="A2187" s="119"/>
      <c r="B2187" s="119"/>
    </row>
    <row r="2188" spans="1:2">
      <c r="A2188" s="119"/>
      <c r="B2188" s="119"/>
    </row>
    <row r="2189" spans="1:2">
      <c r="A2189" s="119"/>
      <c r="B2189" s="119"/>
    </row>
    <row r="2190" spans="1:2">
      <c r="A2190" s="119"/>
      <c r="B2190" s="119"/>
    </row>
    <row r="2191" spans="1:2">
      <c r="A2191" s="119"/>
      <c r="B2191" s="119"/>
    </row>
    <row r="2192" spans="1:2">
      <c r="A2192" s="119"/>
      <c r="B2192" s="119"/>
    </row>
    <row r="2193" spans="1:2">
      <c r="A2193" s="119"/>
      <c r="B2193" s="119"/>
    </row>
    <row r="2194" spans="1:2">
      <c r="A2194" s="119"/>
      <c r="B2194" s="119"/>
    </row>
    <row r="2195" spans="1:2">
      <c r="A2195" s="119"/>
      <c r="B2195" s="119"/>
    </row>
    <row r="2196" spans="1:2">
      <c r="A2196" s="119"/>
      <c r="B2196" s="119"/>
    </row>
    <row r="2197" spans="1:2">
      <c r="A2197" s="119"/>
      <c r="B2197" s="119"/>
    </row>
    <row r="2198" spans="1:2">
      <c r="A2198" s="119"/>
      <c r="B2198" s="119"/>
    </row>
    <row r="2199" spans="1:2">
      <c r="A2199" s="119"/>
      <c r="B2199" s="119"/>
    </row>
    <row r="2200" spans="1:2">
      <c r="A2200" s="119"/>
      <c r="B2200" s="119"/>
    </row>
    <row r="2201" spans="1:2">
      <c r="A2201" s="119"/>
      <c r="B2201" s="119"/>
    </row>
    <row r="2202" spans="1:2">
      <c r="A2202" s="119"/>
      <c r="B2202" s="119"/>
    </row>
    <row r="2203" spans="1:2">
      <c r="A2203" s="119"/>
      <c r="B2203" s="119"/>
    </row>
    <row r="2204" spans="1:2">
      <c r="A2204" s="119"/>
      <c r="B2204" s="119"/>
    </row>
    <row r="2205" spans="1:2">
      <c r="A2205" s="119"/>
      <c r="B2205" s="119"/>
    </row>
    <row r="2206" spans="1:2">
      <c r="A2206" s="119"/>
      <c r="B2206" s="119"/>
    </row>
    <row r="2207" spans="1:2">
      <c r="A2207" s="119"/>
      <c r="B2207" s="119"/>
    </row>
    <row r="2208" spans="1:2">
      <c r="A2208" s="119"/>
      <c r="B2208" s="119"/>
    </row>
    <row r="2209" spans="1:2">
      <c r="A2209" s="119"/>
      <c r="B2209" s="119"/>
    </row>
    <row r="2210" spans="1:2">
      <c r="A2210" s="119"/>
      <c r="B2210" s="119"/>
    </row>
    <row r="2211" spans="1:2">
      <c r="A2211" s="119"/>
      <c r="B2211" s="119"/>
    </row>
    <row r="2212" spans="1:2">
      <c r="A2212" s="119"/>
      <c r="B2212" s="119"/>
    </row>
    <row r="2213" spans="1:2">
      <c r="A2213" s="119"/>
      <c r="B2213" s="119"/>
    </row>
    <row r="2214" spans="1:2">
      <c r="A2214" s="119"/>
      <c r="B2214" s="119"/>
    </row>
    <row r="2215" spans="1:2">
      <c r="A2215" s="119"/>
      <c r="B2215" s="119"/>
    </row>
    <row r="2216" spans="1:2">
      <c r="A2216" s="119"/>
      <c r="B2216" s="119"/>
    </row>
    <row r="2217" spans="1:2">
      <c r="A2217" s="119"/>
      <c r="B2217" s="119"/>
    </row>
    <row r="2218" spans="1:2">
      <c r="A2218" s="119"/>
      <c r="B2218" s="119"/>
    </row>
    <row r="2219" spans="1:2">
      <c r="A2219" s="119"/>
      <c r="B2219" s="119"/>
    </row>
    <row r="2220" spans="1:2">
      <c r="A2220" s="119"/>
      <c r="B2220" s="119"/>
    </row>
    <row r="2221" spans="1:2">
      <c r="A2221" s="119"/>
      <c r="B2221" s="119"/>
    </row>
    <row r="2222" spans="1:2">
      <c r="A2222" s="119"/>
      <c r="B2222" s="119"/>
    </row>
    <row r="2223" spans="1:2">
      <c r="A2223" s="119"/>
      <c r="B2223" s="119"/>
    </row>
    <row r="2224" spans="1:2">
      <c r="A2224" s="119"/>
      <c r="B2224" s="119"/>
    </row>
    <row r="2225" spans="1:2">
      <c r="A2225" s="119"/>
      <c r="B2225" s="119"/>
    </row>
    <row r="2226" spans="1:2">
      <c r="A2226" s="119"/>
      <c r="B2226" s="119"/>
    </row>
    <row r="2227" spans="1:2">
      <c r="A2227" s="119"/>
      <c r="B2227" s="119"/>
    </row>
    <row r="2228" spans="1:2">
      <c r="A2228" s="119"/>
      <c r="B2228" s="119"/>
    </row>
    <row r="2229" spans="1:2">
      <c r="A2229" s="119"/>
      <c r="B2229" s="119"/>
    </row>
    <row r="2230" spans="1:2">
      <c r="A2230" s="119"/>
      <c r="B2230" s="119"/>
    </row>
    <row r="2231" spans="1:2">
      <c r="A2231" s="119"/>
      <c r="B2231" s="119"/>
    </row>
    <row r="2232" spans="1:2">
      <c r="A2232" s="119"/>
      <c r="B2232" s="119"/>
    </row>
    <row r="2233" spans="1:2">
      <c r="A2233" s="119"/>
      <c r="B2233" s="119"/>
    </row>
    <row r="2234" spans="1:2">
      <c r="A2234" s="119"/>
      <c r="B2234" s="119"/>
    </row>
    <row r="2235" spans="1:2">
      <c r="A2235" s="119"/>
      <c r="B2235" s="119"/>
    </row>
    <row r="2236" spans="1:2">
      <c r="A2236" s="119"/>
      <c r="B2236" s="119"/>
    </row>
    <row r="2237" spans="1:2">
      <c r="A2237" s="119"/>
      <c r="B2237" s="119"/>
    </row>
    <row r="2238" spans="1:2">
      <c r="A2238" s="119"/>
      <c r="B2238" s="119"/>
    </row>
    <row r="2239" spans="1:2">
      <c r="A2239" s="119"/>
      <c r="B2239" s="119"/>
    </row>
    <row r="2240" spans="1:2">
      <c r="A2240" s="119"/>
      <c r="B2240" s="119"/>
    </row>
    <row r="2241" spans="1:2">
      <c r="A2241" s="119"/>
      <c r="B2241" s="119"/>
    </row>
    <row r="2242" spans="1:2">
      <c r="A2242" s="119"/>
      <c r="B2242" s="119"/>
    </row>
    <row r="2243" spans="1:2">
      <c r="A2243" s="119"/>
      <c r="B2243" s="119"/>
    </row>
    <row r="2244" spans="1:2">
      <c r="A2244" s="119"/>
      <c r="B2244" s="119"/>
    </row>
    <row r="2245" spans="1:2">
      <c r="A2245" s="119"/>
      <c r="B2245" s="119"/>
    </row>
    <row r="2246" spans="1:2">
      <c r="A2246" s="119"/>
      <c r="B2246" s="119"/>
    </row>
    <row r="2247" spans="1:2">
      <c r="A2247" s="119"/>
      <c r="B2247" s="119"/>
    </row>
    <row r="2248" spans="1:2">
      <c r="A2248" s="119"/>
      <c r="B2248" s="119"/>
    </row>
    <row r="2249" spans="1:2">
      <c r="A2249" s="119"/>
      <c r="B2249" s="119"/>
    </row>
    <row r="2250" spans="1:2">
      <c r="A2250" s="119"/>
      <c r="B2250" s="119"/>
    </row>
    <row r="2251" spans="1:2">
      <c r="A2251" s="119"/>
      <c r="B2251" s="119"/>
    </row>
    <row r="2252" spans="1:2">
      <c r="A2252" s="119"/>
      <c r="B2252" s="119"/>
    </row>
    <row r="2253" spans="1:2">
      <c r="A2253" s="119"/>
      <c r="B2253" s="119"/>
    </row>
    <row r="2254" spans="1:2">
      <c r="A2254" s="119"/>
      <c r="B2254" s="119"/>
    </row>
    <row r="2255" spans="1:2">
      <c r="A2255" s="119"/>
      <c r="B2255" s="119"/>
    </row>
    <row r="2256" spans="1:2">
      <c r="A2256" s="119"/>
      <c r="B2256" s="119"/>
    </row>
    <row r="2257" spans="1:2">
      <c r="A2257" s="119"/>
      <c r="B2257" s="119"/>
    </row>
    <row r="2258" spans="1:2">
      <c r="A2258" s="119"/>
      <c r="B2258" s="119"/>
    </row>
    <row r="2259" spans="1:2">
      <c r="A2259" s="119"/>
      <c r="B2259" s="119"/>
    </row>
    <row r="2260" spans="1:2">
      <c r="A2260" s="119"/>
      <c r="B2260" s="119"/>
    </row>
    <row r="2261" spans="1:2">
      <c r="A2261" s="119"/>
      <c r="B2261" s="119"/>
    </row>
    <row r="2262" spans="1:2">
      <c r="A2262" s="119"/>
      <c r="B2262" s="119"/>
    </row>
    <row r="2263" spans="1:2">
      <c r="A2263" s="119"/>
      <c r="B2263" s="119"/>
    </row>
    <row r="2264" spans="1:2">
      <c r="A2264" s="119"/>
      <c r="B2264" s="119"/>
    </row>
    <row r="2265" spans="1:2">
      <c r="A2265" s="119"/>
      <c r="B2265" s="119"/>
    </row>
    <row r="2266" spans="1:2">
      <c r="A2266" s="119"/>
      <c r="B2266" s="119"/>
    </row>
    <row r="2267" spans="1:2">
      <c r="A2267" s="119"/>
      <c r="B2267" s="119"/>
    </row>
    <row r="2268" spans="1:2">
      <c r="A2268" s="119"/>
      <c r="B2268" s="119"/>
    </row>
    <row r="2269" spans="1:2">
      <c r="A2269" s="119"/>
      <c r="B2269" s="119"/>
    </row>
    <row r="2270" spans="1:2">
      <c r="A2270" s="119"/>
      <c r="B2270" s="119"/>
    </row>
    <row r="2271" spans="1:2">
      <c r="A2271" s="119"/>
      <c r="B2271" s="119"/>
    </row>
    <row r="2272" spans="1:2">
      <c r="A2272" s="119"/>
      <c r="B2272" s="119"/>
    </row>
    <row r="2273" spans="1:2">
      <c r="A2273" s="119"/>
      <c r="B2273" s="119"/>
    </row>
    <row r="2274" spans="1:2">
      <c r="A2274" s="119"/>
      <c r="B2274" s="119"/>
    </row>
    <row r="2275" spans="1:2">
      <c r="A2275" s="119"/>
      <c r="B2275" s="119"/>
    </row>
    <row r="2276" spans="1:2">
      <c r="A2276" s="119"/>
      <c r="B2276" s="119"/>
    </row>
    <row r="2277" spans="1:2">
      <c r="A2277" s="119"/>
      <c r="B2277" s="119"/>
    </row>
    <row r="2278" spans="1:2">
      <c r="A2278" s="119"/>
      <c r="B2278" s="119"/>
    </row>
    <row r="2279" spans="1:2">
      <c r="A2279" s="119"/>
      <c r="B2279" s="119"/>
    </row>
    <row r="2280" spans="1:2">
      <c r="A2280" s="119"/>
      <c r="B2280" s="119"/>
    </row>
    <row r="2281" spans="1:2">
      <c r="A2281" s="119"/>
      <c r="B2281" s="119"/>
    </row>
    <row r="2282" spans="1:2">
      <c r="A2282" s="119"/>
      <c r="B2282" s="119"/>
    </row>
    <row r="2283" spans="1:2">
      <c r="A2283" s="119"/>
      <c r="B2283" s="119"/>
    </row>
    <row r="2284" spans="1:2">
      <c r="A2284" s="119"/>
      <c r="B2284" s="119"/>
    </row>
    <row r="2285" spans="1:2">
      <c r="A2285" s="119"/>
      <c r="B2285" s="119"/>
    </row>
    <row r="2286" spans="1:2">
      <c r="A2286" s="119"/>
      <c r="B2286" s="119"/>
    </row>
    <row r="2287" spans="1:2">
      <c r="A2287" s="119"/>
      <c r="B2287" s="119"/>
    </row>
    <row r="2288" spans="1:2">
      <c r="A2288" s="119"/>
      <c r="B2288" s="119"/>
    </row>
    <row r="2289" spans="1:2">
      <c r="A2289" s="119"/>
      <c r="B2289" s="119"/>
    </row>
    <row r="2290" spans="1:2">
      <c r="A2290" s="119"/>
      <c r="B2290" s="119"/>
    </row>
    <row r="2291" spans="1:2">
      <c r="A2291" s="119"/>
      <c r="B2291" s="119"/>
    </row>
    <row r="2292" spans="1:2">
      <c r="A2292" s="119"/>
      <c r="B2292" s="119"/>
    </row>
    <row r="2293" spans="1:2">
      <c r="A2293" s="119"/>
      <c r="B2293" s="119"/>
    </row>
    <row r="2294" spans="1:2">
      <c r="A2294" s="119"/>
      <c r="B2294" s="119"/>
    </row>
    <row r="2295" spans="1:2">
      <c r="A2295" s="119"/>
      <c r="B2295" s="119"/>
    </row>
    <row r="2296" spans="1:2">
      <c r="A2296" s="119"/>
      <c r="B2296" s="119"/>
    </row>
    <row r="2297" spans="1:2">
      <c r="A2297" s="119"/>
      <c r="B2297" s="119"/>
    </row>
    <row r="2298" spans="1:2">
      <c r="A2298" s="119"/>
      <c r="B2298" s="119"/>
    </row>
    <row r="2299" spans="1:2">
      <c r="A2299" s="119"/>
      <c r="B2299" s="119"/>
    </row>
    <row r="2300" spans="1:2">
      <c r="A2300" s="119"/>
      <c r="B2300" s="119"/>
    </row>
    <row r="2301" spans="1:2">
      <c r="A2301" s="119"/>
      <c r="B2301" s="119"/>
    </row>
    <row r="2302" spans="1:2">
      <c r="A2302" s="119"/>
      <c r="B2302" s="119"/>
    </row>
    <row r="2303" spans="1:2">
      <c r="A2303" s="119"/>
      <c r="B2303" s="119"/>
    </row>
    <row r="2304" spans="1:2">
      <c r="A2304" s="119"/>
      <c r="B2304" s="119"/>
    </row>
    <row r="2305" spans="1:2">
      <c r="A2305" s="119"/>
      <c r="B2305" s="119"/>
    </row>
    <row r="2306" spans="1:2">
      <c r="A2306" s="119"/>
      <c r="B2306" s="119"/>
    </row>
    <row r="2307" spans="1:2">
      <c r="A2307" s="119"/>
      <c r="B2307" s="119"/>
    </row>
    <row r="2308" spans="1:2">
      <c r="A2308" s="119"/>
      <c r="B2308" s="119"/>
    </row>
    <row r="2309" spans="1:2">
      <c r="A2309" s="119"/>
      <c r="B2309" s="119"/>
    </row>
    <row r="2310" spans="1:2">
      <c r="A2310" s="119"/>
      <c r="B2310" s="119"/>
    </row>
    <row r="2311" spans="1:2">
      <c r="A2311" s="119"/>
      <c r="B2311" s="119"/>
    </row>
    <row r="2312" spans="1:2">
      <c r="A2312" s="119"/>
      <c r="B2312" s="119"/>
    </row>
    <row r="2313" spans="1:2">
      <c r="A2313" s="119"/>
      <c r="B2313" s="119"/>
    </row>
    <row r="2314" spans="1:2">
      <c r="A2314" s="119"/>
      <c r="B2314" s="119"/>
    </row>
    <row r="2315" spans="1:2">
      <c r="A2315" s="119"/>
      <c r="B2315" s="119"/>
    </row>
    <row r="2316" spans="1:2">
      <c r="A2316" s="119"/>
      <c r="B2316" s="119"/>
    </row>
    <row r="2317" spans="1:2">
      <c r="A2317" s="119"/>
      <c r="B2317" s="119"/>
    </row>
    <row r="2318" spans="1:2">
      <c r="A2318" s="119"/>
      <c r="B2318" s="119"/>
    </row>
    <row r="2319" spans="1:2">
      <c r="A2319" s="119"/>
      <c r="B2319" s="119"/>
    </row>
    <row r="2320" spans="1:2">
      <c r="A2320" s="119"/>
      <c r="B2320" s="119"/>
    </row>
    <row r="2321" spans="1:2">
      <c r="A2321" s="119"/>
      <c r="B2321" s="119"/>
    </row>
    <row r="2322" spans="1:2">
      <c r="A2322" s="119"/>
      <c r="B2322" s="119"/>
    </row>
    <row r="2323" spans="1:2">
      <c r="A2323" s="119"/>
      <c r="B2323" s="119"/>
    </row>
    <row r="2324" spans="1:2">
      <c r="A2324" s="119"/>
      <c r="B2324" s="119"/>
    </row>
    <row r="2325" spans="1:2">
      <c r="A2325" s="119"/>
      <c r="B2325" s="119"/>
    </row>
    <row r="2326" spans="1:2">
      <c r="A2326" s="119"/>
      <c r="B2326" s="119"/>
    </row>
    <row r="2327" spans="1:2">
      <c r="A2327" s="119"/>
      <c r="B2327" s="119"/>
    </row>
    <row r="2328" spans="1:2">
      <c r="A2328" s="119"/>
      <c r="B2328" s="119"/>
    </row>
    <row r="2329" spans="1:2">
      <c r="A2329" s="119"/>
      <c r="B2329" s="119"/>
    </row>
    <row r="2330" spans="1:2">
      <c r="A2330" s="119"/>
      <c r="B2330" s="119"/>
    </row>
    <row r="2331" spans="1:2">
      <c r="A2331" s="119"/>
      <c r="B2331" s="119"/>
    </row>
    <row r="2332" spans="1:2">
      <c r="A2332" s="119"/>
      <c r="B2332" s="119"/>
    </row>
    <row r="2333" spans="1:2">
      <c r="A2333" s="119"/>
      <c r="B2333" s="119"/>
    </row>
    <row r="2334" spans="1:2">
      <c r="A2334" s="119"/>
      <c r="B2334" s="119"/>
    </row>
    <row r="2335" spans="1:2">
      <c r="A2335" s="119"/>
      <c r="B2335" s="119"/>
    </row>
    <row r="2336" spans="1:2">
      <c r="A2336" s="119"/>
      <c r="B2336" s="119"/>
    </row>
    <row r="2337" spans="1:2">
      <c r="A2337" s="119"/>
      <c r="B2337" s="119"/>
    </row>
    <row r="2338" spans="1:2">
      <c r="A2338" s="119"/>
      <c r="B2338" s="119"/>
    </row>
    <row r="2339" spans="1:2">
      <c r="A2339" s="119"/>
      <c r="B2339" s="119"/>
    </row>
    <row r="2340" spans="1:2">
      <c r="A2340" s="119"/>
      <c r="B2340" s="119"/>
    </row>
    <row r="2341" spans="1:2">
      <c r="A2341" s="119"/>
      <c r="B2341" s="119"/>
    </row>
    <row r="2342" spans="1:2">
      <c r="A2342" s="119"/>
      <c r="B2342" s="119"/>
    </row>
    <row r="2343" spans="1:2">
      <c r="A2343" s="119"/>
      <c r="B2343" s="119"/>
    </row>
    <row r="2344" spans="1:2">
      <c r="A2344" s="119"/>
      <c r="B2344" s="119"/>
    </row>
    <row r="2345" spans="1:2">
      <c r="A2345" s="119"/>
      <c r="B2345" s="119"/>
    </row>
    <row r="2346" spans="1:2">
      <c r="A2346" s="119"/>
      <c r="B2346" s="119"/>
    </row>
    <row r="2347" spans="1:2">
      <c r="A2347" s="119"/>
      <c r="B2347" s="119"/>
    </row>
    <row r="2348" spans="1:2">
      <c r="A2348" s="119"/>
      <c r="B2348" s="119"/>
    </row>
    <row r="2349" spans="1:2">
      <c r="A2349" s="119"/>
      <c r="B2349" s="119"/>
    </row>
    <row r="2350" spans="1:2">
      <c r="A2350" s="119"/>
      <c r="B2350" s="119"/>
    </row>
    <row r="2351" spans="1:2">
      <c r="A2351" s="119"/>
      <c r="B2351" s="119"/>
    </row>
    <row r="2352" spans="1:2">
      <c r="A2352" s="119"/>
      <c r="B2352" s="119"/>
    </row>
    <row r="2353" spans="1:2">
      <c r="A2353" s="119"/>
      <c r="B2353" s="119"/>
    </row>
    <row r="2354" spans="1:2">
      <c r="A2354" s="119"/>
      <c r="B2354" s="119"/>
    </row>
    <row r="2355" spans="1:2">
      <c r="A2355" s="119"/>
      <c r="B2355" s="119"/>
    </row>
    <row r="2356" spans="1:2">
      <c r="A2356" s="119"/>
      <c r="B2356" s="119"/>
    </row>
    <row r="2357" spans="1:2">
      <c r="A2357" s="119"/>
      <c r="B2357" s="119"/>
    </row>
    <row r="2358" spans="1:2">
      <c r="A2358" s="119"/>
      <c r="B2358" s="119"/>
    </row>
    <row r="2359" spans="1:2">
      <c r="A2359" s="119"/>
      <c r="B2359" s="119"/>
    </row>
    <row r="2360" spans="1:2">
      <c r="A2360" s="119"/>
      <c r="B2360" s="119"/>
    </row>
    <row r="2361" spans="1:2">
      <c r="A2361" s="119"/>
      <c r="B2361" s="119"/>
    </row>
    <row r="2362" spans="1:2">
      <c r="A2362" s="119"/>
      <c r="B2362" s="119"/>
    </row>
    <row r="2363" spans="1:2">
      <c r="A2363" s="119"/>
      <c r="B2363" s="119"/>
    </row>
    <row r="2364" spans="1:2">
      <c r="A2364" s="119"/>
      <c r="B2364" s="119"/>
    </row>
    <row r="2365" spans="1:2">
      <c r="A2365" s="119"/>
      <c r="B2365" s="119"/>
    </row>
    <row r="2366" spans="1:2">
      <c r="A2366" s="119"/>
      <c r="B2366" s="119"/>
    </row>
    <row r="2367" spans="1:2">
      <c r="A2367" s="119"/>
      <c r="B2367" s="119"/>
    </row>
    <row r="2368" spans="1:2">
      <c r="A2368" s="119"/>
      <c r="B2368" s="119"/>
    </row>
    <row r="2369" spans="1:2">
      <c r="A2369" s="119"/>
      <c r="B2369" s="119"/>
    </row>
    <row r="2370" spans="1:2">
      <c r="A2370" s="119"/>
      <c r="B2370" s="119"/>
    </row>
    <row r="2371" spans="1:2">
      <c r="A2371" s="119"/>
      <c r="B2371" s="119"/>
    </row>
    <row r="2372" spans="1:2">
      <c r="A2372" s="119"/>
      <c r="B2372" s="119"/>
    </row>
    <row r="2373" spans="1:2">
      <c r="A2373" s="119"/>
      <c r="B2373" s="119"/>
    </row>
    <row r="2374" spans="1:2">
      <c r="A2374" s="119"/>
      <c r="B2374" s="119"/>
    </row>
    <row r="2375" spans="1:2">
      <c r="A2375" s="119"/>
      <c r="B2375" s="119"/>
    </row>
    <row r="2376" spans="1:2">
      <c r="A2376" s="119"/>
      <c r="B2376" s="119"/>
    </row>
    <row r="2377" spans="1:2">
      <c r="A2377" s="119"/>
      <c r="B2377" s="119"/>
    </row>
    <row r="2378" spans="1:2">
      <c r="A2378" s="119"/>
      <c r="B2378" s="119"/>
    </row>
    <row r="2379" spans="1:2">
      <c r="A2379" s="119"/>
      <c r="B2379" s="119"/>
    </row>
    <row r="2380" spans="1:2">
      <c r="A2380" s="119"/>
      <c r="B2380" s="119"/>
    </row>
    <row r="2381" spans="1:2">
      <c r="A2381" s="119"/>
      <c r="B2381" s="119"/>
    </row>
    <row r="2382" spans="1:2">
      <c r="A2382" s="119"/>
      <c r="B2382" s="119"/>
    </row>
    <row r="2383" spans="1:2">
      <c r="A2383" s="119"/>
      <c r="B2383" s="119"/>
    </row>
    <row r="2384" spans="1:2">
      <c r="A2384" s="119"/>
      <c r="B2384" s="119"/>
    </row>
    <row r="2385" spans="1:2">
      <c r="A2385" s="119"/>
      <c r="B2385" s="119"/>
    </row>
    <row r="2386" spans="1:2">
      <c r="A2386" s="119"/>
      <c r="B2386" s="119"/>
    </row>
    <row r="2387" spans="1:2">
      <c r="A2387" s="119"/>
      <c r="B2387" s="119"/>
    </row>
    <row r="2388" spans="1:2">
      <c r="A2388" s="119"/>
      <c r="B2388" s="119"/>
    </row>
    <row r="2389" spans="1:2">
      <c r="A2389" s="119"/>
      <c r="B2389" s="119"/>
    </row>
    <row r="2390" spans="1:2">
      <c r="A2390" s="119"/>
      <c r="B2390" s="119"/>
    </row>
    <row r="2391" spans="1:2">
      <c r="A2391" s="119"/>
      <c r="B2391" s="119"/>
    </row>
    <row r="2392" spans="1:2">
      <c r="A2392" s="119"/>
      <c r="B2392" s="119"/>
    </row>
    <row r="2393" spans="1:2">
      <c r="A2393" s="119"/>
      <c r="B2393" s="119"/>
    </row>
    <row r="2394" spans="1:2">
      <c r="A2394" s="119"/>
      <c r="B2394" s="119"/>
    </row>
    <row r="2395" spans="1:2">
      <c r="A2395" s="119"/>
      <c r="B2395" s="119"/>
    </row>
    <row r="2396" spans="1:2">
      <c r="A2396" s="119"/>
      <c r="B2396" s="119"/>
    </row>
    <row r="2397" spans="1:2">
      <c r="A2397" s="119"/>
      <c r="B2397" s="119"/>
    </row>
    <row r="2398" spans="1:2">
      <c r="A2398" s="119"/>
      <c r="B2398" s="119"/>
    </row>
    <row r="2399" spans="1:2">
      <c r="A2399" s="119"/>
      <c r="B2399" s="119"/>
    </row>
    <row r="2400" spans="1:2">
      <c r="A2400" s="119"/>
      <c r="B2400" s="119"/>
    </row>
    <row r="2401" spans="1:2">
      <c r="A2401" s="119"/>
      <c r="B2401" s="119"/>
    </row>
    <row r="2402" spans="1:2">
      <c r="A2402" s="119"/>
      <c r="B2402" s="119"/>
    </row>
    <row r="2403" spans="1:2">
      <c r="A2403" s="119"/>
      <c r="B2403" s="119"/>
    </row>
    <row r="2404" spans="1:2">
      <c r="A2404" s="119"/>
      <c r="B2404" s="119"/>
    </row>
    <row r="2405" spans="1:2">
      <c r="A2405" s="119"/>
      <c r="B2405" s="119"/>
    </row>
    <row r="2406" spans="1:2">
      <c r="A2406" s="119"/>
      <c r="B2406" s="119"/>
    </row>
    <row r="2407" spans="1:2">
      <c r="A2407" s="119"/>
      <c r="B2407" s="119"/>
    </row>
    <row r="2408" spans="1:2">
      <c r="A2408" s="119"/>
      <c r="B2408" s="119"/>
    </row>
    <row r="2409" spans="1:2">
      <c r="A2409" s="119"/>
      <c r="B2409" s="119"/>
    </row>
    <row r="2410" spans="1:2">
      <c r="A2410" s="119"/>
      <c r="B2410" s="119"/>
    </row>
    <row r="2411" spans="1:2">
      <c r="A2411" s="119"/>
      <c r="B2411" s="119"/>
    </row>
    <row r="2412" spans="1:2">
      <c r="A2412" s="119"/>
      <c r="B2412" s="119"/>
    </row>
    <row r="2413" spans="1:2">
      <c r="A2413" s="119"/>
      <c r="B2413" s="119"/>
    </row>
    <row r="2414" spans="1:2">
      <c r="A2414" s="119"/>
      <c r="B2414" s="119"/>
    </row>
    <row r="2415" spans="1:2">
      <c r="A2415" s="119"/>
      <c r="B2415" s="119"/>
    </row>
    <row r="2416" spans="1:2">
      <c r="A2416" s="119"/>
      <c r="B2416" s="119"/>
    </row>
    <row r="2417" spans="1:2">
      <c r="A2417" s="119"/>
      <c r="B2417" s="119"/>
    </row>
    <row r="2418" spans="1:2">
      <c r="A2418" s="119"/>
      <c r="B2418" s="119"/>
    </row>
    <row r="2419" spans="1:2">
      <c r="A2419" s="119"/>
      <c r="B2419" s="119"/>
    </row>
    <row r="2420" spans="1:2">
      <c r="A2420" s="119"/>
      <c r="B2420" s="119"/>
    </row>
    <row r="2421" spans="1:2">
      <c r="A2421" s="119"/>
      <c r="B2421" s="119"/>
    </row>
    <row r="2422" spans="1:2">
      <c r="A2422" s="119"/>
      <c r="B2422" s="119"/>
    </row>
    <row r="2423" spans="1:2">
      <c r="A2423" s="119"/>
      <c r="B2423" s="119"/>
    </row>
    <row r="2424" spans="1:2">
      <c r="A2424" s="119"/>
      <c r="B2424" s="119"/>
    </row>
    <row r="2425" spans="1:2">
      <c r="A2425" s="119"/>
      <c r="B2425" s="119"/>
    </row>
    <row r="2426" spans="1:2">
      <c r="A2426" s="119"/>
      <c r="B2426" s="119"/>
    </row>
    <row r="2427" spans="1:2">
      <c r="A2427" s="119"/>
      <c r="B2427" s="119"/>
    </row>
    <row r="2428" spans="1:2">
      <c r="A2428" s="119"/>
      <c r="B2428" s="119"/>
    </row>
    <row r="2429" spans="1:2">
      <c r="A2429" s="119"/>
      <c r="B2429" s="119"/>
    </row>
    <row r="2430" spans="1:2">
      <c r="A2430" s="119"/>
      <c r="B2430" s="119"/>
    </row>
    <row r="2431" spans="1:2">
      <c r="A2431" s="119"/>
      <c r="B2431" s="119"/>
    </row>
    <row r="2432" spans="1:2">
      <c r="A2432" s="119"/>
      <c r="B2432" s="119"/>
    </row>
    <row r="2433" spans="1:2">
      <c r="A2433" s="119"/>
      <c r="B2433" s="119"/>
    </row>
    <row r="2434" spans="1:2">
      <c r="A2434" s="119"/>
      <c r="B2434" s="119"/>
    </row>
    <row r="2435" spans="1:2">
      <c r="A2435" s="119"/>
      <c r="B2435" s="119"/>
    </row>
    <row r="2436" spans="1:2">
      <c r="A2436" s="119"/>
      <c r="B2436" s="119"/>
    </row>
    <row r="2437" spans="1:2">
      <c r="A2437" s="119"/>
      <c r="B2437" s="119"/>
    </row>
    <row r="2438" spans="1:2">
      <c r="A2438" s="119"/>
      <c r="B2438" s="119"/>
    </row>
    <row r="2439" spans="1:2">
      <c r="A2439" s="119"/>
      <c r="B2439" s="119"/>
    </row>
    <row r="2440" spans="1:2">
      <c r="A2440" s="119"/>
      <c r="B2440" s="119"/>
    </row>
    <row r="2441" spans="1:2">
      <c r="A2441" s="119"/>
      <c r="B2441" s="119"/>
    </row>
    <row r="2442" spans="1:2">
      <c r="A2442" s="119"/>
      <c r="B2442" s="119"/>
    </row>
    <row r="2443" spans="1:2">
      <c r="A2443" s="119"/>
      <c r="B2443" s="119"/>
    </row>
    <row r="2444" spans="1:2">
      <c r="A2444" s="119"/>
      <c r="B2444" s="119"/>
    </row>
    <row r="2445" spans="1:2">
      <c r="A2445" s="119"/>
      <c r="B2445" s="119"/>
    </row>
    <row r="2446" spans="1:2">
      <c r="A2446" s="119"/>
      <c r="B2446" s="119"/>
    </row>
    <row r="2447" spans="1:2">
      <c r="A2447" s="119"/>
      <c r="B2447" s="119"/>
    </row>
    <row r="2448" spans="1:2">
      <c r="A2448" s="119"/>
      <c r="B2448" s="119"/>
    </row>
    <row r="2449" spans="1:2">
      <c r="A2449" s="119"/>
      <c r="B2449" s="119"/>
    </row>
    <row r="2450" spans="1:2">
      <c r="A2450" s="119"/>
      <c r="B2450" s="119"/>
    </row>
    <row r="2451" spans="1:2">
      <c r="A2451" s="119"/>
      <c r="B2451" s="119"/>
    </row>
    <row r="2452" spans="1:2">
      <c r="A2452" s="119"/>
      <c r="B2452" s="119"/>
    </row>
    <row r="2453" spans="1:2">
      <c r="A2453" s="119"/>
      <c r="B2453" s="119"/>
    </row>
    <row r="2454" spans="1:2">
      <c r="A2454" s="119"/>
      <c r="B2454" s="119"/>
    </row>
    <row r="2455" spans="1:2">
      <c r="A2455" s="119"/>
      <c r="B2455" s="119"/>
    </row>
    <row r="2456" spans="1:2">
      <c r="A2456" s="119"/>
      <c r="B2456" s="119"/>
    </row>
    <row r="2457" spans="1:2">
      <c r="A2457" s="119"/>
      <c r="B2457" s="119"/>
    </row>
    <row r="2458" spans="1:2">
      <c r="A2458" s="119"/>
      <c r="B2458" s="119"/>
    </row>
    <row r="2459" spans="1:2">
      <c r="A2459" s="119"/>
      <c r="B2459" s="119"/>
    </row>
    <row r="2460" spans="1:2">
      <c r="A2460" s="119"/>
      <c r="B2460" s="119"/>
    </row>
    <row r="2461" spans="1:2">
      <c r="A2461" s="119"/>
      <c r="B2461" s="119"/>
    </row>
    <row r="2462" spans="1:2">
      <c r="A2462" s="119"/>
      <c r="B2462" s="119"/>
    </row>
    <row r="2463" spans="1:2">
      <c r="A2463" s="119"/>
      <c r="B2463" s="119"/>
    </row>
    <row r="2464" spans="1:2">
      <c r="A2464" s="119"/>
      <c r="B2464" s="119"/>
    </row>
    <row r="2465" spans="1:2">
      <c r="A2465" s="119"/>
      <c r="B2465" s="119"/>
    </row>
    <row r="2466" spans="1:2">
      <c r="A2466" s="119"/>
      <c r="B2466" s="119"/>
    </row>
    <row r="2467" spans="1:2">
      <c r="A2467" s="119"/>
      <c r="B2467" s="119"/>
    </row>
    <row r="2468" spans="1:2">
      <c r="A2468" s="119"/>
      <c r="B2468" s="119"/>
    </row>
    <row r="2469" spans="1:2">
      <c r="A2469" s="119"/>
      <c r="B2469" s="119"/>
    </row>
    <row r="2470" spans="1:2">
      <c r="A2470" s="119"/>
      <c r="B2470" s="119"/>
    </row>
    <row r="2471" spans="1:2">
      <c r="A2471" s="119"/>
      <c r="B2471" s="119"/>
    </row>
    <row r="2472" spans="1:2">
      <c r="A2472" s="119"/>
      <c r="B2472" s="119"/>
    </row>
    <row r="2473" spans="1:2">
      <c r="A2473" s="119"/>
      <c r="B2473" s="119"/>
    </row>
    <row r="2474" spans="1:2">
      <c r="A2474" s="119"/>
      <c r="B2474" s="119"/>
    </row>
    <row r="2475" spans="1:2">
      <c r="A2475" s="119"/>
      <c r="B2475" s="119"/>
    </row>
    <row r="2476" spans="1:2">
      <c r="A2476" s="119"/>
      <c r="B2476" s="119"/>
    </row>
    <row r="2477" spans="1:2">
      <c r="A2477" s="119"/>
      <c r="B2477" s="119"/>
    </row>
    <row r="2478" spans="1:2">
      <c r="A2478" s="119"/>
      <c r="B2478" s="119"/>
    </row>
    <row r="2479" spans="1:2">
      <c r="A2479" s="119"/>
      <c r="B2479" s="119"/>
    </row>
    <row r="2480" spans="1:2">
      <c r="A2480" s="119"/>
      <c r="B2480" s="119"/>
    </row>
    <row r="2481" spans="1:2">
      <c r="A2481" s="119"/>
      <c r="B2481" s="119"/>
    </row>
    <row r="2482" spans="1:2">
      <c r="A2482" s="119"/>
      <c r="B2482" s="119"/>
    </row>
    <row r="2483" spans="1:2">
      <c r="A2483" s="119"/>
      <c r="B2483" s="119"/>
    </row>
    <row r="2484" spans="1:2">
      <c r="A2484" s="119"/>
      <c r="B2484" s="119"/>
    </row>
    <row r="2485" spans="1:2">
      <c r="A2485" s="119"/>
      <c r="B2485" s="119"/>
    </row>
    <row r="2486" spans="1:2">
      <c r="A2486" s="119"/>
      <c r="B2486" s="119"/>
    </row>
    <row r="2487" spans="1:2">
      <c r="A2487" s="119"/>
      <c r="B2487" s="119"/>
    </row>
    <row r="2488" spans="1:2">
      <c r="A2488" s="119"/>
      <c r="B2488" s="119"/>
    </row>
    <row r="2489" spans="1:2">
      <c r="A2489" s="119"/>
      <c r="B2489" s="119"/>
    </row>
    <row r="2490" spans="1:2">
      <c r="A2490" s="119"/>
      <c r="B2490" s="119"/>
    </row>
    <row r="2491" spans="1:2">
      <c r="A2491" s="119"/>
      <c r="B2491" s="119"/>
    </row>
    <row r="2492" spans="1:2">
      <c r="A2492" s="119"/>
      <c r="B2492" s="119"/>
    </row>
    <row r="2493" spans="1:2">
      <c r="A2493" s="119"/>
      <c r="B2493" s="119"/>
    </row>
    <row r="2494" spans="1:2">
      <c r="A2494" s="119"/>
      <c r="B2494" s="119"/>
    </row>
    <row r="2495" spans="1:2">
      <c r="A2495" s="119"/>
      <c r="B2495" s="119"/>
    </row>
    <row r="2496" spans="1:2">
      <c r="A2496" s="119"/>
      <c r="B2496" s="119"/>
    </row>
    <row r="2497" spans="1:2">
      <c r="A2497" s="119"/>
      <c r="B2497" s="119"/>
    </row>
    <row r="2498" spans="1:2">
      <c r="A2498" s="119"/>
      <c r="B2498" s="119"/>
    </row>
    <row r="2499" spans="1:2">
      <c r="A2499" s="119"/>
      <c r="B2499" s="119"/>
    </row>
    <row r="2500" spans="1:2">
      <c r="A2500" s="119"/>
      <c r="B2500" s="119"/>
    </row>
    <row r="2501" spans="1:2">
      <c r="A2501" s="119"/>
      <c r="B2501" s="119"/>
    </row>
    <row r="2502" spans="1:2">
      <c r="A2502" s="119"/>
      <c r="B2502" s="119"/>
    </row>
    <row r="2503" spans="1:2">
      <c r="A2503" s="119"/>
      <c r="B2503" s="119"/>
    </row>
    <row r="2504" spans="1:2">
      <c r="A2504" s="119"/>
      <c r="B2504" s="119"/>
    </row>
    <row r="2505" spans="1:2">
      <c r="A2505" s="119"/>
      <c r="B2505" s="119"/>
    </row>
    <row r="2506" spans="1:2">
      <c r="A2506" s="119"/>
      <c r="B2506" s="119"/>
    </row>
    <row r="2507" spans="1:2">
      <c r="A2507" s="119"/>
      <c r="B2507" s="119"/>
    </row>
    <row r="2508" spans="1:2">
      <c r="A2508" s="119"/>
      <c r="B2508" s="119"/>
    </row>
    <row r="2509" spans="1:2">
      <c r="A2509" s="119"/>
      <c r="B2509" s="119"/>
    </row>
    <row r="2510" spans="1:2">
      <c r="A2510" s="119"/>
      <c r="B2510" s="119"/>
    </row>
    <row r="2511" spans="1:2">
      <c r="A2511" s="119"/>
      <c r="B2511" s="119"/>
    </row>
    <row r="2512" spans="1:2">
      <c r="A2512" s="119"/>
      <c r="B2512" s="119"/>
    </row>
    <row r="2513" spans="1:2">
      <c r="A2513" s="119"/>
      <c r="B2513" s="119"/>
    </row>
    <row r="2514" spans="1:2">
      <c r="A2514" s="119"/>
      <c r="B2514" s="119"/>
    </row>
    <row r="2515" spans="1:2">
      <c r="A2515" s="119"/>
      <c r="B2515" s="119"/>
    </row>
    <row r="2516" spans="1:2">
      <c r="A2516" s="119"/>
      <c r="B2516" s="119"/>
    </row>
    <row r="2517" spans="1:2">
      <c r="A2517" s="119"/>
      <c r="B2517" s="119"/>
    </row>
    <row r="2518" spans="1:2">
      <c r="A2518" s="119"/>
      <c r="B2518" s="119"/>
    </row>
    <row r="2519" spans="1:2">
      <c r="A2519" s="119"/>
      <c r="B2519" s="119"/>
    </row>
    <row r="2520" spans="1:2">
      <c r="A2520" s="119"/>
      <c r="B2520" s="119"/>
    </row>
    <row r="2521" spans="1:2">
      <c r="A2521" s="119"/>
      <c r="B2521" s="119"/>
    </row>
    <row r="2522" spans="1:2">
      <c r="A2522" s="119"/>
      <c r="B2522" s="119"/>
    </row>
    <row r="2523" spans="1:2">
      <c r="A2523" s="119"/>
      <c r="B2523" s="119"/>
    </row>
    <row r="2524" spans="1:2">
      <c r="A2524" s="119"/>
      <c r="B2524" s="119"/>
    </row>
    <row r="2525" spans="1:2">
      <c r="A2525" s="119"/>
      <c r="B2525" s="119"/>
    </row>
    <row r="2526" spans="1:2">
      <c r="A2526" s="119"/>
      <c r="B2526" s="119"/>
    </row>
    <row r="2527" spans="1:2">
      <c r="A2527" s="119"/>
      <c r="B2527" s="119"/>
    </row>
    <row r="2528" spans="1:2">
      <c r="A2528" s="119"/>
      <c r="B2528" s="119"/>
    </row>
    <row r="2529" spans="1:2">
      <c r="A2529" s="119"/>
      <c r="B2529" s="119"/>
    </row>
    <row r="2530" spans="1:2">
      <c r="A2530" s="119"/>
      <c r="B2530" s="119"/>
    </row>
    <row r="2531" spans="1:2">
      <c r="A2531" s="119"/>
      <c r="B2531" s="119"/>
    </row>
    <row r="2532" spans="1:2">
      <c r="A2532" s="119"/>
      <c r="B2532" s="119"/>
    </row>
    <row r="2533" spans="1:2">
      <c r="A2533" s="119"/>
      <c r="B2533" s="119"/>
    </row>
    <row r="2534" spans="1:2">
      <c r="A2534" s="119"/>
      <c r="B2534" s="119"/>
    </row>
    <row r="2535" spans="1:2">
      <c r="A2535" s="119"/>
      <c r="B2535" s="119"/>
    </row>
    <row r="2536" spans="1:2">
      <c r="A2536" s="119"/>
      <c r="B2536" s="119"/>
    </row>
    <row r="2537" spans="1:2">
      <c r="A2537" s="119"/>
      <c r="B2537" s="119"/>
    </row>
    <row r="2538" spans="1:2">
      <c r="A2538" s="119"/>
      <c r="B2538" s="119"/>
    </row>
    <row r="2539" spans="1:2">
      <c r="A2539" s="119"/>
      <c r="B2539" s="119"/>
    </row>
    <row r="2540" spans="1:2">
      <c r="A2540" s="119"/>
      <c r="B2540" s="119"/>
    </row>
    <row r="2541" spans="1:2">
      <c r="A2541" s="119"/>
      <c r="B2541" s="119"/>
    </row>
    <row r="2542" spans="1:2">
      <c r="A2542" s="119"/>
      <c r="B2542" s="119"/>
    </row>
    <row r="2543" spans="1:2">
      <c r="A2543" s="119"/>
      <c r="B2543" s="119"/>
    </row>
    <row r="2544" spans="1:2">
      <c r="A2544" s="119"/>
      <c r="B2544" s="119"/>
    </row>
    <row r="2545" spans="1:2">
      <c r="A2545" s="119"/>
      <c r="B2545" s="119"/>
    </row>
    <row r="2546" spans="1:2">
      <c r="A2546" s="119"/>
      <c r="B2546" s="119"/>
    </row>
    <row r="2547" spans="1:2">
      <c r="A2547" s="119"/>
      <c r="B2547" s="119"/>
    </row>
    <row r="2548" spans="1:2">
      <c r="A2548" s="119"/>
      <c r="B2548" s="119"/>
    </row>
    <row r="2549" spans="1:2">
      <c r="A2549" s="119"/>
      <c r="B2549" s="119"/>
    </row>
    <row r="2550" spans="1:2">
      <c r="A2550" s="119"/>
      <c r="B2550" s="119"/>
    </row>
    <row r="2551" spans="1:2">
      <c r="A2551" s="119"/>
      <c r="B2551" s="119"/>
    </row>
    <row r="2552" spans="1:2">
      <c r="A2552" s="119"/>
      <c r="B2552" s="119"/>
    </row>
    <row r="2553" spans="1:2">
      <c r="A2553" s="119"/>
      <c r="B2553" s="119"/>
    </row>
    <row r="2554" spans="1:2">
      <c r="A2554" s="119"/>
      <c r="B2554" s="119"/>
    </row>
    <row r="2555" spans="1:2">
      <c r="A2555" s="119"/>
      <c r="B2555" s="119"/>
    </row>
    <row r="2556" spans="1:2">
      <c r="A2556" s="119"/>
      <c r="B2556" s="119"/>
    </row>
    <row r="2557" spans="1:2">
      <c r="A2557" s="119"/>
      <c r="B2557" s="119"/>
    </row>
    <row r="2558" spans="1:2">
      <c r="A2558" s="119"/>
      <c r="B2558" s="119"/>
    </row>
    <row r="2559" spans="1:2">
      <c r="A2559" s="119"/>
      <c r="B2559" s="119"/>
    </row>
    <row r="2560" spans="1:2">
      <c r="A2560" s="119"/>
      <c r="B2560" s="119"/>
    </row>
    <row r="2561" spans="1:2">
      <c r="A2561" s="119"/>
      <c r="B2561" s="119"/>
    </row>
    <row r="2562" spans="1:2">
      <c r="A2562" s="119"/>
      <c r="B2562" s="119"/>
    </row>
    <row r="2563" spans="1:2">
      <c r="A2563" s="119"/>
      <c r="B2563" s="119"/>
    </row>
    <row r="2564" spans="1:2">
      <c r="A2564" s="119"/>
      <c r="B2564" s="119"/>
    </row>
    <row r="2565" spans="1:2">
      <c r="A2565" s="119"/>
      <c r="B2565" s="119"/>
    </row>
    <row r="2566" spans="1:2">
      <c r="A2566" s="119"/>
      <c r="B2566" s="119"/>
    </row>
    <row r="2567" spans="1:2">
      <c r="A2567" s="119"/>
      <c r="B2567" s="119"/>
    </row>
    <row r="2568" spans="1:2">
      <c r="A2568" s="119"/>
      <c r="B2568" s="119"/>
    </row>
    <row r="2569" spans="1:2">
      <c r="A2569" s="119"/>
      <c r="B2569" s="119"/>
    </row>
    <row r="2570" spans="1:2">
      <c r="A2570" s="119"/>
      <c r="B2570" s="119"/>
    </row>
    <row r="2571" spans="1:2">
      <c r="A2571" s="119"/>
      <c r="B2571" s="119"/>
    </row>
    <row r="2572" spans="1:2">
      <c r="A2572" s="119"/>
      <c r="B2572" s="119"/>
    </row>
    <row r="2573" spans="1:2">
      <c r="A2573" s="119"/>
      <c r="B2573" s="119"/>
    </row>
    <row r="2574" spans="1:2">
      <c r="A2574" s="119"/>
      <c r="B2574" s="119"/>
    </row>
    <row r="2575" spans="1:2">
      <c r="A2575" s="119"/>
      <c r="B2575" s="119"/>
    </row>
    <row r="2576" spans="1:2">
      <c r="A2576" s="119"/>
      <c r="B2576" s="119"/>
    </row>
    <row r="2577" spans="1:2">
      <c r="A2577" s="119"/>
      <c r="B2577" s="119"/>
    </row>
    <row r="2578" spans="1:2">
      <c r="A2578" s="119"/>
      <c r="B2578" s="119"/>
    </row>
    <row r="2579" spans="1:2">
      <c r="A2579" s="119"/>
      <c r="B2579" s="119"/>
    </row>
    <row r="2580" spans="1:2">
      <c r="A2580" s="119"/>
      <c r="B2580" s="119"/>
    </row>
    <row r="2581" spans="1:2">
      <c r="A2581" s="119"/>
      <c r="B2581" s="119"/>
    </row>
    <row r="2582" spans="1:2">
      <c r="A2582" s="119"/>
      <c r="B2582" s="119"/>
    </row>
    <row r="2583" spans="1:2">
      <c r="A2583" s="119"/>
      <c r="B2583" s="119"/>
    </row>
    <row r="2584" spans="1:2">
      <c r="A2584" s="119"/>
      <c r="B2584" s="119"/>
    </row>
    <row r="2585" spans="1:2">
      <c r="A2585" s="119"/>
      <c r="B2585" s="119"/>
    </row>
    <row r="2586" spans="1:2">
      <c r="A2586" s="119"/>
      <c r="B2586" s="119"/>
    </row>
    <row r="2587" spans="1:2">
      <c r="A2587" s="119"/>
      <c r="B2587" s="119"/>
    </row>
    <row r="2588" spans="1:2">
      <c r="A2588" s="119"/>
      <c r="B2588" s="119"/>
    </row>
    <row r="2589" spans="1:2">
      <c r="A2589" s="119"/>
      <c r="B2589" s="119"/>
    </row>
    <row r="2590" spans="1:2">
      <c r="A2590" s="119"/>
      <c r="B2590" s="119"/>
    </row>
    <row r="2591" spans="1:2">
      <c r="A2591" s="119"/>
      <c r="B2591" s="119"/>
    </row>
    <row r="2592" spans="1:2">
      <c r="A2592" s="119"/>
      <c r="B2592" s="119"/>
    </row>
    <row r="2593" spans="1:2">
      <c r="A2593" s="119"/>
      <c r="B2593" s="119"/>
    </row>
    <row r="2594" spans="1:2">
      <c r="A2594" s="119"/>
      <c r="B2594" s="119"/>
    </row>
    <row r="2595" spans="1:2">
      <c r="A2595" s="119"/>
      <c r="B2595" s="119"/>
    </row>
    <row r="2596" spans="1:2">
      <c r="A2596" s="119"/>
      <c r="B2596" s="119"/>
    </row>
    <row r="2597" spans="1:2">
      <c r="A2597" s="119"/>
      <c r="B2597" s="119"/>
    </row>
    <row r="2598" spans="1:2">
      <c r="A2598" s="119"/>
      <c r="B2598" s="119"/>
    </row>
    <row r="2599" spans="1:2">
      <c r="A2599" s="119"/>
      <c r="B2599" s="119"/>
    </row>
    <row r="2600" spans="1:2">
      <c r="A2600" s="119"/>
      <c r="B2600" s="119"/>
    </row>
    <row r="2601" spans="1:2">
      <c r="A2601" s="119"/>
      <c r="B2601" s="119"/>
    </row>
    <row r="2602" spans="1:2">
      <c r="A2602" s="119"/>
      <c r="B2602" s="119"/>
    </row>
    <row r="2603" spans="1:2">
      <c r="A2603" s="119"/>
      <c r="B2603" s="119"/>
    </row>
    <row r="2604" spans="1:2">
      <c r="A2604" s="119"/>
      <c r="B2604" s="119"/>
    </row>
    <row r="2605" spans="1:2">
      <c r="A2605" s="119"/>
      <c r="B2605" s="119"/>
    </row>
    <row r="2606" spans="1:2">
      <c r="A2606" s="119"/>
      <c r="B2606" s="119"/>
    </row>
    <row r="2607" spans="1:2">
      <c r="A2607" s="119"/>
      <c r="B2607" s="119"/>
    </row>
    <row r="2608" spans="1:2">
      <c r="A2608" s="119"/>
      <c r="B2608" s="119"/>
    </row>
    <row r="2609" spans="1:2">
      <c r="A2609" s="119"/>
      <c r="B2609" s="119"/>
    </row>
    <row r="2610" spans="1:2">
      <c r="A2610" s="119"/>
      <c r="B2610" s="119"/>
    </row>
    <row r="2611" spans="1:2">
      <c r="A2611" s="119"/>
      <c r="B2611" s="119"/>
    </row>
    <row r="2612" spans="1:2">
      <c r="A2612" s="119"/>
      <c r="B2612" s="119"/>
    </row>
    <row r="2613" spans="1:2">
      <c r="A2613" s="119"/>
      <c r="B2613" s="119"/>
    </row>
    <row r="2614" spans="1:2">
      <c r="A2614" s="119"/>
      <c r="B2614" s="119"/>
    </row>
    <row r="2615" spans="1:2">
      <c r="A2615" s="119"/>
      <c r="B2615" s="119"/>
    </row>
    <row r="2616" spans="1:2">
      <c r="A2616" s="119"/>
      <c r="B2616" s="119"/>
    </row>
    <row r="2617" spans="1:2">
      <c r="A2617" s="119"/>
      <c r="B2617" s="119"/>
    </row>
    <row r="2618" spans="1:2">
      <c r="A2618" s="119"/>
      <c r="B2618" s="119"/>
    </row>
    <row r="2619" spans="1:2">
      <c r="A2619" s="119"/>
      <c r="B2619" s="119"/>
    </row>
    <row r="2620" spans="1:2">
      <c r="A2620" s="119"/>
      <c r="B2620" s="119"/>
    </row>
    <row r="2621" spans="1:2">
      <c r="A2621" s="119"/>
      <c r="B2621" s="119"/>
    </row>
    <row r="2622" spans="1:2">
      <c r="A2622" s="119"/>
      <c r="B2622" s="119"/>
    </row>
    <row r="2623" spans="1:2">
      <c r="A2623" s="119"/>
      <c r="B2623" s="119"/>
    </row>
    <row r="2624" spans="1:2">
      <c r="A2624" s="119"/>
      <c r="B2624" s="119"/>
    </row>
    <row r="2625" spans="1:2">
      <c r="A2625" s="119"/>
      <c r="B2625" s="119"/>
    </row>
    <row r="2626" spans="1:2">
      <c r="A2626" s="119"/>
      <c r="B2626" s="119"/>
    </row>
    <row r="2627" spans="1:2">
      <c r="A2627" s="119"/>
      <c r="B2627" s="119"/>
    </row>
    <row r="2628" spans="1:2">
      <c r="A2628" s="119"/>
      <c r="B2628" s="119"/>
    </row>
    <row r="2629" spans="1:2">
      <c r="A2629" s="119"/>
      <c r="B2629" s="119"/>
    </row>
    <row r="2630" spans="1:2">
      <c r="A2630" s="119"/>
      <c r="B2630" s="119"/>
    </row>
    <row r="2631" spans="1:2">
      <c r="A2631" s="119"/>
      <c r="B2631" s="119"/>
    </row>
    <row r="2632" spans="1:2">
      <c r="A2632" s="119"/>
      <c r="B2632" s="119"/>
    </row>
    <row r="2633" spans="1:2">
      <c r="A2633" s="119"/>
      <c r="B2633" s="119"/>
    </row>
    <row r="2634" spans="1:2">
      <c r="A2634" s="119"/>
      <c r="B2634" s="119"/>
    </row>
    <row r="2635" spans="1:2">
      <c r="A2635" s="119"/>
      <c r="B2635" s="119"/>
    </row>
    <row r="2636" spans="1:2">
      <c r="A2636" s="119"/>
      <c r="B2636" s="119"/>
    </row>
    <row r="2637" spans="1:2">
      <c r="A2637" s="119"/>
      <c r="B2637" s="119"/>
    </row>
    <row r="2638" spans="1:2">
      <c r="A2638" s="119"/>
      <c r="B2638" s="119"/>
    </row>
    <row r="2639" spans="1:2">
      <c r="A2639" s="119"/>
      <c r="B2639" s="119"/>
    </row>
    <row r="2640" spans="1:2">
      <c r="A2640" s="119"/>
      <c r="B2640" s="119"/>
    </row>
    <row r="2641" spans="1:2">
      <c r="A2641" s="119"/>
      <c r="B2641" s="119"/>
    </row>
    <row r="2642" spans="1:2">
      <c r="A2642" s="119"/>
      <c r="B2642" s="119"/>
    </row>
    <row r="2643" spans="1:2">
      <c r="A2643" s="119"/>
      <c r="B2643" s="119"/>
    </row>
    <row r="2644" spans="1:2">
      <c r="A2644" s="119"/>
      <c r="B2644" s="119"/>
    </row>
    <row r="2645" spans="1:2">
      <c r="A2645" s="119"/>
      <c r="B2645" s="119"/>
    </row>
    <row r="2646" spans="1:2">
      <c r="A2646" s="119"/>
      <c r="B2646" s="119"/>
    </row>
    <row r="2647" spans="1:2">
      <c r="A2647" s="119"/>
      <c r="B2647" s="119"/>
    </row>
    <row r="2648" spans="1:2">
      <c r="A2648" s="119"/>
      <c r="B2648" s="119"/>
    </row>
    <row r="2649" spans="1:2">
      <c r="A2649" s="119"/>
      <c r="B2649" s="119"/>
    </row>
    <row r="2650" spans="1:2">
      <c r="A2650" s="119"/>
      <c r="B2650" s="119"/>
    </row>
    <row r="2651" spans="1:2">
      <c r="A2651" s="119"/>
      <c r="B2651" s="119"/>
    </row>
    <row r="2652" spans="1:2">
      <c r="A2652" s="119"/>
      <c r="B2652" s="119"/>
    </row>
    <row r="2653" spans="1:2">
      <c r="A2653" s="119"/>
      <c r="B2653" s="119"/>
    </row>
    <row r="2654" spans="1:2">
      <c r="A2654" s="119"/>
      <c r="B2654" s="119"/>
    </row>
    <row r="2655" spans="1:2">
      <c r="A2655" s="119"/>
      <c r="B2655" s="119"/>
    </row>
    <row r="2656" spans="1:2">
      <c r="A2656" s="119"/>
      <c r="B2656" s="119"/>
    </row>
    <row r="2657" spans="1:2">
      <c r="A2657" s="119"/>
      <c r="B2657" s="119"/>
    </row>
    <row r="2658" spans="1:2">
      <c r="A2658" s="119"/>
      <c r="B2658" s="119"/>
    </row>
    <row r="2659" spans="1:2">
      <c r="A2659" s="119"/>
      <c r="B2659" s="119"/>
    </row>
    <row r="2660" spans="1:2">
      <c r="A2660" s="119"/>
      <c r="B2660" s="119"/>
    </row>
    <row r="2661" spans="1:2">
      <c r="A2661" s="119"/>
      <c r="B2661" s="119"/>
    </row>
    <row r="2662" spans="1:2">
      <c r="A2662" s="119"/>
      <c r="B2662" s="119"/>
    </row>
    <row r="2663" spans="1:2">
      <c r="A2663" s="119"/>
      <c r="B2663" s="119"/>
    </row>
    <row r="2664" spans="1:2">
      <c r="A2664" s="119"/>
      <c r="B2664" s="119"/>
    </row>
    <row r="2665" spans="1:2">
      <c r="A2665" s="119"/>
      <c r="B2665" s="119"/>
    </row>
    <row r="2666" spans="1:2">
      <c r="A2666" s="119"/>
      <c r="B2666" s="119"/>
    </row>
    <row r="2667" spans="1:2">
      <c r="A2667" s="119"/>
      <c r="B2667" s="119"/>
    </row>
    <row r="2668" spans="1:2">
      <c r="A2668" s="119"/>
      <c r="B2668" s="119"/>
    </row>
    <row r="2669" spans="1:2">
      <c r="A2669" s="119"/>
      <c r="B2669" s="119"/>
    </row>
    <row r="2670" spans="1:2">
      <c r="A2670" s="119"/>
      <c r="B2670" s="119"/>
    </row>
    <row r="2671" spans="1:2">
      <c r="A2671" s="119"/>
      <c r="B2671" s="119"/>
    </row>
    <row r="2672" spans="1:2">
      <c r="A2672" s="119"/>
      <c r="B2672" s="119"/>
    </row>
    <row r="2673" spans="1:2">
      <c r="A2673" s="119"/>
      <c r="B2673" s="119"/>
    </row>
    <row r="2674" spans="1:2">
      <c r="A2674" s="119"/>
      <c r="B2674" s="119"/>
    </row>
    <row r="2675" spans="1:2">
      <c r="A2675" s="119"/>
      <c r="B2675" s="119"/>
    </row>
    <row r="2676" spans="1:2">
      <c r="A2676" s="119"/>
      <c r="B2676" s="119"/>
    </row>
    <row r="2677" spans="1:2">
      <c r="A2677" s="119"/>
      <c r="B2677" s="119"/>
    </row>
    <row r="2678" spans="1:2">
      <c r="A2678" s="119"/>
      <c r="B2678" s="119"/>
    </row>
    <row r="2679" spans="1:2">
      <c r="A2679" s="119"/>
      <c r="B2679" s="119"/>
    </row>
    <row r="2680" spans="1:2">
      <c r="A2680" s="119"/>
      <c r="B2680" s="119"/>
    </row>
    <row r="2681" spans="1:2">
      <c r="A2681" s="119"/>
      <c r="B2681" s="119"/>
    </row>
    <row r="2682" spans="1:2">
      <c r="A2682" s="119"/>
      <c r="B2682" s="119"/>
    </row>
    <row r="2683" spans="1:2">
      <c r="A2683" s="119"/>
      <c r="B2683" s="119"/>
    </row>
    <row r="2684" spans="1:2">
      <c r="A2684" s="119"/>
      <c r="B2684" s="119"/>
    </row>
    <row r="2685" spans="1:2">
      <c r="A2685" s="119"/>
      <c r="B2685" s="119"/>
    </row>
    <row r="2686" spans="1:2">
      <c r="A2686" s="119"/>
      <c r="B2686" s="119"/>
    </row>
    <row r="2687" spans="1:2">
      <c r="A2687" s="119"/>
      <c r="B2687" s="119"/>
    </row>
    <row r="2688" spans="1:2">
      <c r="A2688" s="119"/>
      <c r="B2688" s="119"/>
    </row>
    <row r="2689" spans="1:2">
      <c r="A2689" s="119"/>
      <c r="B2689" s="119"/>
    </row>
    <row r="2690" spans="1:2">
      <c r="A2690" s="119"/>
      <c r="B2690" s="119"/>
    </row>
    <row r="2691" spans="1:2">
      <c r="A2691" s="119"/>
      <c r="B2691" s="119"/>
    </row>
    <row r="2692" spans="1:2">
      <c r="A2692" s="119"/>
      <c r="B2692" s="119"/>
    </row>
    <row r="2693" spans="1:2">
      <c r="A2693" s="119"/>
      <c r="B2693" s="119"/>
    </row>
    <row r="2694" spans="1:2">
      <c r="A2694" s="119"/>
      <c r="B2694" s="119"/>
    </row>
    <row r="2695" spans="1:2">
      <c r="A2695" s="119"/>
      <c r="B2695" s="119"/>
    </row>
    <row r="2696" spans="1:2">
      <c r="A2696" s="119"/>
      <c r="B2696" s="119"/>
    </row>
    <row r="2697" spans="1:2">
      <c r="A2697" s="119"/>
      <c r="B2697" s="119"/>
    </row>
    <row r="2698" spans="1:2">
      <c r="A2698" s="119"/>
      <c r="B2698" s="119"/>
    </row>
    <row r="2699" spans="1:2">
      <c r="A2699" s="119"/>
      <c r="B2699" s="119"/>
    </row>
    <row r="2700" spans="1:2">
      <c r="A2700" s="119"/>
      <c r="B2700" s="119"/>
    </row>
    <row r="2701" spans="1:2">
      <c r="A2701" s="119"/>
      <c r="B2701" s="119"/>
    </row>
    <row r="2702" spans="1:2">
      <c r="A2702" s="119"/>
      <c r="B2702" s="119"/>
    </row>
    <row r="2703" spans="1:2">
      <c r="A2703" s="119"/>
      <c r="B2703" s="119"/>
    </row>
    <row r="2704" spans="1:2">
      <c r="A2704" s="119"/>
      <c r="B2704" s="119"/>
    </row>
    <row r="2705" spans="1:2">
      <c r="A2705" s="119"/>
      <c r="B2705" s="119"/>
    </row>
    <row r="2706" spans="1:2">
      <c r="A2706" s="119"/>
      <c r="B2706" s="119"/>
    </row>
    <row r="2707" spans="1:2">
      <c r="A2707" s="119"/>
      <c r="B2707" s="119"/>
    </row>
    <row r="2708" spans="1:2">
      <c r="A2708" s="119"/>
      <c r="B2708" s="119"/>
    </row>
    <row r="2709" spans="1:2">
      <c r="A2709" s="119"/>
      <c r="B2709" s="119"/>
    </row>
    <row r="2710" spans="1:2">
      <c r="A2710" s="119"/>
      <c r="B2710" s="119"/>
    </row>
    <row r="2711" spans="1:2">
      <c r="A2711" s="119"/>
      <c r="B2711" s="119"/>
    </row>
    <row r="2712" spans="1:2">
      <c r="A2712" s="119"/>
      <c r="B2712" s="119"/>
    </row>
    <row r="2713" spans="1:2">
      <c r="A2713" s="119"/>
      <c r="B2713" s="119"/>
    </row>
    <row r="2714" spans="1:2">
      <c r="A2714" s="119"/>
      <c r="B2714" s="119"/>
    </row>
    <row r="2715" spans="1:2">
      <c r="A2715" s="119"/>
      <c r="B2715" s="119"/>
    </row>
    <row r="2716" spans="1:2">
      <c r="A2716" s="119"/>
      <c r="B2716" s="119"/>
    </row>
    <row r="2717" spans="1:2">
      <c r="A2717" s="119"/>
      <c r="B2717" s="119"/>
    </row>
    <row r="2718" spans="1:2">
      <c r="A2718" s="119"/>
      <c r="B2718" s="119"/>
    </row>
    <row r="2719" spans="1:2">
      <c r="A2719" s="119"/>
      <c r="B2719" s="119"/>
    </row>
    <row r="2720" spans="1:2">
      <c r="A2720" s="119"/>
      <c r="B2720" s="119"/>
    </row>
    <row r="2721" spans="1:2">
      <c r="A2721" s="119"/>
      <c r="B2721" s="119"/>
    </row>
    <row r="2722" spans="1:2">
      <c r="A2722" s="119"/>
      <c r="B2722" s="119"/>
    </row>
    <row r="2723" spans="1:2">
      <c r="A2723" s="119"/>
      <c r="B2723" s="119"/>
    </row>
    <row r="2724" spans="1:2">
      <c r="A2724" s="119"/>
      <c r="B2724" s="119"/>
    </row>
    <row r="2725" spans="1:2">
      <c r="A2725" s="119"/>
      <c r="B2725" s="119"/>
    </row>
    <row r="2726" spans="1:2">
      <c r="A2726" s="119"/>
      <c r="B2726" s="119"/>
    </row>
    <row r="2727" spans="1:2">
      <c r="A2727" s="119"/>
      <c r="B2727" s="119"/>
    </row>
    <row r="2728" spans="1:2">
      <c r="A2728" s="119"/>
      <c r="B2728" s="119"/>
    </row>
    <row r="2729" spans="1:2">
      <c r="A2729" s="119"/>
      <c r="B2729" s="119"/>
    </row>
    <row r="2730" spans="1:2">
      <c r="A2730" s="119"/>
      <c r="B2730" s="119"/>
    </row>
    <row r="2731" spans="1:2">
      <c r="A2731" s="119"/>
      <c r="B2731" s="119"/>
    </row>
    <row r="2732" spans="1:2">
      <c r="A2732" s="119"/>
      <c r="B2732" s="119"/>
    </row>
    <row r="2733" spans="1:2">
      <c r="A2733" s="119"/>
      <c r="B2733" s="119"/>
    </row>
    <row r="2734" spans="1:2">
      <c r="A2734" s="119"/>
      <c r="B2734" s="119"/>
    </row>
    <row r="2735" spans="1:2">
      <c r="A2735" s="119"/>
      <c r="B2735" s="119"/>
    </row>
    <row r="2736" spans="1:2">
      <c r="A2736" s="119"/>
      <c r="B2736" s="119"/>
    </row>
    <row r="2737" spans="1:2">
      <c r="A2737" s="119"/>
      <c r="B2737" s="119"/>
    </row>
    <row r="2738" spans="1:2">
      <c r="A2738" s="119"/>
      <c r="B2738" s="119"/>
    </row>
    <row r="2739" spans="1:2">
      <c r="A2739" s="119"/>
      <c r="B2739" s="119"/>
    </row>
    <row r="2740" spans="1:2">
      <c r="A2740" s="119"/>
      <c r="B2740" s="119"/>
    </row>
    <row r="2741" spans="1:2">
      <c r="A2741" s="119"/>
      <c r="B2741" s="119"/>
    </row>
    <row r="2742" spans="1:2">
      <c r="A2742" s="119"/>
      <c r="B2742" s="119"/>
    </row>
    <row r="2743" spans="1:2">
      <c r="A2743" s="119"/>
      <c r="B2743" s="119"/>
    </row>
    <row r="2744" spans="1:2">
      <c r="A2744" s="119"/>
      <c r="B2744" s="119"/>
    </row>
    <row r="2745" spans="1:2">
      <c r="A2745" s="119"/>
      <c r="B2745" s="119"/>
    </row>
    <row r="2746" spans="1:2">
      <c r="A2746" s="119"/>
      <c r="B2746" s="119"/>
    </row>
    <row r="2747" spans="1:2">
      <c r="A2747" s="119"/>
      <c r="B2747" s="119"/>
    </row>
    <row r="2748" spans="1:2">
      <c r="A2748" s="119"/>
      <c r="B2748" s="119"/>
    </row>
    <row r="2749" spans="1:2">
      <c r="A2749" s="119"/>
      <c r="B2749" s="119"/>
    </row>
    <row r="2750" spans="1:2">
      <c r="A2750" s="119"/>
      <c r="B2750" s="119"/>
    </row>
    <row r="2751" spans="1:2">
      <c r="A2751" s="119"/>
      <c r="B2751" s="119"/>
    </row>
    <row r="2752" spans="1:2">
      <c r="A2752" s="119"/>
      <c r="B2752" s="119"/>
    </row>
    <row r="2753" spans="1:2">
      <c r="A2753" s="119"/>
      <c r="B2753" s="119"/>
    </row>
    <row r="2754" spans="1:2">
      <c r="A2754" s="119"/>
      <c r="B2754" s="119"/>
    </row>
    <row r="2755" spans="1:2">
      <c r="A2755" s="119"/>
      <c r="B2755" s="119"/>
    </row>
    <row r="2756" spans="1:2">
      <c r="A2756" s="119"/>
      <c r="B2756" s="119"/>
    </row>
    <row r="2757" spans="1:2">
      <c r="A2757" s="119"/>
      <c r="B2757" s="119"/>
    </row>
    <row r="2758" spans="1:2">
      <c r="A2758" s="119"/>
      <c r="B2758" s="119"/>
    </row>
    <row r="2759" spans="1:2">
      <c r="A2759" s="119"/>
      <c r="B2759" s="119"/>
    </row>
    <row r="2760" spans="1:2">
      <c r="A2760" s="119"/>
      <c r="B2760" s="119"/>
    </row>
    <row r="2761" spans="1:2">
      <c r="A2761" s="119"/>
      <c r="B2761" s="119"/>
    </row>
    <row r="2762" spans="1:2">
      <c r="A2762" s="119"/>
      <c r="B2762" s="119"/>
    </row>
    <row r="2763" spans="1:2">
      <c r="A2763" s="119"/>
      <c r="B2763" s="119"/>
    </row>
    <row r="2764" spans="1:2">
      <c r="A2764" s="119"/>
      <c r="B2764" s="119"/>
    </row>
    <row r="2765" spans="1:2">
      <c r="A2765" s="119"/>
      <c r="B2765" s="119"/>
    </row>
    <row r="2766" spans="1:2">
      <c r="A2766" s="119"/>
      <c r="B2766" s="119"/>
    </row>
    <row r="2767" spans="1:2">
      <c r="A2767" s="119"/>
      <c r="B2767" s="119"/>
    </row>
    <row r="2768" spans="1:2">
      <c r="A2768" s="119"/>
      <c r="B2768" s="119"/>
    </row>
    <row r="2769" spans="1:2">
      <c r="A2769" s="119"/>
      <c r="B2769" s="119"/>
    </row>
    <row r="2770" spans="1:2">
      <c r="A2770" s="119"/>
      <c r="B2770" s="119"/>
    </row>
    <row r="2771" spans="1:2">
      <c r="A2771" s="119"/>
      <c r="B2771" s="119"/>
    </row>
    <row r="2772" spans="1:2">
      <c r="A2772" s="119"/>
      <c r="B2772" s="119"/>
    </row>
    <row r="2773" spans="1:2">
      <c r="A2773" s="119"/>
      <c r="B2773" s="119"/>
    </row>
    <row r="2774" spans="1:2">
      <c r="A2774" s="119"/>
      <c r="B2774" s="119"/>
    </row>
    <row r="2775" spans="1:2">
      <c r="A2775" s="119"/>
      <c r="B2775" s="119"/>
    </row>
    <row r="2776" spans="1:2">
      <c r="A2776" s="119"/>
      <c r="B2776" s="119"/>
    </row>
    <row r="2777" spans="1:2">
      <c r="A2777" s="119"/>
      <c r="B2777" s="119"/>
    </row>
    <row r="2778" spans="1:2">
      <c r="A2778" s="119"/>
      <c r="B2778" s="119"/>
    </row>
    <row r="2779" spans="1:2">
      <c r="A2779" s="119"/>
      <c r="B2779" s="119"/>
    </row>
    <row r="2780" spans="1:2">
      <c r="A2780" s="119"/>
      <c r="B2780" s="119"/>
    </row>
    <row r="2781" spans="1:2">
      <c r="A2781" s="119"/>
      <c r="B2781" s="119"/>
    </row>
    <row r="2782" spans="1:2">
      <c r="A2782" s="119"/>
      <c r="B2782" s="119"/>
    </row>
    <row r="2783" spans="1:2">
      <c r="A2783" s="119"/>
      <c r="B2783" s="119"/>
    </row>
    <row r="2784" spans="1:2">
      <c r="A2784" s="119"/>
      <c r="B2784" s="119"/>
    </row>
    <row r="2785" spans="1:2">
      <c r="A2785" s="119"/>
      <c r="B2785" s="119"/>
    </row>
    <row r="2786" spans="1:2">
      <c r="A2786" s="119"/>
      <c r="B2786" s="119"/>
    </row>
    <row r="2787" spans="1:2">
      <c r="A2787" s="119"/>
      <c r="B2787" s="119"/>
    </row>
    <row r="2788" spans="1:2">
      <c r="A2788" s="119"/>
      <c r="B2788" s="119"/>
    </row>
    <row r="2789" spans="1:2">
      <c r="A2789" s="119"/>
      <c r="B2789" s="119"/>
    </row>
    <row r="2790" spans="1:2">
      <c r="A2790" s="119"/>
      <c r="B2790" s="119"/>
    </row>
    <row r="2791" spans="1:2">
      <c r="A2791" s="119"/>
      <c r="B2791" s="119"/>
    </row>
    <row r="2792" spans="1:2">
      <c r="A2792" s="119"/>
      <c r="B2792" s="119"/>
    </row>
    <row r="2793" spans="1:2">
      <c r="A2793" s="119"/>
      <c r="B2793" s="119"/>
    </row>
    <row r="2794" spans="1:2">
      <c r="A2794" s="119"/>
      <c r="B2794" s="119"/>
    </row>
    <row r="2795" spans="1:2">
      <c r="A2795" s="119"/>
      <c r="B2795" s="119"/>
    </row>
    <row r="2796" spans="1:2">
      <c r="A2796" s="119"/>
      <c r="B2796" s="119"/>
    </row>
    <row r="2797" spans="1:2">
      <c r="A2797" s="119"/>
      <c r="B2797" s="119"/>
    </row>
    <row r="2798" spans="1:2">
      <c r="A2798" s="119"/>
      <c r="B2798" s="119"/>
    </row>
    <row r="2799" spans="1:2">
      <c r="A2799" s="119"/>
      <c r="B2799" s="119"/>
    </row>
    <row r="2800" spans="1:2">
      <c r="A2800" s="119"/>
      <c r="B2800" s="119"/>
    </row>
    <row r="2801" spans="1:2">
      <c r="A2801" s="119"/>
      <c r="B2801" s="119"/>
    </row>
    <row r="2802" spans="1:2">
      <c r="A2802" s="119"/>
      <c r="B2802" s="119"/>
    </row>
    <row r="2803" spans="1:2">
      <c r="A2803" s="119"/>
      <c r="B2803" s="119"/>
    </row>
    <row r="2804" spans="1:2">
      <c r="A2804" s="119"/>
      <c r="B2804" s="119"/>
    </row>
    <row r="2805" spans="1:2">
      <c r="A2805" s="119"/>
      <c r="B2805" s="119"/>
    </row>
    <row r="2806" spans="1:2">
      <c r="A2806" s="119"/>
      <c r="B2806" s="119"/>
    </row>
    <row r="2807" spans="1:2">
      <c r="A2807" s="119"/>
      <c r="B2807" s="119"/>
    </row>
    <row r="2808" spans="1:2">
      <c r="A2808" s="119"/>
      <c r="B2808" s="119"/>
    </row>
    <row r="2809" spans="1:2">
      <c r="A2809" s="119"/>
      <c r="B2809" s="119"/>
    </row>
    <row r="2810" spans="1:2">
      <c r="A2810" s="119"/>
      <c r="B2810" s="119"/>
    </row>
    <row r="2811" spans="1:2">
      <c r="A2811" s="119"/>
      <c r="B2811" s="119"/>
    </row>
    <row r="2812" spans="1:2">
      <c r="A2812" s="119"/>
      <c r="B2812" s="119"/>
    </row>
    <row r="2813" spans="1:2">
      <c r="A2813" s="119"/>
      <c r="B2813" s="119"/>
    </row>
    <row r="2814" spans="1:2">
      <c r="A2814" s="119"/>
      <c r="B2814" s="119"/>
    </row>
    <row r="2815" spans="1:2">
      <c r="A2815" s="119"/>
      <c r="B2815" s="119"/>
    </row>
    <row r="2816" spans="1:2">
      <c r="A2816" s="119"/>
      <c r="B2816" s="119"/>
    </row>
    <row r="2817" spans="1:2">
      <c r="A2817" s="119"/>
      <c r="B2817" s="119"/>
    </row>
    <row r="2818" spans="1:2">
      <c r="A2818" s="119"/>
      <c r="B2818" s="119"/>
    </row>
    <row r="2819" spans="1:2">
      <c r="A2819" s="119"/>
      <c r="B2819" s="119"/>
    </row>
    <row r="2820" spans="1:2">
      <c r="A2820" s="119"/>
      <c r="B2820" s="119"/>
    </row>
    <row r="2821" spans="1:2">
      <c r="A2821" s="119"/>
      <c r="B2821" s="119"/>
    </row>
    <row r="2822" spans="1:2">
      <c r="A2822" s="119"/>
      <c r="B2822" s="119"/>
    </row>
    <row r="2823" spans="1:2">
      <c r="A2823" s="119"/>
      <c r="B2823" s="119"/>
    </row>
    <row r="2824" spans="1:2">
      <c r="A2824" s="119"/>
      <c r="B2824" s="119"/>
    </row>
    <row r="2825" spans="1:2">
      <c r="A2825" s="119"/>
      <c r="B2825" s="119"/>
    </row>
    <row r="2826" spans="1:2">
      <c r="A2826" s="119"/>
      <c r="B2826" s="119"/>
    </row>
    <row r="2827" spans="1:2">
      <c r="A2827" s="119"/>
      <c r="B2827" s="119"/>
    </row>
    <row r="2828" spans="1:2">
      <c r="A2828" s="119"/>
      <c r="B2828" s="119"/>
    </row>
    <row r="2829" spans="1:2">
      <c r="A2829" s="119"/>
      <c r="B2829" s="119"/>
    </row>
    <row r="2830" spans="1:2">
      <c r="A2830" s="119"/>
      <c r="B2830" s="119"/>
    </row>
    <row r="2831" spans="1:2">
      <c r="A2831" s="119"/>
      <c r="B2831" s="119"/>
    </row>
    <row r="2832" spans="1:2">
      <c r="A2832" s="119"/>
      <c r="B2832" s="119"/>
    </row>
    <row r="2833" spans="1:2">
      <c r="A2833" s="119"/>
      <c r="B2833" s="119"/>
    </row>
    <row r="2834" spans="1:2">
      <c r="A2834" s="119"/>
      <c r="B2834" s="119"/>
    </row>
    <row r="2835" spans="1:2">
      <c r="A2835" s="119"/>
      <c r="B2835" s="119"/>
    </row>
    <row r="2836" spans="1:2">
      <c r="A2836" s="119"/>
      <c r="B2836" s="119"/>
    </row>
    <row r="2837" spans="1:2">
      <c r="A2837" s="119"/>
      <c r="B2837" s="119"/>
    </row>
    <row r="2838" spans="1:2">
      <c r="A2838" s="119"/>
      <c r="B2838" s="119"/>
    </row>
    <row r="2839" spans="1:2">
      <c r="A2839" s="119"/>
      <c r="B2839" s="119"/>
    </row>
    <row r="2840" spans="1:2">
      <c r="A2840" s="119"/>
      <c r="B2840" s="119"/>
    </row>
    <row r="2841" spans="1:2">
      <c r="A2841" s="119"/>
      <c r="B2841" s="119"/>
    </row>
    <row r="2842" spans="1:2">
      <c r="A2842" s="119"/>
      <c r="B2842" s="119"/>
    </row>
    <row r="2843" spans="1:2">
      <c r="A2843" s="119"/>
      <c r="B2843" s="119"/>
    </row>
    <row r="2844" spans="1:2">
      <c r="A2844" s="119"/>
      <c r="B2844" s="119"/>
    </row>
    <row r="2845" spans="1:2">
      <c r="A2845" s="119"/>
      <c r="B2845" s="119"/>
    </row>
    <row r="2846" spans="1:2">
      <c r="A2846" s="119"/>
      <c r="B2846" s="119"/>
    </row>
    <row r="2847" spans="1:2">
      <c r="A2847" s="119"/>
      <c r="B2847" s="119"/>
    </row>
    <row r="2848" spans="1:2">
      <c r="A2848" s="119"/>
      <c r="B2848" s="119"/>
    </row>
    <row r="2849" spans="1:2">
      <c r="A2849" s="119"/>
      <c r="B2849" s="119"/>
    </row>
    <row r="2850" spans="1:2">
      <c r="A2850" s="119"/>
      <c r="B2850" s="119"/>
    </row>
    <row r="2851" spans="1:2">
      <c r="A2851" s="119"/>
      <c r="B2851" s="119"/>
    </row>
    <row r="2852" spans="1:2">
      <c r="A2852" s="119"/>
      <c r="B2852" s="119"/>
    </row>
    <row r="2853" spans="1:2">
      <c r="A2853" s="119"/>
      <c r="B2853" s="119"/>
    </row>
    <row r="2854" spans="1:2">
      <c r="A2854" s="119"/>
      <c r="B2854" s="119"/>
    </row>
    <row r="2855" spans="1:2">
      <c r="A2855" s="119"/>
      <c r="B2855" s="119"/>
    </row>
    <row r="2856" spans="1:2">
      <c r="A2856" s="119"/>
      <c r="B2856" s="119"/>
    </row>
    <row r="2857" spans="1:2">
      <c r="A2857" s="119"/>
      <c r="B2857" s="119"/>
    </row>
    <row r="2858" spans="1:2">
      <c r="A2858" s="119"/>
      <c r="B2858" s="119"/>
    </row>
    <row r="2859" spans="1:2">
      <c r="A2859" s="119"/>
      <c r="B2859" s="119"/>
    </row>
    <row r="2860" spans="1:2">
      <c r="A2860" s="119"/>
      <c r="B2860" s="119"/>
    </row>
    <row r="2861" spans="1:2">
      <c r="A2861" s="119"/>
      <c r="B2861" s="119"/>
    </row>
    <row r="2862" spans="1:2">
      <c r="A2862" s="119"/>
      <c r="B2862" s="119"/>
    </row>
    <row r="2863" spans="1:2">
      <c r="A2863" s="119"/>
      <c r="B2863" s="119"/>
    </row>
    <row r="2864" spans="1:2">
      <c r="A2864" s="119"/>
      <c r="B2864" s="119"/>
    </row>
    <row r="2865" spans="1:2">
      <c r="A2865" s="119"/>
      <c r="B2865" s="119"/>
    </row>
    <row r="2866" spans="1:2">
      <c r="A2866" s="119"/>
      <c r="B2866" s="119"/>
    </row>
    <row r="2867" spans="1:2">
      <c r="A2867" s="119"/>
      <c r="B2867" s="119"/>
    </row>
    <row r="2868" spans="1:2">
      <c r="A2868" s="119"/>
      <c r="B2868" s="119"/>
    </row>
    <row r="2869" spans="1:2">
      <c r="A2869" s="119"/>
      <c r="B2869" s="119"/>
    </row>
    <row r="2870" spans="1:2">
      <c r="A2870" s="119"/>
      <c r="B2870" s="119"/>
    </row>
    <row r="2871" spans="1:2">
      <c r="A2871" s="119"/>
      <c r="B2871" s="119"/>
    </row>
    <row r="2872" spans="1:2">
      <c r="A2872" s="119"/>
      <c r="B2872" s="119"/>
    </row>
    <row r="2873" spans="1:2">
      <c r="A2873" s="119"/>
      <c r="B2873" s="119"/>
    </row>
    <row r="2874" spans="1:2">
      <c r="A2874" s="119"/>
      <c r="B2874" s="119"/>
    </row>
    <row r="2875" spans="1:2">
      <c r="A2875" s="119"/>
      <c r="B2875" s="119"/>
    </row>
    <row r="2876" spans="1:2">
      <c r="A2876" s="119"/>
      <c r="B2876" s="119"/>
    </row>
    <row r="2877" spans="1:2">
      <c r="A2877" s="119"/>
      <c r="B2877" s="119"/>
    </row>
    <row r="2878" spans="1:2">
      <c r="A2878" s="119"/>
      <c r="B2878" s="119"/>
    </row>
    <row r="2879" spans="1:2">
      <c r="A2879" s="119"/>
      <c r="B2879" s="119"/>
    </row>
    <row r="2880" spans="1:2">
      <c r="A2880" s="119"/>
      <c r="B2880" s="119"/>
    </row>
    <row r="2881" spans="1:2">
      <c r="A2881" s="119"/>
      <c r="B2881" s="119"/>
    </row>
    <row r="2882" spans="1:2">
      <c r="A2882" s="119"/>
      <c r="B2882" s="119"/>
    </row>
    <row r="2883" spans="1:2">
      <c r="A2883" s="119"/>
      <c r="B2883" s="119"/>
    </row>
    <row r="2884" spans="1:2">
      <c r="A2884" s="119"/>
      <c r="B2884" s="119"/>
    </row>
    <row r="2885" spans="1:2">
      <c r="A2885" s="119"/>
      <c r="B2885" s="119"/>
    </row>
    <row r="2886" spans="1:2">
      <c r="A2886" s="119"/>
      <c r="B2886" s="119"/>
    </row>
    <row r="2887" spans="1:2">
      <c r="A2887" s="119"/>
      <c r="B2887" s="119"/>
    </row>
    <row r="2888" spans="1:2">
      <c r="A2888" s="119"/>
      <c r="B2888" s="119"/>
    </row>
    <row r="2889" spans="1:2">
      <c r="A2889" s="119"/>
      <c r="B2889" s="119"/>
    </row>
    <row r="2890" spans="1:2">
      <c r="A2890" s="119"/>
      <c r="B2890" s="119"/>
    </row>
    <row r="2891" spans="1:2">
      <c r="A2891" s="119"/>
      <c r="B2891" s="119"/>
    </row>
    <row r="2892" spans="1:2">
      <c r="A2892" s="119"/>
      <c r="B2892" s="119"/>
    </row>
    <row r="2893" spans="1:2">
      <c r="A2893" s="119"/>
      <c r="B2893" s="119"/>
    </row>
    <row r="2894" spans="1:2">
      <c r="A2894" s="119"/>
      <c r="B2894" s="119"/>
    </row>
    <row r="2895" spans="1:2">
      <c r="A2895" s="119"/>
      <c r="B2895" s="119"/>
    </row>
    <row r="2896" spans="1:2">
      <c r="A2896" s="119"/>
      <c r="B2896" s="119"/>
    </row>
    <row r="2897" spans="1:2">
      <c r="A2897" s="119"/>
      <c r="B2897" s="119"/>
    </row>
    <row r="2898" spans="1:2">
      <c r="A2898" s="119"/>
      <c r="B2898" s="119"/>
    </row>
    <row r="2899" spans="1:2">
      <c r="A2899" s="119"/>
      <c r="B2899" s="119"/>
    </row>
    <row r="2900" spans="1:2">
      <c r="A2900" s="119"/>
      <c r="B2900" s="119"/>
    </row>
    <row r="2901" spans="1:2">
      <c r="A2901" s="119"/>
      <c r="B2901" s="119"/>
    </row>
    <row r="2902" spans="1:2">
      <c r="A2902" s="119"/>
      <c r="B2902" s="119"/>
    </row>
    <row r="2903" spans="1:2">
      <c r="A2903" s="119"/>
      <c r="B2903" s="119"/>
    </row>
    <row r="2904" spans="1:2">
      <c r="A2904" s="119"/>
      <c r="B2904" s="119"/>
    </row>
    <row r="2905" spans="1:2">
      <c r="A2905" s="119"/>
      <c r="B2905" s="119"/>
    </row>
    <row r="2906" spans="1:2">
      <c r="A2906" s="119"/>
      <c r="B2906" s="119"/>
    </row>
    <row r="2907" spans="1:2">
      <c r="A2907" s="119"/>
      <c r="B2907" s="119"/>
    </row>
    <row r="2908" spans="1:2">
      <c r="A2908" s="119"/>
      <c r="B2908" s="119"/>
    </row>
    <row r="2909" spans="1:2">
      <c r="A2909" s="119"/>
      <c r="B2909" s="119"/>
    </row>
    <row r="2910" spans="1:2">
      <c r="A2910" s="119"/>
      <c r="B2910" s="119"/>
    </row>
    <row r="2911" spans="1:2">
      <c r="A2911" s="119"/>
      <c r="B2911" s="119"/>
    </row>
    <row r="2912" spans="1:2">
      <c r="A2912" s="119"/>
      <c r="B2912" s="119"/>
    </row>
    <row r="2913" spans="1:2">
      <c r="A2913" s="119"/>
      <c r="B2913" s="119"/>
    </row>
    <row r="2914" spans="1:2">
      <c r="A2914" s="119"/>
      <c r="B2914" s="119"/>
    </row>
    <row r="2915" spans="1:2">
      <c r="A2915" s="119"/>
      <c r="B2915" s="119"/>
    </row>
    <row r="2916" spans="1:2">
      <c r="A2916" s="119"/>
      <c r="B2916" s="119"/>
    </row>
    <row r="2917" spans="1:2">
      <c r="A2917" s="119"/>
      <c r="B2917" s="119"/>
    </row>
    <row r="2918" spans="1:2">
      <c r="A2918" s="119"/>
      <c r="B2918" s="119"/>
    </row>
    <row r="2919" spans="1:2">
      <c r="A2919" s="119"/>
      <c r="B2919" s="119"/>
    </row>
    <row r="2920" spans="1:2">
      <c r="A2920" s="119"/>
      <c r="B2920" s="119"/>
    </row>
    <row r="2921" spans="1:2">
      <c r="A2921" s="119"/>
      <c r="B2921" s="119"/>
    </row>
    <row r="2922" spans="1:2">
      <c r="A2922" s="119"/>
      <c r="B2922" s="119"/>
    </row>
    <row r="2923" spans="1:2">
      <c r="A2923" s="119"/>
      <c r="B2923" s="119"/>
    </row>
    <row r="2924" spans="1:2">
      <c r="A2924" s="119"/>
      <c r="B2924" s="119"/>
    </row>
    <row r="2925" spans="1:2">
      <c r="A2925" s="119"/>
      <c r="B2925" s="119"/>
    </row>
    <row r="2926" spans="1:2">
      <c r="A2926" s="119"/>
      <c r="B2926" s="119"/>
    </row>
    <row r="2927" spans="1:2">
      <c r="A2927" s="119"/>
      <c r="B2927" s="119"/>
    </row>
    <row r="2928" spans="1:2">
      <c r="A2928" s="119"/>
      <c r="B2928" s="119"/>
    </row>
    <row r="2929" spans="1:2">
      <c r="A2929" s="119"/>
      <c r="B2929" s="119"/>
    </row>
    <row r="2930" spans="1:2">
      <c r="A2930" s="119"/>
      <c r="B2930" s="119"/>
    </row>
    <row r="2931" spans="1:2">
      <c r="A2931" s="119"/>
      <c r="B2931" s="119"/>
    </row>
    <row r="2932" spans="1:2">
      <c r="A2932" s="119"/>
      <c r="B2932" s="119"/>
    </row>
    <row r="2933" spans="1:2">
      <c r="A2933" s="119"/>
      <c r="B2933" s="119"/>
    </row>
    <row r="2934" spans="1:2">
      <c r="A2934" s="119"/>
      <c r="B2934" s="119"/>
    </row>
    <row r="2935" spans="1:2">
      <c r="A2935" s="119"/>
      <c r="B2935" s="119"/>
    </row>
    <row r="2936" spans="1:2">
      <c r="A2936" s="119"/>
      <c r="B2936" s="119"/>
    </row>
    <row r="2937" spans="1:2">
      <c r="A2937" s="119"/>
      <c r="B2937" s="119"/>
    </row>
    <row r="2938" spans="1:2">
      <c r="A2938" s="119"/>
      <c r="B2938" s="119"/>
    </row>
    <row r="2939" spans="1:2">
      <c r="A2939" s="119"/>
      <c r="B2939" s="119"/>
    </row>
    <row r="2940" spans="1:2">
      <c r="A2940" s="119"/>
      <c r="B2940" s="119"/>
    </row>
    <row r="2941" spans="1:2">
      <c r="A2941" s="119"/>
      <c r="B2941" s="119"/>
    </row>
    <row r="2942" spans="1:2">
      <c r="A2942" s="119"/>
      <c r="B2942" s="119"/>
    </row>
    <row r="2943" spans="1:2">
      <c r="A2943" s="119"/>
      <c r="B2943" s="119"/>
    </row>
    <row r="2944" spans="1:2">
      <c r="A2944" s="119"/>
      <c r="B2944" s="119"/>
    </row>
    <row r="2945" spans="1:2">
      <c r="A2945" s="119"/>
      <c r="B2945" s="119"/>
    </row>
    <row r="2946" spans="1:2">
      <c r="A2946" s="119"/>
      <c r="B2946" s="119"/>
    </row>
    <row r="2947" spans="1:2">
      <c r="A2947" s="119"/>
      <c r="B2947" s="119"/>
    </row>
    <row r="2948" spans="1:2">
      <c r="A2948" s="119"/>
      <c r="B2948" s="119"/>
    </row>
    <row r="2949" spans="1:2">
      <c r="A2949" s="119"/>
      <c r="B2949" s="119"/>
    </row>
    <row r="2950" spans="1:2">
      <c r="A2950" s="119"/>
      <c r="B2950" s="119"/>
    </row>
    <row r="2951" spans="1:2">
      <c r="A2951" s="119"/>
      <c r="B2951" s="119"/>
    </row>
    <row r="2952" spans="1:2">
      <c r="A2952" s="119"/>
      <c r="B2952" s="119"/>
    </row>
    <row r="2953" spans="1:2">
      <c r="A2953" s="119"/>
      <c r="B2953" s="119"/>
    </row>
    <row r="2954" spans="1:2">
      <c r="A2954" s="119"/>
      <c r="B2954" s="119"/>
    </row>
    <row r="2955" spans="1:2">
      <c r="A2955" s="119"/>
      <c r="B2955" s="119"/>
    </row>
    <row r="2956" spans="1:2">
      <c r="A2956" s="119"/>
      <c r="B2956" s="119"/>
    </row>
    <row r="2957" spans="1:2">
      <c r="A2957" s="119"/>
      <c r="B2957" s="119"/>
    </row>
    <row r="2958" spans="1:2">
      <c r="A2958" s="119"/>
      <c r="B2958" s="119"/>
    </row>
    <row r="2959" spans="1:2">
      <c r="A2959" s="119"/>
      <c r="B2959" s="119"/>
    </row>
    <row r="2960" spans="1:2">
      <c r="A2960" s="119"/>
      <c r="B2960" s="119"/>
    </row>
    <row r="2961" spans="1:2">
      <c r="A2961" s="119"/>
      <c r="B2961" s="119"/>
    </row>
    <row r="2962" spans="1:2">
      <c r="A2962" s="119"/>
      <c r="B2962" s="119"/>
    </row>
    <row r="2963" spans="1:2">
      <c r="A2963" s="119"/>
      <c r="B2963" s="119"/>
    </row>
    <row r="2964" spans="1:2">
      <c r="A2964" s="119"/>
      <c r="B2964" s="119"/>
    </row>
    <row r="2965" spans="1:2">
      <c r="A2965" s="119"/>
      <c r="B2965" s="119"/>
    </row>
    <row r="2966" spans="1:2">
      <c r="A2966" s="119"/>
      <c r="B2966" s="119"/>
    </row>
    <row r="2967" spans="1:2">
      <c r="A2967" s="119"/>
      <c r="B2967" s="119"/>
    </row>
    <row r="2968" spans="1:2">
      <c r="A2968" s="119"/>
      <c r="B2968" s="119"/>
    </row>
    <row r="2969" spans="1:2">
      <c r="A2969" s="119"/>
      <c r="B2969" s="119"/>
    </row>
    <row r="2970" spans="1:2">
      <c r="A2970" s="119"/>
      <c r="B2970" s="119"/>
    </row>
    <row r="2971" spans="1:2">
      <c r="A2971" s="119"/>
      <c r="B2971" s="119"/>
    </row>
    <row r="2972" spans="1:2">
      <c r="A2972" s="119"/>
      <c r="B2972" s="119"/>
    </row>
    <row r="2973" spans="1:2">
      <c r="A2973" s="119"/>
      <c r="B2973" s="119"/>
    </row>
    <row r="2974" spans="1:2">
      <c r="A2974" s="119"/>
      <c r="B2974" s="119"/>
    </row>
    <row r="2975" spans="1:2">
      <c r="A2975" s="119"/>
      <c r="B2975" s="119"/>
    </row>
    <row r="2976" spans="1:2">
      <c r="A2976" s="119"/>
      <c r="B2976" s="119"/>
    </row>
    <row r="2977" spans="1:2">
      <c r="A2977" s="119"/>
      <c r="B2977" s="119"/>
    </row>
    <row r="2978" spans="1:2">
      <c r="A2978" s="119"/>
      <c r="B2978" s="119"/>
    </row>
    <row r="2979" spans="1:2">
      <c r="A2979" s="119"/>
      <c r="B2979" s="119"/>
    </row>
    <row r="2980" spans="1:2">
      <c r="A2980" s="119"/>
      <c r="B2980" s="119"/>
    </row>
    <row r="2981" spans="1:2">
      <c r="A2981" s="119"/>
      <c r="B2981" s="119"/>
    </row>
    <row r="2982" spans="1:2">
      <c r="A2982" s="119"/>
      <c r="B2982" s="119"/>
    </row>
    <row r="2983" spans="1:2">
      <c r="A2983" s="119"/>
      <c r="B2983" s="119"/>
    </row>
    <row r="2984" spans="1:2">
      <c r="A2984" s="119"/>
      <c r="B2984" s="119"/>
    </row>
    <row r="2985" spans="1:2">
      <c r="A2985" s="119"/>
      <c r="B2985" s="119"/>
    </row>
    <row r="2986" spans="1:2">
      <c r="A2986" s="119"/>
      <c r="B2986" s="119"/>
    </row>
    <row r="2987" spans="1:2">
      <c r="A2987" s="119"/>
      <c r="B2987" s="119"/>
    </row>
    <row r="2988" spans="1:2">
      <c r="A2988" s="119"/>
      <c r="B2988" s="119"/>
    </row>
    <row r="2989" spans="1:2">
      <c r="A2989" s="119"/>
      <c r="B2989" s="119"/>
    </row>
    <row r="2990" spans="1:2">
      <c r="A2990" s="119"/>
      <c r="B2990" s="119"/>
    </row>
    <row r="2991" spans="1:2">
      <c r="A2991" s="119"/>
      <c r="B2991" s="119"/>
    </row>
    <row r="2992" spans="1:2">
      <c r="A2992" s="119"/>
      <c r="B2992" s="119"/>
    </row>
    <row r="2993" spans="1:2">
      <c r="A2993" s="119"/>
      <c r="B2993" s="119"/>
    </row>
    <row r="2994" spans="1:2">
      <c r="A2994" s="119"/>
      <c r="B2994" s="119"/>
    </row>
    <row r="2995" spans="1:2">
      <c r="A2995" s="119"/>
      <c r="B2995" s="119"/>
    </row>
    <row r="2996" spans="1:2">
      <c r="A2996" s="119"/>
      <c r="B2996" s="119"/>
    </row>
    <row r="2997" spans="1:2">
      <c r="A2997" s="119"/>
      <c r="B2997" s="119"/>
    </row>
    <row r="2998" spans="1:2">
      <c r="A2998" s="119"/>
      <c r="B2998" s="119"/>
    </row>
    <row r="2999" spans="1:2">
      <c r="A2999" s="119"/>
      <c r="B2999" s="119"/>
    </row>
    <row r="3000" spans="1:2">
      <c r="A3000" s="119"/>
      <c r="B3000" s="119"/>
    </row>
    <row r="3001" spans="1:2">
      <c r="A3001" s="119"/>
      <c r="B3001" s="119"/>
    </row>
    <row r="3002" spans="1:2">
      <c r="A3002" s="119"/>
      <c r="B3002" s="119"/>
    </row>
    <row r="3003" spans="1:2">
      <c r="A3003" s="119"/>
      <c r="B3003" s="119"/>
    </row>
    <row r="3004" spans="1:2">
      <c r="A3004" s="119"/>
      <c r="B3004" s="119"/>
    </row>
    <row r="3005" spans="1:2">
      <c r="A3005" s="119"/>
      <c r="B3005" s="119"/>
    </row>
    <row r="3006" spans="1:2">
      <c r="A3006" s="119"/>
      <c r="B3006" s="119"/>
    </row>
    <row r="3007" spans="1:2">
      <c r="A3007" s="119"/>
      <c r="B3007" s="119"/>
    </row>
    <row r="3008" spans="1:2">
      <c r="A3008" s="119"/>
      <c r="B3008" s="119"/>
    </row>
    <row r="3009" spans="1:2">
      <c r="A3009" s="119"/>
      <c r="B3009" s="119"/>
    </row>
    <row r="3010" spans="1:2">
      <c r="A3010" s="119"/>
      <c r="B3010" s="119"/>
    </row>
    <row r="3011" spans="1:2">
      <c r="A3011" s="119"/>
      <c r="B3011" s="119"/>
    </row>
    <row r="3012" spans="1:2">
      <c r="A3012" s="119"/>
      <c r="B3012" s="119"/>
    </row>
    <row r="3013" spans="1:2">
      <c r="A3013" s="119"/>
      <c r="B3013" s="119"/>
    </row>
    <row r="3014" spans="1:2">
      <c r="A3014" s="119"/>
      <c r="B3014" s="119"/>
    </row>
    <row r="3015" spans="1:2">
      <c r="A3015" s="119"/>
      <c r="B3015" s="119"/>
    </row>
    <row r="3016" spans="1:2">
      <c r="A3016" s="119"/>
      <c r="B3016" s="119"/>
    </row>
    <row r="3017" spans="1:2">
      <c r="A3017" s="119"/>
      <c r="B3017" s="119"/>
    </row>
    <row r="3018" spans="1:2">
      <c r="A3018" s="119"/>
      <c r="B3018" s="119"/>
    </row>
    <row r="3019" spans="1:2">
      <c r="A3019" s="119"/>
      <c r="B3019" s="119"/>
    </row>
    <row r="3020" spans="1:2">
      <c r="A3020" s="119"/>
      <c r="B3020" s="119"/>
    </row>
    <row r="3021" spans="1:2">
      <c r="A3021" s="119"/>
      <c r="B3021" s="119"/>
    </row>
    <row r="3022" spans="1:2">
      <c r="A3022" s="119"/>
      <c r="B3022" s="119"/>
    </row>
    <row r="3023" spans="1:2">
      <c r="A3023" s="119"/>
      <c r="B3023" s="119"/>
    </row>
    <row r="3024" spans="1:2">
      <c r="A3024" s="119"/>
      <c r="B3024" s="119"/>
    </row>
    <row r="3025" spans="1:2">
      <c r="A3025" s="119"/>
      <c r="B3025" s="119"/>
    </row>
    <row r="3026" spans="1:2">
      <c r="A3026" s="119"/>
      <c r="B3026" s="119"/>
    </row>
    <row r="3027" spans="1:2">
      <c r="A3027" s="119"/>
      <c r="B3027" s="119"/>
    </row>
    <row r="3028" spans="1:2">
      <c r="A3028" s="119"/>
      <c r="B3028" s="119"/>
    </row>
    <row r="3029" spans="1:2">
      <c r="A3029" s="119"/>
      <c r="B3029" s="119"/>
    </row>
    <row r="3030" spans="1:2">
      <c r="A3030" s="119"/>
      <c r="B3030" s="119"/>
    </row>
    <row r="3031" spans="1:2">
      <c r="A3031" s="119"/>
      <c r="B3031" s="119"/>
    </row>
    <row r="3032" spans="1:2">
      <c r="A3032" s="119"/>
      <c r="B3032" s="119"/>
    </row>
    <row r="3033" spans="1:2">
      <c r="A3033" s="119"/>
      <c r="B3033" s="119"/>
    </row>
    <row r="3034" spans="1:2">
      <c r="A3034" s="119"/>
      <c r="B3034" s="119"/>
    </row>
    <row r="3035" spans="1:2">
      <c r="A3035" s="119"/>
      <c r="B3035" s="119"/>
    </row>
    <row r="3036" spans="1:2">
      <c r="A3036" s="119"/>
      <c r="B3036" s="119"/>
    </row>
    <row r="3037" spans="1:2">
      <c r="A3037" s="119"/>
      <c r="B3037" s="119"/>
    </row>
    <row r="3038" spans="1:2">
      <c r="A3038" s="119"/>
      <c r="B3038" s="119"/>
    </row>
    <row r="3039" spans="1:2">
      <c r="A3039" s="119"/>
      <c r="B3039" s="119"/>
    </row>
    <row r="3040" spans="1:2">
      <c r="A3040" s="119"/>
      <c r="B3040" s="119"/>
    </row>
    <row r="3041" spans="1:2">
      <c r="A3041" s="119"/>
      <c r="B3041" s="119"/>
    </row>
    <row r="3042" spans="1:2">
      <c r="A3042" s="119"/>
      <c r="B3042" s="119"/>
    </row>
    <row r="3043" spans="1:2">
      <c r="A3043" s="119"/>
      <c r="B3043" s="119"/>
    </row>
    <row r="3044" spans="1:2">
      <c r="A3044" s="119"/>
      <c r="B3044" s="119"/>
    </row>
    <row r="3045" spans="1:2">
      <c r="A3045" s="119"/>
      <c r="B3045" s="119"/>
    </row>
    <row r="3046" spans="1:2">
      <c r="A3046" s="119"/>
      <c r="B3046" s="119"/>
    </row>
    <row r="3047" spans="1:2">
      <c r="A3047" s="119"/>
      <c r="B3047" s="119"/>
    </row>
    <row r="3048" spans="1:2">
      <c r="A3048" s="119"/>
      <c r="B3048" s="119"/>
    </row>
    <row r="3049" spans="1:2">
      <c r="A3049" s="119"/>
      <c r="B3049" s="119"/>
    </row>
    <row r="3050" spans="1:2">
      <c r="A3050" s="119"/>
      <c r="B3050" s="119"/>
    </row>
    <row r="3051" spans="1:2">
      <c r="A3051" s="119"/>
      <c r="B3051" s="119"/>
    </row>
    <row r="3052" spans="1:2">
      <c r="A3052" s="119"/>
      <c r="B3052" s="119"/>
    </row>
    <row r="3053" spans="1:2">
      <c r="A3053" s="119"/>
      <c r="B3053" s="119"/>
    </row>
    <row r="3054" spans="1:2">
      <c r="A3054" s="119"/>
      <c r="B3054" s="119"/>
    </row>
    <row r="3055" spans="1:2">
      <c r="A3055" s="119"/>
      <c r="B3055" s="119"/>
    </row>
    <row r="3056" spans="1:2">
      <c r="A3056" s="119"/>
      <c r="B3056" s="119"/>
    </row>
    <row r="3057" spans="1:2">
      <c r="A3057" s="119"/>
      <c r="B3057" s="119"/>
    </row>
    <row r="3058" spans="1:2">
      <c r="A3058" s="119"/>
      <c r="B3058" s="119"/>
    </row>
    <row r="3059" spans="1:2">
      <c r="A3059" s="119"/>
      <c r="B3059" s="119"/>
    </row>
    <row r="3060" spans="1:2">
      <c r="A3060" s="119"/>
      <c r="B3060" s="119"/>
    </row>
    <row r="3061" spans="1:2">
      <c r="A3061" s="119"/>
      <c r="B3061" s="119"/>
    </row>
    <row r="3062" spans="1:2">
      <c r="A3062" s="119"/>
      <c r="B3062" s="119"/>
    </row>
    <row r="3063" spans="1:2">
      <c r="A3063" s="119"/>
      <c r="B3063" s="119"/>
    </row>
    <row r="3064" spans="1:2">
      <c r="A3064" s="119"/>
      <c r="B3064" s="119"/>
    </row>
    <row r="3065" spans="1:2">
      <c r="A3065" s="119"/>
      <c r="B3065" s="119"/>
    </row>
    <row r="3066" spans="1:2">
      <c r="A3066" s="119"/>
      <c r="B3066" s="119"/>
    </row>
    <row r="3067" spans="1:2">
      <c r="A3067" s="119"/>
      <c r="B3067" s="119"/>
    </row>
    <row r="3068" spans="1:2">
      <c r="A3068" s="119"/>
      <c r="B3068" s="119"/>
    </row>
    <row r="3069" spans="1:2">
      <c r="A3069" s="119"/>
      <c r="B3069" s="119"/>
    </row>
    <row r="3070" spans="1:2">
      <c r="A3070" s="119"/>
      <c r="B3070" s="119"/>
    </row>
    <row r="3071" spans="1:2">
      <c r="A3071" s="119"/>
      <c r="B3071" s="119"/>
    </row>
    <row r="3072" spans="1:2">
      <c r="A3072" s="119"/>
      <c r="B3072" s="119"/>
    </row>
    <row r="3073" spans="1:2">
      <c r="A3073" s="119"/>
      <c r="B3073" s="119"/>
    </row>
    <row r="3074" spans="1:2">
      <c r="A3074" s="119"/>
      <c r="B3074" s="119"/>
    </row>
    <row r="3075" spans="1:2">
      <c r="A3075" s="119"/>
      <c r="B3075" s="119"/>
    </row>
    <row r="3076" spans="1:2">
      <c r="A3076" s="119"/>
      <c r="B3076" s="119"/>
    </row>
    <row r="3077" spans="1:2">
      <c r="A3077" s="119"/>
      <c r="B3077" s="119"/>
    </row>
    <row r="3078" spans="1:2">
      <c r="A3078" s="119"/>
      <c r="B3078" s="119"/>
    </row>
    <row r="3079" spans="1:2">
      <c r="A3079" s="119"/>
      <c r="B3079" s="119"/>
    </row>
    <row r="3080" spans="1:2">
      <c r="A3080" s="119"/>
      <c r="B3080" s="119"/>
    </row>
    <row r="3081" spans="1:2">
      <c r="A3081" s="119"/>
      <c r="B3081" s="119"/>
    </row>
    <row r="3082" spans="1:2">
      <c r="A3082" s="119"/>
      <c r="B3082" s="119"/>
    </row>
    <row r="3083" spans="1:2">
      <c r="A3083" s="119"/>
      <c r="B3083" s="119"/>
    </row>
    <row r="3084" spans="1:2">
      <c r="A3084" s="119"/>
      <c r="B3084" s="119"/>
    </row>
    <row r="3085" spans="1:2">
      <c r="A3085" s="119"/>
      <c r="B3085" s="119"/>
    </row>
    <row r="3086" spans="1:2">
      <c r="A3086" s="119"/>
      <c r="B3086" s="119"/>
    </row>
    <row r="3087" spans="1:2">
      <c r="A3087" s="119"/>
      <c r="B3087" s="119"/>
    </row>
    <row r="3088" spans="1:2">
      <c r="A3088" s="119"/>
      <c r="B3088" s="119"/>
    </row>
    <row r="3089" spans="1:2">
      <c r="A3089" s="119"/>
      <c r="B3089" s="119"/>
    </row>
    <row r="3090" spans="1:2">
      <c r="A3090" s="119"/>
      <c r="B3090" s="119"/>
    </row>
    <row r="3091" spans="1:2">
      <c r="A3091" s="119"/>
      <c r="B3091" s="119"/>
    </row>
    <row r="3092" spans="1:2">
      <c r="A3092" s="119"/>
      <c r="B3092" s="119"/>
    </row>
    <row r="3093" spans="1:2">
      <c r="A3093" s="119"/>
      <c r="B3093" s="119"/>
    </row>
    <row r="3094" spans="1:2">
      <c r="A3094" s="119"/>
      <c r="B3094" s="119"/>
    </row>
    <row r="3095" spans="1:2">
      <c r="A3095" s="119"/>
      <c r="B3095" s="119"/>
    </row>
    <row r="3096" spans="1:2">
      <c r="A3096" s="119"/>
      <c r="B3096" s="119"/>
    </row>
    <row r="3097" spans="1:2">
      <c r="A3097" s="119"/>
      <c r="B3097" s="119"/>
    </row>
    <row r="3098" spans="1:2">
      <c r="A3098" s="119"/>
      <c r="B3098" s="119"/>
    </row>
    <row r="3099" spans="1:2">
      <c r="A3099" s="119"/>
      <c r="B3099" s="119"/>
    </row>
    <row r="3100" spans="1:2">
      <c r="A3100" s="119"/>
      <c r="B3100" s="119"/>
    </row>
    <row r="3101" spans="1:2">
      <c r="A3101" s="119"/>
      <c r="B3101" s="119"/>
    </row>
    <row r="3102" spans="1:2">
      <c r="A3102" s="119"/>
      <c r="B3102" s="119"/>
    </row>
    <row r="3103" spans="1:2">
      <c r="A3103" s="119"/>
      <c r="B3103" s="119"/>
    </row>
    <row r="3104" spans="1:2">
      <c r="A3104" s="119"/>
      <c r="B3104" s="119"/>
    </row>
    <row r="3105" spans="1:2">
      <c r="A3105" s="119"/>
      <c r="B3105" s="119"/>
    </row>
    <row r="3106" spans="1:2">
      <c r="A3106" s="119"/>
      <c r="B3106" s="119"/>
    </row>
    <row r="3107" spans="1:2">
      <c r="A3107" s="119"/>
      <c r="B3107" s="119"/>
    </row>
    <row r="3108" spans="1:2">
      <c r="A3108" s="119"/>
      <c r="B3108" s="119"/>
    </row>
    <row r="3109" spans="1:2">
      <c r="A3109" s="119"/>
      <c r="B3109" s="119"/>
    </row>
    <row r="3110" spans="1:2">
      <c r="A3110" s="119"/>
      <c r="B3110" s="119"/>
    </row>
    <row r="3111" spans="1:2">
      <c r="A3111" s="119"/>
      <c r="B3111" s="119"/>
    </row>
    <row r="3112" spans="1:2">
      <c r="A3112" s="119"/>
      <c r="B3112" s="119"/>
    </row>
    <row r="3113" spans="1:2">
      <c r="A3113" s="119"/>
      <c r="B3113" s="119"/>
    </row>
    <row r="3114" spans="1:2">
      <c r="A3114" s="119"/>
      <c r="B3114" s="119"/>
    </row>
    <row r="3115" spans="1:2">
      <c r="A3115" s="119"/>
      <c r="B3115" s="119"/>
    </row>
    <row r="3116" spans="1:2">
      <c r="A3116" s="119"/>
      <c r="B3116" s="119"/>
    </row>
    <row r="3117" spans="1:2">
      <c r="A3117" s="119"/>
      <c r="B3117" s="119"/>
    </row>
    <row r="3118" spans="1:2">
      <c r="A3118" s="119"/>
      <c r="B3118" s="119"/>
    </row>
    <row r="3119" spans="1:2">
      <c r="A3119" s="119"/>
      <c r="B3119" s="119"/>
    </row>
    <row r="3120" spans="1:2">
      <c r="A3120" s="119"/>
      <c r="B3120" s="119"/>
    </row>
    <row r="3121" spans="1:2">
      <c r="A3121" s="119"/>
      <c r="B3121" s="119"/>
    </row>
    <row r="3122" spans="1:2">
      <c r="A3122" s="119"/>
      <c r="B3122" s="119"/>
    </row>
    <row r="3123" spans="1:2">
      <c r="A3123" s="119"/>
      <c r="B3123" s="119"/>
    </row>
    <row r="3124" spans="1:2">
      <c r="A3124" s="119"/>
      <c r="B3124" s="119"/>
    </row>
    <row r="3125" spans="1:2">
      <c r="A3125" s="119"/>
      <c r="B3125" s="119"/>
    </row>
    <row r="3126" spans="1:2">
      <c r="A3126" s="119"/>
      <c r="B3126" s="119"/>
    </row>
    <row r="3127" spans="1:2">
      <c r="A3127" s="119"/>
      <c r="B3127" s="119"/>
    </row>
    <row r="3128" spans="1:2">
      <c r="A3128" s="119"/>
      <c r="B3128" s="119"/>
    </row>
    <row r="3129" spans="1:2">
      <c r="A3129" s="119"/>
      <c r="B3129" s="119"/>
    </row>
    <row r="3130" spans="1:2">
      <c r="A3130" s="119"/>
      <c r="B3130" s="119"/>
    </row>
    <row r="3131" spans="1:2">
      <c r="A3131" s="119"/>
      <c r="B3131" s="119"/>
    </row>
    <row r="3132" spans="1:2">
      <c r="A3132" s="119"/>
      <c r="B3132" s="119"/>
    </row>
    <row r="3133" spans="1:2">
      <c r="A3133" s="119"/>
      <c r="B3133" s="119"/>
    </row>
    <row r="3134" spans="1:2">
      <c r="A3134" s="119"/>
      <c r="B3134" s="119"/>
    </row>
    <row r="3135" spans="1:2">
      <c r="A3135" s="119"/>
      <c r="B3135" s="119"/>
    </row>
    <row r="3136" spans="1:2">
      <c r="A3136" s="119"/>
      <c r="B3136" s="119"/>
    </row>
    <row r="3137" spans="1:2">
      <c r="A3137" s="119"/>
      <c r="B3137" s="119"/>
    </row>
    <row r="3138" spans="1:2">
      <c r="A3138" s="119"/>
      <c r="B3138" s="119"/>
    </row>
    <row r="3139" spans="1:2">
      <c r="A3139" s="119"/>
      <c r="B3139" s="119"/>
    </row>
    <row r="3140" spans="1:2">
      <c r="A3140" s="119"/>
      <c r="B3140" s="119"/>
    </row>
    <row r="3141" spans="1:2">
      <c r="A3141" s="119"/>
      <c r="B3141" s="119"/>
    </row>
    <row r="3142" spans="1:2">
      <c r="A3142" s="119"/>
      <c r="B3142" s="119"/>
    </row>
    <row r="3143" spans="1:2">
      <c r="A3143" s="119"/>
      <c r="B3143" s="119"/>
    </row>
    <row r="3144" spans="1:2">
      <c r="A3144" s="119"/>
      <c r="B3144" s="119"/>
    </row>
    <row r="3145" spans="1:2">
      <c r="A3145" s="119"/>
      <c r="B3145" s="119"/>
    </row>
    <row r="3146" spans="1:2">
      <c r="A3146" s="119"/>
      <c r="B3146" s="119"/>
    </row>
    <row r="3147" spans="1:2">
      <c r="A3147" s="119"/>
      <c r="B3147" s="119"/>
    </row>
    <row r="3148" spans="1:2">
      <c r="A3148" s="119"/>
      <c r="B3148" s="119"/>
    </row>
    <row r="3149" spans="1:2">
      <c r="A3149" s="119"/>
      <c r="B3149" s="119"/>
    </row>
    <row r="3150" spans="1:2">
      <c r="A3150" s="119"/>
      <c r="B3150" s="119"/>
    </row>
    <row r="3151" spans="1:2">
      <c r="A3151" s="119"/>
      <c r="B3151" s="119"/>
    </row>
    <row r="3152" spans="1:2">
      <c r="A3152" s="119"/>
      <c r="B3152" s="119"/>
    </row>
    <row r="3153" spans="1:2">
      <c r="A3153" s="119"/>
      <c r="B3153" s="119"/>
    </row>
    <row r="3154" spans="1:2">
      <c r="A3154" s="119"/>
      <c r="B3154" s="119"/>
    </row>
    <row r="3155" spans="1:2">
      <c r="A3155" s="119"/>
      <c r="B3155" s="119"/>
    </row>
    <row r="3156" spans="1:2">
      <c r="A3156" s="119"/>
      <c r="B3156" s="119"/>
    </row>
    <row r="3157" spans="1:2">
      <c r="A3157" s="119"/>
      <c r="B3157" s="119"/>
    </row>
    <row r="3158" spans="1:2">
      <c r="A3158" s="119"/>
      <c r="B3158" s="119"/>
    </row>
    <row r="3159" spans="1:2">
      <c r="A3159" s="119"/>
      <c r="B3159" s="119"/>
    </row>
    <row r="3160" spans="1:2">
      <c r="A3160" s="119"/>
      <c r="B3160" s="119"/>
    </row>
    <row r="3161" spans="1:2">
      <c r="A3161" s="119"/>
      <c r="B3161" s="119"/>
    </row>
    <row r="3162" spans="1:2">
      <c r="A3162" s="119"/>
      <c r="B3162" s="119"/>
    </row>
    <row r="3163" spans="1:2">
      <c r="A3163" s="119"/>
      <c r="B3163" s="119"/>
    </row>
    <row r="3164" spans="1:2">
      <c r="A3164" s="119"/>
      <c r="B3164" s="119"/>
    </row>
    <row r="3165" spans="1:2">
      <c r="A3165" s="119"/>
      <c r="B3165" s="119"/>
    </row>
    <row r="3166" spans="1:2">
      <c r="A3166" s="119"/>
      <c r="B3166" s="119"/>
    </row>
    <row r="3167" spans="1:2">
      <c r="A3167" s="119"/>
      <c r="B3167" s="119"/>
    </row>
    <row r="3168" spans="1:2">
      <c r="A3168" s="119"/>
      <c r="B3168" s="119"/>
    </row>
    <row r="3169" spans="1:2">
      <c r="A3169" s="119"/>
      <c r="B3169" s="119"/>
    </row>
    <row r="3170" spans="1:2">
      <c r="A3170" s="119"/>
      <c r="B3170" s="119"/>
    </row>
    <row r="3171" spans="1:2">
      <c r="A3171" s="119"/>
      <c r="B3171" s="119"/>
    </row>
    <row r="3172" spans="1:2">
      <c r="A3172" s="119"/>
      <c r="B3172" s="119"/>
    </row>
    <row r="3173" spans="1:2">
      <c r="A3173" s="119"/>
      <c r="B3173" s="119"/>
    </row>
    <row r="3174" spans="1:2">
      <c r="A3174" s="119"/>
      <c r="B3174" s="119"/>
    </row>
    <row r="3175" spans="1:2">
      <c r="A3175" s="119"/>
      <c r="B3175" s="119"/>
    </row>
    <row r="3176" spans="1:2">
      <c r="A3176" s="119"/>
      <c r="B3176" s="119"/>
    </row>
    <row r="3177" spans="1:2">
      <c r="A3177" s="119"/>
      <c r="B3177" s="119"/>
    </row>
    <row r="3178" spans="1:2">
      <c r="A3178" s="119"/>
      <c r="B3178" s="119"/>
    </row>
    <row r="3179" spans="1:2">
      <c r="A3179" s="119"/>
      <c r="B3179" s="119"/>
    </row>
    <row r="3180" spans="1:2">
      <c r="A3180" s="119"/>
      <c r="B3180" s="119"/>
    </row>
    <row r="3181" spans="1:2">
      <c r="A3181" s="119"/>
      <c r="B3181" s="119"/>
    </row>
    <row r="3182" spans="1:2">
      <c r="A3182" s="119"/>
      <c r="B3182" s="119"/>
    </row>
    <row r="3183" spans="1:2">
      <c r="A3183" s="119"/>
      <c r="B3183" s="119"/>
    </row>
    <row r="3184" spans="1:2">
      <c r="A3184" s="119"/>
      <c r="B3184" s="119"/>
    </row>
    <row r="3185" spans="1:2">
      <c r="A3185" s="119"/>
      <c r="B3185" s="119"/>
    </row>
    <row r="3186" spans="1:2">
      <c r="A3186" s="119"/>
      <c r="B3186" s="119"/>
    </row>
    <row r="3187" spans="1:2">
      <c r="A3187" s="119"/>
      <c r="B3187" s="119"/>
    </row>
    <row r="3188" spans="1:2">
      <c r="A3188" s="119"/>
      <c r="B3188" s="119"/>
    </row>
    <row r="3189" spans="1:2">
      <c r="A3189" s="119"/>
      <c r="B3189" s="119"/>
    </row>
    <row r="3190" spans="1:2">
      <c r="A3190" s="119"/>
      <c r="B3190" s="119"/>
    </row>
    <row r="3191" spans="1:2">
      <c r="A3191" s="119"/>
      <c r="B3191" s="119"/>
    </row>
    <row r="3192" spans="1:2">
      <c r="A3192" s="119"/>
      <c r="B3192" s="119"/>
    </row>
    <row r="3193" spans="1:2">
      <c r="A3193" s="119"/>
      <c r="B3193" s="119"/>
    </row>
    <row r="3194" spans="1:2">
      <c r="A3194" s="119"/>
      <c r="B3194" s="119"/>
    </row>
    <row r="3195" spans="1:2">
      <c r="A3195" s="119"/>
      <c r="B3195" s="119"/>
    </row>
    <row r="3196" spans="1:2">
      <c r="A3196" s="119"/>
      <c r="B3196" s="119"/>
    </row>
    <row r="3197" spans="1:2">
      <c r="A3197" s="119"/>
      <c r="B3197" s="119"/>
    </row>
    <row r="3198" spans="1:2">
      <c r="A3198" s="119"/>
      <c r="B3198" s="119"/>
    </row>
    <row r="3199" spans="1:2">
      <c r="A3199" s="119"/>
      <c r="B3199" s="119"/>
    </row>
    <row r="3200" spans="1:2">
      <c r="A3200" s="119"/>
      <c r="B3200" s="119"/>
    </row>
    <row r="3201" spans="1:2">
      <c r="A3201" s="119"/>
      <c r="B3201" s="119"/>
    </row>
    <row r="3202" spans="1:2">
      <c r="A3202" s="119"/>
      <c r="B3202" s="119"/>
    </row>
    <row r="3203" spans="1:2">
      <c r="A3203" s="119"/>
      <c r="B3203" s="119"/>
    </row>
    <row r="3204" spans="1:2">
      <c r="A3204" s="119"/>
      <c r="B3204" s="119"/>
    </row>
    <row r="3205" spans="1:2">
      <c r="A3205" s="119"/>
      <c r="B3205" s="119"/>
    </row>
    <row r="3206" spans="1:2">
      <c r="A3206" s="119"/>
      <c r="B3206" s="119"/>
    </row>
    <row r="3207" spans="1:2">
      <c r="A3207" s="119"/>
      <c r="B3207" s="119"/>
    </row>
    <row r="3208" spans="1:2">
      <c r="A3208" s="119"/>
      <c r="B3208" s="119"/>
    </row>
    <row r="3209" spans="1:2">
      <c r="A3209" s="119"/>
      <c r="B3209" s="119"/>
    </row>
    <row r="3210" spans="1:2">
      <c r="A3210" s="119"/>
      <c r="B3210" s="119"/>
    </row>
    <row r="3211" spans="1:2">
      <c r="A3211" s="119"/>
      <c r="B3211" s="119"/>
    </row>
    <row r="3212" spans="1:2">
      <c r="A3212" s="119"/>
      <c r="B3212" s="119"/>
    </row>
    <row r="3213" spans="1:2">
      <c r="A3213" s="119"/>
      <c r="B3213" s="119"/>
    </row>
    <row r="3214" spans="1:2">
      <c r="A3214" s="119"/>
      <c r="B3214" s="119"/>
    </row>
    <row r="3215" spans="1:2">
      <c r="A3215" s="119"/>
      <c r="B3215" s="119"/>
    </row>
    <row r="3216" spans="1:2">
      <c r="A3216" s="119"/>
      <c r="B3216" s="119"/>
    </row>
    <row r="3217" spans="1:2">
      <c r="A3217" s="119"/>
      <c r="B3217" s="119"/>
    </row>
    <row r="3218" spans="1:2">
      <c r="A3218" s="119"/>
      <c r="B3218" s="119"/>
    </row>
    <row r="3219" spans="1:2">
      <c r="A3219" s="119"/>
      <c r="B3219" s="119"/>
    </row>
    <row r="3220" spans="1:2">
      <c r="A3220" s="119"/>
      <c r="B3220" s="119"/>
    </row>
    <row r="3221" spans="1:2">
      <c r="A3221" s="119"/>
      <c r="B3221" s="119"/>
    </row>
    <row r="3222" spans="1:2">
      <c r="A3222" s="119"/>
      <c r="B3222" s="119"/>
    </row>
    <row r="3223" spans="1:2">
      <c r="A3223" s="119"/>
      <c r="B3223" s="119"/>
    </row>
    <row r="3224" spans="1:2">
      <c r="A3224" s="119"/>
      <c r="B3224" s="119"/>
    </row>
    <row r="3225" spans="1:2">
      <c r="A3225" s="119"/>
      <c r="B3225" s="119"/>
    </row>
    <row r="3226" spans="1:2">
      <c r="A3226" s="119"/>
      <c r="B3226" s="119"/>
    </row>
    <row r="3227" spans="1:2">
      <c r="A3227" s="119"/>
      <c r="B3227" s="119"/>
    </row>
    <row r="3228" spans="1:2">
      <c r="A3228" s="119"/>
      <c r="B3228" s="119"/>
    </row>
    <row r="3229" spans="1:2">
      <c r="A3229" s="119"/>
      <c r="B3229" s="119"/>
    </row>
    <row r="3230" spans="1:2">
      <c r="A3230" s="119"/>
      <c r="B3230" s="119"/>
    </row>
    <row r="3231" spans="1:2">
      <c r="A3231" s="119"/>
      <c r="B3231" s="119"/>
    </row>
    <row r="3232" spans="1:2">
      <c r="A3232" s="119"/>
      <c r="B3232" s="119"/>
    </row>
    <row r="3233" spans="1:2">
      <c r="A3233" s="119"/>
      <c r="B3233" s="119"/>
    </row>
    <row r="3234" spans="1:2">
      <c r="A3234" s="119"/>
      <c r="B3234" s="119"/>
    </row>
    <row r="3235" spans="1:2">
      <c r="A3235" s="119"/>
      <c r="B3235" s="119"/>
    </row>
    <row r="3236" spans="1:2">
      <c r="A3236" s="119"/>
      <c r="B3236" s="119"/>
    </row>
    <row r="3237" spans="1:2">
      <c r="A3237" s="119"/>
      <c r="B3237" s="119"/>
    </row>
    <row r="3238" spans="1:2">
      <c r="A3238" s="119"/>
      <c r="B3238" s="119"/>
    </row>
    <row r="3239" spans="1:2">
      <c r="A3239" s="119"/>
      <c r="B3239" s="119"/>
    </row>
    <row r="3240" spans="1:2">
      <c r="A3240" s="119"/>
      <c r="B3240" s="119"/>
    </row>
    <row r="3241" spans="1:2">
      <c r="A3241" s="119"/>
      <c r="B3241" s="119"/>
    </row>
    <row r="3242" spans="1:2">
      <c r="A3242" s="119"/>
      <c r="B3242" s="119"/>
    </row>
    <row r="3243" spans="1:2">
      <c r="A3243" s="119"/>
      <c r="B3243" s="119"/>
    </row>
    <row r="3244" spans="1:2">
      <c r="A3244" s="119"/>
      <c r="B3244" s="119"/>
    </row>
    <row r="3245" spans="1:2">
      <c r="A3245" s="119"/>
      <c r="B3245" s="119"/>
    </row>
    <row r="3246" spans="1:2">
      <c r="A3246" s="119"/>
      <c r="B3246" s="119"/>
    </row>
    <row r="3247" spans="1:2">
      <c r="A3247" s="119"/>
      <c r="B3247" s="119"/>
    </row>
    <row r="3248" spans="1:2">
      <c r="A3248" s="119"/>
      <c r="B3248" s="119"/>
    </row>
    <row r="3249" spans="1:2">
      <c r="A3249" s="119"/>
      <c r="B3249" s="119"/>
    </row>
    <row r="3250" spans="1:2">
      <c r="A3250" s="119"/>
      <c r="B3250" s="119"/>
    </row>
    <row r="3251" spans="1:2">
      <c r="A3251" s="119"/>
      <c r="B3251" s="119"/>
    </row>
    <row r="3252" spans="1:2">
      <c r="A3252" s="119"/>
      <c r="B3252" s="119"/>
    </row>
    <row r="3253" spans="1:2">
      <c r="A3253" s="119"/>
      <c r="B3253" s="119"/>
    </row>
    <row r="3254" spans="1:2">
      <c r="A3254" s="119"/>
      <c r="B3254" s="119"/>
    </row>
    <row r="3255" spans="1:2">
      <c r="A3255" s="119"/>
      <c r="B3255" s="119"/>
    </row>
    <row r="3256" spans="1:2">
      <c r="A3256" s="119"/>
      <c r="B3256" s="119"/>
    </row>
    <row r="3257" spans="1:2">
      <c r="A3257" s="119"/>
      <c r="B3257" s="119"/>
    </row>
    <row r="3258" spans="1:2">
      <c r="A3258" s="119"/>
      <c r="B3258" s="119"/>
    </row>
    <row r="3259" spans="1:2">
      <c r="A3259" s="119"/>
      <c r="B3259" s="119"/>
    </row>
    <row r="3260" spans="1:2">
      <c r="A3260" s="119"/>
      <c r="B3260" s="119"/>
    </row>
    <row r="3261" spans="1:2">
      <c r="A3261" s="119"/>
      <c r="B3261" s="119"/>
    </row>
    <row r="3262" spans="1:2">
      <c r="A3262" s="119"/>
      <c r="B3262" s="119"/>
    </row>
    <row r="3263" spans="1:2">
      <c r="A3263" s="119"/>
      <c r="B3263" s="119"/>
    </row>
    <row r="3264" spans="1:2">
      <c r="A3264" s="119"/>
      <c r="B3264" s="119"/>
    </row>
    <row r="3265" spans="1:2">
      <c r="A3265" s="119"/>
      <c r="B3265" s="119"/>
    </row>
    <row r="3266" spans="1:2">
      <c r="A3266" s="119"/>
      <c r="B3266" s="119"/>
    </row>
    <row r="3267" spans="1:2">
      <c r="A3267" s="119"/>
      <c r="B3267" s="119"/>
    </row>
    <row r="3268" spans="1:2">
      <c r="A3268" s="119"/>
      <c r="B3268" s="119"/>
    </row>
    <row r="3269" spans="1:2">
      <c r="A3269" s="119"/>
      <c r="B3269" s="119"/>
    </row>
    <row r="3270" spans="1:2">
      <c r="A3270" s="119"/>
      <c r="B3270" s="119"/>
    </row>
    <row r="3271" spans="1:2">
      <c r="A3271" s="119"/>
      <c r="B3271" s="119"/>
    </row>
    <row r="3272" spans="1:2">
      <c r="A3272" s="119"/>
      <c r="B3272" s="119"/>
    </row>
    <row r="3273" spans="1:2">
      <c r="A3273" s="119"/>
      <c r="B3273" s="119"/>
    </row>
    <row r="3274" spans="1:2">
      <c r="A3274" s="119"/>
      <c r="B3274" s="119"/>
    </row>
    <row r="3275" spans="1:2">
      <c r="A3275" s="119"/>
      <c r="B3275" s="119"/>
    </row>
    <row r="3276" spans="1:2">
      <c r="A3276" s="119"/>
      <c r="B3276" s="119"/>
    </row>
    <row r="3277" spans="1:2">
      <c r="A3277" s="119"/>
      <c r="B3277" s="119"/>
    </row>
    <row r="3278" spans="1:2">
      <c r="A3278" s="119"/>
      <c r="B3278" s="119"/>
    </row>
    <row r="3279" spans="1:2">
      <c r="A3279" s="119"/>
      <c r="B3279" s="119"/>
    </row>
    <row r="3280" spans="1:2">
      <c r="A3280" s="119"/>
      <c r="B3280" s="119"/>
    </row>
    <row r="3281" spans="1:2">
      <c r="A3281" s="119"/>
      <c r="B3281" s="119"/>
    </row>
    <row r="3282" spans="1:2">
      <c r="A3282" s="119"/>
      <c r="B3282" s="119"/>
    </row>
    <row r="3283" spans="1:2">
      <c r="A3283" s="119"/>
      <c r="B3283" s="119"/>
    </row>
    <row r="3284" spans="1:2">
      <c r="A3284" s="119"/>
      <c r="B3284" s="119"/>
    </row>
    <row r="3285" spans="1:2">
      <c r="A3285" s="119"/>
      <c r="B3285" s="119"/>
    </row>
    <row r="3286" spans="1:2">
      <c r="A3286" s="119"/>
      <c r="B3286" s="119"/>
    </row>
    <row r="3287" spans="1:2">
      <c r="A3287" s="119"/>
      <c r="B3287" s="119"/>
    </row>
    <row r="3288" spans="1:2">
      <c r="A3288" s="119"/>
      <c r="B3288" s="119"/>
    </row>
    <row r="3289" spans="1:2">
      <c r="A3289" s="119"/>
      <c r="B3289" s="119"/>
    </row>
    <row r="3290" spans="1:2">
      <c r="A3290" s="119"/>
      <c r="B3290" s="119"/>
    </row>
    <row r="3291" spans="1:2">
      <c r="A3291" s="119"/>
      <c r="B3291" s="119"/>
    </row>
    <row r="3292" spans="1:2">
      <c r="A3292" s="119"/>
      <c r="B3292" s="119"/>
    </row>
    <row r="3293" spans="1:2">
      <c r="A3293" s="119"/>
      <c r="B3293" s="119"/>
    </row>
    <row r="3294" spans="1:2">
      <c r="A3294" s="119"/>
      <c r="B3294" s="119"/>
    </row>
    <row r="3295" spans="1:2">
      <c r="A3295" s="119"/>
      <c r="B3295" s="119"/>
    </row>
    <row r="3296" spans="1:2">
      <c r="A3296" s="119"/>
      <c r="B3296" s="119"/>
    </row>
    <row r="3297" spans="1:2">
      <c r="A3297" s="119"/>
      <c r="B3297" s="119"/>
    </row>
    <row r="3298" spans="1:2">
      <c r="A3298" s="119"/>
      <c r="B3298" s="119"/>
    </row>
    <row r="3299" spans="1:2">
      <c r="A3299" s="119"/>
      <c r="B3299" s="119"/>
    </row>
    <row r="3300" spans="1:2">
      <c r="A3300" s="119"/>
      <c r="B3300" s="119"/>
    </row>
    <row r="3301" spans="1:2">
      <c r="A3301" s="119"/>
      <c r="B3301" s="119"/>
    </row>
    <row r="3302" spans="1:2">
      <c r="A3302" s="119"/>
      <c r="B3302" s="119"/>
    </row>
    <row r="3303" spans="1:2">
      <c r="A3303" s="119"/>
      <c r="B3303" s="119"/>
    </row>
    <row r="3304" spans="1:2">
      <c r="A3304" s="119"/>
      <c r="B3304" s="119"/>
    </row>
    <row r="3305" spans="1:2">
      <c r="A3305" s="119"/>
      <c r="B3305" s="119"/>
    </row>
    <row r="3306" spans="1:2">
      <c r="A3306" s="119"/>
      <c r="B3306" s="119"/>
    </row>
    <row r="3307" spans="1:2">
      <c r="A3307" s="119"/>
      <c r="B3307" s="119"/>
    </row>
    <row r="3308" spans="1:2">
      <c r="A3308" s="119"/>
      <c r="B3308" s="119"/>
    </row>
    <row r="3309" spans="1:2">
      <c r="A3309" s="119"/>
      <c r="B3309" s="119"/>
    </row>
    <row r="3310" spans="1:2">
      <c r="A3310" s="119"/>
      <c r="B3310" s="119"/>
    </row>
    <row r="3311" spans="1:2">
      <c r="A3311" s="119"/>
      <c r="B3311" s="119"/>
    </row>
    <row r="3312" spans="1:2">
      <c r="A3312" s="119"/>
      <c r="B3312" s="119"/>
    </row>
    <row r="3313" spans="1:2">
      <c r="A3313" s="119"/>
      <c r="B3313" s="119"/>
    </row>
    <row r="3314" spans="1:2">
      <c r="A3314" s="119"/>
      <c r="B3314" s="119"/>
    </row>
    <row r="3315" spans="1:2">
      <c r="A3315" s="119"/>
      <c r="B3315" s="119"/>
    </row>
    <row r="3316" spans="1:2">
      <c r="A3316" s="119"/>
      <c r="B3316" s="119"/>
    </row>
    <row r="3317" spans="1:2">
      <c r="A3317" s="119"/>
      <c r="B3317" s="119"/>
    </row>
    <row r="3318" spans="1:2">
      <c r="A3318" s="119"/>
      <c r="B3318" s="119"/>
    </row>
    <row r="3319" spans="1:2">
      <c r="A3319" s="119"/>
      <c r="B3319" s="119"/>
    </row>
    <row r="3320" spans="1:2">
      <c r="A3320" s="119"/>
      <c r="B3320" s="119"/>
    </row>
    <row r="3321" spans="1:2">
      <c r="A3321" s="119"/>
      <c r="B3321" s="119"/>
    </row>
    <row r="3322" spans="1:2">
      <c r="A3322" s="119"/>
      <c r="B3322" s="119"/>
    </row>
    <row r="3323" spans="1:2">
      <c r="A3323" s="119"/>
      <c r="B3323" s="119"/>
    </row>
    <row r="3324" spans="1:2">
      <c r="A3324" s="119"/>
      <c r="B3324" s="119"/>
    </row>
    <row r="3325" spans="1:2">
      <c r="A3325" s="119"/>
      <c r="B3325" s="119"/>
    </row>
    <row r="3326" spans="1:2">
      <c r="A3326" s="119"/>
      <c r="B3326" s="119"/>
    </row>
    <row r="3327" spans="1:2">
      <c r="A3327" s="119"/>
      <c r="B3327" s="119"/>
    </row>
    <row r="3328" spans="1:2">
      <c r="A3328" s="119"/>
      <c r="B3328" s="119"/>
    </row>
    <row r="3329" spans="1:2">
      <c r="A3329" s="119"/>
      <c r="B3329" s="119"/>
    </row>
    <row r="3330" spans="1:2">
      <c r="A3330" s="119"/>
      <c r="B3330" s="119"/>
    </row>
    <row r="3331" spans="1:2">
      <c r="A3331" s="119"/>
      <c r="B3331" s="119"/>
    </row>
    <row r="3332" spans="1:2">
      <c r="A3332" s="119"/>
      <c r="B3332" s="119"/>
    </row>
    <row r="3333" spans="1:2">
      <c r="A3333" s="119"/>
      <c r="B3333" s="119"/>
    </row>
    <row r="3334" spans="1:2">
      <c r="A3334" s="119"/>
      <c r="B3334" s="119"/>
    </row>
    <row r="3335" spans="1:2">
      <c r="A3335" s="119"/>
      <c r="B3335" s="119"/>
    </row>
    <row r="3336" spans="1:2">
      <c r="A3336" s="119"/>
      <c r="B3336" s="119"/>
    </row>
    <row r="3337" spans="1:2">
      <c r="A3337" s="119"/>
      <c r="B3337" s="119"/>
    </row>
    <row r="3338" spans="1:2">
      <c r="A3338" s="119"/>
      <c r="B3338" s="119"/>
    </row>
    <row r="3339" spans="1:2">
      <c r="A3339" s="119"/>
      <c r="B3339" s="119"/>
    </row>
    <row r="3340" spans="1:2">
      <c r="A3340" s="119"/>
      <c r="B3340" s="119"/>
    </row>
    <row r="3341" spans="1:2">
      <c r="A3341" s="119"/>
      <c r="B3341" s="119"/>
    </row>
    <row r="3342" spans="1:2">
      <c r="A3342" s="119"/>
      <c r="B3342" s="119"/>
    </row>
    <row r="3343" spans="1:2">
      <c r="A3343" s="119"/>
      <c r="B3343" s="119"/>
    </row>
    <row r="3344" spans="1:2">
      <c r="A3344" s="119"/>
      <c r="B3344" s="119"/>
    </row>
    <row r="3345" spans="1:2">
      <c r="A3345" s="119"/>
      <c r="B3345" s="119"/>
    </row>
    <row r="3346" spans="1:2">
      <c r="A3346" s="119"/>
      <c r="B3346" s="119"/>
    </row>
    <row r="3347" spans="1:2">
      <c r="A3347" s="119"/>
      <c r="B3347" s="119"/>
    </row>
    <row r="3348" spans="1:2">
      <c r="A3348" s="119"/>
      <c r="B3348" s="119"/>
    </row>
    <row r="3349" spans="1:2">
      <c r="A3349" s="119"/>
      <c r="B3349" s="119"/>
    </row>
    <row r="3350" spans="1:2">
      <c r="A3350" s="119"/>
      <c r="B3350" s="119"/>
    </row>
    <row r="3351" spans="1:2">
      <c r="A3351" s="119"/>
      <c r="B3351" s="119"/>
    </row>
    <row r="3352" spans="1:2">
      <c r="A3352" s="119"/>
      <c r="B3352" s="119"/>
    </row>
    <row r="3353" spans="1:2">
      <c r="A3353" s="119"/>
      <c r="B3353" s="119"/>
    </row>
    <row r="3354" spans="1:2">
      <c r="A3354" s="119"/>
      <c r="B3354" s="119"/>
    </row>
    <row r="3355" spans="1:2">
      <c r="A3355" s="119"/>
      <c r="B3355" s="119"/>
    </row>
    <row r="3356" spans="1:2">
      <c r="A3356" s="119"/>
      <c r="B3356" s="119"/>
    </row>
    <row r="3357" spans="1:2">
      <c r="A3357" s="119"/>
      <c r="B3357" s="119"/>
    </row>
    <row r="3358" spans="1:2">
      <c r="A3358" s="119"/>
      <c r="B3358" s="119"/>
    </row>
    <row r="3359" spans="1:2">
      <c r="A3359" s="119"/>
      <c r="B3359" s="119"/>
    </row>
    <row r="3360" spans="1:2">
      <c r="A3360" s="119"/>
      <c r="B3360" s="119"/>
    </row>
    <row r="3361" spans="1:2">
      <c r="A3361" s="119"/>
      <c r="B3361" s="119"/>
    </row>
    <row r="3362" spans="1:2">
      <c r="A3362" s="119"/>
      <c r="B3362" s="119"/>
    </row>
    <row r="3363" spans="1:2">
      <c r="A3363" s="119"/>
      <c r="B3363" s="119"/>
    </row>
    <row r="3364" spans="1:2">
      <c r="A3364" s="119"/>
      <c r="B3364" s="119"/>
    </row>
    <row r="3365" spans="1:2">
      <c r="A3365" s="119"/>
      <c r="B3365" s="119"/>
    </row>
    <row r="3366" spans="1:2">
      <c r="A3366" s="119"/>
      <c r="B3366" s="119"/>
    </row>
    <row r="3367" spans="1:2">
      <c r="A3367" s="119"/>
      <c r="B3367" s="119"/>
    </row>
    <row r="3368" spans="1:2">
      <c r="A3368" s="119"/>
      <c r="B3368" s="119"/>
    </row>
    <row r="3369" spans="1:2">
      <c r="A3369" s="119"/>
      <c r="B3369" s="119"/>
    </row>
    <row r="3370" spans="1:2">
      <c r="A3370" s="119"/>
      <c r="B3370" s="119"/>
    </row>
    <row r="3371" spans="1:2">
      <c r="A3371" s="119"/>
      <c r="B3371" s="119"/>
    </row>
    <row r="3372" spans="1:2">
      <c r="A3372" s="119"/>
      <c r="B3372" s="119"/>
    </row>
    <row r="3373" spans="1:2">
      <c r="A3373" s="119"/>
      <c r="B3373" s="119"/>
    </row>
    <row r="3374" spans="1:2">
      <c r="A3374" s="119"/>
      <c r="B3374" s="119"/>
    </row>
    <row r="3375" spans="1:2">
      <c r="A3375" s="119"/>
      <c r="B3375" s="119"/>
    </row>
    <row r="3376" spans="1:2">
      <c r="A3376" s="119"/>
      <c r="B3376" s="119"/>
    </row>
    <row r="3377" spans="1:2">
      <c r="A3377" s="119"/>
      <c r="B3377" s="119"/>
    </row>
    <row r="3378" spans="1:2">
      <c r="A3378" s="119"/>
      <c r="B3378" s="119"/>
    </row>
    <row r="3379" spans="1:2">
      <c r="A3379" s="119"/>
      <c r="B3379" s="119"/>
    </row>
    <row r="3380" spans="1:2">
      <c r="A3380" s="119"/>
      <c r="B3380" s="119"/>
    </row>
    <row r="3381" spans="1:2">
      <c r="A3381" s="119"/>
      <c r="B3381" s="119"/>
    </row>
    <row r="3382" spans="1:2">
      <c r="A3382" s="119"/>
      <c r="B3382" s="119"/>
    </row>
    <row r="3383" spans="1:2">
      <c r="A3383" s="119"/>
      <c r="B3383" s="119"/>
    </row>
    <row r="3384" spans="1:2">
      <c r="A3384" s="119"/>
      <c r="B3384" s="119"/>
    </row>
    <row r="3385" spans="1:2">
      <c r="A3385" s="119"/>
      <c r="B3385" s="119"/>
    </row>
    <row r="3386" spans="1:2">
      <c r="A3386" s="119"/>
      <c r="B3386" s="119"/>
    </row>
    <row r="3387" spans="1:2">
      <c r="A3387" s="119"/>
      <c r="B3387" s="119"/>
    </row>
    <row r="3388" spans="1:2">
      <c r="A3388" s="119"/>
      <c r="B3388" s="119"/>
    </row>
    <row r="3389" spans="1:2">
      <c r="A3389" s="119"/>
      <c r="B3389" s="119"/>
    </row>
    <row r="3390" spans="1:2">
      <c r="A3390" s="119"/>
      <c r="B3390" s="119"/>
    </row>
    <row r="3391" spans="1:2">
      <c r="A3391" s="119"/>
      <c r="B3391" s="119"/>
    </row>
    <row r="3392" spans="1:2">
      <c r="A3392" s="119"/>
      <c r="B3392" s="119"/>
    </row>
    <row r="3393" spans="1:2">
      <c r="A3393" s="119"/>
      <c r="B3393" s="119"/>
    </row>
    <row r="3394" spans="1:2">
      <c r="A3394" s="119"/>
      <c r="B3394" s="119"/>
    </row>
    <row r="3395" spans="1:2">
      <c r="A3395" s="119"/>
      <c r="B3395" s="119"/>
    </row>
    <row r="3396" spans="1:2">
      <c r="A3396" s="119"/>
      <c r="B3396" s="119"/>
    </row>
    <row r="3397" spans="1:2">
      <c r="A3397" s="119"/>
      <c r="B3397" s="119"/>
    </row>
    <row r="3398" spans="1:2">
      <c r="A3398" s="119"/>
      <c r="B3398" s="119"/>
    </row>
    <row r="3399" spans="1:2">
      <c r="A3399" s="119"/>
      <c r="B3399" s="119"/>
    </row>
    <row r="3400" spans="1:2">
      <c r="A3400" s="119"/>
      <c r="B3400" s="119"/>
    </row>
    <row r="3401" spans="1:2">
      <c r="A3401" s="119"/>
      <c r="B3401" s="119"/>
    </row>
    <row r="3402" spans="1:2">
      <c r="A3402" s="119"/>
      <c r="B3402" s="119"/>
    </row>
    <row r="3403" spans="1:2">
      <c r="A3403" s="119"/>
      <c r="B3403" s="119"/>
    </row>
    <row r="3404" spans="1:2">
      <c r="A3404" s="119"/>
      <c r="B3404" s="119"/>
    </row>
    <row r="3405" spans="1:2">
      <c r="A3405" s="119"/>
      <c r="B3405" s="119"/>
    </row>
    <row r="3406" spans="1:2">
      <c r="A3406" s="119"/>
      <c r="B3406" s="119"/>
    </row>
    <row r="3407" spans="1:2">
      <c r="A3407" s="119"/>
      <c r="B3407" s="119"/>
    </row>
    <row r="3408" spans="1:2">
      <c r="A3408" s="119"/>
      <c r="B3408" s="119"/>
    </row>
    <row r="3409" spans="1:2">
      <c r="A3409" s="119"/>
      <c r="B3409" s="119"/>
    </row>
    <row r="3410" spans="1:2">
      <c r="A3410" s="119"/>
      <c r="B3410" s="119"/>
    </row>
    <row r="3411" spans="1:2">
      <c r="A3411" s="119"/>
      <c r="B3411" s="119"/>
    </row>
    <row r="3412" spans="1:2">
      <c r="A3412" s="119"/>
      <c r="B3412" s="119"/>
    </row>
    <row r="3413" spans="1:2">
      <c r="A3413" s="119"/>
      <c r="B3413" s="119"/>
    </row>
    <row r="3414" spans="1:2">
      <c r="A3414" s="119"/>
      <c r="B3414" s="119"/>
    </row>
    <row r="3415" spans="1:2">
      <c r="A3415" s="119"/>
      <c r="B3415" s="119"/>
    </row>
    <row r="3416" spans="1:2">
      <c r="A3416" s="119"/>
      <c r="B3416" s="119"/>
    </row>
    <row r="3417" spans="1:2">
      <c r="A3417" s="119"/>
      <c r="B3417" s="119"/>
    </row>
    <row r="3418" spans="1:2">
      <c r="A3418" s="119"/>
      <c r="B3418" s="119"/>
    </row>
    <row r="3419" spans="1:2">
      <c r="A3419" s="119"/>
      <c r="B3419" s="119"/>
    </row>
    <row r="3420" spans="1:2">
      <c r="A3420" s="119"/>
      <c r="B3420" s="119"/>
    </row>
    <row r="3421" spans="1:2">
      <c r="A3421" s="119"/>
      <c r="B3421" s="119"/>
    </row>
    <row r="3422" spans="1:2">
      <c r="A3422" s="119"/>
      <c r="B3422" s="119"/>
    </row>
    <row r="3423" spans="1:2">
      <c r="A3423" s="119"/>
      <c r="B3423" s="119"/>
    </row>
    <row r="3424" spans="1:2">
      <c r="A3424" s="119"/>
      <c r="B3424" s="119"/>
    </row>
    <row r="3425" spans="1:2">
      <c r="A3425" s="119"/>
      <c r="B3425" s="119"/>
    </row>
    <row r="3426" spans="1:2">
      <c r="A3426" s="119"/>
      <c r="B3426" s="119"/>
    </row>
    <row r="3427" spans="1:2">
      <c r="A3427" s="119"/>
      <c r="B3427" s="119"/>
    </row>
    <row r="3428" spans="1:2">
      <c r="A3428" s="119"/>
      <c r="B3428" s="119"/>
    </row>
    <row r="3429" spans="1:2">
      <c r="A3429" s="119"/>
      <c r="B3429" s="119"/>
    </row>
    <row r="3430" spans="1:2">
      <c r="A3430" s="119"/>
      <c r="B3430" s="119"/>
    </row>
    <row r="3431" spans="1:2">
      <c r="A3431" s="119"/>
      <c r="B3431" s="119"/>
    </row>
    <row r="3432" spans="1:2">
      <c r="A3432" s="119"/>
      <c r="B3432" s="119"/>
    </row>
    <row r="3433" spans="1:2">
      <c r="A3433" s="119"/>
      <c r="B3433" s="119"/>
    </row>
    <row r="3434" spans="1:2">
      <c r="A3434" s="119"/>
      <c r="B3434" s="119"/>
    </row>
    <row r="3435" spans="1:2">
      <c r="A3435" s="119"/>
      <c r="B3435" s="119"/>
    </row>
    <row r="3436" spans="1:2">
      <c r="A3436" s="119"/>
      <c r="B3436" s="119"/>
    </row>
    <row r="3437" spans="1:2">
      <c r="A3437" s="119"/>
      <c r="B3437" s="119"/>
    </row>
    <row r="3438" spans="1:2">
      <c r="A3438" s="119"/>
      <c r="B3438" s="119"/>
    </row>
    <row r="3439" spans="1:2">
      <c r="A3439" s="119"/>
      <c r="B3439" s="119"/>
    </row>
    <row r="3440" spans="1:2">
      <c r="A3440" s="119"/>
      <c r="B3440" s="119"/>
    </row>
    <row r="3441" spans="1:2">
      <c r="A3441" s="119"/>
      <c r="B3441" s="119"/>
    </row>
    <row r="3442" spans="1:2">
      <c r="A3442" s="119"/>
      <c r="B3442" s="119"/>
    </row>
    <row r="3443" spans="1:2">
      <c r="A3443" s="119"/>
      <c r="B3443" s="119"/>
    </row>
    <row r="3444" spans="1:2">
      <c r="A3444" s="119"/>
      <c r="B3444" s="119"/>
    </row>
    <row r="3445" spans="1:2">
      <c r="A3445" s="119"/>
      <c r="B3445" s="119"/>
    </row>
    <row r="3446" spans="1:2">
      <c r="A3446" s="119"/>
      <c r="B3446" s="119"/>
    </row>
    <row r="3447" spans="1:2">
      <c r="A3447" s="119"/>
      <c r="B3447" s="119"/>
    </row>
    <row r="3448" spans="1:2">
      <c r="A3448" s="119"/>
      <c r="B3448" s="119"/>
    </row>
    <row r="3449" spans="1:2">
      <c r="A3449" s="119"/>
      <c r="B3449" s="119"/>
    </row>
    <row r="3450" spans="1:2">
      <c r="A3450" s="119"/>
      <c r="B3450" s="119"/>
    </row>
    <row r="3451" spans="1:2">
      <c r="A3451" s="119"/>
      <c r="B3451" s="119"/>
    </row>
    <row r="3452" spans="1:2">
      <c r="A3452" s="119"/>
      <c r="B3452" s="119"/>
    </row>
    <row r="3453" spans="1:2">
      <c r="A3453" s="119"/>
      <c r="B3453" s="119"/>
    </row>
    <row r="3454" spans="1:2">
      <c r="A3454" s="119"/>
      <c r="B3454" s="119"/>
    </row>
    <row r="3455" spans="1:2">
      <c r="A3455" s="119"/>
      <c r="B3455" s="119"/>
    </row>
    <row r="3456" spans="1:2">
      <c r="A3456" s="119"/>
      <c r="B3456" s="119"/>
    </row>
    <row r="3457" spans="1:2">
      <c r="A3457" s="119"/>
      <c r="B3457" s="119"/>
    </row>
    <row r="3458" spans="1:2">
      <c r="A3458" s="119"/>
      <c r="B3458" s="119"/>
    </row>
    <row r="3459" spans="1:2">
      <c r="A3459" s="119"/>
      <c r="B3459" s="119"/>
    </row>
    <row r="3460" spans="1:2">
      <c r="A3460" s="119"/>
      <c r="B3460" s="119"/>
    </row>
    <row r="3461" spans="1:2">
      <c r="A3461" s="119"/>
      <c r="B3461" s="119"/>
    </row>
    <row r="3462" spans="1:2">
      <c r="A3462" s="119"/>
      <c r="B3462" s="119"/>
    </row>
    <row r="3463" spans="1:2">
      <c r="A3463" s="119"/>
      <c r="B3463" s="119"/>
    </row>
    <row r="3464" spans="1:2">
      <c r="A3464" s="119"/>
      <c r="B3464" s="119"/>
    </row>
    <row r="3465" spans="1:2">
      <c r="A3465" s="119"/>
      <c r="B3465" s="119"/>
    </row>
    <row r="3466" spans="1:2">
      <c r="A3466" s="119"/>
      <c r="B3466" s="119"/>
    </row>
    <row r="3467" spans="1:2">
      <c r="A3467" s="119"/>
      <c r="B3467" s="119"/>
    </row>
    <row r="3468" spans="1:2">
      <c r="A3468" s="119"/>
      <c r="B3468" s="119"/>
    </row>
    <row r="3469" spans="1:2">
      <c r="A3469" s="119"/>
      <c r="B3469" s="119"/>
    </row>
    <row r="3470" spans="1:2">
      <c r="A3470" s="119"/>
      <c r="B3470" s="119"/>
    </row>
    <row r="3471" spans="1:2">
      <c r="A3471" s="119"/>
      <c r="B3471" s="119"/>
    </row>
    <row r="3472" spans="1:2">
      <c r="A3472" s="119"/>
      <c r="B3472" s="119"/>
    </row>
    <row r="3473" spans="1:2">
      <c r="A3473" s="119"/>
      <c r="B3473" s="119"/>
    </row>
    <row r="3474" spans="1:2">
      <c r="A3474" s="119"/>
      <c r="B3474" s="119"/>
    </row>
    <row r="3475" spans="1:2">
      <c r="A3475" s="119"/>
      <c r="B3475" s="119"/>
    </row>
    <row r="3476" spans="1:2">
      <c r="A3476" s="119"/>
      <c r="B3476" s="119"/>
    </row>
    <row r="3477" spans="1:2">
      <c r="A3477" s="119"/>
      <c r="B3477" s="119"/>
    </row>
    <row r="3478" spans="1:2">
      <c r="A3478" s="119"/>
      <c r="B3478" s="119"/>
    </row>
    <row r="3479" spans="1:2">
      <c r="A3479" s="119"/>
      <c r="B3479" s="119"/>
    </row>
    <row r="3480" spans="1:2">
      <c r="A3480" s="119"/>
      <c r="B3480" s="119"/>
    </row>
    <row r="3481" spans="1:2">
      <c r="A3481" s="119"/>
      <c r="B3481" s="119"/>
    </row>
    <row r="3482" spans="1:2">
      <c r="A3482" s="119"/>
      <c r="B3482" s="119"/>
    </row>
    <row r="3483" spans="1:2">
      <c r="A3483" s="119"/>
      <c r="B3483" s="119"/>
    </row>
    <row r="3484" spans="1:2">
      <c r="A3484" s="119"/>
      <c r="B3484" s="119"/>
    </row>
    <row r="3485" spans="1:2">
      <c r="A3485" s="119"/>
      <c r="B3485" s="119"/>
    </row>
    <row r="3486" spans="1:2">
      <c r="A3486" s="119"/>
      <c r="B3486" s="119"/>
    </row>
    <row r="3487" spans="1:2">
      <c r="A3487" s="119"/>
      <c r="B3487" s="119"/>
    </row>
    <row r="3488" spans="1:2">
      <c r="A3488" s="119"/>
      <c r="B3488" s="119"/>
    </row>
    <row r="3489" spans="1:2">
      <c r="A3489" s="119"/>
      <c r="B3489" s="119"/>
    </row>
    <row r="3490" spans="1:2">
      <c r="A3490" s="119"/>
      <c r="B3490" s="119"/>
    </row>
    <row r="3491" spans="1:2">
      <c r="A3491" s="119"/>
      <c r="B3491" s="119"/>
    </row>
    <row r="3492" spans="1:2">
      <c r="A3492" s="119"/>
      <c r="B3492" s="119"/>
    </row>
    <row r="3493" spans="1:2">
      <c r="A3493" s="119"/>
      <c r="B3493" s="119"/>
    </row>
    <row r="3494" spans="1:2">
      <c r="A3494" s="119"/>
      <c r="B3494" s="119"/>
    </row>
    <row r="3495" spans="1:2">
      <c r="A3495" s="119"/>
      <c r="B3495" s="119"/>
    </row>
    <row r="3496" spans="1:2">
      <c r="A3496" s="119"/>
      <c r="B3496" s="119"/>
    </row>
    <row r="3497" spans="1:2">
      <c r="A3497" s="119"/>
      <c r="B3497" s="119"/>
    </row>
    <row r="3498" spans="1:2">
      <c r="A3498" s="119"/>
      <c r="B3498" s="119"/>
    </row>
    <row r="3499" spans="1:2">
      <c r="A3499" s="119"/>
      <c r="B3499" s="119"/>
    </row>
    <row r="3500" spans="1:2">
      <c r="A3500" s="119"/>
      <c r="B3500" s="119"/>
    </row>
    <row r="3501" spans="1:2">
      <c r="A3501" s="119"/>
      <c r="B3501" s="119"/>
    </row>
    <row r="3502" spans="1:2">
      <c r="A3502" s="119"/>
      <c r="B3502" s="119"/>
    </row>
    <row r="3503" spans="1:2">
      <c r="A3503" s="119"/>
      <c r="B3503" s="119"/>
    </row>
    <row r="3504" spans="1:2">
      <c r="A3504" s="119"/>
      <c r="B3504" s="119"/>
    </row>
    <row r="3505" spans="1:2">
      <c r="A3505" s="119"/>
      <c r="B3505" s="119"/>
    </row>
    <row r="3506" spans="1:2">
      <c r="A3506" s="119"/>
      <c r="B3506" s="119"/>
    </row>
    <row r="3507" spans="1:2">
      <c r="A3507" s="119"/>
      <c r="B3507" s="119"/>
    </row>
    <row r="3508" spans="1:2">
      <c r="A3508" s="119"/>
      <c r="B3508" s="119"/>
    </row>
    <row r="3509" spans="1:2">
      <c r="A3509" s="119"/>
      <c r="B3509" s="119"/>
    </row>
    <row r="3510" spans="1:2">
      <c r="A3510" s="119"/>
      <c r="B3510" s="119"/>
    </row>
    <row r="3511" spans="1:2">
      <c r="A3511" s="119"/>
      <c r="B3511" s="119"/>
    </row>
    <row r="3512" spans="1:2">
      <c r="A3512" s="119"/>
      <c r="B3512" s="119"/>
    </row>
    <row r="3513" spans="1:2">
      <c r="A3513" s="119"/>
      <c r="B3513" s="119"/>
    </row>
    <row r="3514" spans="1:2">
      <c r="A3514" s="119"/>
      <c r="B3514" s="119"/>
    </row>
    <row r="3515" spans="1:2">
      <c r="A3515" s="119"/>
      <c r="B3515" s="119"/>
    </row>
    <row r="3516" spans="1:2">
      <c r="A3516" s="119"/>
      <c r="B3516" s="119"/>
    </row>
    <row r="3517" spans="1:2">
      <c r="A3517" s="119"/>
      <c r="B3517" s="119"/>
    </row>
    <row r="3518" spans="1:2">
      <c r="A3518" s="119"/>
      <c r="B3518" s="119"/>
    </row>
    <row r="3519" spans="1:2">
      <c r="A3519" s="119"/>
      <c r="B3519" s="119"/>
    </row>
    <row r="3520" spans="1:2">
      <c r="A3520" s="119"/>
      <c r="B3520" s="119"/>
    </row>
    <row r="3521" spans="1:2">
      <c r="A3521" s="119"/>
      <c r="B3521" s="119"/>
    </row>
    <row r="3522" spans="1:2">
      <c r="A3522" s="119"/>
      <c r="B3522" s="119"/>
    </row>
    <row r="3523" spans="1:2">
      <c r="A3523" s="119"/>
      <c r="B3523" s="119"/>
    </row>
    <row r="3524" spans="1:2">
      <c r="A3524" s="119"/>
      <c r="B3524" s="119"/>
    </row>
    <row r="3525" spans="1:2">
      <c r="A3525" s="119"/>
      <c r="B3525" s="119"/>
    </row>
    <row r="3526" spans="1:2">
      <c r="A3526" s="119"/>
      <c r="B3526" s="119"/>
    </row>
    <row r="3527" spans="1:2">
      <c r="A3527" s="119"/>
      <c r="B3527" s="119"/>
    </row>
    <row r="3528" spans="1:2">
      <c r="A3528" s="119"/>
      <c r="B3528" s="119"/>
    </row>
    <row r="3529" spans="1:2">
      <c r="A3529" s="119"/>
      <c r="B3529" s="119"/>
    </row>
    <row r="3530" spans="1:2">
      <c r="A3530" s="119"/>
      <c r="B3530" s="119"/>
    </row>
    <row r="3531" spans="1:2">
      <c r="A3531" s="119"/>
      <c r="B3531" s="119"/>
    </row>
    <row r="3532" spans="1:2">
      <c r="A3532" s="119"/>
      <c r="B3532" s="119"/>
    </row>
    <row r="3533" spans="1:2">
      <c r="A3533" s="119"/>
      <c r="B3533" s="119"/>
    </row>
    <row r="3534" spans="1:2">
      <c r="A3534" s="119"/>
      <c r="B3534" s="119"/>
    </row>
    <row r="3535" spans="1:2">
      <c r="A3535" s="119"/>
      <c r="B3535" s="119"/>
    </row>
    <row r="3536" spans="1:2">
      <c r="A3536" s="119"/>
      <c r="B3536" s="119"/>
    </row>
    <row r="3537" spans="1:2">
      <c r="A3537" s="119"/>
      <c r="B3537" s="119"/>
    </row>
    <row r="3538" spans="1:2">
      <c r="A3538" s="119"/>
      <c r="B3538" s="119"/>
    </row>
    <row r="3539" spans="1:2">
      <c r="A3539" s="119"/>
      <c r="B3539" s="119"/>
    </row>
    <row r="3540" spans="1:2">
      <c r="A3540" s="119"/>
      <c r="B3540" s="119"/>
    </row>
    <row r="3541" spans="1:2">
      <c r="A3541" s="119"/>
      <c r="B3541" s="119"/>
    </row>
    <row r="3542" spans="1:2">
      <c r="A3542" s="119"/>
      <c r="B3542" s="119"/>
    </row>
    <row r="3543" spans="1:2">
      <c r="A3543" s="119"/>
      <c r="B3543" s="119"/>
    </row>
    <row r="3544" spans="1:2">
      <c r="A3544" s="119"/>
      <c r="B3544" s="119"/>
    </row>
    <row r="3545" spans="1:2">
      <c r="A3545" s="119"/>
      <c r="B3545" s="119"/>
    </row>
    <row r="3546" spans="1:2">
      <c r="A3546" s="119"/>
      <c r="B3546" s="119"/>
    </row>
    <row r="3547" spans="1:2">
      <c r="A3547" s="119"/>
      <c r="B3547" s="119"/>
    </row>
    <row r="3548" spans="1:2">
      <c r="A3548" s="119"/>
      <c r="B3548" s="119"/>
    </row>
    <row r="3549" spans="1:2">
      <c r="A3549" s="119"/>
      <c r="B3549" s="119"/>
    </row>
    <row r="3550" spans="1:2">
      <c r="A3550" s="119"/>
      <c r="B3550" s="119"/>
    </row>
    <row r="3551" spans="1:2">
      <c r="A3551" s="119"/>
      <c r="B3551" s="119"/>
    </row>
    <row r="3552" spans="1:2">
      <c r="A3552" s="119"/>
      <c r="B3552" s="119"/>
    </row>
    <row r="3553" spans="1:2">
      <c r="A3553" s="119"/>
      <c r="B3553" s="119"/>
    </row>
    <row r="3554" spans="1:2">
      <c r="A3554" s="119"/>
      <c r="B3554" s="119"/>
    </row>
    <row r="3555" spans="1:2">
      <c r="A3555" s="119"/>
      <c r="B3555" s="119"/>
    </row>
    <row r="3556" spans="1:2">
      <c r="A3556" s="119"/>
      <c r="B3556" s="119"/>
    </row>
    <row r="3557" spans="1:2">
      <c r="A3557" s="119"/>
      <c r="B3557" s="119"/>
    </row>
    <row r="3558" spans="1:2">
      <c r="A3558" s="119"/>
      <c r="B3558" s="119"/>
    </row>
    <row r="3559" spans="1:2">
      <c r="A3559" s="119"/>
      <c r="B3559" s="119"/>
    </row>
    <row r="3560" spans="1:2">
      <c r="A3560" s="119"/>
      <c r="B3560" s="119"/>
    </row>
    <row r="3561" spans="1:2">
      <c r="A3561" s="119"/>
      <c r="B3561" s="119"/>
    </row>
    <row r="3562" spans="1:2">
      <c r="A3562" s="119"/>
      <c r="B3562" s="119"/>
    </row>
    <row r="3563" spans="1:2">
      <c r="A3563" s="119"/>
      <c r="B3563" s="119"/>
    </row>
    <row r="3564" spans="1:2">
      <c r="A3564" s="119"/>
      <c r="B3564" s="119"/>
    </row>
    <row r="3565" spans="1:2">
      <c r="A3565" s="119"/>
      <c r="B3565" s="119"/>
    </row>
    <row r="3566" spans="1:2">
      <c r="A3566" s="119"/>
      <c r="B3566" s="119"/>
    </row>
    <row r="3567" spans="1:2">
      <c r="A3567" s="119"/>
      <c r="B3567" s="119"/>
    </row>
    <row r="3568" spans="1:2">
      <c r="A3568" s="119"/>
      <c r="B3568" s="119"/>
    </row>
    <row r="3569" spans="1:2">
      <c r="A3569" s="119"/>
      <c r="B3569" s="119"/>
    </row>
    <row r="3570" spans="1:2">
      <c r="A3570" s="119"/>
      <c r="B3570" s="119"/>
    </row>
    <row r="3571" spans="1:2">
      <c r="A3571" s="119"/>
      <c r="B3571" s="119"/>
    </row>
    <row r="3572" spans="1:2">
      <c r="A3572" s="119"/>
      <c r="B3572" s="119"/>
    </row>
    <row r="3573" spans="1:2">
      <c r="A3573" s="119"/>
      <c r="B3573" s="119"/>
    </row>
    <row r="3574" spans="1:2">
      <c r="A3574" s="119"/>
      <c r="B3574" s="119"/>
    </row>
    <row r="3575" spans="1:2">
      <c r="A3575" s="119"/>
      <c r="B3575" s="119"/>
    </row>
    <row r="3576" spans="1:2">
      <c r="A3576" s="119"/>
      <c r="B3576" s="119"/>
    </row>
    <row r="3577" spans="1:2">
      <c r="A3577" s="119"/>
      <c r="B3577" s="119"/>
    </row>
    <row r="3578" spans="1:2">
      <c r="A3578" s="119"/>
      <c r="B3578" s="119"/>
    </row>
    <row r="3579" spans="1:2">
      <c r="A3579" s="119"/>
      <c r="B3579" s="119"/>
    </row>
    <row r="3580" spans="1:2">
      <c r="A3580" s="119"/>
      <c r="B3580" s="119"/>
    </row>
    <row r="3581" spans="1:2">
      <c r="A3581" s="119"/>
      <c r="B3581" s="119"/>
    </row>
    <row r="3582" spans="1:2">
      <c r="A3582" s="119"/>
      <c r="B3582" s="119"/>
    </row>
    <row r="3583" spans="1:2">
      <c r="A3583" s="119"/>
      <c r="B3583" s="119"/>
    </row>
    <row r="3584" spans="1:2">
      <c r="A3584" s="119"/>
      <c r="B3584" s="119"/>
    </row>
    <row r="3585" spans="1:2">
      <c r="A3585" s="119"/>
      <c r="B3585" s="119"/>
    </row>
    <row r="3586" spans="1:2">
      <c r="A3586" s="119"/>
      <c r="B3586" s="119"/>
    </row>
    <row r="3587" spans="1:2">
      <c r="A3587" s="119"/>
      <c r="B3587" s="119"/>
    </row>
    <row r="3588" spans="1:2">
      <c r="A3588" s="119"/>
      <c r="B3588" s="119"/>
    </row>
    <row r="3589" spans="1:2">
      <c r="A3589" s="119"/>
      <c r="B3589" s="119"/>
    </row>
    <row r="3590" spans="1:2">
      <c r="A3590" s="119"/>
      <c r="B3590" s="119"/>
    </row>
    <row r="3591" spans="1:2">
      <c r="A3591" s="119"/>
      <c r="B3591" s="119"/>
    </row>
    <row r="3592" spans="1:2">
      <c r="A3592" s="119"/>
      <c r="B3592" s="119"/>
    </row>
    <row r="3593" spans="1:2">
      <c r="A3593" s="119"/>
      <c r="B3593" s="119"/>
    </row>
    <row r="3594" spans="1:2">
      <c r="A3594" s="119"/>
      <c r="B3594" s="119"/>
    </row>
    <row r="3595" spans="1:2">
      <c r="A3595" s="119"/>
      <c r="B3595" s="119"/>
    </row>
    <row r="3596" spans="1:2">
      <c r="A3596" s="119"/>
      <c r="B3596" s="119"/>
    </row>
    <row r="3597" spans="1:2">
      <c r="A3597" s="119"/>
      <c r="B3597" s="119"/>
    </row>
    <row r="3598" spans="1:2">
      <c r="A3598" s="119"/>
      <c r="B3598" s="119"/>
    </row>
    <row r="3599" spans="1:2">
      <c r="A3599" s="119"/>
      <c r="B3599" s="119"/>
    </row>
    <row r="3600" spans="1:2">
      <c r="A3600" s="119"/>
      <c r="B3600" s="119"/>
    </row>
    <row r="3601" spans="1:2">
      <c r="A3601" s="119"/>
      <c r="B3601" s="119"/>
    </row>
    <row r="3602" spans="1:2">
      <c r="A3602" s="119"/>
      <c r="B3602" s="119"/>
    </row>
    <row r="3603" spans="1:2">
      <c r="A3603" s="119"/>
      <c r="B3603" s="119"/>
    </row>
    <row r="3604" spans="1:2">
      <c r="A3604" s="119"/>
      <c r="B3604" s="119"/>
    </row>
    <row r="3605" spans="1:2">
      <c r="A3605" s="119"/>
      <c r="B3605" s="119"/>
    </row>
    <row r="3606" spans="1:2">
      <c r="A3606" s="119"/>
      <c r="B3606" s="119"/>
    </row>
    <row r="3607" spans="1:2">
      <c r="A3607" s="119"/>
      <c r="B3607" s="119"/>
    </row>
    <row r="3608" spans="1:2">
      <c r="A3608" s="119"/>
      <c r="B3608" s="119"/>
    </row>
    <row r="3609" spans="1:2">
      <c r="A3609" s="119"/>
      <c r="B3609" s="119"/>
    </row>
    <row r="3610" spans="1:2">
      <c r="A3610" s="119"/>
      <c r="B3610" s="119"/>
    </row>
    <row r="3611" spans="1:2">
      <c r="A3611" s="119"/>
      <c r="B3611" s="119"/>
    </row>
    <row r="3612" spans="1:2">
      <c r="A3612" s="119"/>
      <c r="B3612" s="119"/>
    </row>
    <row r="3613" spans="1:2">
      <c r="A3613" s="119"/>
      <c r="B3613" s="119"/>
    </row>
    <row r="3614" spans="1:2">
      <c r="A3614" s="119"/>
      <c r="B3614" s="119"/>
    </row>
    <row r="3615" spans="1:2">
      <c r="A3615" s="119"/>
      <c r="B3615" s="119"/>
    </row>
    <row r="3616" spans="1:2">
      <c r="A3616" s="119"/>
      <c r="B3616" s="119"/>
    </row>
    <row r="3617" spans="1:2">
      <c r="A3617" s="119"/>
      <c r="B3617" s="119"/>
    </row>
    <row r="3618" spans="1:2">
      <c r="A3618" s="119"/>
      <c r="B3618" s="119"/>
    </row>
    <row r="3619" spans="1:2">
      <c r="A3619" s="119"/>
      <c r="B3619" s="119"/>
    </row>
    <row r="3620" spans="1:2">
      <c r="A3620" s="119"/>
      <c r="B3620" s="119"/>
    </row>
    <row r="3621" spans="1:2">
      <c r="A3621" s="119"/>
      <c r="B3621" s="119"/>
    </row>
    <row r="3622" spans="1:2">
      <c r="A3622" s="119"/>
      <c r="B3622" s="119"/>
    </row>
    <row r="3623" spans="1:2">
      <c r="A3623" s="119"/>
      <c r="B3623" s="119"/>
    </row>
    <row r="3624" spans="1:2">
      <c r="A3624" s="119"/>
      <c r="B3624" s="119"/>
    </row>
    <row r="3625" spans="1:2">
      <c r="A3625" s="119"/>
      <c r="B3625" s="119"/>
    </row>
    <row r="3626" spans="1:2">
      <c r="A3626" s="119"/>
      <c r="B3626" s="119"/>
    </row>
    <row r="3627" spans="1:2">
      <c r="A3627" s="119"/>
      <c r="B3627" s="119"/>
    </row>
    <row r="3628" spans="1:2">
      <c r="A3628" s="119"/>
      <c r="B3628" s="119"/>
    </row>
    <row r="3629" spans="1:2">
      <c r="A3629" s="119"/>
      <c r="B3629" s="119"/>
    </row>
    <row r="3630" spans="1:2">
      <c r="A3630" s="119"/>
      <c r="B3630" s="119"/>
    </row>
    <row r="3631" spans="1:2">
      <c r="A3631" s="119"/>
      <c r="B3631" s="119"/>
    </row>
    <row r="3632" spans="1:2">
      <c r="A3632" s="119"/>
      <c r="B3632" s="119"/>
    </row>
    <row r="3633" spans="1:2">
      <c r="A3633" s="119"/>
      <c r="B3633" s="119"/>
    </row>
    <row r="3634" spans="1:2">
      <c r="A3634" s="119"/>
      <c r="B3634" s="119"/>
    </row>
    <row r="3635" spans="1:2">
      <c r="A3635" s="119"/>
      <c r="B3635" s="119"/>
    </row>
    <row r="3636" spans="1:2">
      <c r="A3636" s="119"/>
      <c r="B3636" s="119"/>
    </row>
    <row r="3637" spans="1:2">
      <c r="A3637" s="119"/>
      <c r="B3637" s="119"/>
    </row>
    <row r="3638" spans="1:2">
      <c r="A3638" s="119"/>
      <c r="B3638" s="119"/>
    </row>
    <row r="3639" spans="1:2">
      <c r="A3639" s="119"/>
      <c r="B3639" s="119"/>
    </row>
    <row r="3640" spans="1:2">
      <c r="A3640" s="119"/>
      <c r="B3640" s="119"/>
    </row>
    <row r="3641" spans="1:2">
      <c r="A3641" s="119"/>
      <c r="B3641" s="119"/>
    </row>
    <row r="3642" spans="1:2">
      <c r="A3642" s="119"/>
      <c r="B3642" s="119"/>
    </row>
    <row r="3643" spans="1:2">
      <c r="A3643" s="119"/>
      <c r="B3643" s="119"/>
    </row>
    <row r="3644" spans="1:2">
      <c r="A3644" s="119"/>
      <c r="B3644" s="119"/>
    </row>
    <row r="3645" spans="1:2">
      <c r="A3645" s="119"/>
      <c r="B3645" s="119"/>
    </row>
    <row r="3646" spans="1:2">
      <c r="A3646" s="119"/>
      <c r="B3646" s="119"/>
    </row>
    <row r="3647" spans="1:2">
      <c r="A3647" s="119"/>
      <c r="B3647" s="119"/>
    </row>
    <row r="3648" spans="1:2">
      <c r="A3648" s="119"/>
      <c r="B3648" s="119"/>
    </row>
    <row r="3649" spans="1:2">
      <c r="A3649" s="119"/>
      <c r="B3649" s="119"/>
    </row>
    <row r="3650" spans="1:2">
      <c r="A3650" s="119"/>
      <c r="B3650" s="119"/>
    </row>
    <row r="3651" spans="1:2">
      <c r="A3651" s="119"/>
      <c r="B3651" s="119"/>
    </row>
    <row r="3652" spans="1:2">
      <c r="A3652" s="119"/>
      <c r="B3652" s="119"/>
    </row>
    <row r="3653" spans="1:2">
      <c r="A3653" s="119"/>
      <c r="B3653" s="119"/>
    </row>
    <row r="3654" spans="1:2">
      <c r="A3654" s="119"/>
      <c r="B3654" s="119"/>
    </row>
    <row r="3655" spans="1:2">
      <c r="A3655" s="119"/>
      <c r="B3655" s="119"/>
    </row>
    <row r="3656" spans="1:2">
      <c r="A3656" s="119"/>
      <c r="B3656" s="119"/>
    </row>
    <row r="3657" spans="1:2">
      <c r="A3657" s="119"/>
      <c r="B3657" s="119"/>
    </row>
    <row r="3658" spans="1:2">
      <c r="A3658" s="119"/>
      <c r="B3658" s="119"/>
    </row>
    <row r="3659" spans="1:2">
      <c r="A3659" s="119"/>
      <c r="B3659" s="119"/>
    </row>
    <row r="3660" spans="1:2">
      <c r="A3660" s="119"/>
      <c r="B3660" s="119"/>
    </row>
    <row r="3661" spans="1:2">
      <c r="A3661" s="119"/>
      <c r="B3661" s="119"/>
    </row>
    <row r="3662" spans="1:2">
      <c r="A3662" s="119"/>
      <c r="B3662" s="119"/>
    </row>
    <row r="3663" spans="1:2">
      <c r="A3663" s="119"/>
      <c r="B3663" s="119"/>
    </row>
    <row r="3664" spans="1:2">
      <c r="A3664" s="119"/>
      <c r="B3664" s="119"/>
    </row>
    <row r="3665" spans="1:2">
      <c r="A3665" s="119"/>
      <c r="B3665" s="119"/>
    </row>
    <row r="3666" spans="1:2">
      <c r="A3666" s="119"/>
      <c r="B3666" s="119"/>
    </row>
    <row r="3667" spans="1:2">
      <c r="A3667" s="119"/>
      <c r="B3667" s="119"/>
    </row>
    <row r="3668" spans="1:2">
      <c r="A3668" s="119"/>
      <c r="B3668" s="119"/>
    </row>
    <row r="3669" spans="1:2">
      <c r="A3669" s="119"/>
      <c r="B3669" s="119"/>
    </row>
    <row r="3670" spans="1:2">
      <c r="A3670" s="119"/>
      <c r="B3670" s="119"/>
    </row>
    <row r="3671" spans="1:2">
      <c r="A3671" s="119"/>
      <c r="B3671" s="119"/>
    </row>
    <row r="3672" spans="1:2">
      <c r="A3672" s="119"/>
      <c r="B3672" s="119"/>
    </row>
    <row r="3673" spans="1:2">
      <c r="A3673" s="119"/>
      <c r="B3673" s="119"/>
    </row>
    <row r="3674" spans="1:2">
      <c r="A3674" s="119"/>
      <c r="B3674" s="119"/>
    </row>
    <row r="3675" spans="1:2">
      <c r="A3675" s="119"/>
      <c r="B3675" s="119"/>
    </row>
    <row r="3676" spans="1:2">
      <c r="A3676" s="119"/>
      <c r="B3676" s="119"/>
    </row>
    <row r="3677" spans="1:2">
      <c r="A3677" s="119"/>
      <c r="B3677" s="119"/>
    </row>
    <row r="3678" spans="1:2">
      <c r="A3678" s="119"/>
      <c r="B3678" s="119"/>
    </row>
    <row r="3679" spans="1:2">
      <c r="A3679" s="119"/>
      <c r="B3679" s="119"/>
    </row>
    <row r="3680" spans="1:2">
      <c r="A3680" s="119"/>
      <c r="B3680" s="119"/>
    </row>
    <row r="3681" spans="1:2">
      <c r="A3681" s="119"/>
      <c r="B3681" s="119"/>
    </row>
    <row r="3682" spans="1:2">
      <c r="A3682" s="119"/>
      <c r="B3682" s="119"/>
    </row>
    <row r="3683" spans="1:2">
      <c r="A3683" s="119"/>
      <c r="B3683" s="119"/>
    </row>
    <row r="3684" spans="1:2">
      <c r="A3684" s="119"/>
      <c r="B3684" s="119"/>
    </row>
    <row r="3685" spans="1:2">
      <c r="A3685" s="119"/>
      <c r="B3685" s="119"/>
    </row>
    <row r="3686" spans="1:2">
      <c r="A3686" s="119"/>
      <c r="B3686" s="119"/>
    </row>
    <row r="3687" spans="1:2">
      <c r="A3687" s="119"/>
      <c r="B3687" s="119"/>
    </row>
    <row r="3688" spans="1:2">
      <c r="A3688" s="119"/>
      <c r="B3688" s="119"/>
    </row>
    <row r="3689" spans="1:2">
      <c r="A3689" s="119"/>
      <c r="B3689" s="119"/>
    </row>
    <row r="3690" spans="1:2">
      <c r="A3690" s="119"/>
      <c r="B3690" s="119"/>
    </row>
    <row r="3691" spans="1:2">
      <c r="A3691" s="119"/>
      <c r="B3691" s="119"/>
    </row>
    <row r="3692" spans="1:2">
      <c r="A3692" s="119"/>
      <c r="B3692" s="119"/>
    </row>
    <row r="3693" spans="1:2">
      <c r="A3693" s="119"/>
      <c r="B3693" s="119"/>
    </row>
    <row r="3694" spans="1:2">
      <c r="A3694" s="119"/>
      <c r="B3694" s="119"/>
    </row>
    <row r="3695" spans="1:2">
      <c r="A3695" s="119"/>
      <c r="B3695" s="119"/>
    </row>
    <row r="3696" spans="1:2">
      <c r="A3696" s="119"/>
      <c r="B3696" s="119"/>
    </row>
    <row r="3697" spans="1:2">
      <c r="A3697" s="119"/>
      <c r="B3697" s="119"/>
    </row>
    <row r="3698" spans="1:2">
      <c r="A3698" s="119"/>
      <c r="B3698" s="119"/>
    </row>
    <row r="3699" spans="1:2">
      <c r="A3699" s="119"/>
      <c r="B3699" s="119"/>
    </row>
    <row r="3700" spans="1:2">
      <c r="A3700" s="119"/>
      <c r="B3700" s="119"/>
    </row>
    <row r="3701" spans="1:2">
      <c r="A3701" s="119"/>
      <c r="B3701" s="119"/>
    </row>
    <row r="3702" spans="1:2">
      <c r="A3702" s="119"/>
      <c r="B3702" s="119"/>
    </row>
    <row r="3703" spans="1:2">
      <c r="A3703" s="119"/>
      <c r="B3703" s="119"/>
    </row>
    <row r="3704" spans="1:2">
      <c r="A3704" s="119"/>
      <c r="B3704" s="119"/>
    </row>
    <row r="3705" spans="1:2">
      <c r="A3705" s="119"/>
      <c r="B3705" s="119"/>
    </row>
    <row r="3706" spans="1:2">
      <c r="A3706" s="119"/>
      <c r="B3706" s="119"/>
    </row>
    <row r="3707" spans="1:2">
      <c r="A3707" s="119"/>
      <c r="B3707" s="119"/>
    </row>
    <row r="3708" spans="1:2">
      <c r="A3708" s="119"/>
      <c r="B3708" s="119"/>
    </row>
    <row r="3709" spans="1:2">
      <c r="A3709" s="119"/>
      <c r="B3709" s="119"/>
    </row>
    <row r="3710" spans="1:2">
      <c r="A3710" s="119"/>
      <c r="B3710" s="119"/>
    </row>
    <row r="3711" spans="1:2">
      <c r="A3711" s="119"/>
      <c r="B3711" s="119"/>
    </row>
    <row r="3712" spans="1:2">
      <c r="A3712" s="119"/>
      <c r="B3712" s="119"/>
    </row>
    <row r="3713" spans="1:2">
      <c r="A3713" s="119"/>
      <c r="B3713" s="119"/>
    </row>
    <row r="3714" spans="1:2">
      <c r="A3714" s="119"/>
      <c r="B3714" s="119"/>
    </row>
    <row r="3715" spans="1:2">
      <c r="A3715" s="119"/>
      <c r="B3715" s="119"/>
    </row>
    <row r="3716" spans="1:2">
      <c r="A3716" s="119"/>
      <c r="B3716" s="119"/>
    </row>
    <row r="3717" spans="1:2">
      <c r="A3717" s="119"/>
      <c r="B3717" s="119"/>
    </row>
    <row r="3718" spans="1:2">
      <c r="A3718" s="119"/>
      <c r="B3718" s="119"/>
    </row>
    <row r="3719" spans="1:2">
      <c r="A3719" s="119"/>
      <c r="B3719" s="119"/>
    </row>
    <row r="3720" spans="1:2">
      <c r="A3720" s="119"/>
      <c r="B3720" s="119"/>
    </row>
    <row r="3721" spans="1:2">
      <c r="A3721" s="119"/>
      <c r="B3721" s="119"/>
    </row>
    <row r="3722" spans="1:2">
      <c r="A3722" s="119"/>
      <c r="B3722" s="119"/>
    </row>
    <row r="3723" spans="1:2">
      <c r="A3723" s="119"/>
      <c r="B3723" s="119"/>
    </row>
    <row r="3724" spans="1:2">
      <c r="A3724" s="119"/>
      <c r="B3724" s="119"/>
    </row>
    <row r="3725" spans="1:2">
      <c r="A3725" s="119"/>
      <c r="B3725" s="119"/>
    </row>
    <row r="3726" spans="1:2">
      <c r="A3726" s="119"/>
      <c r="B3726" s="119"/>
    </row>
    <row r="3727" spans="1:2">
      <c r="A3727" s="119"/>
      <c r="B3727" s="119"/>
    </row>
    <row r="3728" spans="1:2">
      <c r="A3728" s="119"/>
      <c r="B3728" s="119"/>
    </row>
    <row r="3729" spans="1:2">
      <c r="A3729" s="119"/>
      <c r="B3729" s="119"/>
    </row>
    <row r="3730" spans="1:2">
      <c r="A3730" s="119"/>
      <c r="B3730" s="119"/>
    </row>
    <row r="3731" spans="1:2">
      <c r="A3731" s="119"/>
      <c r="B3731" s="119"/>
    </row>
    <row r="3732" spans="1:2">
      <c r="A3732" s="119"/>
      <c r="B3732" s="119"/>
    </row>
    <row r="3733" spans="1:2">
      <c r="A3733" s="119"/>
      <c r="B3733" s="119"/>
    </row>
    <row r="3734" spans="1:2">
      <c r="A3734" s="119"/>
      <c r="B3734" s="119"/>
    </row>
    <row r="3735" spans="1:2">
      <c r="A3735" s="119"/>
      <c r="B3735" s="119"/>
    </row>
    <row r="3736" spans="1:2">
      <c r="A3736" s="119"/>
      <c r="B3736" s="119"/>
    </row>
    <row r="3737" spans="1:2">
      <c r="A3737" s="119"/>
      <c r="B3737" s="119"/>
    </row>
    <row r="3738" spans="1:2">
      <c r="A3738" s="119"/>
      <c r="B3738" s="119"/>
    </row>
    <row r="3739" spans="1:2">
      <c r="A3739" s="119"/>
      <c r="B3739" s="119"/>
    </row>
    <row r="3740" spans="1:2">
      <c r="A3740" s="119"/>
      <c r="B3740" s="119"/>
    </row>
    <row r="3741" spans="1:2">
      <c r="A3741" s="119"/>
      <c r="B3741" s="119"/>
    </row>
    <row r="3742" spans="1:2">
      <c r="A3742" s="119"/>
      <c r="B3742" s="119"/>
    </row>
    <row r="3743" spans="1:2">
      <c r="A3743" s="119"/>
      <c r="B3743" s="119"/>
    </row>
    <row r="3744" spans="1:2">
      <c r="A3744" s="119"/>
      <c r="B3744" s="119"/>
    </row>
    <row r="3745" spans="1:2">
      <c r="A3745" s="119"/>
      <c r="B3745" s="119"/>
    </row>
    <row r="3746" spans="1:2">
      <c r="A3746" s="119"/>
      <c r="B3746" s="119"/>
    </row>
    <row r="3747" spans="1:2">
      <c r="A3747" s="119"/>
      <c r="B3747" s="119"/>
    </row>
    <row r="3748" spans="1:2">
      <c r="A3748" s="119"/>
      <c r="B3748" s="119"/>
    </row>
    <row r="3749" spans="1:2">
      <c r="A3749" s="119"/>
      <c r="B3749" s="119"/>
    </row>
    <row r="3750" spans="1:2">
      <c r="A3750" s="119"/>
      <c r="B3750" s="119"/>
    </row>
    <row r="3751" spans="1:2">
      <c r="A3751" s="119"/>
      <c r="B3751" s="119"/>
    </row>
    <row r="3752" spans="1:2">
      <c r="A3752" s="119"/>
      <c r="B3752" s="119"/>
    </row>
    <row r="3753" spans="1:2">
      <c r="A3753" s="119"/>
      <c r="B3753" s="119"/>
    </row>
    <row r="3754" spans="1:2">
      <c r="A3754" s="119"/>
      <c r="B3754" s="119"/>
    </row>
    <row r="3755" spans="1:2">
      <c r="A3755" s="119"/>
      <c r="B3755" s="119"/>
    </row>
    <row r="3756" spans="1:2">
      <c r="A3756" s="119"/>
      <c r="B3756" s="119"/>
    </row>
    <row r="3757" spans="1:2">
      <c r="A3757" s="119"/>
      <c r="B3757" s="119"/>
    </row>
    <row r="3758" spans="1:2">
      <c r="A3758" s="119"/>
      <c r="B3758" s="119"/>
    </row>
    <row r="3759" spans="1:2">
      <c r="A3759" s="119"/>
      <c r="B3759" s="119"/>
    </row>
    <row r="3760" spans="1:2">
      <c r="A3760" s="119"/>
      <c r="B3760" s="119"/>
    </row>
    <row r="3761" spans="1:2">
      <c r="A3761" s="119"/>
      <c r="B3761" s="119"/>
    </row>
    <row r="3762" spans="1:2">
      <c r="A3762" s="119"/>
      <c r="B3762" s="119"/>
    </row>
    <row r="3763" spans="1:2">
      <c r="A3763" s="119"/>
      <c r="B3763" s="119"/>
    </row>
    <row r="3764" spans="1:2">
      <c r="A3764" s="119"/>
      <c r="B3764" s="119"/>
    </row>
    <row r="3765" spans="1:2">
      <c r="A3765" s="119"/>
      <c r="B3765" s="119"/>
    </row>
    <row r="3766" spans="1:2">
      <c r="A3766" s="119"/>
      <c r="B3766" s="119"/>
    </row>
    <row r="3767" spans="1:2">
      <c r="A3767" s="119"/>
      <c r="B3767" s="119"/>
    </row>
    <row r="3768" spans="1:2">
      <c r="A3768" s="119"/>
      <c r="B3768" s="119"/>
    </row>
    <row r="3769" spans="1:2">
      <c r="A3769" s="119"/>
      <c r="B3769" s="119"/>
    </row>
    <row r="3770" spans="1:2">
      <c r="A3770" s="119"/>
      <c r="B3770" s="119"/>
    </row>
    <row r="3771" spans="1:2">
      <c r="A3771" s="119"/>
      <c r="B3771" s="119"/>
    </row>
    <row r="3772" spans="1:2">
      <c r="A3772" s="119"/>
      <c r="B3772" s="119"/>
    </row>
    <row r="3773" spans="1:2">
      <c r="A3773" s="119"/>
      <c r="B3773" s="119"/>
    </row>
    <row r="3774" spans="1:2">
      <c r="A3774" s="119"/>
      <c r="B3774" s="119"/>
    </row>
    <row r="3775" spans="1:2">
      <c r="A3775" s="119"/>
      <c r="B3775" s="119"/>
    </row>
    <row r="3776" spans="1:2">
      <c r="A3776" s="119"/>
      <c r="B3776" s="119"/>
    </row>
    <row r="3777" spans="1:2">
      <c r="A3777" s="119"/>
      <c r="B3777" s="119"/>
    </row>
    <row r="3778" spans="1:2">
      <c r="A3778" s="119"/>
      <c r="B3778" s="119"/>
    </row>
    <row r="3779" spans="1:2">
      <c r="A3779" s="119"/>
      <c r="B3779" s="119"/>
    </row>
    <row r="3780" spans="1:2">
      <c r="A3780" s="119"/>
      <c r="B3780" s="119"/>
    </row>
    <row r="3781" spans="1:2">
      <c r="A3781" s="119"/>
      <c r="B3781" s="119"/>
    </row>
    <row r="3782" spans="1:2">
      <c r="A3782" s="119"/>
      <c r="B3782" s="119"/>
    </row>
    <row r="3783" spans="1:2">
      <c r="A3783" s="119"/>
      <c r="B3783" s="119"/>
    </row>
    <row r="3784" spans="1:2">
      <c r="A3784" s="119"/>
      <c r="B3784" s="119"/>
    </row>
    <row r="3785" spans="1:2">
      <c r="A3785" s="119"/>
      <c r="B3785" s="119"/>
    </row>
    <row r="3786" spans="1:2">
      <c r="A3786" s="119"/>
      <c r="B3786" s="119"/>
    </row>
    <row r="3787" spans="1:2">
      <c r="A3787" s="119"/>
      <c r="B3787" s="119"/>
    </row>
    <row r="3788" spans="1:2">
      <c r="A3788" s="119"/>
      <c r="B3788" s="119"/>
    </row>
    <row r="3789" spans="1:2">
      <c r="A3789" s="119"/>
      <c r="B3789" s="119"/>
    </row>
    <row r="3790" spans="1:2">
      <c r="A3790" s="119"/>
      <c r="B3790" s="119"/>
    </row>
    <row r="3791" spans="1:2">
      <c r="A3791" s="119"/>
      <c r="B3791" s="119"/>
    </row>
    <row r="3792" spans="1:2">
      <c r="A3792" s="119"/>
      <c r="B3792" s="119"/>
    </row>
    <row r="3793" spans="1:2">
      <c r="A3793" s="119"/>
      <c r="B3793" s="119"/>
    </row>
    <row r="3794" spans="1:2">
      <c r="A3794" s="119"/>
      <c r="B3794" s="119"/>
    </row>
    <row r="3795" spans="1:2">
      <c r="A3795" s="119"/>
      <c r="B3795" s="119"/>
    </row>
    <row r="3796" spans="1:2">
      <c r="A3796" s="119"/>
      <c r="B3796" s="119"/>
    </row>
    <row r="3797" spans="1:2">
      <c r="A3797" s="119"/>
      <c r="B3797" s="119"/>
    </row>
    <row r="3798" spans="1:2">
      <c r="A3798" s="119"/>
      <c r="B3798" s="119"/>
    </row>
    <row r="3799" spans="1:2">
      <c r="A3799" s="119"/>
      <c r="B3799" s="119"/>
    </row>
    <row r="3800" spans="1:2">
      <c r="A3800" s="119"/>
      <c r="B3800" s="119"/>
    </row>
    <row r="3801" spans="1:2">
      <c r="A3801" s="119"/>
      <c r="B3801" s="119"/>
    </row>
    <row r="3802" spans="1:2">
      <c r="A3802" s="119"/>
      <c r="B3802" s="119"/>
    </row>
    <row r="3803" spans="1:2">
      <c r="A3803" s="119"/>
      <c r="B3803" s="119"/>
    </row>
    <row r="3804" spans="1:2">
      <c r="A3804" s="119"/>
      <c r="B3804" s="119"/>
    </row>
    <row r="3805" spans="1:2">
      <c r="A3805" s="119"/>
      <c r="B3805" s="119"/>
    </row>
    <row r="3806" spans="1:2">
      <c r="A3806" s="119"/>
      <c r="B3806" s="119"/>
    </row>
    <row r="3807" spans="1:2">
      <c r="A3807" s="119"/>
      <c r="B3807" s="119"/>
    </row>
    <row r="3808" spans="1:2">
      <c r="A3808" s="119"/>
      <c r="B3808" s="119"/>
    </row>
    <row r="3809" spans="1:2">
      <c r="A3809" s="119"/>
      <c r="B3809" s="119"/>
    </row>
    <row r="3810" spans="1:2">
      <c r="A3810" s="119"/>
      <c r="B3810" s="119"/>
    </row>
    <row r="3811" spans="1:2">
      <c r="A3811" s="119"/>
      <c r="B3811" s="119"/>
    </row>
    <row r="3812" spans="1:2">
      <c r="A3812" s="119"/>
      <c r="B3812" s="119"/>
    </row>
    <row r="3813" spans="1:2">
      <c r="A3813" s="119"/>
      <c r="B3813" s="119"/>
    </row>
    <row r="3814" spans="1:2">
      <c r="A3814" s="119"/>
      <c r="B3814" s="119"/>
    </row>
    <row r="3815" spans="1:2">
      <c r="A3815" s="119"/>
      <c r="B3815" s="119"/>
    </row>
    <row r="3816" spans="1:2">
      <c r="A3816" s="119"/>
      <c r="B3816" s="119"/>
    </row>
    <row r="3817" spans="1:2">
      <c r="A3817" s="119"/>
      <c r="B3817" s="119"/>
    </row>
    <row r="3818" spans="1:2">
      <c r="A3818" s="119"/>
      <c r="B3818" s="119"/>
    </row>
    <row r="3819" spans="1:2">
      <c r="A3819" s="119"/>
      <c r="B3819" s="119"/>
    </row>
    <row r="3820" spans="1:2">
      <c r="A3820" s="119"/>
      <c r="B3820" s="119"/>
    </row>
    <row r="3821" spans="1:2">
      <c r="A3821" s="119"/>
      <c r="B3821" s="119"/>
    </row>
    <row r="3822" spans="1:2">
      <c r="A3822" s="119"/>
      <c r="B3822" s="119"/>
    </row>
    <row r="3823" spans="1:2">
      <c r="A3823" s="119"/>
      <c r="B3823" s="119"/>
    </row>
    <row r="3824" spans="1:2">
      <c r="A3824" s="119"/>
      <c r="B3824" s="119"/>
    </row>
    <row r="3825" spans="1:2">
      <c r="A3825" s="119"/>
      <c r="B3825" s="119"/>
    </row>
    <row r="3826" spans="1:2">
      <c r="A3826" s="119"/>
      <c r="B3826" s="119"/>
    </row>
    <row r="3827" spans="1:2">
      <c r="A3827" s="119"/>
      <c r="B3827" s="119"/>
    </row>
    <row r="3828" spans="1:2">
      <c r="A3828" s="119"/>
      <c r="B3828" s="119"/>
    </row>
    <row r="3829" spans="1:2">
      <c r="A3829" s="119"/>
      <c r="B3829" s="119"/>
    </row>
    <row r="3830" spans="1:2">
      <c r="A3830" s="119"/>
      <c r="B3830" s="119"/>
    </row>
    <row r="3831" spans="1:2">
      <c r="A3831" s="119"/>
      <c r="B3831" s="119"/>
    </row>
    <row r="3832" spans="1:2">
      <c r="A3832" s="119"/>
      <c r="B3832" s="119"/>
    </row>
    <row r="3833" spans="1:2">
      <c r="A3833" s="119"/>
      <c r="B3833" s="119"/>
    </row>
    <row r="3834" spans="1:2">
      <c r="A3834" s="119"/>
      <c r="B3834" s="119"/>
    </row>
    <row r="3835" spans="1:2">
      <c r="A3835" s="119"/>
      <c r="B3835" s="119"/>
    </row>
    <row r="3836" spans="1:2">
      <c r="A3836" s="119"/>
      <c r="B3836" s="119"/>
    </row>
    <row r="3837" spans="1:2">
      <c r="A3837" s="119"/>
      <c r="B3837" s="119"/>
    </row>
    <row r="3838" spans="1:2">
      <c r="A3838" s="119"/>
      <c r="B3838" s="119"/>
    </row>
    <row r="3839" spans="1:2">
      <c r="A3839" s="119"/>
      <c r="B3839" s="119"/>
    </row>
    <row r="3840" spans="1:2">
      <c r="A3840" s="119"/>
      <c r="B3840" s="119"/>
    </row>
    <row r="3841" spans="1:2">
      <c r="A3841" s="119"/>
      <c r="B3841" s="119"/>
    </row>
    <row r="3842" spans="1:2">
      <c r="A3842" s="119"/>
      <c r="B3842" s="119"/>
    </row>
    <row r="3843" spans="1:2">
      <c r="A3843" s="119"/>
      <c r="B3843" s="119"/>
    </row>
    <row r="3844" spans="1:2">
      <c r="A3844" s="119"/>
      <c r="B3844" s="119"/>
    </row>
    <row r="3845" spans="1:2">
      <c r="A3845" s="119"/>
      <c r="B3845" s="119"/>
    </row>
    <row r="3846" spans="1:2">
      <c r="A3846" s="119"/>
      <c r="B3846" s="119"/>
    </row>
    <row r="3847" spans="1:2">
      <c r="A3847" s="119"/>
      <c r="B3847" s="119"/>
    </row>
    <row r="3848" spans="1:2">
      <c r="A3848" s="119"/>
      <c r="B3848" s="119"/>
    </row>
    <row r="3849" spans="1:2">
      <c r="A3849" s="119"/>
      <c r="B3849" s="119"/>
    </row>
    <row r="3850" spans="1:2">
      <c r="A3850" s="119"/>
      <c r="B3850" s="119"/>
    </row>
    <row r="3851" spans="1:2">
      <c r="A3851" s="119"/>
      <c r="B3851" s="119"/>
    </row>
    <row r="3852" spans="1:2">
      <c r="A3852" s="119"/>
      <c r="B3852" s="119"/>
    </row>
    <row r="3853" spans="1:2">
      <c r="A3853" s="119"/>
      <c r="B3853" s="119"/>
    </row>
    <row r="3854" spans="1:2">
      <c r="A3854" s="119"/>
      <c r="B3854" s="119"/>
    </row>
    <row r="3855" spans="1:2">
      <c r="A3855" s="119"/>
      <c r="B3855" s="119"/>
    </row>
    <row r="3856" spans="1:2">
      <c r="A3856" s="119"/>
      <c r="B3856" s="119"/>
    </row>
    <row r="3857" spans="1:2">
      <c r="A3857" s="119"/>
      <c r="B3857" s="119"/>
    </row>
    <row r="3858" spans="1:2">
      <c r="A3858" s="119"/>
      <c r="B3858" s="119"/>
    </row>
    <row r="3859" spans="1:2">
      <c r="A3859" s="119"/>
      <c r="B3859" s="119"/>
    </row>
    <row r="3860" spans="1:2">
      <c r="A3860" s="119"/>
      <c r="B3860" s="119"/>
    </row>
    <row r="3861" spans="1:2">
      <c r="A3861" s="119"/>
      <c r="B3861" s="119"/>
    </row>
    <row r="3862" spans="1:2">
      <c r="A3862" s="119"/>
      <c r="B3862" s="119"/>
    </row>
    <row r="3863" spans="1:2">
      <c r="A3863" s="119"/>
      <c r="B3863" s="119"/>
    </row>
    <row r="3864" spans="1:2">
      <c r="A3864" s="119"/>
      <c r="B3864" s="119"/>
    </row>
    <row r="3865" spans="1:2">
      <c r="A3865" s="119"/>
      <c r="B3865" s="119"/>
    </row>
    <row r="3866" spans="1:2">
      <c r="A3866" s="119"/>
      <c r="B3866" s="119"/>
    </row>
    <row r="3867" spans="1:2">
      <c r="A3867" s="119"/>
      <c r="B3867" s="119"/>
    </row>
    <row r="3868" spans="1:2">
      <c r="A3868" s="119"/>
      <c r="B3868" s="119"/>
    </row>
    <row r="3869" spans="1:2">
      <c r="A3869" s="119"/>
      <c r="B3869" s="119"/>
    </row>
    <row r="3870" spans="1:2">
      <c r="A3870" s="119"/>
      <c r="B3870" s="119"/>
    </row>
    <row r="3871" spans="1:2">
      <c r="A3871" s="119"/>
      <c r="B3871" s="119"/>
    </row>
    <row r="3872" spans="1:2">
      <c r="A3872" s="119"/>
      <c r="B3872" s="119"/>
    </row>
    <row r="3873" spans="1:2">
      <c r="A3873" s="119"/>
      <c r="B3873" s="119"/>
    </row>
    <row r="3874" spans="1:2">
      <c r="A3874" s="119"/>
      <c r="B3874" s="119"/>
    </row>
    <row r="3875" spans="1:2">
      <c r="A3875" s="119"/>
      <c r="B3875" s="119"/>
    </row>
    <row r="3876" spans="1:2">
      <c r="A3876" s="119"/>
      <c r="B3876" s="119"/>
    </row>
    <row r="3877" spans="1:2">
      <c r="A3877" s="119"/>
      <c r="B3877" s="119"/>
    </row>
    <row r="3878" spans="1:2">
      <c r="A3878" s="119"/>
      <c r="B3878" s="119"/>
    </row>
    <row r="3879" spans="1:2">
      <c r="A3879" s="119"/>
      <c r="B3879" s="119"/>
    </row>
    <row r="3880" spans="1:2">
      <c r="A3880" s="119"/>
      <c r="B3880" s="119"/>
    </row>
    <row r="3881" spans="1:2">
      <c r="A3881" s="119"/>
      <c r="B3881" s="119"/>
    </row>
    <row r="3882" spans="1:2">
      <c r="A3882" s="119"/>
      <c r="B3882" s="119"/>
    </row>
    <row r="3883" spans="1:2">
      <c r="A3883" s="119"/>
      <c r="B3883" s="119"/>
    </row>
    <row r="3884" spans="1:2">
      <c r="A3884" s="119"/>
      <c r="B3884" s="119"/>
    </row>
    <row r="3885" spans="1:2">
      <c r="A3885" s="119"/>
      <c r="B3885" s="119"/>
    </row>
    <row r="3886" spans="1:2">
      <c r="A3886" s="119"/>
      <c r="B3886" s="119"/>
    </row>
    <row r="3887" spans="1:2">
      <c r="A3887" s="119"/>
      <c r="B3887" s="119"/>
    </row>
    <row r="3888" spans="1:2">
      <c r="A3888" s="119"/>
      <c r="B3888" s="119"/>
    </row>
    <row r="3889" spans="1:2">
      <c r="A3889" s="119"/>
      <c r="B3889" s="119"/>
    </row>
    <row r="3890" spans="1:2">
      <c r="A3890" s="119"/>
      <c r="B3890" s="119"/>
    </row>
    <row r="3891" spans="1:2">
      <c r="A3891" s="119"/>
      <c r="B3891" s="119"/>
    </row>
    <row r="3892" spans="1:2">
      <c r="A3892" s="119"/>
      <c r="B3892" s="119"/>
    </row>
    <row r="3893" spans="1:2">
      <c r="A3893" s="119"/>
      <c r="B3893" s="119"/>
    </row>
    <row r="3894" spans="1:2">
      <c r="A3894" s="119"/>
      <c r="B3894" s="119"/>
    </row>
    <row r="3895" spans="1:2">
      <c r="A3895" s="119"/>
      <c r="B3895" s="119"/>
    </row>
    <row r="3896" spans="1:2">
      <c r="A3896" s="119"/>
      <c r="B3896" s="119"/>
    </row>
    <row r="3897" spans="1:2">
      <c r="A3897" s="119"/>
      <c r="B3897" s="119"/>
    </row>
    <row r="3898" spans="1:2">
      <c r="A3898" s="119"/>
      <c r="B3898" s="119"/>
    </row>
    <row r="3899" spans="1:2">
      <c r="A3899" s="119"/>
      <c r="B3899" s="119"/>
    </row>
    <row r="3900" spans="1:2">
      <c r="A3900" s="119"/>
      <c r="B3900" s="119"/>
    </row>
    <row r="3901" spans="1:2">
      <c r="A3901" s="119"/>
      <c r="B3901" s="119"/>
    </row>
    <row r="3902" spans="1:2">
      <c r="A3902" s="119"/>
      <c r="B3902" s="119"/>
    </row>
    <row r="3903" spans="1:2">
      <c r="A3903" s="119"/>
      <c r="B3903" s="119"/>
    </row>
    <row r="3904" spans="1:2">
      <c r="A3904" s="119"/>
      <c r="B3904" s="119"/>
    </row>
    <row r="3905" spans="1:2">
      <c r="A3905" s="119"/>
      <c r="B3905" s="119"/>
    </row>
    <row r="3906" spans="1:2">
      <c r="A3906" s="119"/>
      <c r="B3906" s="119"/>
    </row>
    <row r="3907" spans="1:2">
      <c r="A3907" s="119"/>
      <c r="B3907" s="119"/>
    </row>
    <row r="3908" spans="1:2">
      <c r="A3908" s="119"/>
      <c r="B3908" s="119"/>
    </row>
    <row r="3909" spans="1:2">
      <c r="A3909" s="119"/>
      <c r="B3909" s="119"/>
    </row>
    <row r="3910" spans="1:2">
      <c r="A3910" s="119"/>
      <c r="B3910" s="119"/>
    </row>
    <row r="3911" spans="1:2">
      <c r="A3911" s="119"/>
      <c r="B3911" s="119"/>
    </row>
    <row r="3912" spans="1:2">
      <c r="A3912" s="119"/>
      <c r="B3912" s="119"/>
    </row>
    <row r="3913" spans="1:2">
      <c r="A3913" s="119"/>
      <c r="B3913" s="119"/>
    </row>
    <row r="3914" spans="1:2">
      <c r="A3914" s="119"/>
      <c r="B3914" s="119"/>
    </row>
    <row r="3915" spans="1:2">
      <c r="A3915" s="119"/>
      <c r="B3915" s="119"/>
    </row>
    <row r="3916" spans="1:2">
      <c r="A3916" s="119"/>
      <c r="B3916" s="119"/>
    </row>
    <row r="3917" spans="1:2">
      <c r="A3917" s="119"/>
      <c r="B3917" s="119"/>
    </row>
    <row r="3918" spans="1:2">
      <c r="A3918" s="119"/>
      <c r="B3918" s="119"/>
    </row>
    <row r="3919" spans="1:2">
      <c r="A3919" s="119"/>
      <c r="B3919" s="119"/>
    </row>
    <row r="3920" spans="1:2">
      <c r="A3920" s="119"/>
      <c r="B3920" s="119"/>
    </row>
    <row r="3921" spans="1:2">
      <c r="A3921" s="119"/>
      <c r="B3921" s="119"/>
    </row>
    <row r="3922" spans="1:2">
      <c r="A3922" s="119"/>
      <c r="B3922" s="119"/>
    </row>
    <row r="3923" spans="1:2">
      <c r="A3923" s="119"/>
      <c r="B3923" s="119"/>
    </row>
    <row r="3924" spans="1:2">
      <c r="A3924" s="119"/>
      <c r="B3924" s="119"/>
    </row>
    <row r="3925" spans="1:2">
      <c r="A3925" s="119"/>
      <c r="B3925" s="119"/>
    </row>
    <row r="3926" spans="1:2">
      <c r="A3926" s="119"/>
      <c r="B3926" s="119"/>
    </row>
    <row r="3927" spans="1:2">
      <c r="A3927" s="119"/>
      <c r="B3927" s="119"/>
    </row>
    <row r="3928" spans="1:2">
      <c r="A3928" s="119"/>
      <c r="B3928" s="119"/>
    </row>
    <row r="3929" spans="1:2">
      <c r="A3929" s="119"/>
      <c r="B3929" s="119"/>
    </row>
    <row r="3930" spans="1:2">
      <c r="A3930" s="119"/>
      <c r="B3930" s="119"/>
    </row>
    <row r="3931" spans="1:2">
      <c r="A3931" s="119"/>
      <c r="B3931" s="119"/>
    </row>
    <row r="3932" spans="1:2">
      <c r="A3932" s="119"/>
      <c r="B3932" s="119"/>
    </row>
    <row r="3933" spans="1:2">
      <c r="A3933" s="119"/>
      <c r="B3933" s="119"/>
    </row>
    <row r="3934" spans="1:2">
      <c r="A3934" s="119"/>
      <c r="B3934" s="119"/>
    </row>
    <row r="3935" spans="1:2">
      <c r="A3935" s="119"/>
      <c r="B3935" s="119"/>
    </row>
    <row r="3936" spans="1:2">
      <c r="A3936" s="119"/>
      <c r="B3936" s="119"/>
    </row>
    <row r="3937" spans="1:2">
      <c r="A3937" s="119"/>
      <c r="B3937" s="119"/>
    </row>
    <row r="3938" spans="1:2">
      <c r="A3938" s="119"/>
      <c r="B3938" s="119"/>
    </row>
    <row r="3939" spans="1:2">
      <c r="A3939" s="119"/>
      <c r="B3939" s="119"/>
    </row>
    <row r="3940" spans="1:2">
      <c r="A3940" s="119"/>
      <c r="B3940" s="119"/>
    </row>
    <row r="3941" spans="1:2">
      <c r="A3941" s="119"/>
      <c r="B3941" s="119"/>
    </row>
    <row r="3942" spans="1:2">
      <c r="A3942" s="119"/>
      <c r="B3942" s="119"/>
    </row>
    <row r="3943" spans="1:2">
      <c r="A3943" s="119"/>
      <c r="B3943" s="119"/>
    </row>
    <row r="3944" spans="1:2">
      <c r="A3944" s="119"/>
      <c r="B3944" s="119"/>
    </row>
    <row r="3945" spans="1:2">
      <c r="A3945" s="119"/>
      <c r="B3945" s="119"/>
    </row>
    <row r="3946" spans="1:2">
      <c r="A3946" s="119"/>
      <c r="B3946" s="119"/>
    </row>
    <row r="3947" spans="1:2">
      <c r="A3947" s="119"/>
      <c r="B3947" s="119"/>
    </row>
    <row r="3948" spans="1:2">
      <c r="A3948" s="119"/>
      <c r="B3948" s="119"/>
    </row>
    <row r="3949" spans="1:2">
      <c r="A3949" s="119"/>
      <c r="B3949" s="119"/>
    </row>
    <row r="3950" spans="1:2">
      <c r="A3950" s="119"/>
      <c r="B3950" s="119"/>
    </row>
    <row r="3951" spans="1:2">
      <c r="A3951" s="119"/>
      <c r="B3951" s="119"/>
    </row>
    <row r="3952" spans="1:2">
      <c r="A3952" s="119"/>
      <c r="B3952" s="119"/>
    </row>
    <row r="3953" spans="1:2">
      <c r="A3953" s="119"/>
      <c r="B3953" s="119"/>
    </row>
    <row r="3954" spans="1:2">
      <c r="A3954" s="119"/>
      <c r="B3954" s="119"/>
    </row>
    <row r="3955" spans="1:2">
      <c r="A3955" s="119"/>
      <c r="B3955" s="119"/>
    </row>
    <row r="3956" spans="1:2">
      <c r="A3956" s="119"/>
      <c r="B3956" s="119"/>
    </row>
    <row r="3957" spans="1:2">
      <c r="A3957" s="119"/>
      <c r="B3957" s="119"/>
    </row>
    <row r="3958" spans="1:2">
      <c r="A3958" s="119"/>
      <c r="B3958" s="119"/>
    </row>
    <row r="3959" spans="1:2">
      <c r="A3959" s="119"/>
      <c r="B3959" s="119"/>
    </row>
    <row r="3960" spans="1:2">
      <c r="A3960" s="119"/>
      <c r="B3960" s="119"/>
    </row>
    <row r="3961" spans="1:2">
      <c r="A3961" s="119"/>
      <c r="B3961" s="119"/>
    </row>
    <row r="3962" spans="1:2">
      <c r="A3962" s="119"/>
      <c r="B3962" s="119"/>
    </row>
    <row r="3963" spans="1:2">
      <c r="A3963" s="119"/>
      <c r="B3963" s="119"/>
    </row>
    <row r="3964" spans="1:2">
      <c r="A3964" s="119"/>
      <c r="B3964" s="119"/>
    </row>
    <row r="3965" spans="1:2">
      <c r="A3965" s="119"/>
      <c r="B3965" s="119"/>
    </row>
    <row r="3966" spans="1:2">
      <c r="A3966" s="119"/>
      <c r="B3966" s="119"/>
    </row>
    <row r="3967" spans="1:2">
      <c r="A3967" s="119"/>
      <c r="B3967" s="119"/>
    </row>
    <row r="3968" spans="1:2">
      <c r="A3968" s="119"/>
      <c r="B3968" s="119"/>
    </row>
    <row r="3969" spans="1:2">
      <c r="A3969" s="119"/>
      <c r="B3969" s="119"/>
    </row>
    <row r="3970" spans="1:2">
      <c r="A3970" s="119"/>
      <c r="B3970" s="119"/>
    </row>
    <row r="3971" spans="1:2">
      <c r="A3971" s="119"/>
      <c r="B3971" s="119"/>
    </row>
    <row r="3972" spans="1:2">
      <c r="A3972" s="119"/>
      <c r="B3972" s="119"/>
    </row>
    <row r="3973" spans="1:2">
      <c r="A3973" s="119"/>
      <c r="B3973" s="119"/>
    </row>
    <row r="3974" spans="1:2">
      <c r="A3974" s="119"/>
      <c r="B3974" s="119"/>
    </row>
    <row r="3975" spans="1:2">
      <c r="A3975" s="119"/>
      <c r="B3975" s="119"/>
    </row>
    <row r="3976" spans="1:2">
      <c r="A3976" s="119"/>
      <c r="B3976" s="119"/>
    </row>
    <row r="3977" spans="1:2">
      <c r="A3977" s="119"/>
      <c r="B3977" s="119"/>
    </row>
    <row r="3978" spans="1:2">
      <c r="A3978" s="119"/>
      <c r="B3978" s="119"/>
    </row>
    <row r="3979" spans="1:2">
      <c r="A3979" s="119"/>
      <c r="B3979" s="119"/>
    </row>
    <row r="3980" spans="1:2">
      <c r="A3980" s="119"/>
      <c r="B3980" s="119"/>
    </row>
    <row r="3981" spans="1:2">
      <c r="A3981" s="119"/>
      <c r="B3981" s="119"/>
    </row>
    <row r="3982" spans="1:2">
      <c r="A3982" s="119"/>
      <c r="B3982" s="119"/>
    </row>
    <row r="3983" spans="1:2">
      <c r="A3983" s="119"/>
      <c r="B3983" s="119"/>
    </row>
    <row r="3984" spans="1:2">
      <c r="A3984" s="119"/>
      <c r="B3984" s="119"/>
    </row>
    <row r="3985" spans="1:2">
      <c r="A3985" s="119"/>
      <c r="B3985" s="119"/>
    </row>
    <row r="3986" spans="1:2">
      <c r="A3986" s="119"/>
      <c r="B3986" s="119"/>
    </row>
    <row r="3987" spans="1:2">
      <c r="A3987" s="119"/>
      <c r="B3987" s="119"/>
    </row>
    <row r="3988" spans="1:2">
      <c r="A3988" s="119"/>
      <c r="B3988" s="119"/>
    </row>
    <row r="3989" spans="1:2">
      <c r="A3989" s="119"/>
      <c r="B3989" s="119"/>
    </row>
    <row r="3990" spans="1:2">
      <c r="A3990" s="119"/>
      <c r="B3990" s="119"/>
    </row>
    <row r="3991" spans="1:2">
      <c r="A3991" s="119"/>
      <c r="B3991" s="119"/>
    </row>
    <row r="3992" spans="1:2">
      <c r="A3992" s="119"/>
      <c r="B3992" s="119"/>
    </row>
    <row r="3993" spans="1:2">
      <c r="A3993" s="119"/>
      <c r="B3993" s="119"/>
    </row>
    <row r="3994" spans="1:2">
      <c r="A3994" s="119"/>
      <c r="B3994" s="119"/>
    </row>
    <row r="3995" spans="1:2">
      <c r="A3995" s="119"/>
      <c r="B3995" s="119"/>
    </row>
    <row r="3996" spans="1:2">
      <c r="A3996" s="119"/>
      <c r="B3996" s="119"/>
    </row>
    <row r="3997" spans="1:2">
      <c r="A3997" s="119"/>
      <c r="B3997" s="119"/>
    </row>
    <row r="3998" spans="1:2">
      <c r="A3998" s="119"/>
      <c r="B3998" s="119"/>
    </row>
    <row r="3999" spans="1:2">
      <c r="A3999" s="119"/>
      <c r="B3999" s="119"/>
    </row>
    <row r="4000" spans="1:2">
      <c r="A4000" s="119"/>
      <c r="B4000" s="119"/>
    </row>
    <row r="4001" spans="1:2">
      <c r="A4001" s="119"/>
      <c r="B4001" s="119"/>
    </row>
    <row r="4002" spans="1:2">
      <c r="A4002" s="119"/>
      <c r="B4002" s="119"/>
    </row>
    <row r="4003" spans="1:2">
      <c r="A4003" s="119"/>
      <c r="B4003" s="119"/>
    </row>
    <row r="4004" spans="1:2">
      <c r="A4004" s="119"/>
      <c r="B4004" s="119"/>
    </row>
    <row r="4005" spans="1:2">
      <c r="A4005" s="119"/>
      <c r="B4005" s="119"/>
    </row>
    <row r="4006" spans="1:2">
      <c r="A4006" s="119"/>
      <c r="B4006" s="119"/>
    </row>
    <row r="4007" spans="1:2">
      <c r="A4007" s="119"/>
      <c r="B4007" s="119"/>
    </row>
    <row r="4008" spans="1:2">
      <c r="A4008" s="119"/>
      <c r="B4008" s="119"/>
    </row>
    <row r="4009" spans="1:2">
      <c r="A4009" s="119"/>
      <c r="B4009" s="119"/>
    </row>
    <row r="4010" spans="1:2">
      <c r="A4010" s="119"/>
      <c r="B4010" s="119"/>
    </row>
    <row r="4011" spans="1:2">
      <c r="A4011" s="119"/>
      <c r="B4011" s="119"/>
    </row>
    <row r="4012" spans="1:2">
      <c r="A4012" s="119"/>
      <c r="B4012" s="119"/>
    </row>
    <row r="4013" spans="1:2">
      <c r="A4013" s="119"/>
      <c r="B4013" s="119"/>
    </row>
    <row r="4014" spans="1:2">
      <c r="A4014" s="119"/>
      <c r="B4014" s="119"/>
    </row>
    <row r="4015" spans="1:2">
      <c r="A4015" s="119"/>
      <c r="B4015" s="119"/>
    </row>
    <row r="4016" spans="1:2">
      <c r="A4016" s="119"/>
      <c r="B4016" s="119"/>
    </row>
    <row r="4017" spans="1:2">
      <c r="A4017" s="119"/>
      <c r="B4017" s="119"/>
    </row>
    <row r="4018" spans="1:2">
      <c r="A4018" s="119"/>
      <c r="B4018" s="119"/>
    </row>
    <row r="4019" spans="1:2">
      <c r="A4019" s="119"/>
      <c r="B4019" s="119"/>
    </row>
    <row r="4020" spans="1:2">
      <c r="A4020" s="119"/>
      <c r="B4020" s="119"/>
    </row>
    <row r="4021" spans="1:2">
      <c r="A4021" s="119"/>
      <c r="B4021" s="119"/>
    </row>
    <row r="4022" spans="1:2">
      <c r="A4022" s="119"/>
      <c r="B4022" s="119"/>
    </row>
    <row r="4023" spans="1:2">
      <c r="A4023" s="119"/>
      <c r="B4023" s="119"/>
    </row>
    <row r="4024" spans="1:2">
      <c r="A4024" s="119"/>
      <c r="B4024" s="119"/>
    </row>
    <row r="4025" spans="1:2">
      <c r="A4025" s="119"/>
      <c r="B4025" s="119"/>
    </row>
    <row r="4026" spans="1:2">
      <c r="A4026" s="119"/>
      <c r="B4026" s="119"/>
    </row>
    <row r="4027" spans="1:2">
      <c r="A4027" s="119"/>
      <c r="B4027" s="119"/>
    </row>
    <row r="4028" spans="1:2">
      <c r="A4028" s="119"/>
      <c r="B4028" s="119"/>
    </row>
    <row r="4029" spans="1:2">
      <c r="A4029" s="119"/>
      <c r="B4029" s="119"/>
    </row>
    <row r="4030" spans="1:2">
      <c r="A4030" s="119"/>
      <c r="B4030" s="119"/>
    </row>
    <row r="4031" spans="1:2">
      <c r="A4031" s="119"/>
      <c r="B4031" s="119"/>
    </row>
    <row r="4032" spans="1:2">
      <c r="A4032" s="119"/>
      <c r="B4032" s="119"/>
    </row>
    <row r="4033" spans="1:2">
      <c r="A4033" s="119"/>
      <c r="B4033" s="119"/>
    </row>
    <row r="4034" spans="1:2">
      <c r="A4034" s="119"/>
      <c r="B4034" s="119"/>
    </row>
    <row r="4035" spans="1:2">
      <c r="A4035" s="119"/>
      <c r="B4035" s="119"/>
    </row>
    <row r="4036" spans="1:2">
      <c r="A4036" s="119"/>
      <c r="B4036" s="119"/>
    </row>
    <row r="4037" spans="1:2">
      <c r="A4037" s="119"/>
      <c r="B4037" s="119"/>
    </row>
    <row r="4038" spans="1:2">
      <c r="A4038" s="119"/>
      <c r="B4038" s="119"/>
    </row>
    <row r="4039" spans="1:2">
      <c r="A4039" s="119"/>
      <c r="B4039" s="119"/>
    </row>
    <row r="4040" spans="1:2">
      <c r="A4040" s="119"/>
      <c r="B4040" s="119"/>
    </row>
    <row r="4041" spans="1:2">
      <c r="A4041" s="119"/>
      <c r="B4041" s="119"/>
    </row>
    <row r="4042" spans="1:2">
      <c r="A4042" s="119"/>
      <c r="B4042" s="119"/>
    </row>
    <row r="4043" spans="1:2">
      <c r="A4043" s="119"/>
      <c r="B4043" s="119"/>
    </row>
    <row r="4044" spans="1:2">
      <c r="A4044" s="119"/>
      <c r="B4044" s="119"/>
    </row>
    <row r="4045" spans="1:2">
      <c r="A4045" s="119"/>
      <c r="B4045" s="119"/>
    </row>
    <row r="4046" spans="1:2">
      <c r="A4046" s="119"/>
      <c r="B4046" s="119"/>
    </row>
    <row r="4047" spans="1:2">
      <c r="A4047" s="119"/>
      <c r="B4047" s="119"/>
    </row>
    <row r="4048" spans="1:2">
      <c r="A4048" s="119"/>
      <c r="B4048" s="119"/>
    </row>
    <row r="4049" spans="1:2">
      <c r="A4049" s="119"/>
      <c r="B4049" s="119"/>
    </row>
    <row r="4050" spans="1:2">
      <c r="A4050" s="119"/>
      <c r="B4050" s="119"/>
    </row>
    <row r="4051" spans="1:2">
      <c r="A4051" s="119"/>
      <c r="B4051" s="119"/>
    </row>
    <row r="4052" spans="1:2">
      <c r="A4052" s="119"/>
      <c r="B4052" s="119"/>
    </row>
    <row r="4053" spans="1:2">
      <c r="A4053" s="119"/>
      <c r="B4053" s="119"/>
    </row>
    <row r="4054" spans="1:2">
      <c r="A4054" s="119"/>
      <c r="B4054" s="119"/>
    </row>
    <row r="4055" spans="1:2">
      <c r="A4055" s="119"/>
      <c r="B4055" s="119"/>
    </row>
    <row r="4056" spans="1:2">
      <c r="A4056" s="119"/>
      <c r="B4056" s="119"/>
    </row>
    <row r="4057" spans="1:2">
      <c r="A4057" s="119"/>
      <c r="B4057" s="119"/>
    </row>
    <row r="4058" spans="1:2">
      <c r="A4058" s="119"/>
      <c r="B4058" s="119"/>
    </row>
    <row r="4059" spans="1:2">
      <c r="A4059" s="119"/>
      <c r="B4059" s="119"/>
    </row>
    <row r="4060" spans="1:2">
      <c r="A4060" s="119"/>
      <c r="B4060" s="119"/>
    </row>
    <row r="4061" spans="1:2">
      <c r="A4061" s="119"/>
      <c r="B4061" s="119"/>
    </row>
    <row r="4062" spans="1:2">
      <c r="A4062" s="119"/>
      <c r="B4062" s="119"/>
    </row>
    <row r="4063" spans="1:2">
      <c r="A4063" s="119"/>
      <c r="B4063" s="119"/>
    </row>
    <row r="4064" spans="1:2">
      <c r="A4064" s="119"/>
      <c r="B4064" s="119"/>
    </row>
    <row r="4065" spans="1:2">
      <c r="A4065" s="119"/>
      <c r="B4065" s="119"/>
    </row>
    <row r="4066" spans="1:2">
      <c r="A4066" s="119"/>
      <c r="B4066" s="119"/>
    </row>
    <row r="4067" spans="1:2">
      <c r="A4067" s="119"/>
      <c r="B4067" s="119"/>
    </row>
    <row r="4068" spans="1:2">
      <c r="A4068" s="119"/>
      <c r="B4068" s="119"/>
    </row>
    <row r="4069" spans="1:2">
      <c r="A4069" s="119"/>
      <c r="B4069" s="119"/>
    </row>
    <row r="4070" spans="1:2">
      <c r="A4070" s="119"/>
      <c r="B4070" s="119"/>
    </row>
    <row r="4071" spans="1:2">
      <c r="A4071" s="119"/>
      <c r="B4071" s="119"/>
    </row>
    <row r="4072" spans="1:2">
      <c r="A4072" s="119"/>
      <c r="B4072" s="119"/>
    </row>
    <row r="4073" spans="1:2">
      <c r="A4073" s="119"/>
      <c r="B4073" s="119"/>
    </row>
    <row r="4074" spans="1:2">
      <c r="A4074" s="119"/>
      <c r="B4074" s="119"/>
    </row>
    <row r="4075" spans="1:2">
      <c r="A4075" s="119"/>
      <c r="B4075" s="119"/>
    </row>
    <row r="4076" spans="1:2">
      <c r="A4076" s="119"/>
      <c r="B4076" s="119"/>
    </row>
    <row r="4077" spans="1:2">
      <c r="A4077" s="119"/>
      <c r="B4077" s="119"/>
    </row>
    <row r="4078" spans="1:2">
      <c r="A4078" s="119"/>
      <c r="B4078" s="119"/>
    </row>
    <row r="4079" spans="1:2">
      <c r="A4079" s="119"/>
      <c r="B4079" s="119"/>
    </row>
    <row r="4080" spans="1:2">
      <c r="A4080" s="119"/>
      <c r="B4080" s="119"/>
    </row>
    <row r="4081" spans="1:2">
      <c r="A4081" s="119"/>
      <c r="B4081" s="119"/>
    </row>
    <row r="4082" spans="1:2">
      <c r="A4082" s="119"/>
      <c r="B4082" s="119"/>
    </row>
    <row r="4083" spans="1:2">
      <c r="A4083" s="119"/>
      <c r="B4083" s="119"/>
    </row>
    <row r="4084" spans="1:2">
      <c r="A4084" s="119"/>
      <c r="B4084" s="119"/>
    </row>
    <row r="4085" spans="1:2">
      <c r="A4085" s="119"/>
      <c r="B4085" s="119"/>
    </row>
    <row r="4086" spans="1:2">
      <c r="A4086" s="119"/>
      <c r="B4086" s="119"/>
    </row>
    <row r="4087" spans="1:2">
      <c r="A4087" s="119"/>
      <c r="B4087" s="119"/>
    </row>
    <row r="4088" spans="1:2">
      <c r="A4088" s="119"/>
      <c r="B4088" s="119"/>
    </row>
    <row r="4089" spans="1:2">
      <c r="A4089" s="119"/>
      <c r="B4089" s="119"/>
    </row>
    <row r="4090" spans="1:2">
      <c r="A4090" s="119"/>
      <c r="B4090" s="119"/>
    </row>
    <row r="4091" spans="1:2">
      <c r="A4091" s="119"/>
      <c r="B4091" s="119"/>
    </row>
    <row r="4092" spans="1:2">
      <c r="A4092" s="119"/>
      <c r="B4092" s="119"/>
    </row>
    <row r="4093" spans="1:2">
      <c r="A4093" s="119"/>
      <c r="B4093" s="119"/>
    </row>
    <row r="4094" spans="1:2">
      <c r="A4094" s="119"/>
      <c r="B4094" s="119"/>
    </row>
    <row r="4095" spans="1:2">
      <c r="A4095" s="119"/>
      <c r="B4095" s="119"/>
    </row>
    <row r="4096" spans="1:2">
      <c r="A4096" s="119"/>
      <c r="B4096" s="119"/>
    </row>
    <row r="4097" spans="1:2">
      <c r="A4097" s="119"/>
      <c r="B4097" s="119"/>
    </row>
    <row r="4098" spans="1:2">
      <c r="A4098" s="119"/>
      <c r="B4098" s="119"/>
    </row>
    <row r="4099" spans="1:2">
      <c r="A4099" s="119"/>
      <c r="B4099" s="119"/>
    </row>
    <row r="4100" spans="1:2">
      <c r="A4100" s="119"/>
      <c r="B4100" s="119"/>
    </row>
    <row r="4101" spans="1:2">
      <c r="A4101" s="119"/>
      <c r="B4101" s="119"/>
    </row>
    <row r="4102" spans="1:2">
      <c r="A4102" s="119"/>
      <c r="B4102" s="119"/>
    </row>
    <row r="4103" spans="1:2">
      <c r="A4103" s="119"/>
      <c r="B4103" s="119"/>
    </row>
    <row r="4104" spans="1:2">
      <c r="A4104" s="119"/>
      <c r="B4104" s="119"/>
    </row>
    <row r="4105" spans="1:2">
      <c r="A4105" s="119"/>
      <c r="B4105" s="119"/>
    </row>
    <row r="4106" spans="1:2">
      <c r="A4106" s="119"/>
      <c r="B4106" s="119"/>
    </row>
    <row r="4107" spans="1:2">
      <c r="A4107" s="119"/>
      <c r="B4107" s="119"/>
    </row>
    <row r="4108" spans="1:2">
      <c r="A4108" s="119"/>
      <c r="B4108" s="119"/>
    </row>
    <row r="4109" spans="1:2">
      <c r="A4109" s="119"/>
      <c r="B4109" s="119"/>
    </row>
    <row r="4110" spans="1:2">
      <c r="A4110" s="119"/>
      <c r="B4110" s="119"/>
    </row>
    <row r="4111" spans="1:2">
      <c r="A4111" s="119"/>
      <c r="B4111" s="119"/>
    </row>
    <row r="4112" spans="1:2">
      <c r="A4112" s="119"/>
      <c r="B4112" s="119"/>
    </row>
    <row r="4113" spans="1:2">
      <c r="A4113" s="119"/>
      <c r="B4113" s="119"/>
    </row>
    <row r="4114" spans="1:2">
      <c r="A4114" s="119"/>
      <c r="B4114" s="119"/>
    </row>
    <row r="4115" spans="1:2">
      <c r="A4115" s="119"/>
      <c r="B4115" s="119"/>
    </row>
    <row r="4116" spans="1:2">
      <c r="A4116" s="119"/>
      <c r="B4116" s="119"/>
    </row>
    <row r="4117" spans="1:2">
      <c r="A4117" s="119"/>
      <c r="B4117" s="119"/>
    </row>
    <row r="4118" spans="1:2">
      <c r="A4118" s="119"/>
      <c r="B4118" s="119"/>
    </row>
    <row r="4119" spans="1:2">
      <c r="A4119" s="119"/>
      <c r="B4119" s="119"/>
    </row>
    <row r="4120" spans="1:2">
      <c r="A4120" s="119"/>
      <c r="B4120" s="119"/>
    </row>
    <row r="4121" spans="1:2">
      <c r="A4121" s="119"/>
      <c r="B4121" s="119"/>
    </row>
    <row r="4122" spans="1:2">
      <c r="A4122" s="119"/>
      <c r="B4122" s="119"/>
    </row>
    <row r="4123" spans="1:2">
      <c r="A4123" s="119"/>
      <c r="B4123" s="119"/>
    </row>
    <row r="4124" spans="1:2">
      <c r="A4124" s="119"/>
      <c r="B4124" s="119"/>
    </row>
    <row r="4125" spans="1:2">
      <c r="A4125" s="119"/>
      <c r="B4125" s="119"/>
    </row>
    <row r="4126" spans="1:2">
      <c r="A4126" s="119"/>
      <c r="B4126" s="119"/>
    </row>
    <row r="4127" spans="1:2">
      <c r="A4127" s="119"/>
      <c r="B4127" s="119"/>
    </row>
    <row r="4128" spans="1:2">
      <c r="A4128" s="119"/>
      <c r="B4128" s="119"/>
    </row>
    <row r="4129" spans="1:2">
      <c r="A4129" s="119"/>
      <c r="B4129" s="119"/>
    </row>
    <row r="4130" spans="1:2">
      <c r="A4130" s="119"/>
      <c r="B4130" s="119"/>
    </row>
    <row r="4131" spans="1:2">
      <c r="A4131" s="119"/>
      <c r="B4131" s="119"/>
    </row>
    <row r="4132" spans="1:2">
      <c r="A4132" s="119"/>
      <c r="B4132" s="119"/>
    </row>
    <row r="4133" spans="1:2">
      <c r="A4133" s="119"/>
      <c r="B4133" s="119"/>
    </row>
    <row r="4134" spans="1:2">
      <c r="A4134" s="119"/>
      <c r="B4134" s="119"/>
    </row>
    <row r="4135" spans="1:2">
      <c r="A4135" s="119"/>
      <c r="B4135" s="119"/>
    </row>
    <row r="4136" spans="1:2">
      <c r="A4136" s="119"/>
      <c r="B4136" s="119"/>
    </row>
    <row r="4137" spans="1:2">
      <c r="A4137" s="119"/>
      <c r="B4137" s="119"/>
    </row>
    <row r="4138" spans="1:2">
      <c r="A4138" s="119"/>
      <c r="B4138" s="119"/>
    </row>
    <row r="4139" spans="1:2">
      <c r="A4139" s="119"/>
      <c r="B4139" s="119"/>
    </row>
    <row r="4140" spans="1:2">
      <c r="A4140" s="119"/>
      <c r="B4140" s="119"/>
    </row>
    <row r="4141" spans="1:2">
      <c r="A4141" s="119"/>
      <c r="B4141" s="119"/>
    </row>
    <row r="4142" spans="1:2">
      <c r="A4142" s="119"/>
      <c r="B4142" s="119"/>
    </row>
    <row r="4143" spans="1:2">
      <c r="A4143" s="119"/>
      <c r="B4143" s="119"/>
    </row>
    <row r="4144" spans="1:2">
      <c r="A4144" s="119"/>
      <c r="B4144" s="119"/>
    </row>
    <row r="4145" spans="1:2">
      <c r="A4145" s="119"/>
      <c r="B4145" s="119"/>
    </row>
    <row r="4146" spans="1:2">
      <c r="A4146" s="119"/>
      <c r="B4146" s="119"/>
    </row>
    <row r="4147" spans="1:2">
      <c r="A4147" s="119"/>
      <c r="B4147" s="119"/>
    </row>
    <row r="4148" spans="1:2">
      <c r="A4148" s="119"/>
      <c r="B4148" s="119"/>
    </row>
    <row r="4149" spans="1:2">
      <c r="A4149" s="119"/>
      <c r="B4149" s="119"/>
    </row>
    <row r="4150" spans="1:2">
      <c r="A4150" s="119"/>
      <c r="B4150" s="119"/>
    </row>
    <row r="4151" spans="1:2">
      <c r="A4151" s="119"/>
      <c r="B4151" s="119"/>
    </row>
    <row r="4152" spans="1:2">
      <c r="A4152" s="119"/>
      <c r="B4152" s="119"/>
    </row>
    <row r="4153" spans="1:2">
      <c r="A4153" s="119"/>
      <c r="B4153" s="119"/>
    </row>
    <row r="4154" spans="1:2">
      <c r="A4154" s="119"/>
      <c r="B4154" s="119"/>
    </row>
    <row r="4155" spans="1:2">
      <c r="A4155" s="119"/>
      <c r="B4155" s="119"/>
    </row>
    <row r="4156" spans="1:2">
      <c r="A4156" s="119"/>
      <c r="B4156" s="119"/>
    </row>
    <row r="4157" spans="1:2">
      <c r="A4157" s="119"/>
      <c r="B4157" s="119"/>
    </row>
    <row r="4158" spans="1:2">
      <c r="A4158" s="119"/>
      <c r="B4158" s="119"/>
    </row>
    <row r="4159" spans="1:2">
      <c r="A4159" s="119"/>
      <c r="B4159" s="119"/>
    </row>
    <row r="4160" spans="1:2">
      <c r="A4160" s="119"/>
      <c r="B4160" s="119"/>
    </row>
    <row r="4161" spans="1:2">
      <c r="A4161" s="119"/>
      <c r="B4161" s="119"/>
    </row>
    <row r="4162" spans="1:2">
      <c r="A4162" s="119"/>
      <c r="B4162" s="119"/>
    </row>
    <row r="4163" spans="1:2">
      <c r="A4163" s="119"/>
      <c r="B4163" s="119"/>
    </row>
    <row r="4164" spans="1:2">
      <c r="A4164" s="119"/>
      <c r="B4164" s="119"/>
    </row>
    <row r="4165" spans="1:2">
      <c r="A4165" s="119"/>
      <c r="B4165" s="119"/>
    </row>
    <row r="4166" spans="1:2">
      <c r="A4166" s="119"/>
      <c r="B4166" s="119"/>
    </row>
    <row r="4167" spans="1:2">
      <c r="A4167" s="119"/>
      <c r="B4167" s="119"/>
    </row>
    <row r="4168" spans="1:2">
      <c r="A4168" s="119"/>
      <c r="B4168" s="119"/>
    </row>
    <row r="4169" spans="1:2">
      <c r="A4169" s="119"/>
      <c r="B4169" s="119"/>
    </row>
    <row r="4170" spans="1:2">
      <c r="A4170" s="119"/>
      <c r="B4170" s="119"/>
    </row>
    <row r="4171" spans="1:2">
      <c r="A4171" s="119"/>
      <c r="B4171" s="119"/>
    </row>
    <row r="4172" spans="1:2">
      <c r="A4172" s="119"/>
      <c r="B4172" s="119"/>
    </row>
    <row r="4173" spans="1:2">
      <c r="A4173" s="119"/>
      <c r="B4173" s="119"/>
    </row>
    <row r="4174" spans="1:2">
      <c r="A4174" s="119"/>
      <c r="B4174" s="119"/>
    </row>
    <row r="4175" spans="1:2">
      <c r="A4175" s="119"/>
      <c r="B4175" s="119"/>
    </row>
    <row r="4176" spans="1:2">
      <c r="A4176" s="119"/>
      <c r="B4176" s="119"/>
    </row>
    <row r="4177" spans="1:2">
      <c r="A4177" s="119"/>
      <c r="B4177" s="119"/>
    </row>
    <row r="4178" spans="1:2">
      <c r="A4178" s="119"/>
      <c r="B4178" s="119"/>
    </row>
    <row r="4179" spans="1:2">
      <c r="A4179" s="119"/>
      <c r="B4179" s="119"/>
    </row>
    <row r="4180" spans="1:2">
      <c r="A4180" s="119"/>
      <c r="B4180" s="119"/>
    </row>
    <row r="4181" spans="1:2">
      <c r="A4181" s="119"/>
      <c r="B4181" s="119"/>
    </row>
    <row r="4182" spans="1:2">
      <c r="A4182" s="119"/>
      <c r="B4182" s="119"/>
    </row>
    <row r="4183" spans="1:2">
      <c r="A4183" s="119"/>
      <c r="B4183" s="119"/>
    </row>
    <row r="4184" spans="1:2">
      <c r="A4184" s="119"/>
      <c r="B4184" s="119"/>
    </row>
    <row r="4185" spans="1:2">
      <c r="A4185" s="119"/>
      <c r="B4185" s="119"/>
    </row>
    <row r="4186" spans="1:2">
      <c r="A4186" s="119"/>
      <c r="B4186" s="119"/>
    </row>
    <row r="4187" spans="1:2">
      <c r="A4187" s="119"/>
      <c r="B4187" s="119"/>
    </row>
    <row r="4188" spans="1:2">
      <c r="A4188" s="119"/>
      <c r="B4188" s="119"/>
    </row>
    <row r="4189" spans="1:2">
      <c r="A4189" s="119"/>
      <c r="B4189" s="119"/>
    </row>
    <row r="4190" spans="1:2">
      <c r="A4190" s="119"/>
      <c r="B4190" s="119"/>
    </row>
    <row r="4191" spans="1:2">
      <c r="A4191" s="119"/>
      <c r="B4191" s="119"/>
    </row>
    <row r="4192" spans="1:2">
      <c r="A4192" s="119"/>
      <c r="B4192" s="119"/>
    </row>
    <row r="4193" spans="1:2">
      <c r="A4193" s="119"/>
      <c r="B4193" s="119"/>
    </row>
    <row r="4194" spans="1:2">
      <c r="A4194" s="119"/>
      <c r="B4194" s="119"/>
    </row>
    <row r="4195" spans="1:2">
      <c r="A4195" s="119"/>
      <c r="B4195" s="119"/>
    </row>
    <row r="4196" spans="1:2">
      <c r="A4196" s="119"/>
      <c r="B4196" s="119"/>
    </row>
    <row r="4197" spans="1:2">
      <c r="A4197" s="119"/>
      <c r="B4197" s="119"/>
    </row>
    <row r="4198" spans="1:2">
      <c r="A4198" s="119"/>
      <c r="B4198" s="119"/>
    </row>
    <row r="4199" spans="1:2">
      <c r="A4199" s="119"/>
      <c r="B4199" s="119"/>
    </row>
    <row r="4200" spans="1:2">
      <c r="A4200" s="119"/>
      <c r="B4200" s="119"/>
    </row>
    <row r="4201" spans="1:2">
      <c r="A4201" s="119"/>
      <c r="B4201" s="119"/>
    </row>
    <row r="4202" spans="1:2">
      <c r="A4202" s="119"/>
      <c r="B4202" s="119"/>
    </row>
    <row r="4203" spans="1:2">
      <c r="A4203" s="119"/>
      <c r="B4203" s="119"/>
    </row>
    <row r="4204" spans="1:2">
      <c r="A4204" s="119"/>
      <c r="B4204" s="119"/>
    </row>
    <row r="4205" spans="1:2">
      <c r="A4205" s="119"/>
      <c r="B4205" s="119"/>
    </row>
    <row r="4206" spans="1:2">
      <c r="A4206" s="119"/>
      <c r="B4206" s="119"/>
    </row>
    <row r="4207" spans="1:2">
      <c r="A4207" s="119"/>
      <c r="B4207" s="119"/>
    </row>
    <row r="4208" spans="1:2">
      <c r="A4208" s="119"/>
      <c r="B4208" s="119"/>
    </row>
    <row r="4209" spans="1:2">
      <c r="A4209" s="119"/>
      <c r="B4209" s="119"/>
    </row>
    <row r="4210" spans="1:2">
      <c r="A4210" s="119"/>
      <c r="B4210" s="119"/>
    </row>
    <row r="4211" spans="1:2">
      <c r="A4211" s="119"/>
      <c r="B4211" s="119"/>
    </row>
    <row r="4212" spans="1:2">
      <c r="A4212" s="119"/>
      <c r="B4212" s="119"/>
    </row>
    <row r="4213" spans="1:2">
      <c r="A4213" s="119"/>
      <c r="B4213" s="119"/>
    </row>
    <row r="4214" spans="1:2">
      <c r="A4214" s="119"/>
      <c r="B4214" s="119"/>
    </row>
    <row r="4215" spans="1:2">
      <c r="A4215" s="119"/>
      <c r="B4215" s="119"/>
    </row>
    <row r="4216" spans="1:2">
      <c r="A4216" s="119"/>
      <c r="B4216" s="119"/>
    </row>
    <row r="4217" spans="1:2">
      <c r="A4217" s="119"/>
      <c r="B4217" s="119"/>
    </row>
    <row r="4218" spans="1:2">
      <c r="A4218" s="119"/>
      <c r="B4218" s="119"/>
    </row>
    <row r="4219" spans="1:2">
      <c r="A4219" s="119"/>
      <c r="B4219" s="119"/>
    </row>
    <row r="4220" spans="1:2">
      <c r="A4220" s="119"/>
      <c r="B4220" s="119"/>
    </row>
    <row r="4221" spans="1:2">
      <c r="A4221" s="119"/>
      <c r="B4221" s="119"/>
    </row>
    <row r="4222" spans="1:2">
      <c r="A4222" s="119"/>
      <c r="B4222" s="119"/>
    </row>
    <row r="4223" spans="1:2">
      <c r="A4223" s="119"/>
      <c r="B4223" s="119"/>
    </row>
    <row r="4224" spans="1:2">
      <c r="A4224" s="119"/>
      <c r="B4224" s="119"/>
    </row>
    <row r="4225" spans="1:2">
      <c r="A4225" s="119"/>
      <c r="B4225" s="119"/>
    </row>
    <row r="4226" spans="1:2">
      <c r="A4226" s="119"/>
      <c r="B4226" s="119"/>
    </row>
    <row r="4227" spans="1:2">
      <c r="A4227" s="119"/>
      <c r="B4227" s="119"/>
    </row>
    <row r="4228" spans="1:2">
      <c r="A4228" s="119"/>
      <c r="B4228" s="119"/>
    </row>
    <row r="4229" spans="1:2">
      <c r="A4229" s="119"/>
      <c r="B4229" s="119"/>
    </row>
    <row r="4230" spans="1:2">
      <c r="A4230" s="119"/>
      <c r="B4230" s="119"/>
    </row>
    <row r="4231" spans="1:2">
      <c r="A4231" s="119"/>
      <c r="B4231" s="119"/>
    </row>
    <row r="4232" spans="1:2">
      <c r="A4232" s="119"/>
      <c r="B4232" s="119"/>
    </row>
    <row r="4233" spans="1:2">
      <c r="A4233" s="119"/>
      <c r="B4233" s="119"/>
    </row>
    <row r="4234" spans="1:2">
      <c r="A4234" s="119"/>
      <c r="B4234" s="119"/>
    </row>
    <row r="4235" spans="1:2">
      <c r="A4235" s="119"/>
      <c r="B4235" s="119"/>
    </row>
    <row r="4236" spans="1:2">
      <c r="A4236" s="119"/>
      <c r="B4236" s="119"/>
    </row>
    <row r="4237" spans="1:2">
      <c r="A4237" s="119"/>
      <c r="B4237" s="119"/>
    </row>
    <row r="4238" spans="1:2">
      <c r="A4238" s="119"/>
      <c r="B4238" s="119"/>
    </row>
    <row r="4239" spans="1:2">
      <c r="A4239" s="119"/>
      <c r="B4239" s="119"/>
    </row>
    <row r="4240" spans="1:2">
      <c r="A4240" s="119"/>
      <c r="B4240" s="119"/>
    </row>
    <row r="4241" spans="1:2">
      <c r="A4241" s="119"/>
      <c r="B4241" s="119"/>
    </row>
    <row r="4242" spans="1:2">
      <c r="A4242" s="119"/>
      <c r="B4242" s="119"/>
    </row>
    <row r="4243" spans="1:2">
      <c r="A4243" s="119"/>
      <c r="B4243" s="119"/>
    </row>
    <row r="4244" spans="1:2">
      <c r="A4244" s="119"/>
      <c r="B4244" s="119"/>
    </row>
    <row r="4245" spans="1:2">
      <c r="A4245" s="119"/>
      <c r="B4245" s="119"/>
    </row>
    <row r="4246" spans="1:2">
      <c r="A4246" s="119"/>
      <c r="B4246" s="119"/>
    </row>
    <row r="4247" spans="1:2">
      <c r="A4247" s="119"/>
      <c r="B4247" s="119"/>
    </row>
    <row r="4248" spans="1:2">
      <c r="A4248" s="119"/>
      <c r="B4248" s="119"/>
    </row>
    <row r="4249" spans="1:2">
      <c r="A4249" s="119"/>
      <c r="B4249" s="119"/>
    </row>
    <row r="4250" spans="1:2">
      <c r="A4250" s="119"/>
      <c r="B4250" s="119"/>
    </row>
    <row r="4251" spans="1:2">
      <c r="A4251" s="119"/>
      <c r="B4251" s="119"/>
    </row>
    <row r="4252" spans="1:2">
      <c r="A4252" s="119"/>
      <c r="B4252" s="119"/>
    </row>
    <row r="4253" spans="1:2">
      <c r="A4253" s="119"/>
      <c r="B4253" s="119"/>
    </row>
    <row r="4254" spans="1:2">
      <c r="A4254" s="119"/>
      <c r="B4254" s="119"/>
    </row>
    <row r="4255" spans="1:2">
      <c r="A4255" s="119"/>
      <c r="B4255" s="119"/>
    </row>
    <row r="4256" spans="1:2">
      <c r="A4256" s="119"/>
      <c r="B4256" s="119"/>
    </row>
    <row r="4257" spans="1:2">
      <c r="A4257" s="119"/>
      <c r="B4257" s="119"/>
    </row>
    <row r="4258" spans="1:2">
      <c r="A4258" s="119"/>
      <c r="B4258" s="119"/>
    </row>
    <row r="4259" spans="1:2">
      <c r="A4259" s="119"/>
      <c r="B4259" s="119"/>
    </row>
    <row r="4260" spans="1:2">
      <c r="A4260" s="119"/>
      <c r="B4260" s="119"/>
    </row>
    <row r="4261" spans="1:2">
      <c r="A4261" s="119"/>
      <c r="B4261" s="119"/>
    </row>
    <row r="4262" spans="1:2">
      <c r="A4262" s="119"/>
      <c r="B4262" s="119"/>
    </row>
    <row r="4263" spans="1:2">
      <c r="A4263" s="119"/>
      <c r="B4263" s="119"/>
    </row>
    <row r="4264" spans="1:2">
      <c r="A4264" s="119"/>
      <c r="B4264" s="119"/>
    </row>
    <row r="4265" spans="1:2">
      <c r="A4265" s="119"/>
      <c r="B4265" s="119"/>
    </row>
    <row r="4266" spans="1:2">
      <c r="A4266" s="119"/>
      <c r="B4266" s="119"/>
    </row>
    <row r="4267" spans="1:2">
      <c r="A4267" s="119"/>
      <c r="B4267" s="119"/>
    </row>
    <row r="4268" spans="1:2">
      <c r="A4268" s="119"/>
      <c r="B4268" s="119"/>
    </row>
    <row r="4269" spans="1:2">
      <c r="A4269" s="119"/>
      <c r="B4269" s="119"/>
    </row>
    <row r="4270" spans="1:2">
      <c r="A4270" s="119"/>
      <c r="B4270" s="119"/>
    </row>
    <row r="4271" spans="1:2">
      <c r="A4271" s="119"/>
      <c r="B4271" s="119"/>
    </row>
    <row r="4272" spans="1:2">
      <c r="A4272" s="119"/>
      <c r="B4272" s="119"/>
    </row>
    <row r="4273" spans="1:2">
      <c r="A4273" s="119"/>
      <c r="B4273" s="119"/>
    </row>
    <row r="4274" spans="1:2">
      <c r="A4274" s="119"/>
      <c r="B4274" s="119"/>
    </row>
    <row r="4275" spans="1:2">
      <c r="A4275" s="119"/>
      <c r="B4275" s="119"/>
    </row>
    <row r="4276" spans="1:2">
      <c r="A4276" s="119"/>
      <c r="B4276" s="119"/>
    </row>
    <row r="4277" spans="1:2">
      <c r="A4277" s="119"/>
      <c r="B4277" s="119"/>
    </row>
    <row r="4278" spans="1:2">
      <c r="A4278" s="119"/>
      <c r="B4278" s="119"/>
    </row>
    <row r="4279" spans="1:2">
      <c r="A4279" s="119"/>
      <c r="B4279" s="119"/>
    </row>
    <row r="4280" spans="1:2">
      <c r="A4280" s="119"/>
      <c r="B4280" s="119"/>
    </row>
    <row r="4281" spans="1:2">
      <c r="A4281" s="119"/>
      <c r="B4281" s="119"/>
    </row>
    <row r="4282" spans="1:2">
      <c r="A4282" s="119"/>
      <c r="B4282" s="119"/>
    </row>
    <row r="4283" spans="1:2">
      <c r="A4283" s="119"/>
      <c r="B4283" s="119"/>
    </row>
    <row r="4284" spans="1:2">
      <c r="A4284" s="119"/>
      <c r="B4284" s="119"/>
    </row>
    <row r="4285" spans="1:2">
      <c r="A4285" s="119"/>
      <c r="B4285" s="119"/>
    </row>
    <row r="4286" spans="1:2">
      <c r="A4286" s="119"/>
      <c r="B4286" s="119"/>
    </row>
    <row r="4287" spans="1:2">
      <c r="A4287" s="119"/>
      <c r="B4287" s="119"/>
    </row>
    <row r="4288" spans="1:2">
      <c r="A4288" s="119"/>
      <c r="B4288" s="119"/>
    </row>
    <row r="4289" spans="1:2">
      <c r="A4289" s="119"/>
      <c r="B4289" s="119"/>
    </row>
    <row r="4290" spans="1:2">
      <c r="A4290" s="119"/>
      <c r="B4290" s="119"/>
    </row>
    <row r="4291" spans="1:2">
      <c r="A4291" s="119"/>
      <c r="B4291" s="119"/>
    </row>
    <row r="4292" spans="1:2">
      <c r="A4292" s="119"/>
      <c r="B4292" s="119"/>
    </row>
    <row r="4293" spans="1:2">
      <c r="A4293" s="119"/>
      <c r="B4293" s="119"/>
    </row>
    <row r="4294" spans="1:2">
      <c r="A4294" s="119"/>
      <c r="B4294" s="119"/>
    </row>
    <row r="4295" spans="1:2">
      <c r="A4295" s="119"/>
      <c r="B4295" s="119"/>
    </row>
    <row r="4296" spans="1:2">
      <c r="A4296" s="119"/>
      <c r="B4296" s="119"/>
    </row>
    <row r="4297" spans="1:2">
      <c r="A4297" s="119"/>
      <c r="B4297" s="119"/>
    </row>
    <row r="4298" spans="1:2">
      <c r="A4298" s="119"/>
      <c r="B4298" s="119"/>
    </row>
    <row r="4299" spans="1:2">
      <c r="A4299" s="119"/>
      <c r="B4299" s="119"/>
    </row>
    <row r="4300" spans="1:2">
      <c r="A4300" s="119"/>
      <c r="B4300" s="119"/>
    </row>
    <row r="4301" spans="1:2">
      <c r="A4301" s="119"/>
      <c r="B4301" s="119"/>
    </row>
    <row r="4302" spans="1:2">
      <c r="A4302" s="119"/>
      <c r="B4302" s="119"/>
    </row>
    <row r="4303" spans="1:2">
      <c r="A4303" s="119"/>
      <c r="B4303" s="119"/>
    </row>
    <row r="4304" spans="1:2">
      <c r="A4304" s="119"/>
      <c r="B4304" s="119"/>
    </row>
    <row r="4305" spans="1:2">
      <c r="A4305" s="119"/>
      <c r="B4305" s="119"/>
    </row>
    <row r="4306" spans="1:2">
      <c r="A4306" s="119"/>
      <c r="B4306" s="119"/>
    </row>
    <row r="4307" spans="1:2">
      <c r="A4307" s="119"/>
      <c r="B4307" s="119"/>
    </row>
    <row r="4308" spans="1:2">
      <c r="A4308" s="119"/>
      <c r="B4308" s="119"/>
    </row>
    <row r="4309" spans="1:2">
      <c r="A4309" s="119"/>
      <c r="B4309" s="119"/>
    </row>
    <row r="4310" spans="1:2">
      <c r="A4310" s="119"/>
      <c r="B4310" s="119"/>
    </row>
    <row r="4311" spans="1:2">
      <c r="A4311" s="119"/>
      <c r="B4311" s="119"/>
    </row>
    <row r="4312" spans="1:2">
      <c r="A4312" s="119"/>
      <c r="B4312" s="119"/>
    </row>
    <row r="4313" spans="1:2">
      <c r="A4313" s="119"/>
      <c r="B4313" s="119"/>
    </row>
    <row r="4314" spans="1:2">
      <c r="A4314" s="119"/>
      <c r="B4314" s="119"/>
    </row>
    <row r="4315" spans="1:2">
      <c r="A4315" s="119"/>
      <c r="B4315" s="119"/>
    </row>
    <row r="4316" spans="1:2">
      <c r="A4316" s="119"/>
      <c r="B4316" s="119"/>
    </row>
    <row r="4317" spans="1:2">
      <c r="A4317" s="119"/>
      <c r="B4317" s="119"/>
    </row>
    <row r="4318" spans="1:2">
      <c r="A4318" s="119"/>
      <c r="B4318" s="119"/>
    </row>
    <row r="4319" spans="1:2">
      <c r="A4319" s="119"/>
      <c r="B4319" s="119"/>
    </row>
    <row r="4320" spans="1:2">
      <c r="A4320" s="119"/>
      <c r="B4320" s="119"/>
    </row>
    <row r="4321" spans="1:2">
      <c r="A4321" s="119"/>
      <c r="B4321" s="119"/>
    </row>
    <row r="4322" spans="1:2">
      <c r="A4322" s="119"/>
      <c r="B4322" s="119"/>
    </row>
    <row r="4323" spans="1:2">
      <c r="A4323" s="119"/>
      <c r="B4323" s="119"/>
    </row>
    <row r="4324" spans="1:2">
      <c r="A4324" s="119"/>
      <c r="B4324" s="119"/>
    </row>
    <row r="4325" spans="1:2">
      <c r="A4325" s="119"/>
      <c r="B4325" s="119"/>
    </row>
    <row r="4326" spans="1:2">
      <c r="A4326" s="119"/>
      <c r="B4326" s="119"/>
    </row>
    <row r="4327" spans="1:2">
      <c r="A4327" s="119"/>
      <c r="B4327" s="119"/>
    </row>
    <row r="4328" spans="1:2">
      <c r="A4328" s="119"/>
      <c r="B4328" s="119"/>
    </row>
    <row r="4329" spans="1:2">
      <c r="A4329" s="119"/>
      <c r="B4329" s="119"/>
    </row>
    <row r="4330" spans="1:2">
      <c r="A4330" s="119"/>
      <c r="B4330" s="119"/>
    </row>
    <row r="4331" spans="1:2">
      <c r="A4331" s="119"/>
      <c r="B4331" s="119"/>
    </row>
    <row r="4332" spans="1:2">
      <c r="A4332" s="119"/>
      <c r="B4332" s="119"/>
    </row>
    <row r="4333" spans="1:2">
      <c r="A4333" s="119"/>
      <c r="B4333" s="119"/>
    </row>
    <row r="4334" spans="1:2">
      <c r="A4334" s="119"/>
      <c r="B4334" s="119"/>
    </row>
    <row r="4335" spans="1:2">
      <c r="A4335" s="119"/>
      <c r="B4335" s="119"/>
    </row>
    <row r="4336" spans="1:2">
      <c r="A4336" s="119"/>
      <c r="B4336" s="119"/>
    </row>
    <row r="4337" spans="1:2">
      <c r="A4337" s="119"/>
      <c r="B4337" s="119"/>
    </row>
    <row r="4338" spans="1:2">
      <c r="A4338" s="119"/>
      <c r="B4338" s="119"/>
    </row>
    <row r="4339" spans="1:2">
      <c r="A4339" s="119"/>
      <c r="B4339" s="119"/>
    </row>
    <row r="4340" spans="1:2">
      <c r="A4340" s="119"/>
      <c r="B4340" s="119"/>
    </row>
    <row r="4341" spans="1:2">
      <c r="A4341" s="119"/>
      <c r="B4341" s="119"/>
    </row>
    <row r="4342" spans="1:2">
      <c r="A4342" s="119"/>
      <c r="B4342" s="119"/>
    </row>
    <row r="4343" spans="1:2">
      <c r="A4343" s="119"/>
      <c r="B4343" s="119"/>
    </row>
    <row r="4344" spans="1:2">
      <c r="A4344" s="119"/>
      <c r="B4344" s="119"/>
    </row>
    <row r="4345" spans="1:2">
      <c r="A4345" s="119"/>
      <c r="B4345" s="119"/>
    </row>
    <row r="4346" spans="1:2">
      <c r="A4346" s="119"/>
      <c r="B4346" s="119"/>
    </row>
    <row r="4347" spans="1:2">
      <c r="A4347" s="119"/>
      <c r="B4347" s="119"/>
    </row>
    <row r="4348" spans="1:2">
      <c r="A4348" s="119"/>
      <c r="B4348" s="119"/>
    </row>
    <row r="4349" spans="1:2">
      <c r="A4349" s="119"/>
      <c r="B4349" s="119"/>
    </row>
    <row r="4350" spans="1:2">
      <c r="A4350" s="119"/>
      <c r="B4350" s="119"/>
    </row>
    <row r="4351" spans="1:2">
      <c r="A4351" s="119"/>
      <c r="B4351" s="119"/>
    </row>
    <row r="4352" spans="1:2">
      <c r="A4352" s="119"/>
      <c r="B4352" s="119"/>
    </row>
    <row r="4353" spans="1:2">
      <c r="A4353" s="119"/>
      <c r="B4353" s="119"/>
    </row>
    <row r="4354" spans="1:2">
      <c r="A4354" s="119"/>
      <c r="B4354" s="119"/>
    </row>
    <row r="4355" spans="1:2">
      <c r="A4355" s="119"/>
      <c r="B4355" s="119"/>
    </row>
    <row r="4356" spans="1:2">
      <c r="A4356" s="119"/>
      <c r="B4356" s="119"/>
    </row>
    <row r="4357" spans="1:2">
      <c r="A4357" s="119"/>
      <c r="B4357" s="119"/>
    </row>
    <row r="4358" spans="1:2">
      <c r="A4358" s="119"/>
      <c r="B4358" s="119"/>
    </row>
    <row r="4359" spans="1:2">
      <c r="A4359" s="119"/>
      <c r="B4359" s="119"/>
    </row>
    <row r="4360" spans="1:2">
      <c r="A4360" s="119"/>
      <c r="B4360" s="119"/>
    </row>
    <row r="4361" spans="1:2">
      <c r="A4361" s="119"/>
      <c r="B4361" s="119"/>
    </row>
    <row r="4362" spans="1:2">
      <c r="A4362" s="119"/>
      <c r="B4362" s="119"/>
    </row>
    <row r="4363" spans="1:2">
      <c r="A4363" s="119"/>
      <c r="B4363" s="119"/>
    </row>
    <row r="4364" spans="1:2">
      <c r="A4364" s="119"/>
      <c r="B4364" s="119"/>
    </row>
    <row r="4365" spans="1:2">
      <c r="A4365" s="119"/>
      <c r="B4365" s="119"/>
    </row>
    <row r="4366" spans="1:2">
      <c r="A4366" s="119"/>
      <c r="B4366" s="119"/>
    </row>
    <row r="4367" spans="1:2">
      <c r="A4367" s="119"/>
      <c r="B4367" s="119"/>
    </row>
    <row r="4368" spans="1:2">
      <c r="A4368" s="119"/>
      <c r="B4368" s="119"/>
    </row>
    <row r="4369" spans="1:2">
      <c r="A4369" s="119"/>
      <c r="B4369" s="119"/>
    </row>
    <row r="4370" spans="1:2">
      <c r="A4370" s="119"/>
      <c r="B4370" s="119"/>
    </row>
    <row r="4371" spans="1:2">
      <c r="A4371" s="119"/>
      <c r="B4371" s="119"/>
    </row>
    <row r="4372" spans="1:2">
      <c r="A4372" s="119"/>
      <c r="B4372" s="119"/>
    </row>
    <row r="4373" spans="1:2">
      <c r="A4373" s="119"/>
      <c r="B4373" s="119"/>
    </row>
    <row r="4374" spans="1:2">
      <c r="A4374" s="119"/>
      <c r="B4374" s="119"/>
    </row>
    <row r="4375" spans="1:2">
      <c r="A4375" s="119"/>
      <c r="B4375" s="119"/>
    </row>
    <row r="4376" spans="1:2">
      <c r="A4376" s="119"/>
      <c r="B4376" s="119"/>
    </row>
    <row r="4377" spans="1:2">
      <c r="A4377" s="119"/>
      <c r="B4377" s="119"/>
    </row>
    <row r="4378" spans="1:2">
      <c r="A4378" s="119"/>
      <c r="B4378" s="119"/>
    </row>
    <row r="4379" spans="1:2">
      <c r="A4379" s="119"/>
      <c r="B4379" s="119"/>
    </row>
    <row r="4380" spans="1:2">
      <c r="A4380" s="119"/>
      <c r="B4380" s="119"/>
    </row>
    <row r="4381" spans="1:2">
      <c r="A4381" s="119"/>
      <c r="B4381" s="119"/>
    </row>
    <row r="4382" spans="1:2">
      <c r="A4382" s="119"/>
      <c r="B4382" s="119"/>
    </row>
    <row r="4383" spans="1:2">
      <c r="A4383" s="119"/>
      <c r="B4383" s="119"/>
    </row>
    <row r="4384" spans="1:2">
      <c r="A4384" s="119"/>
      <c r="B4384" s="119"/>
    </row>
    <row r="4385" spans="1:2">
      <c r="A4385" s="119"/>
      <c r="B4385" s="119"/>
    </row>
    <row r="4386" spans="1:2">
      <c r="A4386" s="119"/>
      <c r="B4386" s="119"/>
    </row>
    <row r="4387" spans="1:2">
      <c r="A4387" s="119"/>
      <c r="B4387" s="119"/>
    </row>
    <row r="4388" spans="1:2">
      <c r="A4388" s="119"/>
      <c r="B4388" s="119"/>
    </row>
    <row r="4389" spans="1:2">
      <c r="A4389" s="119"/>
      <c r="B4389" s="119"/>
    </row>
    <row r="4390" spans="1:2">
      <c r="A4390" s="119"/>
      <c r="B4390" s="119"/>
    </row>
    <row r="4391" spans="1:2">
      <c r="A4391" s="119"/>
      <c r="B4391" s="119"/>
    </row>
    <row r="4392" spans="1:2">
      <c r="A4392" s="119"/>
      <c r="B4392" s="119"/>
    </row>
    <row r="4393" spans="1:2">
      <c r="A4393" s="119"/>
      <c r="B4393" s="119"/>
    </row>
    <row r="4394" spans="1:2">
      <c r="A4394" s="119"/>
      <c r="B4394" s="119"/>
    </row>
    <row r="4395" spans="1:2">
      <c r="A4395" s="119"/>
      <c r="B4395" s="119"/>
    </row>
    <row r="4396" spans="1:2">
      <c r="A4396" s="119"/>
      <c r="B4396" s="119"/>
    </row>
    <row r="4397" spans="1:2">
      <c r="A4397" s="119"/>
      <c r="B4397" s="119"/>
    </row>
    <row r="4398" spans="1:2">
      <c r="A4398" s="119"/>
      <c r="B4398" s="119"/>
    </row>
    <row r="4399" spans="1:2">
      <c r="A4399" s="119"/>
      <c r="B4399" s="119"/>
    </row>
    <row r="4400" spans="1:2">
      <c r="A4400" s="119"/>
      <c r="B4400" s="119"/>
    </row>
    <row r="4401" spans="1:2">
      <c r="A4401" s="119"/>
      <c r="B4401" s="119"/>
    </row>
    <row r="4402" spans="1:2">
      <c r="A4402" s="119"/>
      <c r="B4402" s="119"/>
    </row>
    <row r="4403" spans="1:2">
      <c r="A4403" s="119"/>
      <c r="B4403" s="119"/>
    </row>
    <row r="4404" spans="1:2">
      <c r="A4404" s="119"/>
      <c r="B4404" s="119"/>
    </row>
    <row r="4405" spans="1:2">
      <c r="A4405" s="119"/>
      <c r="B4405" s="119"/>
    </row>
    <row r="4406" spans="1:2">
      <c r="A4406" s="119"/>
      <c r="B4406" s="119"/>
    </row>
    <row r="4407" spans="1:2">
      <c r="A4407" s="119"/>
      <c r="B4407" s="119"/>
    </row>
    <row r="4408" spans="1:2">
      <c r="A4408" s="119"/>
      <c r="B4408" s="119"/>
    </row>
    <row r="4409" spans="1:2">
      <c r="A4409" s="119"/>
      <c r="B4409" s="119"/>
    </row>
    <row r="4410" spans="1:2">
      <c r="A4410" s="119"/>
      <c r="B4410" s="119"/>
    </row>
    <row r="4411" spans="1:2">
      <c r="A4411" s="119"/>
      <c r="B4411" s="119"/>
    </row>
    <row r="4412" spans="1:2">
      <c r="A4412" s="119"/>
      <c r="B4412" s="119"/>
    </row>
    <row r="4413" spans="1:2">
      <c r="A4413" s="119"/>
      <c r="B4413" s="119"/>
    </row>
    <row r="4414" spans="1:2">
      <c r="A4414" s="119"/>
      <c r="B4414" s="119"/>
    </row>
    <row r="4415" spans="1:2">
      <c r="A4415" s="119"/>
      <c r="B4415" s="119"/>
    </row>
    <row r="4416" spans="1:2">
      <c r="A4416" s="119"/>
      <c r="B4416" s="119"/>
    </row>
    <row r="4417" spans="1:2">
      <c r="A4417" s="119"/>
      <c r="B4417" s="119"/>
    </row>
    <row r="4418" spans="1:2">
      <c r="A4418" s="119"/>
      <c r="B4418" s="119"/>
    </row>
    <row r="4419" spans="1:2">
      <c r="A4419" s="119"/>
      <c r="B4419" s="119"/>
    </row>
    <row r="4420" spans="1:2">
      <c r="A4420" s="119"/>
      <c r="B4420" s="119"/>
    </row>
    <row r="4421" spans="1:2">
      <c r="A4421" s="119"/>
      <c r="B4421" s="119"/>
    </row>
    <row r="4422" spans="1:2">
      <c r="A4422" s="119"/>
      <c r="B4422" s="119"/>
    </row>
    <row r="4423" spans="1:2">
      <c r="A4423" s="119"/>
      <c r="B4423" s="119"/>
    </row>
    <row r="4424" spans="1:2">
      <c r="A4424" s="119"/>
      <c r="B4424" s="119"/>
    </row>
    <row r="4425" spans="1:2">
      <c r="A4425" s="119"/>
      <c r="B4425" s="119"/>
    </row>
    <row r="4426" spans="1:2">
      <c r="A4426" s="119"/>
      <c r="B4426" s="119"/>
    </row>
    <row r="4427" spans="1:2">
      <c r="A4427" s="119"/>
      <c r="B4427" s="119"/>
    </row>
    <row r="4428" spans="1:2">
      <c r="A4428" s="119"/>
      <c r="B4428" s="119"/>
    </row>
    <row r="4429" spans="1:2">
      <c r="A4429" s="119"/>
      <c r="B4429" s="119"/>
    </row>
    <row r="4430" spans="1:2">
      <c r="A4430" s="119"/>
      <c r="B4430" s="119"/>
    </row>
    <row r="4431" spans="1:2">
      <c r="A4431" s="119"/>
      <c r="B4431" s="119"/>
    </row>
    <row r="4432" spans="1:2">
      <c r="A4432" s="119"/>
      <c r="B4432" s="119"/>
    </row>
    <row r="4433" spans="1:2">
      <c r="A4433" s="119"/>
      <c r="B4433" s="119"/>
    </row>
    <row r="4434" spans="1:2">
      <c r="A4434" s="119"/>
      <c r="B4434" s="119"/>
    </row>
    <row r="4435" spans="1:2">
      <c r="A4435" s="119"/>
      <c r="B4435" s="119"/>
    </row>
    <row r="4436" spans="1:2">
      <c r="A4436" s="119"/>
      <c r="B4436" s="119"/>
    </row>
    <row r="4437" spans="1:2">
      <c r="A4437" s="119"/>
      <c r="B4437" s="119"/>
    </row>
    <row r="4438" spans="1:2">
      <c r="A4438" s="119"/>
      <c r="B4438" s="119"/>
    </row>
    <row r="4439" spans="1:2">
      <c r="A4439" s="119"/>
      <c r="B4439" s="119"/>
    </row>
    <row r="4440" spans="1:2">
      <c r="A4440" s="119"/>
      <c r="B4440" s="119"/>
    </row>
    <row r="4441" spans="1:2">
      <c r="A4441" s="119"/>
      <c r="B4441" s="119"/>
    </row>
    <row r="4442" spans="1:2">
      <c r="A4442" s="119"/>
      <c r="B4442" s="119"/>
    </row>
    <row r="4443" spans="1:2">
      <c r="A4443" s="119"/>
      <c r="B4443" s="119"/>
    </row>
    <row r="4444" spans="1:2">
      <c r="A4444" s="119"/>
      <c r="B4444" s="119"/>
    </row>
    <row r="4445" spans="1:2">
      <c r="A4445" s="119"/>
      <c r="B4445" s="119"/>
    </row>
    <row r="4446" spans="1:2">
      <c r="A4446" s="119"/>
      <c r="B4446" s="119"/>
    </row>
    <row r="4447" spans="1:2">
      <c r="A4447" s="119"/>
      <c r="B4447" s="119"/>
    </row>
    <row r="4448" spans="1:2">
      <c r="A4448" s="119"/>
      <c r="B4448" s="119"/>
    </row>
    <row r="4449" spans="1:2">
      <c r="A4449" s="119"/>
      <c r="B4449" s="119"/>
    </row>
    <row r="4450" spans="1:2">
      <c r="A4450" s="119"/>
      <c r="B4450" s="119"/>
    </row>
    <row r="4451" spans="1:2">
      <c r="A4451" s="119"/>
      <c r="B4451" s="119"/>
    </row>
    <row r="4452" spans="1:2">
      <c r="A4452" s="119"/>
      <c r="B4452" s="119"/>
    </row>
    <row r="4453" spans="1:2">
      <c r="A4453" s="119"/>
      <c r="B4453" s="119"/>
    </row>
    <row r="4454" spans="1:2">
      <c r="A4454" s="119"/>
      <c r="B4454" s="119"/>
    </row>
    <row r="4455" spans="1:2">
      <c r="A4455" s="119"/>
      <c r="B4455" s="119"/>
    </row>
    <row r="4456" spans="1:2">
      <c r="A4456" s="119"/>
      <c r="B4456" s="119"/>
    </row>
    <row r="4457" spans="1:2">
      <c r="A4457" s="119"/>
      <c r="B4457" s="119"/>
    </row>
    <row r="4458" spans="1:2">
      <c r="A4458" s="119"/>
      <c r="B4458" s="119"/>
    </row>
    <row r="4459" spans="1:2">
      <c r="A4459" s="119"/>
      <c r="B4459" s="119"/>
    </row>
    <row r="4460" spans="1:2">
      <c r="A4460" s="119"/>
      <c r="B4460" s="119"/>
    </row>
    <row r="4461" spans="1:2">
      <c r="A4461" s="119"/>
      <c r="B4461" s="119"/>
    </row>
    <row r="4462" spans="1:2">
      <c r="A4462" s="119"/>
      <c r="B4462" s="119"/>
    </row>
    <row r="4463" spans="1:2">
      <c r="A4463" s="119"/>
      <c r="B4463" s="119"/>
    </row>
    <row r="4464" spans="1:2">
      <c r="A4464" s="119"/>
      <c r="B4464" s="119"/>
    </row>
    <row r="4465" spans="1:2">
      <c r="A4465" s="119"/>
      <c r="B4465" s="119"/>
    </row>
    <row r="4466" spans="1:2">
      <c r="A4466" s="119"/>
      <c r="B4466" s="119"/>
    </row>
    <row r="4467" spans="1:2">
      <c r="A4467" s="119"/>
      <c r="B4467" s="119"/>
    </row>
    <row r="4468" spans="1:2">
      <c r="A4468" s="119"/>
      <c r="B4468" s="119"/>
    </row>
    <row r="4469" spans="1:2">
      <c r="A4469" s="119"/>
      <c r="B4469" s="119"/>
    </row>
    <row r="4470" spans="1:2">
      <c r="A4470" s="119"/>
      <c r="B4470" s="119"/>
    </row>
    <row r="4471" spans="1:2">
      <c r="A4471" s="119"/>
      <c r="B4471" s="119"/>
    </row>
    <row r="4472" spans="1:2">
      <c r="A4472" s="119"/>
      <c r="B4472" s="119"/>
    </row>
    <row r="4473" spans="1:2">
      <c r="A4473" s="119"/>
      <c r="B4473" s="119"/>
    </row>
    <row r="4474" spans="1:2">
      <c r="A4474" s="119"/>
      <c r="B4474" s="119"/>
    </row>
    <row r="4475" spans="1:2">
      <c r="A4475" s="119"/>
      <c r="B4475" s="119"/>
    </row>
    <row r="4476" spans="1:2">
      <c r="A4476" s="119"/>
      <c r="B4476" s="119"/>
    </row>
    <row r="4477" spans="1:2">
      <c r="A4477" s="119"/>
      <c r="B4477" s="119"/>
    </row>
    <row r="4478" spans="1:2">
      <c r="A4478" s="119"/>
      <c r="B4478" s="119"/>
    </row>
    <row r="4479" spans="1:2">
      <c r="A4479" s="119"/>
      <c r="B4479" s="119"/>
    </row>
    <row r="4480" spans="1:2">
      <c r="A4480" s="119"/>
      <c r="B4480" s="119"/>
    </row>
    <row r="4481" spans="1:2">
      <c r="A4481" s="119"/>
      <c r="B4481" s="119"/>
    </row>
    <row r="4482" spans="1:2">
      <c r="A4482" s="119"/>
      <c r="B4482" s="119"/>
    </row>
    <row r="4483" spans="1:2">
      <c r="A4483" s="119"/>
      <c r="B4483" s="119"/>
    </row>
    <row r="4484" spans="1:2">
      <c r="A4484" s="119"/>
      <c r="B4484" s="119"/>
    </row>
    <row r="4485" spans="1:2">
      <c r="A4485" s="119"/>
      <c r="B4485" s="119"/>
    </row>
    <row r="4486" spans="1:2">
      <c r="A4486" s="119"/>
      <c r="B4486" s="119"/>
    </row>
    <row r="4487" spans="1:2">
      <c r="A4487" s="119"/>
      <c r="B4487" s="119"/>
    </row>
    <row r="4488" spans="1:2">
      <c r="A4488" s="119"/>
      <c r="B4488" s="119"/>
    </row>
    <row r="4489" spans="1:2">
      <c r="A4489" s="119"/>
      <c r="B4489" s="119"/>
    </row>
    <row r="4490" spans="1:2">
      <c r="A4490" s="119"/>
      <c r="B4490" s="119"/>
    </row>
    <row r="4491" spans="1:2">
      <c r="A4491" s="119"/>
      <c r="B4491" s="119"/>
    </row>
    <row r="4492" spans="1:2">
      <c r="A4492" s="119"/>
      <c r="B4492" s="119"/>
    </row>
    <row r="4493" spans="1:2">
      <c r="A4493" s="119"/>
      <c r="B4493" s="119"/>
    </row>
    <row r="4494" spans="1:2">
      <c r="A4494" s="119"/>
      <c r="B4494" s="119"/>
    </row>
    <row r="4495" spans="1:2">
      <c r="A4495" s="119"/>
      <c r="B4495" s="119"/>
    </row>
    <row r="4496" spans="1:2">
      <c r="A4496" s="119"/>
      <c r="B4496" s="119"/>
    </row>
    <row r="4497" spans="1:2">
      <c r="A4497" s="119"/>
      <c r="B4497" s="119"/>
    </row>
    <row r="4498" spans="1:2">
      <c r="A4498" s="119"/>
      <c r="B4498" s="119"/>
    </row>
    <row r="4499" spans="1:2">
      <c r="A4499" s="119"/>
      <c r="B4499" s="119"/>
    </row>
    <row r="4500" spans="1:2">
      <c r="A4500" s="119"/>
      <c r="B4500" s="119"/>
    </row>
    <row r="4501" spans="1:2">
      <c r="A4501" s="119"/>
      <c r="B4501" s="119"/>
    </row>
    <row r="4502" spans="1:2">
      <c r="A4502" s="119"/>
      <c r="B4502" s="119"/>
    </row>
    <row r="4503" spans="1:2">
      <c r="A4503" s="119"/>
      <c r="B4503" s="119"/>
    </row>
    <row r="4504" spans="1:2">
      <c r="A4504" s="119"/>
      <c r="B4504" s="119"/>
    </row>
    <row r="4505" spans="1:2">
      <c r="A4505" s="119"/>
      <c r="B4505" s="119"/>
    </row>
    <row r="4506" spans="1:2">
      <c r="A4506" s="119"/>
      <c r="B4506" s="119"/>
    </row>
    <row r="4507" spans="1:2">
      <c r="A4507" s="119"/>
      <c r="B4507" s="119"/>
    </row>
    <row r="4508" spans="1:2">
      <c r="A4508" s="119"/>
      <c r="B4508" s="119"/>
    </row>
    <row r="4509" spans="1:2">
      <c r="A4509" s="119"/>
      <c r="B4509" s="119"/>
    </row>
    <row r="4510" spans="1:2">
      <c r="A4510" s="119"/>
      <c r="B4510" s="119"/>
    </row>
    <row r="4511" spans="1:2">
      <c r="A4511" s="119"/>
      <c r="B4511" s="119"/>
    </row>
    <row r="4512" spans="1:2">
      <c r="A4512" s="119"/>
      <c r="B4512" s="119"/>
    </row>
    <row r="4513" spans="1:2">
      <c r="A4513" s="119"/>
      <c r="B4513" s="119"/>
    </row>
    <row r="4514" spans="1:2">
      <c r="A4514" s="119"/>
      <c r="B4514" s="119"/>
    </row>
    <row r="4515" spans="1:2">
      <c r="A4515" s="119"/>
      <c r="B4515" s="119"/>
    </row>
    <row r="4516" spans="1:2">
      <c r="A4516" s="119"/>
      <c r="B4516" s="119"/>
    </row>
    <row r="4517" spans="1:2">
      <c r="A4517" s="119"/>
      <c r="B4517" s="119"/>
    </row>
    <row r="4518" spans="1:2">
      <c r="A4518" s="119"/>
      <c r="B4518" s="119"/>
    </row>
    <row r="4519" spans="1:2">
      <c r="A4519" s="119"/>
      <c r="B4519" s="119"/>
    </row>
    <row r="4520" spans="1:2">
      <c r="A4520" s="119"/>
      <c r="B4520" s="119"/>
    </row>
    <row r="4521" spans="1:2">
      <c r="A4521" s="119"/>
      <c r="B4521" s="119"/>
    </row>
    <row r="4522" spans="1:2">
      <c r="A4522" s="119"/>
      <c r="B4522" s="119"/>
    </row>
    <row r="4523" spans="1:2">
      <c r="A4523" s="119"/>
      <c r="B4523" s="119"/>
    </row>
    <row r="4524" spans="1:2">
      <c r="A4524" s="119"/>
      <c r="B4524" s="119"/>
    </row>
    <row r="4525" spans="1:2">
      <c r="A4525" s="119"/>
      <c r="B4525" s="119"/>
    </row>
    <row r="4526" spans="1:2">
      <c r="A4526" s="119"/>
      <c r="B4526" s="119"/>
    </row>
    <row r="4527" spans="1:2">
      <c r="A4527" s="119"/>
      <c r="B4527" s="119"/>
    </row>
    <row r="4528" spans="1:2">
      <c r="A4528" s="119"/>
      <c r="B4528" s="119"/>
    </row>
    <row r="4529" spans="1:2">
      <c r="A4529" s="119"/>
      <c r="B4529" s="119"/>
    </row>
    <row r="4530" spans="1:2">
      <c r="A4530" s="119"/>
      <c r="B4530" s="119"/>
    </row>
    <row r="4531" spans="1:2">
      <c r="A4531" s="119"/>
      <c r="B4531" s="119"/>
    </row>
    <row r="4532" spans="1:2">
      <c r="A4532" s="119"/>
      <c r="B4532" s="119"/>
    </row>
    <row r="4533" spans="1:2">
      <c r="A4533" s="119"/>
      <c r="B4533" s="119"/>
    </row>
    <row r="4534" spans="1:2">
      <c r="A4534" s="119"/>
      <c r="B4534" s="119"/>
    </row>
    <row r="4535" spans="1:2">
      <c r="A4535" s="119"/>
      <c r="B4535" s="119"/>
    </row>
    <row r="4536" spans="1:2">
      <c r="A4536" s="119"/>
      <c r="B4536" s="119"/>
    </row>
    <row r="4537" spans="1:2">
      <c r="A4537" s="119"/>
      <c r="B4537" s="119"/>
    </row>
    <row r="4538" spans="1:2">
      <c r="A4538" s="119"/>
      <c r="B4538" s="119"/>
    </row>
    <row r="4539" spans="1:2">
      <c r="A4539" s="119"/>
      <c r="B4539" s="119"/>
    </row>
    <row r="4540" spans="1:2">
      <c r="A4540" s="119"/>
      <c r="B4540" s="119"/>
    </row>
    <row r="4541" spans="1:2">
      <c r="A4541" s="119"/>
      <c r="B4541" s="119"/>
    </row>
    <row r="4542" spans="1:2">
      <c r="A4542" s="119"/>
      <c r="B4542" s="119"/>
    </row>
    <row r="4543" spans="1:2">
      <c r="A4543" s="119"/>
      <c r="B4543" s="119"/>
    </row>
    <row r="4544" spans="1:2">
      <c r="A4544" s="119"/>
      <c r="B4544" s="119"/>
    </row>
    <row r="4545" spans="1:2">
      <c r="A4545" s="119"/>
      <c r="B4545" s="119"/>
    </row>
    <row r="4546" spans="1:2">
      <c r="A4546" s="119"/>
      <c r="B4546" s="119"/>
    </row>
    <row r="4547" spans="1:2">
      <c r="A4547" s="119"/>
      <c r="B4547" s="119"/>
    </row>
    <row r="4548" spans="1:2">
      <c r="A4548" s="119"/>
      <c r="B4548" s="119"/>
    </row>
    <row r="4549" spans="1:2">
      <c r="A4549" s="119"/>
      <c r="B4549" s="119"/>
    </row>
    <row r="4550" spans="1:2">
      <c r="A4550" s="119"/>
      <c r="B4550" s="119"/>
    </row>
    <row r="4551" spans="1:2">
      <c r="A4551" s="119"/>
      <c r="B4551" s="119"/>
    </row>
    <row r="4552" spans="1:2">
      <c r="A4552" s="119"/>
      <c r="B4552" s="119"/>
    </row>
    <row r="4553" spans="1:2">
      <c r="A4553" s="119"/>
      <c r="B4553" s="119"/>
    </row>
    <row r="4554" spans="1:2">
      <c r="A4554" s="119"/>
      <c r="B4554" s="119"/>
    </row>
    <row r="4555" spans="1:2">
      <c r="A4555" s="119"/>
      <c r="B4555" s="119"/>
    </row>
    <row r="4556" spans="1:2">
      <c r="A4556" s="119"/>
      <c r="B4556" s="119"/>
    </row>
    <row r="4557" spans="1:2">
      <c r="A4557" s="119"/>
      <c r="B4557" s="119"/>
    </row>
    <row r="4558" spans="1:2">
      <c r="A4558" s="119"/>
      <c r="B4558" s="119"/>
    </row>
    <row r="4559" spans="1:2">
      <c r="A4559" s="119"/>
      <c r="B4559" s="119"/>
    </row>
    <row r="4560" spans="1:2">
      <c r="A4560" s="119"/>
      <c r="B4560" s="119"/>
    </row>
    <row r="4561" spans="1:2">
      <c r="A4561" s="119"/>
      <c r="B4561" s="119"/>
    </row>
    <row r="4562" spans="1:2">
      <c r="A4562" s="119"/>
      <c r="B4562" s="119"/>
    </row>
    <row r="4563" spans="1:2">
      <c r="A4563" s="119"/>
      <c r="B4563" s="119"/>
    </row>
    <row r="4564" spans="1:2">
      <c r="A4564" s="119"/>
      <c r="B4564" s="119"/>
    </row>
    <row r="4565" spans="1:2">
      <c r="A4565" s="119"/>
      <c r="B4565" s="119"/>
    </row>
    <row r="4566" spans="1:2">
      <c r="A4566" s="119"/>
      <c r="B4566" s="119"/>
    </row>
    <row r="4567" spans="1:2">
      <c r="A4567" s="119"/>
      <c r="B4567" s="119"/>
    </row>
    <row r="4568" spans="1:2">
      <c r="A4568" s="119"/>
      <c r="B4568" s="119"/>
    </row>
    <row r="4569" spans="1:2">
      <c r="A4569" s="119"/>
      <c r="B4569" s="119"/>
    </row>
    <row r="4570" spans="1:2">
      <c r="A4570" s="119"/>
      <c r="B4570" s="119"/>
    </row>
    <row r="4571" spans="1:2">
      <c r="A4571" s="119"/>
      <c r="B4571" s="119"/>
    </row>
    <row r="4572" spans="1:2">
      <c r="A4572" s="119"/>
      <c r="B4572" s="119"/>
    </row>
    <row r="4573" spans="1:2">
      <c r="A4573" s="119"/>
      <c r="B4573" s="119"/>
    </row>
    <row r="4574" spans="1:2">
      <c r="A4574" s="119"/>
      <c r="B4574" s="119"/>
    </row>
    <row r="4575" spans="1:2">
      <c r="A4575" s="119"/>
      <c r="B4575" s="119"/>
    </row>
    <row r="4576" spans="1:2">
      <c r="A4576" s="119"/>
      <c r="B4576" s="119"/>
    </row>
    <row r="4577" spans="1:2">
      <c r="A4577" s="119"/>
      <c r="B4577" s="119"/>
    </row>
    <row r="4578" spans="1:2">
      <c r="A4578" s="119"/>
      <c r="B4578" s="119"/>
    </row>
    <row r="4579" spans="1:2">
      <c r="A4579" s="119"/>
      <c r="B4579" s="119"/>
    </row>
    <row r="4580" spans="1:2">
      <c r="A4580" s="119"/>
      <c r="B4580" s="119"/>
    </row>
    <row r="4581" spans="1:2">
      <c r="A4581" s="119"/>
      <c r="B4581" s="119"/>
    </row>
    <row r="4582" spans="1:2">
      <c r="A4582" s="119"/>
      <c r="B4582" s="119"/>
    </row>
    <row r="4583" spans="1:2">
      <c r="A4583" s="119"/>
      <c r="B4583" s="119"/>
    </row>
    <row r="4584" spans="1:2">
      <c r="A4584" s="119"/>
      <c r="B4584" s="119"/>
    </row>
    <row r="4585" spans="1:2">
      <c r="A4585" s="119"/>
      <c r="B4585" s="119"/>
    </row>
    <row r="4586" spans="1:2">
      <c r="A4586" s="119"/>
      <c r="B4586" s="119"/>
    </row>
    <row r="4587" spans="1:2">
      <c r="A4587" s="119"/>
      <c r="B4587" s="119"/>
    </row>
    <row r="4588" spans="1:2">
      <c r="A4588" s="119"/>
      <c r="B4588" s="119"/>
    </row>
    <row r="4589" spans="1:2">
      <c r="A4589" s="119"/>
      <c r="B4589" s="119"/>
    </row>
    <row r="4590" spans="1:2">
      <c r="A4590" s="119"/>
      <c r="B4590" s="119"/>
    </row>
    <row r="4591" spans="1:2">
      <c r="A4591" s="119"/>
      <c r="B4591" s="119"/>
    </row>
    <row r="4592" spans="1:2">
      <c r="A4592" s="119"/>
      <c r="B4592" s="119"/>
    </row>
    <row r="4593" spans="1:2">
      <c r="A4593" s="119"/>
      <c r="B4593" s="119"/>
    </row>
    <row r="4594" spans="1:2">
      <c r="A4594" s="119"/>
      <c r="B4594" s="119"/>
    </row>
    <row r="4595" spans="1:2">
      <c r="A4595" s="119"/>
      <c r="B4595" s="119"/>
    </row>
    <row r="4596" spans="1:2">
      <c r="A4596" s="119"/>
      <c r="B4596" s="119"/>
    </row>
    <row r="4597" spans="1:2">
      <c r="A4597" s="119"/>
      <c r="B4597" s="119"/>
    </row>
    <row r="4598" spans="1:2">
      <c r="A4598" s="119"/>
      <c r="B4598" s="119"/>
    </row>
    <row r="4599" spans="1:2">
      <c r="A4599" s="119"/>
      <c r="B4599" s="119"/>
    </row>
    <row r="4600" spans="1:2">
      <c r="A4600" s="119"/>
      <c r="B4600" s="119"/>
    </row>
    <row r="4601" spans="1:2">
      <c r="A4601" s="119"/>
      <c r="B4601" s="119"/>
    </row>
    <row r="4602" spans="1:2">
      <c r="A4602" s="119"/>
      <c r="B4602" s="119"/>
    </row>
    <row r="4603" spans="1:2">
      <c r="A4603" s="119"/>
      <c r="B4603" s="119"/>
    </row>
    <row r="4604" spans="1:2">
      <c r="A4604" s="119"/>
      <c r="B4604" s="119"/>
    </row>
    <row r="4605" spans="1:2">
      <c r="A4605" s="119"/>
      <c r="B4605" s="119"/>
    </row>
    <row r="4606" spans="1:2">
      <c r="A4606" s="119"/>
      <c r="B4606" s="119"/>
    </row>
    <row r="4607" spans="1:2">
      <c r="A4607" s="119"/>
      <c r="B4607" s="119"/>
    </row>
    <row r="4608" spans="1:2">
      <c r="A4608" s="119"/>
      <c r="B4608" s="119"/>
    </row>
    <row r="4609" spans="1:2">
      <c r="A4609" s="119"/>
      <c r="B4609" s="119"/>
    </row>
    <row r="4610" spans="1:2">
      <c r="A4610" s="119"/>
      <c r="B4610" s="119"/>
    </row>
    <row r="4611" spans="1:2">
      <c r="A4611" s="119"/>
      <c r="B4611" s="119"/>
    </row>
    <row r="4612" spans="1:2">
      <c r="A4612" s="119"/>
      <c r="B4612" s="119"/>
    </row>
    <row r="4613" spans="1:2">
      <c r="A4613" s="119"/>
      <c r="B4613" s="119"/>
    </row>
    <row r="4614" spans="1:2">
      <c r="A4614" s="119"/>
      <c r="B4614" s="119"/>
    </row>
    <row r="4615" spans="1:2">
      <c r="A4615" s="119"/>
      <c r="B4615" s="119"/>
    </row>
    <row r="4616" spans="1:2">
      <c r="A4616" s="119"/>
      <c r="B4616" s="119"/>
    </row>
    <row r="4617" spans="1:2">
      <c r="A4617" s="119"/>
      <c r="B4617" s="119"/>
    </row>
    <row r="4618" spans="1:2">
      <c r="A4618" s="119"/>
      <c r="B4618" s="119"/>
    </row>
    <row r="4619" spans="1:2">
      <c r="A4619" s="119"/>
      <c r="B4619" s="119"/>
    </row>
    <row r="4620" spans="1:2">
      <c r="A4620" s="119"/>
      <c r="B4620" s="119"/>
    </row>
    <row r="4621" spans="1:2">
      <c r="A4621" s="119"/>
      <c r="B4621" s="119"/>
    </row>
    <row r="4622" spans="1:2">
      <c r="A4622" s="119"/>
      <c r="B4622" s="119"/>
    </row>
    <row r="4623" spans="1:2">
      <c r="A4623" s="119"/>
      <c r="B4623" s="119"/>
    </row>
    <row r="4624" spans="1:2">
      <c r="A4624" s="119"/>
      <c r="B4624" s="119"/>
    </row>
    <row r="4625" spans="1:2">
      <c r="A4625" s="119"/>
      <c r="B4625" s="119"/>
    </row>
    <row r="4626" spans="1:2">
      <c r="A4626" s="119"/>
      <c r="B4626" s="119"/>
    </row>
    <row r="4627" spans="1:2">
      <c r="A4627" s="119"/>
      <c r="B4627" s="119"/>
    </row>
    <row r="4628" spans="1:2">
      <c r="A4628" s="119"/>
      <c r="B4628" s="119"/>
    </row>
    <row r="4629" spans="1:2">
      <c r="A4629" s="119"/>
      <c r="B4629" s="119"/>
    </row>
    <row r="4630" spans="1:2">
      <c r="A4630" s="119"/>
      <c r="B4630" s="119"/>
    </row>
    <row r="4631" spans="1:2">
      <c r="A4631" s="119"/>
      <c r="B4631" s="119"/>
    </row>
    <row r="4632" spans="1:2">
      <c r="A4632" s="119"/>
      <c r="B4632" s="119"/>
    </row>
    <row r="4633" spans="1:2">
      <c r="A4633" s="119"/>
      <c r="B4633" s="119"/>
    </row>
    <row r="4634" spans="1:2">
      <c r="A4634" s="119"/>
      <c r="B4634" s="119"/>
    </row>
    <row r="4635" spans="1:2">
      <c r="A4635" s="119"/>
      <c r="B4635" s="119"/>
    </row>
    <row r="4636" spans="1:2">
      <c r="A4636" s="119"/>
      <c r="B4636" s="119"/>
    </row>
    <row r="4637" spans="1:2">
      <c r="A4637" s="119"/>
      <c r="B4637" s="119"/>
    </row>
    <row r="4638" spans="1:2">
      <c r="A4638" s="119"/>
      <c r="B4638" s="119"/>
    </row>
    <row r="4639" spans="1:2">
      <c r="A4639" s="119"/>
      <c r="B4639" s="119"/>
    </row>
    <row r="4640" spans="1:2">
      <c r="A4640" s="119"/>
      <c r="B4640" s="119"/>
    </row>
    <row r="4641" spans="1:2">
      <c r="A4641" s="119"/>
      <c r="B4641" s="119"/>
    </row>
    <row r="4642" spans="1:2">
      <c r="A4642" s="119"/>
      <c r="B4642" s="119"/>
    </row>
    <row r="4643" spans="1:2">
      <c r="A4643" s="119"/>
      <c r="B4643" s="119"/>
    </row>
    <row r="4644" spans="1:2">
      <c r="A4644" s="119"/>
      <c r="B4644" s="119"/>
    </row>
    <row r="4645" spans="1:2">
      <c r="A4645" s="119"/>
      <c r="B4645" s="119"/>
    </row>
    <row r="4646" spans="1:2">
      <c r="A4646" s="119"/>
      <c r="B4646" s="119"/>
    </row>
    <row r="4647" spans="1:2">
      <c r="A4647" s="119"/>
      <c r="B4647" s="119"/>
    </row>
    <row r="4648" spans="1:2">
      <c r="A4648" s="119"/>
      <c r="B4648" s="119"/>
    </row>
    <row r="4649" spans="1:2">
      <c r="A4649" s="119"/>
      <c r="B4649" s="119"/>
    </row>
    <row r="4650" spans="1:2">
      <c r="A4650" s="119"/>
      <c r="B4650" s="119"/>
    </row>
    <row r="4651" spans="1:2">
      <c r="A4651" s="119"/>
      <c r="B4651" s="119"/>
    </row>
    <row r="4652" spans="1:2">
      <c r="A4652" s="119"/>
      <c r="B4652" s="119"/>
    </row>
    <row r="4653" spans="1:2">
      <c r="A4653" s="119"/>
      <c r="B4653" s="119"/>
    </row>
    <row r="4654" spans="1:2">
      <c r="A4654" s="119"/>
      <c r="B4654" s="119"/>
    </row>
    <row r="4655" spans="1:2">
      <c r="A4655" s="119"/>
      <c r="B4655" s="119"/>
    </row>
    <row r="4656" spans="1:2">
      <c r="A4656" s="119"/>
      <c r="B4656" s="119"/>
    </row>
    <row r="4657" spans="1:2">
      <c r="A4657" s="119"/>
      <c r="B4657" s="119"/>
    </row>
    <row r="4658" spans="1:2">
      <c r="A4658" s="119"/>
      <c r="B4658" s="119"/>
    </row>
    <row r="4659" spans="1:2">
      <c r="A4659" s="119"/>
      <c r="B4659" s="119"/>
    </row>
    <row r="4660" spans="1:2">
      <c r="A4660" s="119"/>
      <c r="B4660" s="119"/>
    </row>
    <row r="4661" spans="1:2">
      <c r="A4661" s="119"/>
      <c r="B4661" s="119"/>
    </row>
    <row r="4662" spans="1:2">
      <c r="A4662" s="119"/>
      <c r="B4662" s="119"/>
    </row>
    <row r="4663" spans="1:2">
      <c r="A4663" s="119"/>
      <c r="B4663" s="119"/>
    </row>
    <row r="4664" spans="1:2">
      <c r="A4664" s="119"/>
      <c r="B4664" s="119"/>
    </row>
    <row r="4665" spans="1:2">
      <c r="A4665" s="119"/>
      <c r="B4665" s="119"/>
    </row>
    <row r="4666" spans="1:2">
      <c r="A4666" s="119"/>
      <c r="B4666" s="119"/>
    </row>
    <row r="4667" spans="1:2">
      <c r="A4667" s="119"/>
      <c r="B4667" s="119"/>
    </row>
    <row r="4668" spans="1:2">
      <c r="A4668" s="119"/>
      <c r="B4668" s="119"/>
    </row>
    <row r="4669" spans="1:2">
      <c r="A4669" s="119"/>
      <c r="B4669" s="119"/>
    </row>
    <row r="4670" spans="1:2">
      <c r="A4670" s="119"/>
      <c r="B4670" s="119"/>
    </row>
    <row r="4671" spans="1:2">
      <c r="A4671" s="119"/>
      <c r="B4671" s="119"/>
    </row>
    <row r="4672" spans="1:2">
      <c r="A4672" s="119"/>
      <c r="B4672" s="119"/>
    </row>
    <row r="4673" spans="1:2">
      <c r="A4673" s="119"/>
      <c r="B4673" s="119"/>
    </row>
    <row r="4674" spans="1:2">
      <c r="A4674" s="119"/>
      <c r="B4674" s="119"/>
    </row>
    <row r="4675" spans="1:2">
      <c r="A4675" s="119"/>
      <c r="B4675" s="119"/>
    </row>
    <row r="4676" spans="1:2">
      <c r="A4676" s="119"/>
      <c r="B4676" s="119"/>
    </row>
    <row r="4677" spans="1:2">
      <c r="A4677" s="119"/>
      <c r="B4677" s="119"/>
    </row>
    <row r="4678" spans="1:2">
      <c r="A4678" s="119"/>
      <c r="B4678" s="119"/>
    </row>
    <row r="4679" spans="1:2">
      <c r="A4679" s="119"/>
      <c r="B4679" s="119"/>
    </row>
    <row r="4680" spans="1:2">
      <c r="A4680" s="119"/>
      <c r="B4680" s="119"/>
    </row>
    <row r="4681" spans="1:2">
      <c r="A4681" s="119"/>
      <c r="B4681" s="119"/>
    </row>
    <row r="4682" spans="1:2">
      <c r="A4682" s="119"/>
      <c r="B4682" s="119"/>
    </row>
    <row r="4683" spans="1:2">
      <c r="A4683" s="119"/>
      <c r="B4683" s="119"/>
    </row>
    <row r="4684" spans="1:2">
      <c r="A4684" s="119"/>
      <c r="B4684" s="119"/>
    </row>
    <row r="4685" spans="1:2">
      <c r="A4685" s="119"/>
      <c r="B4685" s="119"/>
    </row>
    <row r="4686" spans="1:2">
      <c r="A4686" s="119"/>
      <c r="B4686" s="119"/>
    </row>
    <row r="4687" spans="1:2">
      <c r="A4687" s="119"/>
      <c r="B4687" s="119"/>
    </row>
    <row r="4688" spans="1:2">
      <c r="A4688" s="119"/>
      <c r="B4688" s="119"/>
    </row>
    <row r="4689" spans="1:2">
      <c r="A4689" s="119"/>
      <c r="B4689" s="119"/>
    </row>
    <row r="4690" spans="1:2">
      <c r="A4690" s="119"/>
      <c r="B4690" s="119"/>
    </row>
    <row r="4691" spans="1:2">
      <c r="A4691" s="119"/>
      <c r="B4691" s="119"/>
    </row>
    <row r="4692" spans="1:2">
      <c r="A4692" s="119"/>
      <c r="B4692" s="119"/>
    </row>
    <row r="4693" spans="1:2">
      <c r="A4693" s="119"/>
      <c r="B4693" s="119"/>
    </row>
    <row r="4694" spans="1:2">
      <c r="A4694" s="119"/>
      <c r="B4694" s="119"/>
    </row>
    <row r="4695" spans="1:2">
      <c r="A4695" s="119"/>
      <c r="B4695" s="119"/>
    </row>
    <row r="4696" spans="1:2">
      <c r="A4696" s="119"/>
      <c r="B4696" s="119"/>
    </row>
    <row r="4697" spans="1:2">
      <c r="A4697" s="119"/>
      <c r="B4697" s="119"/>
    </row>
    <row r="4698" spans="1:2">
      <c r="A4698" s="119"/>
      <c r="B4698" s="119"/>
    </row>
    <row r="4699" spans="1:2">
      <c r="A4699" s="119"/>
      <c r="B4699" s="119"/>
    </row>
    <row r="4700" spans="1:2">
      <c r="A4700" s="119"/>
      <c r="B4700" s="119"/>
    </row>
    <row r="4701" spans="1:2">
      <c r="A4701" s="119"/>
      <c r="B4701" s="119"/>
    </row>
    <row r="4702" spans="1:2">
      <c r="A4702" s="119"/>
      <c r="B4702" s="119"/>
    </row>
    <row r="4703" spans="1:2">
      <c r="A4703" s="119"/>
      <c r="B4703" s="119"/>
    </row>
    <row r="4704" spans="1:2">
      <c r="A4704" s="119"/>
      <c r="B4704" s="119"/>
    </row>
    <row r="4705" spans="1:2">
      <c r="A4705" s="119"/>
      <c r="B4705" s="119"/>
    </row>
    <row r="4706" spans="1:2">
      <c r="A4706" s="119"/>
      <c r="B4706" s="119"/>
    </row>
    <row r="4707" spans="1:2">
      <c r="A4707" s="119"/>
      <c r="B4707" s="119"/>
    </row>
    <row r="4708" spans="1:2">
      <c r="A4708" s="119"/>
      <c r="B4708" s="119"/>
    </row>
    <row r="4709" spans="1:2">
      <c r="A4709" s="119"/>
      <c r="B4709" s="119"/>
    </row>
    <row r="4710" spans="1:2">
      <c r="A4710" s="119"/>
      <c r="B4710" s="119"/>
    </row>
    <row r="4711" spans="1:2">
      <c r="A4711" s="119"/>
      <c r="B4711" s="119"/>
    </row>
    <row r="4712" spans="1:2">
      <c r="A4712" s="119"/>
      <c r="B4712" s="119"/>
    </row>
    <row r="4713" spans="1:2">
      <c r="A4713" s="119"/>
      <c r="B4713" s="119"/>
    </row>
    <row r="4714" spans="1:2">
      <c r="A4714" s="119"/>
      <c r="B4714" s="119"/>
    </row>
    <row r="4715" spans="1:2">
      <c r="A4715" s="119"/>
      <c r="B4715" s="119"/>
    </row>
    <row r="4716" spans="1:2">
      <c r="A4716" s="119"/>
      <c r="B4716" s="119"/>
    </row>
    <row r="4717" spans="1:2">
      <c r="A4717" s="119"/>
      <c r="B4717" s="119"/>
    </row>
    <row r="4718" spans="1:2">
      <c r="A4718" s="119"/>
      <c r="B4718" s="119"/>
    </row>
    <row r="4719" spans="1:2">
      <c r="A4719" s="119"/>
      <c r="B4719" s="119"/>
    </row>
    <row r="4720" spans="1:2">
      <c r="A4720" s="119"/>
      <c r="B4720" s="119"/>
    </row>
    <row r="4721" spans="1:2">
      <c r="A4721" s="119"/>
      <c r="B4721" s="119"/>
    </row>
    <row r="4722" spans="1:2">
      <c r="A4722" s="119"/>
      <c r="B4722" s="119"/>
    </row>
    <row r="4723" spans="1:2">
      <c r="A4723" s="119"/>
      <c r="B4723" s="119"/>
    </row>
    <row r="4724" spans="1:2">
      <c r="A4724" s="119"/>
      <c r="B4724" s="119"/>
    </row>
    <row r="4725" spans="1:2">
      <c r="A4725" s="119"/>
      <c r="B4725" s="119"/>
    </row>
    <row r="4726" spans="1:2">
      <c r="A4726" s="119"/>
      <c r="B4726" s="119"/>
    </row>
    <row r="4727" spans="1:2">
      <c r="A4727" s="119"/>
      <c r="B4727" s="119"/>
    </row>
    <row r="4728" spans="1:2">
      <c r="A4728" s="119"/>
      <c r="B4728" s="119"/>
    </row>
    <row r="4729" spans="1:2">
      <c r="A4729" s="119"/>
      <c r="B4729" s="119"/>
    </row>
    <row r="4730" spans="1:2">
      <c r="A4730" s="119"/>
      <c r="B4730" s="119"/>
    </row>
    <row r="4731" spans="1:2">
      <c r="A4731" s="119"/>
      <c r="B4731" s="119"/>
    </row>
    <row r="4732" spans="1:2">
      <c r="A4732" s="119"/>
      <c r="B4732" s="119"/>
    </row>
    <row r="4733" spans="1:2">
      <c r="A4733" s="119"/>
      <c r="B4733" s="119"/>
    </row>
    <row r="4734" spans="1:2">
      <c r="A4734" s="119"/>
      <c r="B4734" s="119"/>
    </row>
    <row r="4735" spans="1:2">
      <c r="A4735" s="119"/>
      <c r="B4735" s="119"/>
    </row>
    <row r="4736" spans="1:2">
      <c r="A4736" s="119"/>
      <c r="B4736" s="119"/>
    </row>
    <row r="4737" spans="1:2">
      <c r="A4737" s="119"/>
      <c r="B4737" s="119"/>
    </row>
    <row r="4738" spans="1:2">
      <c r="A4738" s="119"/>
      <c r="B4738" s="119"/>
    </row>
    <row r="4739" spans="1:2">
      <c r="A4739" s="119"/>
      <c r="B4739" s="119"/>
    </row>
    <row r="4740" spans="1:2">
      <c r="A4740" s="119"/>
      <c r="B4740" s="119"/>
    </row>
    <row r="4741" spans="1:2">
      <c r="A4741" s="119"/>
      <c r="B4741" s="119"/>
    </row>
    <row r="4742" spans="1:2">
      <c r="A4742" s="119"/>
      <c r="B4742" s="119"/>
    </row>
    <row r="4743" spans="1:2">
      <c r="A4743" s="119"/>
      <c r="B4743" s="119"/>
    </row>
    <row r="4744" spans="1:2">
      <c r="A4744" s="119"/>
      <c r="B4744" s="119"/>
    </row>
    <row r="4745" spans="1:2">
      <c r="A4745" s="119"/>
      <c r="B4745" s="119"/>
    </row>
    <row r="4746" spans="1:2">
      <c r="A4746" s="119"/>
      <c r="B4746" s="119"/>
    </row>
    <row r="4747" spans="1:2">
      <c r="A4747" s="119"/>
      <c r="B4747" s="119"/>
    </row>
    <row r="4748" spans="1:2">
      <c r="A4748" s="119"/>
      <c r="B4748" s="119"/>
    </row>
    <row r="4749" spans="1:2">
      <c r="A4749" s="119"/>
      <c r="B4749" s="119"/>
    </row>
    <row r="4750" spans="1:2">
      <c r="A4750" s="119"/>
      <c r="B4750" s="119"/>
    </row>
    <row r="4751" spans="1:2">
      <c r="A4751" s="119"/>
      <c r="B4751" s="119"/>
    </row>
    <row r="4752" spans="1:2">
      <c r="A4752" s="119"/>
      <c r="B4752" s="119"/>
    </row>
    <row r="4753" spans="1:2">
      <c r="A4753" s="119"/>
      <c r="B4753" s="119"/>
    </row>
    <row r="4754" spans="1:2">
      <c r="A4754" s="119"/>
      <c r="B4754" s="119"/>
    </row>
    <row r="4755" spans="1:2">
      <c r="A4755" s="119"/>
      <c r="B4755" s="119"/>
    </row>
    <row r="4756" spans="1:2">
      <c r="A4756" s="119"/>
      <c r="B4756" s="119"/>
    </row>
    <row r="4757" spans="1:2">
      <c r="A4757" s="119"/>
      <c r="B4757" s="119"/>
    </row>
    <row r="4758" spans="1:2">
      <c r="A4758" s="119"/>
      <c r="B4758" s="119"/>
    </row>
    <row r="4759" spans="1:2">
      <c r="A4759" s="119"/>
      <c r="B4759" s="119"/>
    </row>
    <row r="4760" spans="1:2">
      <c r="A4760" s="119"/>
      <c r="B4760" s="119"/>
    </row>
    <row r="4761" spans="1:2">
      <c r="A4761" s="119"/>
      <c r="B4761" s="119"/>
    </row>
    <row r="4762" spans="1:2">
      <c r="A4762" s="119"/>
      <c r="B4762" s="119"/>
    </row>
    <row r="4763" spans="1:2">
      <c r="A4763" s="119"/>
      <c r="B4763" s="119"/>
    </row>
    <row r="4764" spans="1:2">
      <c r="A4764" s="119"/>
      <c r="B4764" s="119"/>
    </row>
    <row r="4765" spans="1:2">
      <c r="A4765" s="119"/>
      <c r="B4765" s="119"/>
    </row>
    <row r="4766" spans="1:2">
      <c r="A4766" s="119"/>
      <c r="B4766" s="119"/>
    </row>
    <row r="4767" spans="1:2">
      <c r="A4767" s="119"/>
      <c r="B4767" s="119"/>
    </row>
    <row r="4768" spans="1:2">
      <c r="A4768" s="119"/>
      <c r="B4768" s="119"/>
    </row>
    <row r="4769" spans="1:2">
      <c r="A4769" s="119"/>
      <c r="B4769" s="119"/>
    </row>
    <row r="4770" spans="1:2">
      <c r="A4770" s="119"/>
      <c r="B4770" s="119"/>
    </row>
    <row r="4771" spans="1:2">
      <c r="A4771" s="119"/>
      <c r="B4771" s="119"/>
    </row>
    <row r="4772" spans="1:2">
      <c r="A4772" s="119"/>
      <c r="B4772" s="119"/>
    </row>
    <row r="4773" spans="1:2">
      <c r="A4773" s="119"/>
      <c r="B4773" s="119"/>
    </row>
    <row r="4774" spans="1:2">
      <c r="A4774" s="119"/>
      <c r="B4774" s="119"/>
    </row>
    <row r="4775" spans="1:2">
      <c r="A4775" s="119"/>
      <c r="B4775" s="119"/>
    </row>
    <row r="4776" spans="1:2">
      <c r="A4776" s="119"/>
      <c r="B4776" s="119"/>
    </row>
    <row r="4777" spans="1:2">
      <c r="A4777" s="119"/>
      <c r="B4777" s="119"/>
    </row>
    <row r="4778" spans="1:2">
      <c r="A4778" s="119"/>
      <c r="B4778" s="119"/>
    </row>
    <row r="4779" spans="1:2">
      <c r="A4779" s="119"/>
      <c r="B4779" s="119"/>
    </row>
    <row r="4780" spans="1:2">
      <c r="A4780" s="119"/>
      <c r="B4780" s="119"/>
    </row>
    <row r="4781" spans="1:2">
      <c r="A4781" s="119"/>
      <c r="B4781" s="119"/>
    </row>
    <row r="4782" spans="1:2">
      <c r="A4782" s="119"/>
      <c r="B4782" s="119"/>
    </row>
    <row r="4783" spans="1:2">
      <c r="A4783" s="119"/>
      <c r="B4783" s="119"/>
    </row>
    <row r="4784" spans="1:2">
      <c r="A4784" s="119"/>
      <c r="B4784" s="119"/>
    </row>
    <row r="4785" spans="1:2">
      <c r="A4785" s="119"/>
      <c r="B4785" s="119"/>
    </row>
    <row r="4786" spans="1:2">
      <c r="A4786" s="119"/>
      <c r="B4786" s="119"/>
    </row>
    <row r="4787" spans="1:2">
      <c r="A4787" s="119"/>
      <c r="B4787" s="119"/>
    </row>
    <row r="4788" spans="1:2">
      <c r="A4788" s="119"/>
      <c r="B4788" s="119"/>
    </row>
    <row r="4789" spans="1:2">
      <c r="A4789" s="119"/>
      <c r="B4789" s="119"/>
    </row>
    <row r="4790" spans="1:2">
      <c r="A4790" s="119"/>
      <c r="B4790" s="119"/>
    </row>
    <row r="4791" spans="1:2">
      <c r="A4791" s="119"/>
      <c r="B4791" s="119"/>
    </row>
    <row r="4792" spans="1:2">
      <c r="A4792" s="119"/>
      <c r="B4792" s="119"/>
    </row>
    <row r="4793" spans="1:2">
      <c r="A4793" s="119"/>
      <c r="B4793" s="119"/>
    </row>
    <row r="4794" spans="1:2">
      <c r="A4794" s="119"/>
      <c r="B4794" s="119"/>
    </row>
    <row r="4795" spans="1:2">
      <c r="A4795" s="119"/>
      <c r="B4795" s="119"/>
    </row>
    <row r="4796" spans="1:2">
      <c r="A4796" s="119"/>
      <c r="B4796" s="119"/>
    </row>
    <row r="4797" spans="1:2">
      <c r="A4797" s="119"/>
      <c r="B4797" s="119"/>
    </row>
    <row r="4798" spans="1:2">
      <c r="A4798" s="119"/>
      <c r="B4798" s="119"/>
    </row>
    <row r="4799" spans="1:2">
      <c r="A4799" s="119"/>
      <c r="B4799" s="119"/>
    </row>
    <row r="4800" spans="1:2">
      <c r="A4800" s="119"/>
      <c r="B4800" s="119"/>
    </row>
    <row r="4801" spans="1:2">
      <c r="A4801" s="119"/>
      <c r="B4801" s="119"/>
    </row>
    <row r="4802" spans="1:2">
      <c r="A4802" s="119"/>
      <c r="B4802" s="119"/>
    </row>
    <row r="4803" spans="1:2">
      <c r="A4803" s="119"/>
      <c r="B4803" s="119"/>
    </row>
    <row r="4804" spans="1:2">
      <c r="A4804" s="119"/>
      <c r="B4804" s="119"/>
    </row>
    <row r="4805" spans="1:2">
      <c r="A4805" s="119"/>
      <c r="B4805" s="119"/>
    </row>
    <row r="4806" spans="1:2">
      <c r="A4806" s="119"/>
      <c r="B4806" s="119"/>
    </row>
    <row r="4807" spans="1:2">
      <c r="A4807" s="119"/>
      <c r="B4807" s="119"/>
    </row>
    <row r="4808" spans="1:2">
      <c r="A4808" s="119"/>
      <c r="B4808" s="119"/>
    </row>
    <row r="4809" spans="1:2">
      <c r="A4809" s="119"/>
      <c r="B4809" s="119"/>
    </row>
    <row r="4810" spans="1:2">
      <c r="A4810" s="119"/>
      <c r="B4810" s="119"/>
    </row>
    <row r="4811" spans="1:2">
      <c r="A4811" s="119"/>
      <c r="B4811" s="119"/>
    </row>
    <row r="4812" spans="1:2">
      <c r="A4812" s="119"/>
      <c r="B4812" s="119"/>
    </row>
    <row r="4813" spans="1:2">
      <c r="A4813" s="119"/>
      <c r="B4813" s="119"/>
    </row>
    <row r="4814" spans="1:2">
      <c r="A4814" s="119"/>
      <c r="B4814" s="119"/>
    </row>
    <row r="4815" spans="1:2">
      <c r="A4815" s="119"/>
      <c r="B4815" s="119"/>
    </row>
    <row r="4816" spans="1:2">
      <c r="A4816" s="119"/>
      <c r="B4816" s="119"/>
    </row>
    <row r="4817" spans="1:2">
      <c r="A4817" s="119"/>
      <c r="B4817" s="119"/>
    </row>
    <row r="4818" spans="1:2">
      <c r="A4818" s="119"/>
      <c r="B4818" s="119"/>
    </row>
    <row r="4819" spans="1:2">
      <c r="A4819" s="119"/>
      <c r="B4819" s="119"/>
    </row>
    <row r="4820" spans="1:2">
      <c r="A4820" s="119"/>
      <c r="B4820" s="119"/>
    </row>
    <row r="4821" spans="1:2">
      <c r="A4821" s="119"/>
      <c r="B4821" s="119"/>
    </row>
    <row r="4822" spans="1:2">
      <c r="A4822" s="119"/>
      <c r="B4822" s="119"/>
    </row>
    <row r="4823" spans="1:2">
      <c r="A4823" s="119"/>
      <c r="B4823" s="119"/>
    </row>
    <row r="4824" spans="1:2">
      <c r="A4824" s="119"/>
      <c r="B4824" s="119"/>
    </row>
    <row r="4825" spans="1:2">
      <c r="A4825" s="119"/>
      <c r="B4825" s="119"/>
    </row>
    <row r="4826" spans="1:2">
      <c r="A4826" s="119"/>
      <c r="B4826" s="119"/>
    </row>
    <row r="4827" spans="1:2">
      <c r="A4827" s="119"/>
      <c r="B4827" s="119"/>
    </row>
    <row r="4828" spans="1:2">
      <c r="A4828" s="119"/>
      <c r="B4828" s="119"/>
    </row>
    <row r="4829" spans="1:2">
      <c r="A4829" s="119"/>
      <c r="B4829" s="119"/>
    </row>
    <row r="4830" spans="1:2">
      <c r="A4830" s="119"/>
      <c r="B4830" s="119"/>
    </row>
    <row r="4831" spans="1:2">
      <c r="A4831" s="119"/>
      <c r="B4831" s="119"/>
    </row>
    <row r="4832" spans="1:2">
      <c r="A4832" s="119"/>
      <c r="B4832" s="119"/>
    </row>
    <row r="4833" spans="1:2">
      <c r="A4833" s="119"/>
      <c r="B4833" s="119"/>
    </row>
    <row r="4834" spans="1:2">
      <c r="A4834" s="119"/>
      <c r="B4834" s="119"/>
    </row>
    <row r="4835" spans="1:2">
      <c r="A4835" s="119"/>
      <c r="B4835" s="119"/>
    </row>
    <row r="4836" spans="1:2">
      <c r="A4836" s="119"/>
      <c r="B4836" s="119"/>
    </row>
    <row r="4837" spans="1:2">
      <c r="A4837" s="119"/>
      <c r="B4837" s="119"/>
    </row>
    <row r="4838" spans="1:2">
      <c r="A4838" s="119"/>
      <c r="B4838" s="119"/>
    </row>
    <row r="4839" spans="1:2">
      <c r="A4839" s="119"/>
      <c r="B4839" s="119"/>
    </row>
    <row r="4840" spans="1:2">
      <c r="A4840" s="119"/>
      <c r="B4840" s="119"/>
    </row>
    <row r="4841" spans="1:2">
      <c r="A4841" s="119"/>
      <c r="B4841" s="119"/>
    </row>
    <row r="4842" spans="1:2">
      <c r="A4842" s="119"/>
      <c r="B4842" s="119"/>
    </row>
    <row r="4843" spans="1:2">
      <c r="A4843" s="119"/>
      <c r="B4843" s="119"/>
    </row>
    <row r="4844" spans="1:2">
      <c r="A4844" s="119"/>
      <c r="B4844" s="119"/>
    </row>
    <row r="4845" spans="1:2">
      <c r="A4845" s="119"/>
      <c r="B4845" s="119"/>
    </row>
    <row r="4846" spans="1:2">
      <c r="A4846" s="119"/>
      <c r="B4846" s="119"/>
    </row>
    <row r="4847" spans="1:2">
      <c r="A4847" s="119"/>
      <c r="B4847" s="119"/>
    </row>
    <row r="4848" spans="1:2">
      <c r="A4848" s="119"/>
      <c r="B4848" s="119"/>
    </row>
    <row r="4849" spans="1:2">
      <c r="A4849" s="119"/>
      <c r="B4849" s="119"/>
    </row>
    <row r="4850" spans="1:2">
      <c r="A4850" s="119"/>
      <c r="B4850" s="119"/>
    </row>
    <row r="4851" spans="1:2">
      <c r="A4851" s="119"/>
      <c r="B4851" s="119"/>
    </row>
    <row r="4852" spans="1:2">
      <c r="A4852" s="119"/>
      <c r="B4852" s="119"/>
    </row>
    <row r="4853" spans="1:2">
      <c r="A4853" s="119"/>
      <c r="B4853" s="119"/>
    </row>
    <row r="4854" spans="1:2">
      <c r="A4854" s="119"/>
      <c r="B4854" s="119"/>
    </row>
    <row r="4855" spans="1:2">
      <c r="A4855" s="119"/>
      <c r="B4855" s="119"/>
    </row>
    <row r="4856" spans="1:2">
      <c r="A4856" s="119"/>
      <c r="B4856" s="119"/>
    </row>
    <row r="4857" spans="1:2">
      <c r="A4857" s="119"/>
      <c r="B4857" s="119"/>
    </row>
    <row r="4858" spans="1:2">
      <c r="A4858" s="119"/>
      <c r="B4858" s="119"/>
    </row>
    <row r="4859" spans="1:2">
      <c r="A4859" s="119"/>
      <c r="B4859" s="119"/>
    </row>
    <row r="4860" spans="1:2">
      <c r="A4860" s="119"/>
      <c r="B4860" s="119"/>
    </row>
    <row r="4861" spans="1:2">
      <c r="A4861" s="119"/>
      <c r="B4861" s="119"/>
    </row>
    <row r="4862" spans="1:2">
      <c r="A4862" s="119"/>
      <c r="B4862" s="119"/>
    </row>
    <row r="4863" spans="1:2">
      <c r="A4863" s="119"/>
      <c r="B4863" s="119"/>
    </row>
    <row r="4864" spans="1:2">
      <c r="A4864" s="119"/>
      <c r="B4864" s="119"/>
    </row>
    <row r="4865" spans="1:2">
      <c r="A4865" s="119"/>
      <c r="B4865" s="119"/>
    </row>
    <row r="4866" spans="1:2">
      <c r="A4866" s="119"/>
      <c r="B4866" s="119"/>
    </row>
    <row r="4867" spans="1:2">
      <c r="A4867" s="119"/>
      <c r="B4867" s="119"/>
    </row>
    <row r="4868" spans="1:2">
      <c r="A4868" s="119"/>
      <c r="B4868" s="119"/>
    </row>
    <row r="4869" spans="1:2">
      <c r="A4869" s="119"/>
      <c r="B4869" s="119"/>
    </row>
    <row r="4870" spans="1:2">
      <c r="A4870" s="119"/>
      <c r="B4870" s="119"/>
    </row>
    <row r="4871" spans="1:2">
      <c r="A4871" s="119"/>
      <c r="B4871" s="119"/>
    </row>
    <row r="4872" spans="1:2">
      <c r="A4872" s="119"/>
      <c r="B4872" s="119"/>
    </row>
    <row r="4873" spans="1:2">
      <c r="A4873" s="119"/>
      <c r="B4873" s="119"/>
    </row>
    <row r="4874" spans="1:2">
      <c r="A4874" s="119"/>
      <c r="B4874" s="119"/>
    </row>
    <row r="4875" spans="1:2">
      <c r="A4875" s="119"/>
      <c r="B4875" s="119"/>
    </row>
    <row r="4876" spans="1:2">
      <c r="A4876" s="119"/>
      <c r="B4876" s="119"/>
    </row>
    <row r="4877" spans="1:2">
      <c r="A4877" s="119"/>
      <c r="B4877" s="119"/>
    </row>
    <row r="4878" spans="1:2">
      <c r="A4878" s="119"/>
      <c r="B4878" s="119"/>
    </row>
    <row r="4879" spans="1:2">
      <c r="A4879" s="119"/>
      <c r="B4879" s="119"/>
    </row>
    <row r="4880" spans="1:2">
      <c r="A4880" s="119"/>
      <c r="B4880" s="119"/>
    </row>
    <row r="4881" spans="1:2">
      <c r="A4881" s="119"/>
      <c r="B4881" s="119"/>
    </row>
    <row r="4882" spans="1:2">
      <c r="A4882" s="119"/>
      <c r="B4882" s="119"/>
    </row>
    <row r="4883" spans="1:2">
      <c r="A4883" s="119"/>
      <c r="B4883" s="119"/>
    </row>
    <row r="4884" spans="1:2">
      <c r="A4884" s="119"/>
      <c r="B4884" s="119"/>
    </row>
    <row r="4885" spans="1:2">
      <c r="A4885" s="119"/>
      <c r="B4885" s="119"/>
    </row>
    <row r="4886" spans="1:2">
      <c r="A4886" s="119"/>
      <c r="B4886" s="119"/>
    </row>
    <row r="4887" spans="1:2">
      <c r="A4887" s="119"/>
      <c r="B4887" s="119"/>
    </row>
    <row r="4888" spans="1:2">
      <c r="A4888" s="119"/>
      <c r="B4888" s="119"/>
    </row>
    <row r="4889" spans="1:2">
      <c r="A4889" s="119"/>
      <c r="B4889" s="119"/>
    </row>
    <row r="4890" spans="1:2">
      <c r="A4890" s="119"/>
      <c r="B4890" s="119"/>
    </row>
    <row r="4891" spans="1:2">
      <c r="A4891" s="119"/>
      <c r="B4891" s="119"/>
    </row>
    <row r="4892" spans="1:2">
      <c r="A4892" s="119"/>
      <c r="B4892" s="119"/>
    </row>
    <row r="4893" spans="1:2">
      <c r="A4893" s="119"/>
      <c r="B4893" s="119"/>
    </row>
    <row r="4894" spans="1:2">
      <c r="A4894" s="119"/>
      <c r="B4894" s="119"/>
    </row>
    <row r="4895" spans="1:2">
      <c r="A4895" s="119"/>
      <c r="B4895" s="119"/>
    </row>
    <row r="4896" spans="1:2">
      <c r="A4896" s="119"/>
      <c r="B4896" s="119"/>
    </row>
    <row r="4897" spans="1:2">
      <c r="A4897" s="119"/>
      <c r="B4897" s="119"/>
    </row>
    <row r="4898" spans="1:2">
      <c r="A4898" s="119"/>
      <c r="B4898" s="119"/>
    </row>
    <row r="4899" spans="1:2">
      <c r="A4899" s="119"/>
      <c r="B4899" s="119"/>
    </row>
    <row r="4900" spans="1:2">
      <c r="A4900" s="119"/>
      <c r="B4900" s="119"/>
    </row>
    <row r="4901" spans="1:2">
      <c r="A4901" s="119"/>
      <c r="B4901" s="119"/>
    </row>
    <row r="4902" spans="1:2">
      <c r="A4902" s="119"/>
      <c r="B4902" s="119"/>
    </row>
    <row r="4903" spans="1:2">
      <c r="A4903" s="119"/>
      <c r="B4903" s="119"/>
    </row>
    <row r="4904" spans="1:2">
      <c r="A4904" s="119"/>
      <c r="B4904" s="119"/>
    </row>
    <row r="4905" spans="1:2">
      <c r="A4905" s="119"/>
      <c r="B4905" s="119"/>
    </row>
    <row r="4906" spans="1:2">
      <c r="A4906" s="119"/>
      <c r="B4906" s="119"/>
    </row>
    <row r="4907" spans="1:2">
      <c r="A4907" s="119"/>
      <c r="B4907" s="119"/>
    </row>
    <row r="4908" spans="1:2">
      <c r="A4908" s="119"/>
      <c r="B4908" s="119"/>
    </row>
    <row r="4909" spans="1:2">
      <c r="A4909" s="119"/>
      <c r="B4909" s="119"/>
    </row>
    <row r="4910" spans="1:2">
      <c r="A4910" s="119"/>
      <c r="B4910" s="119"/>
    </row>
    <row r="4911" spans="1:2">
      <c r="A4911" s="119"/>
      <c r="B4911" s="119"/>
    </row>
    <row r="4912" spans="1:2">
      <c r="A4912" s="119"/>
      <c r="B4912" s="119"/>
    </row>
    <row r="4913" spans="1:2">
      <c r="A4913" s="119"/>
      <c r="B4913" s="119"/>
    </row>
    <row r="4914" spans="1:2">
      <c r="A4914" s="119"/>
      <c r="B4914" s="119"/>
    </row>
    <row r="4915" spans="1:2">
      <c r="A4915" s="119"/>
      <c r="B4915" s="119"/>
    </row>
    <row r="4916" spans="1:2">
      <c r="A4916" s="119"/>
      <c r="B4916" s="119"/>
    </row>
    <row r="4917" spans="1:2">
      <c r="A4917" s="119"/>
      <c r="B4917" s="119"/>
    </row>
    <row r="4918" spans="1:2">
      <c r="A4918" s="119"/>
      <c r="B4918" s="119"/>
    </row>
    <row r="4919" spans="1:2">
      <c r="A4919" s="119"/>
      <c r="B4919" s="119"/>
    </row>
    <row r="4920" spans="1:2">
      <c r="A4920" s="119"/>
      <c r="B4920" s="119"/>
    </row>
    <row r="4921" spans="1:2">
      <c r="A4921" s="119"/>
      <c r="B4921" s="119"/>
    </row>
    <row r="4922" spans="1:2">
      <c r="A4922" s="119"/>
      <c r="B4922" s="119"/>
    </row>
    <row r="4923" spans="1:2">
      <c r="A4923" s="119"/>
      <c r="B4923" s="119"/>
    </row>
    <row r="4924" spans="1:2">
      <c r="A4924" s="119"/>
      <c r="B4924" s="119"/>
    </row>
    <row r="4925" spans="1:2">
      <c r="A4925" s="119"/>
      <c r="B4925" s="119"/>
    </row>
    <row r="4926" spans="1:2">
      <c r="A4926" s="119"/>
      <c r="B4926" s="119"/>
    </row>
    <row r="4927" spans="1:2">
      <c r="A4927" s="119"/>
      <c r="B4927" s="119"/>
    </row>
    <row r="4928" spans="1:2">
      <c r="A4928" s="119"/>
      <c r="B4928" s="119"/>
    </row>
    <row r="4929" spans="1:2">
      <c r="A4929" s="119"/>
      <c r="B4929" s="119"/>
    </row>
    <row r="4930" spans="1:2">
      <c r="A4930" s="119"/>
      <c r="B4930" s="119"/>
    </row>
    <row r="4931" spans="1:2">
      <c r="A4931" s="119"/>
      <c r="B4931" s="119"/>
    </row>
    <row r="4932" spans="1:2">
      <c r="A4932" s="119"/>
      <c r="B4932" s="119"/>
    </row>
    <row r="4933" spans="1:2">
      <c r="A4933" s="119"/>
      <c r="B4933" s="119"/>
    </row>
    <row r="4934" spans="1:2">
      <c r="A4934" s="119"/>
      <c r="B4934" s="119"/>
    </row>
    <row r="4935" spans="1:2">
      <c r="A4935" s="119"/>
      <c r="B4935" s="119"/>
    </row>
    <row r="4936" spans="1:2">
      <c r="A4936" s="119"/>
      <c r="B4936" s="119"/>
    </row>
    <row r="4937" spans="1:2">
      <c r="A4937" s="119"/>
      <c r="B4937" s="119"/>
    </row>
    <row r="4938" spans="1:2">
      <c r="A4938" s="119"/>
      <c r="B4938" s="119"/>
    </row>
    <row r="4939" spans="1:2">
      <c r="A4939" s="119"/>
      <c r="B4939" s="119"/>
    </row>
    <row r="4940" spans="1:2">
      <c r="A4940" s="119"/>
      <c r="B4940" s="119"/>
    </row>
    <row r="4941" spans="1:2">
      <c r="A4941" s="119"/>
      <c r="B4941" s="119"/>
    </row>
    <row r="4942" spans="1:2">
      <c r="A4942" s="119"/>
      <c r="B4942" s="119"/>
    </row>
    <row r="4943" spans="1:2">
      <c r="A4943" s="119"/>
      <c r="B4943" s="119"/>
    </row>
    <row r="4944" spans="1:2">
      <c r="A4944" s="119"/>
      <c r="B4944" s="119"/>
    </row>
    <row r="4945" spans="1:2">
      <c r="A4945" s="119"/>
      <c r="B4945" s="119"/>
    </row>
    <row r="4946" spans="1:2">
      <c r="A4946" s="119"/>
      <c r="B4946" s="119"/>
    </row>
    <row r="4947" spans="1:2">
      <c r="A4947" s="119"/>
      <c r="B4947" s="119"/>
    </row>
    <row r="4948" spans="1:2">
      <c r="A4948" s="119"/>
      <c r="B4948" s="119"/>
    </row>
    <row r="4949" spans="1:2">
      <c r="A4949" s="119"/>
      <c r="B4949" s="119"/>
    </row>
    <row r="4950" spans="1:2">
      <c r="A4950" s="119"/>
      <c r="B4950" s="119"/>
    </row>
    <row r="4951" spans="1:2">
      <c r="A4951" s="119"/>
      <c r="B4951" s="119"/>
    </row>
    <row r="4952" spans="1:2">
      <c r="A4952" s="119"/>
      <c r="B4952" s="119"/>
    </row>
    <row r="4953" spans="1:2">
      <c r="A4953" s="119"/>
      <c r="B4953" s="119"/>
    </row>
    <row r="4954" spans="1:2">
      <c r="A4954" s="119"/>
      <c r="B4954" s="119"/>
    </row>
    <row r="4955" spans="1:2">
      <c r="A4955" s="119"/>
      <c r="B4955" s="119"/>
    </row>
    <row r="4956" spans="1:2">
      <c r="A4956" s="119"/>
      <c r="B4956" s="119"/>
    </row>
    <row r="4957" spans="1:2">
      <c r="A4957" s="119"/>
      <c r="B4957" s="119"/>
    </row>
    <row r="4958" spans="1:2">
      <c r="A4958" s="119"/>
      <c r="B4958" s="119"/>
    </row>
    <row r="4959" spans="1:2">
      <c r="A4959" s="119"/>
      <c r="B4959" s="119"/>
    </row>
    <row r="4960" spans="1:2">
      <c r="A4960" s="119"/>
      <c r="B4960" s="119"/>
    </row>
    <row r="4961" spans="1:2">
      <c r="A4961" s="119"/>
      <c r="B4961" s="119"/>
    </row>
    <row r="4962" spans="1:2">
      <c r="A4962" s="119"/>
      <c r="B4962" s="119"/>
    </row>
    <row r="4963" spans="1:2">
      <c r="A4963" s="119"/>
      <c r="B4963" s="119"/>
    </row>
    <row r="4964" spans="1:2">
      <c r="A4964" s="119"/>
      <c r="B4964" s="119"/>
    </row>
    <row r="4965" spans="1:2">
      <c r="A4965" s="119"/>
      <c r="B4965" s="119"/>
    </row>
    <row r="4966" spans="1:2">
      <c r="A4966" s="119"/>
      <c r="B4966" s="119"/>
    </row>
    <row r="4967" spans="1:2">
      <c r="A4967" s="119"/>
      <c r="B4967" s="119"/>
    </row>
    <row r="4968" spans="1:2">
      <c r="A4968" s="119"/>
      <c r="B4968" s="119"/>
    </row>
    <row r="4969" spans="1:2">
      <c r="A4969" s="119"/>
      <c r="B4969" s="119"/>
    </row>
    <row r="4970" spans="1:2">
      <c r="A4970" s="119"/>
      <c r="B4970" s="119"/>
    </row>
    <row r="4971" spans="1:2">
      <c r="A4971" s="119"/>
      <c r="B4971" s="119"/>
    </row>
    <row r="4972" spans="1:2">
      <c r="A4972" s="119"/>
      <c r="B4972" s="119"/>
    </row>
    <row r="4973" spans="1:2">
      <c r="A4973" s="119"/>
      <c r="B4973" s="119"/>
    </row>
    <row r="4974" spans="1:2">
      <c r="A4974" s="119"/>
      <c r="B4974" s="119"/>
    </row>
    <row r="4975" spans="1:2">
      <c r="A4975" s="119"/>
      <c r="B4975" s="119"/>
    </row>
    <row r="4976" spans="1:2">
      <c r="A4976" s="119"/>
      <c r="B4976" s="119"/>
    </row>
    <row r="4977" spans="1:2">
      <c r="A4977" s="119"/>
      <c r="B4977" s="119"/>
    </row>
    <row r="4978" spans="1:2">
      <c r="A4978" s="119"/>
      <c r="B4978" s="119"/>
    </row>
    <row r="4979" spans="1:2">
      <c r="A4979" s="119"/>
      <c r="B4979" s="119"/>
    </row>
    <row r="4980" spans="1:2">
      <c r="A4980" s="119"/>
      <c r="B4980" s="119"/>
    </row>
    <row r="4981" spans="1:2">
      <c r="A4981" s="119"/>
      <c r="B4981" s="119"/>
    </row>
    <row r="4982" spans="1:2">
      <c r="A4982" s="119"/>
      <c r="B4982" s="119"/>
    </row>
    <row r="4983" spans="1:2">
      <c r="A4983" s="119"/>
      <c r="B4983" s="119"/>
    </row>
    <row r="4984" spans="1:2">
      <c r="A4984" s="119"/>
      <c r="B4984" s="119"/>
    </row>
    <row r="4985" spans="1:2">
      <c r="A4985" s="119"/>
      <c r="B4985" s="119"/>
    </row>
    <row r="4986" spans="1:2">
      <c r="A4986" s="119"/>
      <c r="B4986" s="119"/>
    </row>
    <row r="4987" spans="1:2">
      <c r="A4987" s="119"/>
      <c r="B4987" s="119"/>
    </row>
    <row r="4988" spans="1:2">
      <c r="A4988" s="119"/>
      <c r="B4988" s="119"/>
    </row>
    <row r="4989" spans="1:2">
      <c r="A4989" s="119"/>
      <c r="B4989" s="119"/>
    </row>
    <row r="4990" spans="1:2">
      <c r="A4990" s="119"/>
      <c r="B4990" s="119"/>
    </row>
    <row r="4991" spans="1:2">
      <c r="A4991" s="119"/>
      <c r="B4991" s="119"/>
    </row>
    <row r="4992" spans="1:2">
      <c r="A4992" s="119"/>
      <c r="B4992" s="119"/>
    </row>
    <row r="4993" spans="1:2">
      <c r="A4993" s="119"/>
      <c r="B4993" s="119"/>
    </row>
    <row r="4994" spans="1:2">
      <c r="A4994" s="119"/>
      <c r="B4994" s="119"/>
    </row>
    <row r="4995" spans="1:2">
      <c r="A4995" s="119"/>
      <c r="B4995" s="119"/>
    </row>
    <row r="4996" spans="1:2">
      <c r="A4996" s="119"/>
      <c r="B4996" s="119"/>
    </row>
    <row r="4997" spans="1:2">
      <c r="A4997" s="119"/>
      <c r="B4997" s="119"/>
    </row>
    <row r="4998" spans="1:2">
      <c r="A4998" s="119"/>
      <c r="B4998" s="119"/>
    </row>
    <row r="4999" spans="1:2">
      <c r="A4999" s="119"/>
      <c r="B4999" s="119"/>
    </row>
    <row r="5000" spans="1:2">
      <c r="A5000" s="119"/>
      <c r="B5000" s="119"/>
    </row>
    <row r="5001" spans="1:2">
      <c r="A5001" s="119"/>
      <c r="B5001" s="119"/>
    </row>
    <row r="5002" spans="1:2">
      <c r="A5002" s="119"/>
      <c r="B5002" s="119"/>
    </row>
    <row r="5003" spans="1:2">
      <c r="A5003" s="119"/>
      <c r="B5003" s="119"/>
    </row>
    <row r="5004" spans="1:2">
      <c r="A5004" s="119"/>
      <c r="B5004" s="119"/>
    </row>
    <row r="5005" spans="1:2">
      <c r="A5005" s="119"/>
      <c r="B5005" s="119"/>
    </row>
    <row r="5006" spans="1:2">
      <c r="A5006" s="119"/>
      <c r="B5006" s="119"/>
    </row>
    <row r="5007" spans="1:2">
      <c r="A5007" s="119"/>
      <c r="B5007" s="119"/>
    </row>
    <row r="5008" spans="1:2">
      <c r="A5008" s="119"/>
      <c r="B5008" s="119"/>
    </row>
    <row r="5009" spans="1:2">
      <c r="A5009" s="119"/>
      <c r="B5009" s="119"/>
    </row>
    <row r="5010" spans="1:2">
      <c r="A5010" s="119"/>
      <c r="B5010" s="119"/>
    </row>
    <row r="5011" spans="1:2">
      <c r="A5011" s="119"/>
      <c r="B5011" s="119"/>
    </row>
    <row r="5012" spans="1:2">
      <c r="A5012" s="119"/>
      <c r="B5012" s="119"/>
    </row>
    <row r="5013" spans="1:2">
      <c r="A5013" s="119"/>
      <c r="B5013" s="119"/>
    </row>
    <row r="5014" spans="1:2">
      <c r="A5014" s="119"/>
      <c r="B5014" s="119"/>
    </row>
    <row r="5015" spans="1:2">
      <c r="A5015" s="119"/>
      <c r="B5015" s="119"/>
    </row>
    <row r="5016" spans="1:2">
      <c r="A5016" s="119"/>
      <c r="B5016" s="119"/>
    </row>
    <row r="5017" spans="1:2">
      <c r="A5017" s="119"/>
      <c r="B5017" s="119"/>
    </row>
    <row r="5018" spans="1:2">
      <c r="A5018" s="119"/>
      <c r="B5018" s="119"/>
    </row>
    <row r="5019" spans="1:2">
      <c r="A5019" s="119"/>
      <c r="B5019" s="119"/>
    </row>
    <row r="5020" spans="1:2">
      <c r="A5020" s="119"/>
      <c r="B5020" s="119"/>
    </row>
    <row r="5021" spans="1:2">
      <c r="A5021" s="119"/>
      <c r="B5021" s="119"/>
    </row>
    <row r="5022" spans="1:2">
      <c r="A5022" s="119"/>
      <c r="B5022" s="119"/>
    </row>
    <row r="5023" spans="1:2">
      <c r="A5023" s="119"/>
      <c r="B5023" s="119"/>
    </row>
    <row r="5024" spans="1:2">
      <c r="A5024" s="119"/>
      <c r="B5024" s="119"/>
    </row>
    <row r="5025" spans="1:2">
      <c r="A5025" s="119"/>
      <c r="B5025" s="119"/>
    </row>
    <row r="5026" spans="1:2">
      <c r="A5026" s="119"/>
      <c r="B5026" s="119"/>
    </row>
    <row r="5027" spans="1:2">
      <c r="A5027" s="119"/>
      <c r="B5027" s="119"/>
    </row>
    <row r="5028" spans="1:2">
      <c r="A5028" s="119"/>
      <c r="B5028" s="119"/>
    </row>
    <row r="5029" spans="1:2">
      <c r="A5029" s="119"/>
      <c r="B5029" s="119"/>
    </row>
    <row r="5030" spans="1:2">
      <c r="A5030" s="119"/>
      <c r="B5030" s="119"/>
    </row>
    <row r="5031" spans="1:2">
      <c r="A5031" s="119"/>
      <c r="B5031" s="119"/>
    </row>
    <row r="5032" spans="1:2">
      <c r="A5032" s="119"/>
      <c r="B5032" s="119"/>
    </row>
    <row r="5033" spans="1:2">
      <c r="A5033" s="119"/>
      <c r="B5033" s="119"/>
    </row>
    <row r="5034" spans="1:2">
      <c r="A5034" s="119"/>
      <c r="B5034" s="119"/>
    </row>
    <row r="5035" spans="1:2">
      <c r="A5035" s="119"/>
      <c r="B5035" s="119"/>
    </row>
    <row r="5036" spans="1:2">
      <c r="A5036" s="119"/>
      <c r="B5036" s="119"/>
    </row>
    <row r="5037" spans="1:2">
      <c r="A5037" s="119"/>
      <c r="B5037" s="119"/>
    </row>
    <row r="5038" spans="1:2">
      <c r="A5038" s="119"/>
      <c r="B5038" s="119"/>
    </row>
    <row r="5039" spans="1:2">
      <c r="A5039" s="119"/>
      <c r="B5039" s="119"/>
    </row>
    <row r="5040" spans="1:2">
      <c r="A5040" s="119"/>
      <c r="B5040" s="119"/>
    </row>
    <row r="5041" spans="1:2">
      <c r="A5041" s="119"/>
      <c r="B5041" s="119"/>
    </row>
    <row r="5042" spans="1:2">
      <c r="A5042" s="119"/>
      <c r="B5042" s="119"/>
    </row>
    <row r="5043" spans="1:2">
      <c r="A5043" s="119"/>
      <c r="B5043" s="119"/>
    </row>
    <row r="5044" spans="1:2">
      <c r="A5044" s="119"/>
      <c r="B5044" s="119"/>
    </row>
    <row r="5045" spans="1:2">
      <c r="A5045" s="119"/>
      <c r="B5045" s="119"/>
    </row>
    <row r="5046" spans="1:2">
      <c r="A5046" s="119"/>
      <c r="B5046" s="119"/>
    </row>
    <row r="5047" spans="1:2">
      <c r="A5047" s="119"/>
      <c r="B5047" s="119"/>
    </row>
    <row r="5048" spans="1:2">
      <c r="A5048" s="119"/>
      <c r="B5048" s="119"/>
    </row>
    <row r="5049" spans="1:2">
      <c r="A5049" s="119"/>
      <c r="B5049" s="119"/>
    </row>
    <row r="5050" spans="1:2">
      <c r="A5050" s="119"/>
      <c r="B5050" s="119"/>
    </row>
    <row r="5051" spans="1:2">
      <c r="A5051" s="119"/>
      <c r="B5051" s="119"/>
    </row>
    <row r="5052" spans="1:2">
      <c r="A5052" s="119"/>
      <c r="B5052" s="119"/>
    </row>
    <row r="5053" spans="1:2">
      <c r="A5053" s="119"/>
      <c r="B5053" s="119"/>
    </row>
    <row r="5054" spans="1:2">
      <c r="A5054" s="119"/>
      <c r="B5054" s="119"/>
    </row>
    <row r="5055" spans="1:2">
      <c r="A5055" s="119"/>
      <c r="B5055" s="119"/>
    </row>
    <row r="5056" spans="1:2">
      <c r="A5056" s="119"/>
      <c r="B5056" s="119"/>
    </row>
    <row r="5057" spans="1:2">
      <c r="A5057" s="119"/>
      <c r="B5057" s="119"/>
    </row>
    <row r="5058" spans="1:2">
      <c r="A5058" s="119"/>
      <c r="B5058" s="119"/>
    </row>
    <row r="5059" spans="1:2">
      <c r="A5059" s="119"/>
      <c r="B5059" s="119"/>
    </row>
    <row r="5060" spans="1:2">
      <c r="A5060" s="119"/>
      <c r="B5060" s="119"/>
    </row>
    <row r="5061" spans="1:2">
      <c r="A5061" s="119"/>
      <c r="B5061" s="119"/>
    </row>
    <row r="5062" spans="1:2">
      <c r="A5062" s="119"/>
      <c r="B5062" s="119"/>
    </row>
    <row r="5063" spans="1:2">
      <c r="A5063" s="119"/>
      <c r="B5063" s="119"/>
    </row>
    <row r="5064" spans="1:2">
      <c r="A5064" s="119"/>
      <c r="B5064" s="119"/>
    </row>
    <row r="5065" spans="1:2">
      <c r="A5065" s="119"/>
      <c r="B5065" s="119"/>
    </row>
    <row r="5066" spans="1:2">
      <c r="A5066" s="119"/>
      <c r="B5066" s="119"/>
    </row>
    <row r="5067" spans="1:2">
      <c r="A5067" s="119"/>
      <c r="B5067" s="119"/>
    </row>
    <row r="5068" spans="1:2">
      <c r="A5068" s="119"/>
      <c r="B5068" s="119"/>
    </row>
    <row r="5069" spans="1:2">
      <c r="A5069" s="119"/>
      <c r="B5069" s="119"/>
    </row>
    <row r="5070" spans="1:2">
      <c r="A5070" s="119"/>
      <c r="B5070" s="119"/>
    </row>
    <row r="5071" spans="1:2">
      <c r="A5071" s="119"/>
      <c r="B5071" s="119"/>
    </row>
    <row r="5072" spans="1:2">
      <c r="A5072" s="119"/>
      <c r="B5072" s="119"/>
    </row>
    <row r="5073" spans="1:2">
      <c r="A5073" s="119"/>
      <c r="B5073" s="119"/>
    </row>
    <row r="5074" spans="1:2">
      <c r="A5074" s="119"/>
      <c r="B5074" s="119"/>
    </row>
    <row r="5075" spans="1:2">
      <c r="A5075" s="119"/>
      <c r="B5075" s="119"/>
    </row>
    <row r="5076" spans="1:2">
      <c r="A5076" s="119"/>
      <c r="B5076" s="119"/>
    </row>
    <row r="5077" spans="1:2">
      <c r="A5077" s="119"/>
      <c r="B5077" s="119"/>
    </row>
    <row r="5078" spans="1:2">
      <c r="A5078" s="119"/>
      <c r="B5078" s="119"/>
    </row>
    <row r="5079" spans="1:2">
      <c r="A5079" s="119"/>
      <c r="B5079" s="119"/>
    </row>
    <row r="5080" spans="1:2">
      <c r="A5080" s="119"/>
      <c r="B5080" s="119"/>
    </row>
    <row r="5081" spans="1:2">
      <c r="A5081" s="119"/>
      <c r="B5081" s="119"/>
    </row>
    <row r="5082" spans="1:2">
      <c r="A5082" s="119"/>
      <c r="B5082" s="119"/>
    </row>
    <row r="5083" spans="1:2">
      <c r="A5083" s="119"/>
      <c r="B5083" s="119"/>
    </row>
    <row r="5084" spans="1:2">
      <c r="A5084" s="119"/>
      <c r="B5084" s="119"/>
    </row>
    <row r="5085" spans="1:2">
      <c r="A5085" s="119"/>
      <c r="B5085" s="119"/>
    </row>
    <row r="5086" spans="1:2">
      <c r="A5086" s="119"/>
      <c r="B5086" s="119"/>
    </row>
    <row r="5087" spans="1:2">
      <c r="A5087" s="119"/>
      <c r="B5087" s="119"/>
    </row>
    <row r="5088" spans="1:2">
      <c r="A5088" s="119"/>
      <c r="B5088" s="119"/>
    </row>
    <row r="5089" spans="1:2">
      <c r="A5089" s="119"/>
      <c r="B5089" s="119"/>
    </row>
    <row r="5090" spans="1:2">
      <c r="A5090" s="119"/>
      <c r="B5090" s="119"/>
    </row>
    <row r="5091" spans="1:2">
      <c r="A5091" s="119"/>
      <c r="B5091" s="119"/>
    </row>
    <row r="5092" spans="1:2">
      <c r="A5092" s="119"/>
      <c r="B5092" s="119"/>
    </row>
    <row r="5093" spans="1:2">
      <c r="A5093" s="119"/>
      <c r="B5093" s="119"/>
    </row>
    <row r="5094" spans="1:2">
      <c r="A5094" s="119"/>
      <c r="B5094" s="119"/>
    </row>
    <row r="5095" spans="1:2">
      <c r="A5095" s="119"/>
      <c r="B5095" s="119"/>
    </row>
    <row r="5096" spans="1:2">
      <c r="A5096" s="119"/>
      <c r="B5096" s="119"/>
    </row>
    <row r="5097" spans="1:2">
      <c r="A5097" s="119"/>
      <c r="B5097" s="119"/>
    </row>
    <row r="5098" spans="1:2">
      <c r="A5098" s="119"/>
      <c r="B5098" s="119"/>
    </row>
    <row r="5099" spans="1:2">
      <c r="A5099" s="119"/>
      <c r="B5099" s="119"/>
    </row>
    <row r="5100" spans="1:2">
      <c r="A5100" s="119"/>
      <c r="B5100" s="119"/>
    </row>
    <row r="5101" spans="1:2">
      <c r="A5101" s="119"/>
      <c r="B5101" s="119"/>
    </row>
    <row r="5102" spans="1:2">
      <c r="A5102" s="119"/>
      <c r="B5102" s="119"/>
    </row>
    <row r="5103" spans="1:2">
      <c r="A5103" s="119"/>
      <c r="B5103" s="119"/>
    </row>
    <row r="5104" spans="1:2">
      <c r="A5104" s="119"/>
      <c r="B5104" s="119"/>
    </row>
    <row r="5105" spans="1:2">
      <c r="A5105" s="119"/>
      <c r="B5105" s="119"/>
    </row>
    <row r="5106" spans="1:2">
      <c r="A5106" s="119"/>
      <c r="B5106" s="119"/>
    </row>
    <row r="5107" spans="1:2">
      <c r="A5107" s="119"/>
      <c r="B5107" s="119"/>
    </row>
    <row r="5108" spans="1:2">
      <c r="A5108" s="119"/>
      <c r="B5108" s="119"/>
    </row>
    <row r="5109" spans="1:2">
      <c r="A5109" s="119"/>
      <c r="B5109" s="119"/>
    </row>
    <row r="5110" spans="1:2">
      <c r="A5110" s="119"/>
      <c r="B5110" s="119"/>
    </row>
    <row r="5111" spans="1:2">
      <c r="A5111" s="119"/>
      <c r="B5111" s="119"/>
    </row>
    <row r="5112" spans="1:2">
      <c r="A5112" s="119"/>
      <c r="B5112" s="119"/>
    </row>
    <row r="5113" spans="1:2">
      <c r="A5113" s="119"/>
      <c r="B5113" s="119"/>
    </row>
    <row r="5114" spans="1:2">
      <c r="A5114" s="119"/>
      <c r="B5114" s="119"/>
    </row>
    <row r="5115" spans="1:2">
      <c r="A5115" s="119"/>
      <c r="B5115" s="119"/>
    </row>
    <row r="5116" spans="1:2">
      <c r="A5116" s="119"/>
      <c r="B5116" s="119"/>
    </row>
    <row r="5117" spans="1:2">
      <c r="A5117" s="119"/>
      <c r="B5117" s="119"/>
    </row>
    <row r="5118" spans="1:2">
      <c r="A5118" s="119"/>
      <c r="B5118" s="119"/>
    </row>
    <row r="5119" spans="1:2">
      <c r="A5119" s="119"/>
      <c r="B5119" s="119"/>
    </row>
    <row r="5120" spans="1:2">
      <c r="A5120" s="119"/>
      <c r="B5120" s="119"/>
    </row>
    <row r="5121" spans="1:2">
      <c r="A5121" s="119"/>
      <c r="B5121" s="119"/>
    </row>
    <row r="5122" spans="1:2">
      <c r="A5122" s="119"/>
      <c r="B5122" s="119"/>
    </row>
    <row r="5123" spans="1:2">
      <c r="A5123" s="119"/>
      <c r="B5123" s="119"/>
    </row>
    <row r="5124" spans="1:2">
      <c r="A5124" s="119"/>
      <c r="B5124" s="119"/>
    </row>
    <row r="5125" spans="1:2">
      <c r="A5125" s="119"/>
      <c r="B5125" s="119"/>
    </row>
    <row r="5126" spans="1:2">
      <c r="A5126" s="119"/>
      <c r="B5126" s="119"/>
    </row>
    <row r="5127" spans="1:2">
      <c r="A5127" s="119"/>
      <c r="B5127" s="119"/>
    </row>
    <row r="5128" spans="1:2">
      <c r="A5128" s="119"/>
      <c r="B5128" s="119"/>
    </row>
    <row r="5129" spans="1:2">
      <c r="A5129" s="119"/>
      <c r="B5129" s="119"/>
    </row>
    <row r="5130" spans="1:2">
      <c r="A5130" s="119"/>
      <c r="B5130" s="119"/>
    </row>
    <row r="5131" spans="1:2">
      <c r="A5131" s="119"/>
      <c r="B5131" s="119"/>
    </row>
    <row r="5132" spans="1:2">
      <c r="A5132" s="119"/>
      <c r="B5132" s="119"/>
    </row>
    <row r="5133" spans="1:2">
      <c r="A5133" s="119"/>
      <c r="B5133" s="119"/>
    </row>
    <row r="5134" spans="1:2">
      <c r="A5134" s="119"/>
      <c r="B5134" s="119"/>
    </row>
    <row r="5135" spans="1:2">
      <c r="A5135" s="119"/>
      <c r="B5135" s="119"/>
    </row>
    <row r="5136" spans="1:2">
      <c r="A5136" s="119"/>
      <c r="B5136" s="119"/>
    </row>
    <row r="5137" spans="1:2">
      <c r="A5137" s="119"/>
      <c r="B5137" s="119"/>
    </row>
    <row r="5138" spans="1:2">
      <c r="A5138" s="119"/>
      <c r="B5138" s="119"/>
    </row>
    <row r="5139" spans="1:2">
      <c r="A5139" s="119"/>
      <c r="B5139" s="119"/>
    </row>
    <row r="5140" spans="1:2">
      <c r="A5140" s="119"/>
      <c r="B5140" s="119"/>
    </row>
    <row r="5141" spans="1:2">
      <c r="A5141" s="119"/>
      <c r="B5141" s="119"/>
    </row>
    <row r="5142" spans="1:2">
      <c r="A5142" s="119"/>
      <c r="B5142" s="119"/>
    </row>
    <row r="5143" spans="1:2">
      <c r="A5143" s="119"/>
      <c r="B5143" s="119"/>
    </row>
    <row r="5144" spans="1:2">
      <c r="A5144" s="119"/>
      <c r="B5144" s="119"/>
    </row>
    <row r="5145" spans="1:2">
      <c r="A5145" s="119"/>
      <c r="B5145" s="119"/>
    </row>
    <row r="5146" spans="1:2">
      <c r="A5146" s="119"/>
      <c r="B5146" s="119"/>
    </row>
    <row r="5147" spans="1:2">
      <c r="A5147" s="119"/>
      <c r="B5147" s="119"/>
    </row>
    <row r="5148" spans="1:2">
      <c r="A5148" s="119"/>
      <c r="B5148" s="119"/>
    </row>
    <row r="5149" spans="1:2">
      <c r="A5149" s="119"/>
      <c r="B5149" s="119"/>
    </row>
    <row r="5150" spans="1:2">
      <c r="A5150" s="119"/>
      <c r="B5150" s="119"/>
    </row>
    <row r="5151" spans="1:2">
      <c r="A5151" s="119"/>
      <c r="B5151" s="119"/>
    </row>
    <row r="5152" spans="1:2">
      <c r="A5152" s="119"/>
      <c r="B5152" s="119"/>
    </row>
    <row r="5153" spans="1:2">
      <c r="A5153" s="119"/>
      <c r="B5153" s="119"/>
    </row>
    <row r="5154" spans="1:2">
      <c r="A5154" s="119"/>
      <c r="B5154" s="119"/>
    </row>
    <row r="5155" spans="1:2">
      <c r="A5155" s="119"/>
      <c r="B5155" s="119"/>
    </row>
    <row r="5156" spans="1:2">
      <c r="A5156" s="119"/>
      <c r="B5156" s="119"/>
    </row>
    <row r="5157" spans="1:2">
      <c r="A5157" s="119"/>
      <c r="B5157" s="119"/>
    </row>
    <row r="5158" spans="1:2">
      <c r="A5158" s="119"/>
      <c r="B5158" s="119"/>
    </row>
    <row r="5159" spans="1:2">
      <c r="A5159" s="119"/>
      <c r="B5159" s="119"/>
    </row>
    <row r="5160" spans="1:2">
      <c r="A5160" s="119"/>
      <c r="B5160" s="119"/>
    </row>
    <row r="5161" spans="1:2">
      <c r="A5161" s="119"/>
      <c r="B5161" s="119"/>
    </row>
    <row r="5162" spans="1:2">
      <c r="A5162" s="119"/>
      <c r="B5162" s="119"/>
    </row>
    <row r="5163" spans="1:2">
      <c r="A5163" s="119"/>
      <c r="B5163" s="119"/>
    </row>
    <row r="5164" spans="1:2">
      <c r="A5164" s="119"/>
      <c r="B5164" s="119"/>
    </row>
    <row r="5165" spans="1:2">
      <c r="A5165" s="119"/>
      <c r="B5165" s="119"/>
    </row>
    <row r="5166" spans="1:2">
      <c r="A5166" s="119"/>
      <c r="B5166" s="119"/>
    </row>
    <row r="5167" spans="1:2">
      <c r="A5167" s="119"/>
      <c r="B5167" s="119"/>
    </row>
    <row r="5168" spans="1:2">
      <c r="A5168" s="119"/>
      <c r="B5168" s="119"/>
    </row>
    <row r="5169" spans="1:2">
      <c r="A5169" s="119"/>
      <c r="B5169" s="119"/>
    </row>
    <row r="5170" spans="1:2">
      <c r="A5170" s="119"/>
      <c r="B5170" s="119"/>
    </row>
    <row r="5171" spans="1:2">
      <c r="A5171" s="119"/>
      <c r="B5171" s="119"/>
    </row>
    <row r="5172" spans="1:2">
      <c r="A5172" s="119"/>
      <c r="B5172" s="119"/>
    </row>
    <row r="5173" spans="1:2">
      <c r="A5173" s="119"/>
      <c r="B5173" s="119"/>
    </row>
    <row r="5174" spans="1:2">
      <c r="A5174" s="119"/>
      <c r="B5174" s="119"/>
    </row>
    <row r="5175" spans="1:2">
      <c r="A5175" s="119"/>
      <c r="B5175" s="119"/>
    </row>
    <row r="5176" spans="1:2">
      <c r="A5176" s="119"/>
      <c r="B5176" s="119"/>
    </row>
    <row r="5177" spans="1:2">
      <c r="A5177" s="119"/>
      <c r="B5177" s="119"/>
    </row>
    <row r="5178" spans="1:2">
      <c r="A5178" s="119"/>
      <c r="B5178" s="119"/>
    </row>
    <row r="5179" spans="1:2">
      <c r="A5179" s="119"/>
      <c r="B5179" s="119"/>
    </row>
    <row r="5180" spans="1:2">
      <c r="A5180" s="119"/>
      <c r="B5180" s="119"/>
    </row>
    <row r="5181" spans="1:2">
      <c r="A5181" s="119"/>
      <c r="B5181" s="119"/>
    </row>
    <row r="5182" spans="1:2">
      <c r="A5182" s="119"/>
      <c r="B5182" s="119"/>
    </row>
    <row r="5183" spans="1:2">
      <c r="A5183" s="119"/>
      <c r="B5183" s="119"/>
    </row>
    <row r="5184" spans="1:2">
      <c r="A5184" s="119"/>
      <c r="B5184" s="119"/>
    </row>
    <row r="5185" spans="1:2">
      <c r="A5185" s="119"/>
      <c r="B5185" s="119"/>
    </row>
    <row r="5186" spans="1:2">
      <c r="A5186" s="119"/>
      <c r="B5186" s="119"/>
    </row>
    <row r="5187" spans="1:2">
      <c r="A5187" s="119"/>
      <c r="B5187" s="119"/>
    </row>
    <row r="5188" spans="1:2">
      <c r="A5188" s="119"/>
      <c r="B5188" s="119"/>
    </row>
    <row r="5189" spans="1:2">
      <c r="A5189" s="119"/>
      <c r="B5189" s="119"/>
    </row>
    <row r="5190" spans="1:2">
      <c r="A5190" s="119"/>
      <c r="B5190" s="119"/>
    </row>
    <row r="5191" spans="1:2">
      <c r="A5191" s="119"/>
      <c r="B5191" s="119"/>
    </row>
    <row r="5192" spans="1:2">
      <c r="A5192" s="119"/>
      <c r="B5192" s="119"/>
    </row>
    <row r="5193" spans="1:2">
      <c r="A5193" s="119"/>
      <c r="B5193" s="119"/>
    </row>
    <row r="5194" spans="1:2">
      <c r="A5194" s="119"/>
      <c r="B5194" s="119"/>
    </row>
    <row r="5195" spans="1:2">
      <c r="A5195" s="119"/>
      <c r="B5195" s="119"/>
    </row>
    <row r="5196" spans="1:2">
      <c r="A5196" s="119"/>
      <c r="B5196" s="119"/>
    </row>
    <row r="5197" spans="1:2">
      <c r="A5197" s="119"/>
      <c r="B5197" s="119"/>
    </row>
    <row r="5198" spans="1:2">
      <c r="A5198" s="119"/>
      <c r="B5198" s="119"/>
    </row>
    <row r="5199" spans="1:2">
      <c r="A5199" s="119"/>
      <c r="B5199" s="119"/>
    </row>
    <row r="5200" spans="1:2">
      <c r="A5200" s="119"/>
      <c r="B5200" s="119"/>
    </row>
    <row r="5201" spans="1:2">
      <c r="A5201" s="119"/>
      <c r="B5201" s="119"/>
    </row>
    <row r="5202" spans="1:2">
      <c r="A5202" s="119"/>
      <c r="B5202" s="119"/>
    </row>
    <row r="5203" spans="1:2">
      <c r="A5203" s="119"/>
      <c r="B5203" s="119"/>
    </row>
    <row r="5204" spans="1:2">
      <c r="A5204" s="119"/>
      <c r="B5204" s="119"/>
    </row>
    <row r="5205" spans="1:2">
      <c r="A5205" s="119"/>
      <c r="B5205" s="119"/>
    </row>
    <row r="5206" spans="1:2">
      <c r="A5206" s="119"/>
      <c r="B5206" s="119"/>
    </row>
    <row r="5207" spans="1:2">
      <c r="A5207" s="119"/>
      <c r="B5207" s="119"/>
    </row>
    <row r="5208" spans="1:2">
      <c r="A5208" s="119"/>
      <c r="B5208" s="119"/>
    </row>
    <row r="5209" spans="1:2">
      <c r="A5209" s="119"/>
      <c r="B5209" s="119"/>
    </row>
    <row r="5210" spans="1:2">
      <c r="A5210" s="119"/>
      <c r="B5210" s="119"/>
    </row>
    <row r="5211" spans="1:2">
      <c r="A5211" s="119"/>
      <c r="B5211" s="119"/>
    </row>
    <row r="5212" spans="1:2">
      <c r="A5212" s="119"/>
      <c r="B5212" s="119"/>
    </row>
    <row r="5213" spans="1:2">
      <c r="A5213" s="119"/>
      <c r="B5213" s="119"/>
    </row>
    <row r="5214" spans="1:2">
      <c r="A5214" s="119"/>
      <c r="B5214" s="119"/>
    </row>
    <row r="5215" spans="1:2">
      <c r="A5215" s="119"/>
      <c r="B5215" s="119"/>
    </row>
    <row r="5216" spans="1:2">
      <c r="A5216" s="119"/>
      <c r="B5216" s="119"/>
    </row>
    <row r="5217" spans="1:2">
      <c r="A5217" s="119"/>
      <c r="B5217" s="119"/>
    </row>
    <row r="5218" spans="1:2">
      <c r="A5218" s="119"/>
      <c r="B5218" s="119"/>
    </row>
    <row r="5219" spans="1:2">
      <c r="A5219" s="119"/>
      <c r="B5219" s="119"/>
    </row>
    <row r="5220" spans="1:2">
      <c r="A5220" s="119"/>
      <c r="B5220" s="119"/>
    </row>
    <row r="5221" spans="1:2">
      <c r="A5221" s="119"/>
      <c r="B5221" s="119"/>
    </row>
    <row r="5222" spans="1:2">
      <c r="A5222" s="119"/>
      <c r="B5222" s="119"/>
    </row>
    <row r="5223" spans="1:2">
      <c r="A5223" s="119"/>
      <c r="B5223" s="119"/>
    </row>
    <row r="5224" spans="1:2">
      <c r="A5224" s="119"/>
      <c r="B5224" s="119"/>
    </row>
    <row r="5225" spans="1:2">
      <c r="A5225" s="119"/>
      <c r="B5225" s="119"/>
    </row>
    <row r="5226" spans="1:2">
      <c r="A5226" s="119"/>
      <c r="B5226" s="119"/>
    </row>
    <row r="5227" spans="1:2">
      <c r="A5227" s="119"/>
      <c r="B5227" s="119"/>
    </row>
    <row r="5228" spans="1:2">
      <c r="A5228" s="119"/>
      <c r="B5228" s="119"/>
    </row>
    <row r="5229" spans="1:2">
      <c r="A5229" s="119"/>
      <c r="B5229" s="119"/>
    </row>
    <row r="5230" spans="1:2">
      <c r="A5230" s="119"/>
      <c r="B5230" s="119"/>
    </row>
    <row r="5231" spans="1:2">
      <c r="A5231" s="119"/>
      <c r="B5231" s="119"/>
    </row>
    <row r="5232" spans="1:2">
      <c r="A5232" s="119"/>
      <c r="B5232" s="119"/>
    </row>
    <row r="5233" spans="1:2">
      <c r="A5233" s="119"/>
      <c r="B5233" s="119"/>
    </row>
    <row r="5234" spans="1:2">
      <c r="A5234" s="119"/>
      <c r="B5234" s="119"/>
    </row>
    <row r="5235" spans="1:2">
      <c r="A5235" s="119"/>
      <c r="B5235" s="119"/>
    </row>
    <row r="5236" spans="1:2">
      <c r="A5236" s="119"/>
      <c r="B5236" s="119"/>
    </row>
    <row r="5237" spans="1:2">
      <c r="A5237" s="119"/>
      <c r="B5237" s="119"/>
    </row>
    <row r="5238" spans="1:2">
      <c r="A5238" s="119"/>
      <c r="B5238" s="119"/>
    </row>
    <row r="5239" spans="1:2">
      <c r="A5239" s="119"/>
      <c r="B5239" s="119"/>
    </row>
    <row r="5240" spans="1:2">
      <c r="A5240" s="119"/>
      <c r="B5240" s="119"/>
    </row>
    <row r="5241" spans="1:2">
      <c r="A5241" s="119"/>
      <c r="B5241" s="119"/>
    </row>
    <row r="5242" spans="1:2">
      <c r="A5242" s="119"/>
      <c r="B5242" s="119"/>
    </row>
    <row r="5243" spans="1:2">
      <c r="A5243" s="119"/>
      <c r="B5243" s="119"/>
    </row>
    <row r="5244" spans="1:2">
      <c r="A5244" s="119"/>
      <c r="B5244" s="119"/>
    </row>
    <row r="5245" spans="1:2">
      <c r="A5245" s="119"/>
      <c r="B5245" s="119"/>
    </row>
    <row r="5246" spans="1:2">
      <c r="A5246" s="119"/>
      <c r="B5246" s="119"/>
    </row>
    <row r="5247" spans="1:2">
      <c r="A5247" s="119"/>
      <c r="B5247" s="119"/>
    </row>
    <row r="5248" spans="1:2">
      <c r="A5248" s="119"/>
      <c r="B5248" s="119"/>
    </row>
    <row r="5249" spans="1:2">
      <c r="A5249" s="119"/>
      <c r="B5249" s="119"/>
    </row>
    <row r="5250" spans="1:2">
      <c r="A5250" s="119"/>
      <c r="B5250" s="119"/>
    </row>
    <row r="5251" spans="1:2">
      <c r="A5251" s="119"/>
      <c r="B5251" s="119"/>
    </row>
    <row r="5252" spans="1:2">
      <c r="A5252" s="119"/>
      <c r="B5252" s="119"/>
    </row>
    <row r="5253" spans="1:2">
      <c r="A5253" s="119"/>
      <c r="B5253" s="119"/>
    </row>
    <row r="5254" spans="1:2">
      <c r="A5254" s="119"/>
      <c r="B5254" s="119"/>
    </row>
    <row r="5255" spans="1:2">
      <c r="A5255" s="119"/>
      <c r="B5255" s="119"/>
    </row>
    <row r="5256" spans="1:2">
      <c r="A5256" s="119"/>
      <c r="B5256" s="119"/>
    </row>
    <row r="5257" spans="1:2">
      <c r="A5257" s="119"/>
      <c r="B5257" s="119"/>
    </row>
    <row r="5258" spans="1:2">
      <c r="A5258" s="119"/>
      <c r="B5258" s="119"/>
    </row>
    <row r="5259" spans="1:2">
      <c r="A5259" s="119"/>
      <c r="B5259" s="119"/>
    </row>
    <row r="5260" spans="1:2">
      <c r="A5260" s="119"/>
      <c r="B5260" s="119"/>
    </row>
    <row r="5261" spans="1:2">
      <c r="A5261" s="119"/>
      <c r="B5261" s="119"/>
    </row>
    <row r="5262" spans="1:2">
      <c r="A5262" s="119"/>
      <c r="B5262" s="119"/>
    </row>
    <row r="5263" spans="1:2">
      <c r="A5263" s="119"/>
      <c r="B5263" s="119"/>
    </row>
    <row r="5264" spans="1:2">
      <c r="A5264" s="119"/>
      <c r="B5264" s="119"/>
    </row>
    <row r="5265" spans="1:2">
      <c r="A5265" s="119"/>
      <c r="B5265" s="119"/>
    </row>
    <row r="5266" spans="1:2">
      <c r="A5266" s="119"/>
      <c r="B5266" s="119"/>
    </row>
    <row r="5267" spans="1:2">
      <c r="A5267" s="119"/>
      <c r="B5267" s="119"/>
    </row>
    <row r="5268" spans="1:2">
      <c r="A5268" s="119"/>
      <c r="B5268" s="119"/>
    </row>
    <row r="5269" spans="1:2">
      <c r="A5269" s="119"/>
      <c r="B5269" s="119"/>
    </row>
    <row r="5270" spans="1:2">
      <c r="A5270" s="119"/>
      <c r="B5270" s="119"/>
    </row>
    <row r="5271" spans="1:2">
      <c r="A5271" s="119"/>
      <c r="B5271" s="119"/>
    </row>
    <row r="5272" spans="1:2">
      <c r="A5272" s="119"/>
      <c r="B5272" s="119"/>
    </row>
    <row r="5273" spans="1:2">
      <c r="A5273" s="119"/>
      <c r="B5273" s="119"/>
    </row>
    <row r="5274" spans="1:2">
      <c r="A5274" s="119"/>
      <c r="B5274" s="119"/>
    </row>
    <row r="5275" spans="1:2">
      <c r="A5275" s="119"/>
      <c r="B5275" s="119"/>
    </row>
    <row r="5276" spans="1:2">
      <c r="A5276" s="119"/>
      <c r="B5276" s="119"/>
    </row>
    <row r="5277" spans="1:2">
      <c r="A5277" s="119"/>
      <c r="B5277" s="119"/>
    </row>
    <row r="5278" spans="1:2">
      <c r="A5278" s="119"/>
      <c r="B5278" s="119"/>
    </row>
    <row r="5279" spans="1:2">
      <c r="A5279" s="119"/>
      <c r="B5279" s="119"/>
    </row>
    <row r="5280" spans="1:2">
      <c r="A5280" s="119"/>
      <c r="B5280" s="119"/>
    </row>
    <row r="5281" spans="1:2">
      <c r="A5281" s="119"/>
      <c r="B5281" s="119"/>
    </row>
    <row r="5282" spans="1:2">
      <c r="A5282" s="119"/>
      <c r="B5282" s="119"/>
    </row>
    <row r="5283" spans="1:2">
      <c r="A5283" s="119"/>
      <c r="B5283" s="119"/>
    </row>
    <row r="5284" spans="1:2">
      <c r="A5284" s="119"/>
      <c r="B5284" s="119"/>
    </row>
    <row r="5285" spans="1:2">
      <c r="A5285" s="119"/>
      <c r="B5285" s="119"/>
    </row>
    <row r="5286" spans="1:2">
      <c r="A5286" s="119"/>
      <c r="B5286" s="119"/>
    </row>
    <row r="5287" spans="1:2">
      <c r="A5287" s="119"/>
      <c r="B5287" s="119"/>
    </row>
    <row r="5288" spans="1:2">
      <c r="A5288" s="119"/>
      <c r="B5288" s="119"/>
    </row>
    <row r="5289" spans="1:2">
      <c r="A5289" s="119"/>
      <c r="B5289" s="119"/>
    </row>
    <row r="5290" spans="1:2">
      <c r="A5290" s="119"/>
      <c r="B5290" s="119"/>
    </row>
    <row r="5291" spans="1:2">
      <c r="A5291" s="119"/>
      <c r="B5291" s="119"/>
    </row>
    <row r="5292" spans="1:2">
      <c r="A5292" s="119"/>
      <c r="B5292" s="119"/>
    </row>
    <row r="5293" spans="1:2">
      <c r="A5293" s="119"/>
      <c r="B5293" s="119"/>
    </row>
    <row r="5294" spans="1:2">
      <c r="A5294" s="119"/>
      <c r="B5294" s="119"/>
    </row>
    <row r="5295" spans="1:2">
      <c r="A5295" s="119"/>
      <c r="B5295" s="119"/>
    </row>
    <row r="5296" spans="1:2">
      <c r="A5296" s="119"/>
      <c r="B5296" s="119"/>
    </row>
    <row r="5297" spans="1:2">
      <c r="A5297" s="119"/>
      <c r="B5297" s="119"/>
    </row>
    <row r="5298" spans="1:2">
      <c r="A5298" s="119"/>
      <c r="B5298" s="119"/>
    </row>
    <row r="5299" spans="1:2">
      <c r="A5299" s="119"/>
      <c r="B5299" s="119"/>
    </row>
    <row r="5300" spans="1:2">
      <c r="A5300" s="119"/>
      <c r="B5300" s="119"/>
    </row>
    <row r="5301" spans="1:2">
      <c r="A5301" s="119"/>
      <c r="B5301" s="119"/>
    </row>
    <row r="5302" spans="1:2">
      <c r="A5302" s="119"/>
      <c r="B5302" s="119"/>
    </row>
    <row r="5303" spans="1:2">
      <c r="A5303" s="119"/>
      <c r="B5303" s="119"/>
    </row>
    <row r="5304" spans="1:2">
      <c r="A5304" s="119"/>
      <c r="B5304" s="119"/>
    </row>
    <row r="5305" spans="1:2">
      <c r="A5305" s="119"/>
      <c r="B5305" s="119"/>
    </row>
    <row r="5306" spans="1:2">
      <c r="A5306" s="119"/>
      <c r="B5306" s="119"/>
    </row>
    <row r="5307" spans="1:2">
      <c r="A5307" s="119"/>
      <c r="B5307" s="119"/>
    </row>
    <row r="5308" spans="1:2">
      <c r="A5308" s="119"/>
      <c r="B5308" s="119"/>
    </row>
    <row r="5309" spans="1:2">
      <c r="A5309" s="119"/>
      <c r="B5309" s="119"/>
    </row>
    <row r="5310" spans="1:2">
      <c r="A5310" s="119"/>
      <c r="B5310" s="119"/>
    </row>
    <row r="5311" spans="1:2">
      <c r="A5311" s="119"/>
      <c r="B5311" s="119"/>
    </row>
    <row r="5312" spans="1:2">
      <c r="A5312" s="119"/>
      <c r="B5312" s="119"/>
    </row>
    <row r="5313" spans="1:2">
      <c r="A5313" s="119"/>
      <c r="B5313" s="119"/>
    </row>
    <row r="5314" spans="1:2">
      <c r="A5314" s="119"/>
      <c r="B5314" s="119"/>
    </row>
    <row r="5315" spans="1:2">
      <c r="A5315" s="119"/>
      <c r="B5315" s="119"/>
    </row>
    <row r="5316" spans="1:2">
      <c r="A5316" s="119"/>
      <c r="B5316" s="119"/>
    </row>
    <row r="5317" spans="1:2">
      <c r="A5317" s="119"/>
      <c r="B5317" s="119"/>
    </row>
    <row r="5318" spans="1:2">
      <c r="A5318" s="119"/>
      <c r="B5318" s="119"/>
    </row>
    <row r="5319" spans="1:2">
      <c r="A5319" s="119"/>
      <c r="B5319" s="119"/>
    </row>
    <row r="5320" spans="1:2">
      <c r="A5320" s="119"/>
      <c r="B5320" s="119"/>
    </row>
    <row r="5321" spans="1:2">
      <c r="A5321" s="119"/>
      <c r="B5321" s="119"/>
    </row>
    <row r="5322" spans="1:2">
      <c r="A5322" s="119"/>
      <c r="B5322" s="119"/>
    </row>
    <row r="5323" spans="1:2">
      <c r="A5323" s="119"/>
      <c r="B5323" s="119"/>
    </row>
    <row r="5324" spans="1:2">
      <c r="A5324" s="119"/>
      <c r="B5324" s="119"/>
    </row>
    <row r="5325" spans="1:2">
      <c r="A5325" s="119"/>
      <c r="B5325" s="119"/>
    </row>
    <row r="5326" spans="1:2">
      <c r="A5326" s="119"/>
      <c r="B5326" s="119"/>
    </row>
    <row r="5327" spans="1:2">
      <c r="A5327" s="119"/>
      <c r="B5327" s="119"/>
    </row>
    <row r="5328" spans="1:2">
      <c r="A5328" s="119"/>
      <c r="B5328" s="119"/>
    </row>
    <row r="5329" spans="1:2">
      <c r="A5329" s="119"/>
      <c r="B5329" s="119"/>
    </row>
    <row r="5330" spans="1:2">
      <c r="A5330" s="119"/>
      <c r="B5330" s="119"/>
    </row>
    <row r="5331" spans="1:2">
      <c r="A5331" s="119"/>
      <c r="B5331" s="119"/>
    </row>
    <row r="5332" spans="1:2">
      <c r="A5332" s="119"/>
      <c r="B5332" s="119"/>
    </row>
    <row r="5333" spans="1:2">
      <c r="A5333" s="119"/>
      <c r="B5333" s="119"/>
    </row>
    <row r="5334" spans="1:2">
      <c r="A5334" s="119"/>
      <c r="B5334" s="119"/>
    </row>
    <row r="5335" spans="1:2">
      <c r="A5335" s="119"/>
      <c r="B5335" s="119"/>
    </row>
    <row r="5336" spans="1:2">
      <c r="A5336" s="119"/>
      <c r="B5336" s="119"/>
    </row>
    <row r="5337" spans="1:2">
      <c r="A5337" s="119"/>
      <c r="B5337" s="119"/>
    </row>
    <row r="5338" spans="1:2">
      <c r="A5338" s="119"/>
      <c r="B5338" s="119"/>
    </row>
    <row r="5339" spans="1:2">
      <c r="A5339" s="119"/>
      <c r="B5339" s="119"/>
    </row>
    <row r="5340" spans="1:2">
      <c r="A5340" s="119"/>
      <c r="B5340" s="119"/>
    </row>
    <row r="5341" spans="1:2">
      <c r="A5341" s="119"/>
      <c r="B5341" s="119"/>
    </row>
    <row r="5342" spans="1:2">
      <c r="A5342" s="119"/>
      <c r="B5342" s="119"/>
    </row>
    <row r="5343" spans="1:2">
      <c r="A5343" s="119"/>
      <c r="B5343" s="119"/>
    </row>
    <row r="5344" spans="1:2">
      <c r="A5344" s="119"/>
      <c r="B5344" s="119"/>
    </row>
    <row r="5345" spans="1:2">
      <c r="A5345" s="119"/>
      <c r="B5345" s="119"/>
    </row>
    <row r="5346" spans="1:2">
      <c r="A5346" s="119"/>
      <c r="B5346" s="119"/>
    </row>
    <row r="5347" spans="1:2">
      <c r="A5347" s="119"/>
      <c r="B5347" s="119"/>
    </row>
    <row r="5348" spans="1:2">
      <c r="A5348" s="119"/>
      <c r="B5348" s="119"/>
    </row>
    <row r="5349" spans="1:2">
      <c r="A5349" s="119"/>
      <c r="B5349" s="119"/>
    </row>
    <row r="5350" spans="1:2">
      <c r="A5350" s="119"/>
      <c r="B5350" s="119"/>
    </row>
    <row r="5351" spans="1:2">
      <c r="A5351" s="119"/>
      <c r="B5351" s="119"/>
    </row>
    <row r="5352" spans="1:2">
      <c r="A5352" s="119"/>
      <c r="B5352" s="119"/>
    </row>
    <row r="5353" spans="1:2">
      <c r="A5353" s="119"/>
      <c r="B5353" s="119"/>
    </row>
    <row r="5354" spans="1:2">
      <c r="A5354" s="119"/>
      <c r="B5354" s="119"/>
    </row>
    <row r="5355" spans="1:2">
      <c r="A5355" s="119"/>
      <c r="B5355" s="119"/>
    </row>
    <row r="5356" spans="1:2">
      <c r="A5356" s="119"/>
      <c r="B5356" s="119"/>
    </row>
    <row r="5357" spans="1:2">
      <c r="A5357" s="119"/>
      <c r="B5357" s="119"/>
    </row>
    <row r="5358" spans="1:2">
      <c r="A5358" s="119"/>
      <c r="B5358" s="119"/>
    </row>
    <row r="5359" spans="1:2">
      <c r="A5359" s="119"/>
      <c r="B5359" s="119"/>
    </row>
    <row r="5360" spans="1:2">
      <c r="A5360" s="119"/>
      <c r="B5360" s="119"/>
    </row>
    <row r="5361" spans="1:2">
      <c r="A5361" s="119"/>
      <c r="B5361" s="119"/>
    </row>
    <row r="5362" spans="1:2">
      <c r="A5362" s="119"/>
      <c r="B5362" s="119"/>
    </row>
    <row r="5363" spans="1:2">
      <c r="A5363" s="119"/>
      <c r="B5363" s="119"/>
    </row>
    <row r="5364" spans="1:2">
      <c r="A5364" s="119"/>
      <c r="B5364" s="119"/>
    </row>
    <row r="5365" spans="1:2">
      <c r="A5365" s="119"/>
      <c r="B5365" s="119"/>
    </row>
    <row r="5366" spans="1:2">
      <c r="A5366" s="119"/>
      <c r="B5366" s="119"/>
    </row>
    <row r="5367" spans="1:2">
      <c r="A5367" s="119"/>
      <c r="B5367" s="119"/>
    </row>
    <row r="5368" spans="1:2">
      <c r="A5368" s="119"/>
      <c r="B5368" s="119"/>
    </row>
    <row r="5369" spans="1:2">
      <c r="A5369" s="119"/>
      <c r="B5369" s="119"/>
    </row>
    <row r="5370" spans="1:2">
      <c r="A5370" s="119"/>
      <c r="B5370" s="119"/>
    </row>
    <row r="5371" spans="1:2">
      <c r="A5371" s="119"/>
      <c r="B5371" s="119"/>
    </row>
    <row r="5372" spans="1:2">
      <c r="A5372" s="119"/>
      <c r="B5372" s="119"/>
    </row>
    <row r="5373" spans="1:2">
      <c r="A5373" s="119"/>
      <c r="B5373" s="119"/>
    </row>
    <row r="5374" spans="1:2">
      <c r="A5374" s="119"/>
      <c r="B5374" s="119"/>
    </row>
    <row r="5375" spans="1:2">
      <c r="A5375" s="119"/>
      <c r="B5375" s="119"/>
    </row>
    <row r="5376" spans="1:2">
      <c r="A5376" s="119"/>
      <c r="B5376" s="119"/>
    </row>
    <row r="5377" spans="1:2">
      <c r="A5377" s="119"/>
      <c r="B5377" s="119"/>
    </row>
    <row r="5378" spans="1:2">
      <c r="A5378" s="119"/>
      <c r="B5378" s="119"/>
    </row>
    <row r="5379" spans="1:2">
      <c r="A5379" s="119"/>
      <c r="B5379" s="119"/>
    </row>
    <row r="5380" spans="1:2">
      <c r="A5380" s="119"/>
      <c r="B5380" s="119"/>
    </row>
    <row r="5381" spans="1:2">
      <c r="A5381" s="119"/>
      <c r="B5381" s="119"/>
    </row>
    <row r="5382" spans="1:2">
      <c r="A5382" s="119"/>
      <c r="B5382" s="119"/>
    </row>
    <row r="5383" spans="1:2">
      <c r="A5383" s="119"/>
      <c r="B5383" s="119"/>
    </row>
    <row r="5384" spans="1:2">
      <c r="A5384" s="119"/>
      <c r="B5384" s="119"/>
    </row>
    <row r="5385" spans="1:2">
      <c r="A5385" s="119"/>
      <c r="B5385" s="119"/>
    </row>
    <row r="5386" spans="1:2">
      <c r="A5386" s="119"/>
      <c r="B5386" s="119"/>
    </row>
    <row r="5387" spans="1:2">
      <c r="A5387" s="119"/>
      <c r="B5387" s="119"/>
    </row>
    <row r="5388" spans="1:2">
      <c r="A5388" s="119"/>
      <c r="B5388" s="119"/>
    </row>
    <row r="5389" spans="1:2">
      <c r="A5389" s="119"/>
      <c r="B5389" s="119"/>
    </row>
    <row r="5390" spans="1:2">
      <c r="A5390" s="119"/>
      <c r="B5390" s="119"/>
    </row>
    <row r="5391" spans="1:2">
      <c r="A5391" s="119"/>
      <c r="B5391" s="119"/>
    </row>
    <row r="5392" spans="1:2">
      <c r="A5392" s="119"/>
      <c r="B5392" s="119"/>
    </row>
    <row r="5393" spans="1:2">
      <c r="A5393" s="119"/>
      <c r="B5393" s="119"/>
    </row>
    <row r="5394" spans="1:2">
      <c r="A5394" s="119"/>
      <c r="B5394" s="119"/>
    </row>
    <row r="5395" spans="1:2">
      <c r="A5395" s="119"/>
      <c r="B5395" s="119"/>
    </row>
    <row r="5396" spans="1:2">
      <c r="A5396" s="119"/>
      <c r="B5396" s="119"/>
    </row>
    <row r="5397" spans="1:2">
      <c r="A5397" s="119"/>
      <c r="B5397" s="119"/>
    </row>
    <row r="5398" spans="1:2">
      <c r="A5398" s="119"/>
      <c r="B5398" s="119"/>
    </row>
    <row r="5399" spans="1:2">
      <c r="A5399" s="119"/>
      <c r="B5399" s="119"/>
    </row>
    <row r="5400" spans="1:2">
      <c r="A5400" s="119"/>
      <c r="B5400" s="119"/>
    </row>
    <row r="5401" spans="1:2">
      <c r="A5401" s="119"/>
      <c r="B5401" s="119"/>
    </row>
    <row r="5402" spans="1:2">
      <c r="A5402" s="119"/>
      <c r="B5402" s="119"/>
    </row>
    <row r="5403" spans="1:2">
      <c r="A5403" s="119"/>
      <c r="B5403" s="119"/>
    </row>
    <row r="5404" spans="1:2">
      <c r="A5404" s="119"/>
      <c r="B5404" s="119"/>
    </row>
    <row r="5405" spans="1:2">
      <c r="A5405" s="119"/>
      <c r="B5405" s="119"/>
    </row>
    <row r="5406" spans="1:2">
      <c r="A5406" s="119"/>
      <c r="B5406" s="119"/>
    </row>
    <row r="5407" spans="1:2">
      <c r="A5407" s="119"/>
      <c r="B5407" s="119"/>
    </row>
    <row r="5408" spans="1:2">
      <c r="A5408" s="119"/>
      <c r="B5408" s="119"/>
    </row>
    <row r="5409" spans="1:2">
      <c r="A5409" s="119"/>
      <c r="B5409" s="119"/>
    </row>
    <row r="5410" spans="1:2">
      <c r="A5410" s="119"/>
      <c r="B5410" s="119"/>
    </row>
    <row r="5411" spans="1:2">
      <c r="A5411" s="119"/>
      <c r="B5411" s="119"/>
    </row>
    <row r="5412" spans="1:2">
      <c r="A5412" s="119"/>
      <c r="B5412" s="119"/>
    </row>
    <row r="5413" spans="1:2">
      <c r="A5413" s="119"/>
      <c r="B5413" s="119"/>
    </row>
    <row r="5414" spans="1:2">
      <c r="A5414" s="119"/>
      <c r="B5414" s="119"/>
    </row>
    <row r="5415" spans="1:2">
      <c r="A5415" s="119"/>
      <c r="B5415" s="119"/>
    </row>
    <row r="5416" spans="1:2">
      <c r="A5416" s="119"/>
      <c r="B5416" s="119"/>
    </row>
    <row r="5417" spans="1:2">
      <c r="A5417" s="119"/>
      <c r="B5417" s="119"/>
    </row>
    <row r="5418" spans="1:2">
      <c r="A5418" s="119"/>
      <c r="B5418" s="119"/>
    </row>
    <row r="5419" spans="1:2">
      <c r="A5419" s="119"/>
      <c r="B5419" s="119"/>
    </row>
    <row r="5420" spans="1:2">
      <c r="A5420" s="119"/>
      <c r="B5420" s="119"/>
    </row>
    <row r="5421" spans="1:2">
      <c r="A5421" s="119"/>
      <c r="B5421" s="119"/>
    </row>
    <row r="5422" spans="1:2">
      <c r="A5422" s="119"/>
      <c r="B5422" s="119"/>
    </row>
    <row r="5423" spans="1:2">
      <c r="A5423" s="119"/>
      <c r="B5423" s="119"/>
    </row>
    <row r="5424" spans="1:2">
      <c r="A5424" s="119"/>
      <c r="B5424" s="119"/>
    </row>
    <row r="5425" spans="1:2">
      <c r="A5425" s="119"/>
      <c r="B5425" s="119"/>
    </row>
    <row r="5426" spans="1:2">
      <c r="A5426" s="119"/>
      <c r="B5426" s="119"/>
    </row>
    <row r="5427" spans="1:2">
      <c r="A5427" s="119"/>
      <c r="B5427" s="119"/>
    </row>
    <row r="5428" spans="1:2">
      <c r="A5428" s="119"/>
      <c r="B5428" s="119"/>
    </row>
    <row r="5429" spans="1:2">
      <c r="A5429" s="119"/>
      <c r="B5429" s="119"/>
    </row>
    <row r="5430" spans="1:2">
      <c r="A5430" s="119"/>
      <c r="B5430" s="119"/>
    </row>
    <row r="5431" spans="1:2">
      <c r="A5431" s="119"/>
      <c r="B5431" s="119"/>
    </row>
    <row r="5432" spans="1:2">
      <c r="A5432" s="119"/>
      <c r="B5432" s="119"/>
    </row>
    <row r="5433" spans="1:2">
      <c r="A5433" s="119"/>
      <c r="B5433" s="119"/>
    </row>
    <row r="5434" spans="1:2">
      <c r="A5434" s="119"/>
      <c r="B5434" s="119"/>
    </row>
    <row r="5435" spans="1:2">
      <c r="A5435" s="119"/>
      <c r="B5435" s="119"/>
    </row>
    <row r="5436" spans="1:2">
      <c r="A5436" s="119"/>
      <c r="B5436" s="119"/>
    </row>
    <row r="5437" spans="1:2">
      <c r="A5437" s="119"/>
      <c r="B5437" s="119"/>
    </row>
    <row r="5438" spans="1:2">
      <c r="A5438" s="119"/>
      <c r="B5438" s="119"/>
    </row>
    <row r="5439" spans="1:2">
      <c r="A5439" s="119"/>
      <c r="B5439" s="119"/>
    </row>
    <row r="5440" spans="1:2">
      <c r="A5440" s="119"/>
      <c r="B5440" s="119"/>
    </row>
    <row r="5441" spans="1:2">
      <c r="A5441" s="119"/>
      <c r="B5441" s="119"/>
    </row>
    <row r="5442" spans="1:2">
      <c r="A5442" s="119"/>
      <c r="B5442" s="119"/>
    </row>
    <row r="5443" spans="1:2">
      <c r="A5443" s="119"/>
      <c r="B5443" s="119"/>
    </row>
    <row r="5444" spans="1:2">
      <c r="A5444" s="119"/>
      <c r="B5444" s="119"/>
    </row>
    <row r="5445" spans="1:2">
      <c r="A5445" s="119"/>
      <c r="B5445" s="119"/>
    </row>
    <row r="5446" spans="1:2">
      <c r="A5446" s="119"/>
      <c r="B5446" s="119"/>
    </row>
    <row r="5447" spans="1:2">
      <c r="A5447" s="119"/>
      <c r="B5447" s="119"/>
    </row>
    <row r="5448" spans="1:2">
      <c r="A5448" s="119"/>
      <c r="B5448" s="119"/>
    </row>
    <row r="5449" spans="1:2">
      <c r="A5449" s="119"/>
      <c r="B5449" s="119"/>
    </row>
    <row r="5450" spans="1:2">
      <c r="A5450" s="119"/>
      <c r="B5450" s="119"/>
    </row>
    <row r="5451" spans="1:2">
      <c r="A5451" s="119"/>
      <c r="B5451" s="119"/>
    </row>
    <row r="5452" spans="1:2">
      <c r="A5452" s="119"/>
      <c r="B5452" s="119"/>
    </row>
    <row r="5453" spans="1:2">
      <c r="A5453" s="119"/>
      <c r="B5453" s="119"/>
    </row>
    <row r="5454" spans="1:2">
      <c r="A5454" s="119"/>
      <c r="B5454" s="119"/>
    </row>
    <row r="5455" spans="1:2">
      <c r="A5455" s="119"/>
      <c r="B5455" s="119"/>
    </row>
    <row r="5456" spans="1:2">
      <c r="A5456" s="119"/>
      <c r="B5456" s="119"/>
    </row>
    <row r="5457" spans="1:2">
      <c r="A5457" s="119"/>
      <c r="B5457" s="119"/>
    </row>
    <row r="5458" spans="1:2">
      <c r="A5458" s="119"/>
      <c r="B5458" s="119"/>
    </row>
    <row r="5459" spans="1:2">
      <c r="A5459" s="119"/>
      <c r="B5459" s="119"/>
    </row>
    <row r="5460" spans="1:2">
      <c r="A5460" s="119"/>
      <c r="B5460" s="119"/>
    </row>
    <row r="5461" spans="1:2">
      <c r="A5461" s="119"/>
      <c r="B5461" s="119"/>
    </row>
    <row r="5462" spans="1:2">
      <c r="A5462" s="119"/>
      <c r="B5462" s="119"/>
    </row>
    <row r="5463" spans="1:2">
      <c r="A5463" s="119"/>
      <c r="B5463" s="119"/>
    </row>
    <row r="5464" spans="1:2">
      <c r="A5464" s="119"/>
      <c r="B5464" s="119"/>
    </row>
    <row r="5465" spans="1:2">
      <c r="A5465" s="119"/>
      <c r="B5465" s="119"/>
    </row>
    <row r="5466" spans="1:2">
      <c r="A5466" s="119"/>
      <c r="B5466" s="119"/>
    </row>
    <row r="5467" spans="1:2">
      <c r="A5467" s="119"/>
      <c r="B5467" s="119"/>
    </row>
    <row r="5468" spans="1:2">
      <c r="A5468" s="119"/>
      <c r="B5468" s="119"/>
    </row>
    <row r="5469" spans="1:2">
      <c r="A5469" s="119"/>
      <c r="B5469" s="119"/>
    </row>
    <row r="5470" spans="1:2">
      <c r="A5470" s="119"/>
      <c r="B5470" s="119"/>
    </row>
    <row r="5471" spans="1:2">
      <c r="A5471" s="119"/>
      <c r="B5471" s="119"/>
    </row>
    <row r="5472" spans="1:2">
      <c r="A5472" s="119"/>
      <c r="B5472" s="119"/>
    </row>
    <row r="5473" spans="1:2">
      <c r="A5473" s="119"/>
      <c r="B5473" s="119"/>
    </row>
    <row r="5474" spans="1:2">
      <c r="A5474" s="119"/>
      <c r="B5474" s="119"/>
    </row>
    <row r="5475" spans="1:2">
      <c r="A5475" s="119"/>
      <c r="B5475" s="119"/>
    </row>
    <row r="5476" spans="1:2">
      <c r="A5476" s="119"/>
      <c r="B5476" s="119"/>
    </row>
    <row r="5477" spans="1:2">
      <c r="A5477" s="119"/>
      <c r="B5477" s="119"/>
    </row>
    <row r="5478" spans="1:2">
      <c r="A5478" s="119"/>
      <c r="B5478" s="119"/>
    </row>
    <row r="5479" spans="1:2">
      <c r="A5479" s="119"/>
      <c r="B5479" s="119"/>
    </row>
    <row r="5480" spans="1:2">
      <c r="A5480" s="119"/>
      <c r="B5480" s="119"/>
    </row>
    <row r="5481" spans="1:2">
      <c r="A5481" s="119"/>
      <c r="B5481" s="119"/>
    </row>
    <row r="5482" spans="1:2">
      <c r="A5482" s="119"/>
      <c r="B5482" s="119"/>
    </row>
    <row r="5483" spans="1:2">
      <c r="A5483" s="119"/>
      <c r="B5483" s="119"/>
    </row>
    <row r="5484" spans="1:2">
      <c r="A5484" s="119"/>
      <c r="B5484" s="119"/>
    </row>
    <row r="5485" spans="1:2">
      <c r="A5485" s="119"/>
      <c r="B5485" s="119"/>
    </row>
    <row r="5486" spans="1:2">
      <c r="A5486" s="119"/>
      <c r="B5486" s="119"/>
    </row>
    <row r="5487" spans="1:2">
      <c r="A5487" s="119"/>
      <c r="B5487" s="119"/>
    </row>
    <row r="5488" spans="1:2">
      <c r="A5488" s="119"/>
      <c r="B5488" s="119"/>
    </row>
    <row r="5489" spans="1:2">
      <c r="A5489" s="119"/>
      <c r="B5489" s="119"/>
    </row>
    <row r="5490" spans="1:2">
      <c r="A5490" s="119"/>
      <c r="B5490" s="119"/>
    </row>
    <row r="5491" spans="1:2">
      <c r="A5491" s="119"/>
      <c r="B5491" s="119"/>
    </row>
    <row r="5492" spans="1:2">
      <c r="A5492" s="119"/>
      <c r="B5492" s="119"/>
    </row>
    <row r="5493" spans="1:2">
      <c r="A5493" s="119"/>
      <c r="B5493" s="119"/>
    </row>
    <row r="5494" spans="1:2">
      <c r="A5494" s="119"/>
      <c r="B5494" s="119"/>
    </row>
    <row r="5495" spans="1:2">
      <c r="A5495" s="119"/>
      <c r="B5495" s="119"/>
    </row>
    <row r="5496" spans="1:2">
      <c r="A5496" s="119"/>
      <c r="B5496" s="119"/>
    </row>
    <row r="5497" spans="1:2">
      <c r="A5497" s="119"/>
      <c r="B5497" s="119"/>
    </row>
    <row r="5498" spans="1:2">
      <c r="A5498" s="119"/>
      <c r="B5498" s="119"/>
    </row>
    <row r="5499" spans="1:2">
      <c r="A5499" s="119"/>
      <c r="B5499" s="119"/>
    </row>
    <row r="5500" spans="1:2">
      <c r="A5500" s="119"/>
      <c r="B5500" s="119"/>
    </row>
    <row r="5501" spans="1:2">
      <c r="A5501" s="119"/>
      <c r="B5501" s="119"/>
    </row>
    <row r="5502" spans="1:2">
      <c r="A5502" s="119"/>
      <c r="B5502" s="119"/>
    </row>
    <row r="5503" spans="1:2">
      <c r="A5503" s="119"/>
      <c r="B5503" s="119"/>
    </row>
    <row r="5504" spans="1:2">
      <c r="A5504" s="119"/>
      <c r="B5504" s="119"/>
    </row>
    <row r="5505" spans="1:2">
      <c r="A5505" s="119"/>
      <c r="B5505" s="119"/>
    </row>
    <row r="5506" spans="1:2">
      <c r="A5506" s="119"/>
      <c r="B5506" s="119"/>
    </row>
    <row r="5507" spans="1:2">
      <c r="A5507" s="119"/>
      <c r="B5507" s="119"/>
    </row>
    <row r="5508" spans="1:2">
      <c r="A5508" s="119"/>
      <c r="B5508" s="119"/>
    </row>
    <row r="5509" spans="1:2">
      <c r="A5509" s="119"/>
      <c r="B5509" s="119"/>
    </row>
    <row r="5510" spans="1:2">
      <c r="A5510" s="119"/>
      <c r="B5510" s="119"/>
    </row>
    <row r="5511" spans="1:2">
      <c r="A5511" s="119"/>
      <c r="B5511" s="119"/>
    </row>
    <row r="5512" spans="1:2">
      <c r="A5512" s="119"/>
      <c r="B5512" s="119"/>
    </row>
    <row r="5513" spans="1:2">
      <c r="A5513" s="119"/>
      <c r="B5513" s="119"/>
    </row>
    <row r="5514" spans="1:2">
      <c r="A5514" s="119"/>
      <c r="B5514" s="119"/>
    </row>
    <row r="5515" spans="1:2">
      <c r="A5515" s="119"/>
      <c r="B5515" s="119"/>
    </row>
    <row r="5516" spans="1:2">
      <c r="A5516" s="119"/>
      <c r="B5516" s="119"/>
    </row>
    <row r="5517" spans="1:2">
      <c r="A5517" s="119"/>
      <c r="B5517" s="119"/>
    </row>
    <row r="5518" spans="1:2">
      <c r="A5518" s="119"/>
      <c r="B5518" s="119"/>
    </row>
    <row r="5519" spans="1:2">
      <c r="A5519" s="119"/>
      <c r="B5519" s="119"/>
    </row>
    <row r="5520" spans="1:2">
      <c r="A5520" s="119"/>
      <c r="B5520" s="119"/>
    </row>
    <row r="5521" spans="1:2">
      <c r="A5521" s="119"/>
      <c r="B5521" s="119"/>
    </row>
    <row r="5522" spans="1:2">
      <c r="A5522" s="119"/>
      <c r="B5522" s="119"/>
    </row>
    <row r="5523" spans="1:2">
      <c r="A5523" s="119"/>
      <c r="B5523" s="119"/>
    </row>
    <row r="5524" spans="1:2">
      <c r="A5524" s="119"/>
      <c r="B5524" s="119"/>
    </row>
    <row r="5525" spans="1:2">
      <c r="A5525" s="119"/>
      <c r="B5525" s="119"/>
    </row>
    <row r="5526" spans="1:2">
      <c r="A5526" s="119"/>
      <c r="B5526" s="119"/>
    </row>
    <row r="5527" spans="1:2">
      <c r="A5527" s="119"/>
      <c r="B5527" s="119"/>
    </row>
    <row r="5528" spans="1:2">
      <c r="A5528" s="119"/>
      <c r="B5528" s="119"/>
    </row>
    <row r="5529" spans="1:2">
      <c r="A5529" s="119"/>
      <c r="B5529" s="119"/>
    </row>
    <row r="5530" spans="1:2">
      <c r="A5530" s="119"/>
      <c r="B5530" s="119"/>
    </row>
    <row r="5531" spans="1:2">
      <c r="A5531" s="119"/>
      <c r="B5531" s="119"/>
    </row>
    <row r="5532" spans="1:2">
      <c r="A5532" s="119"/>
      <c r="B5532" s="119"/>
    </row>
    <row r="5533" spans="1:2">
      <c r="A5533" s="119"/>
      <c r="B5533" s="119"/>
    </row>
    <row r="5534" spans="1:2">
      <c r="A5534" s="119"/>
      <c r="B5534" s="119"/>
    </row>
    <row r="5535" spans="1:2">
      <c r="A5535" s="119"/>
      <c r="B5535" s="119"/>
    </row>
    <row r="5536" spans="1:2">
      <c r="A5536" s="119"/>
      <c r="B5536" s="119"/>
    </row>
    <row r="5537" spans="1:2">
      <c r="A5537" s="119"/>
      <c r="B5537" s="119"/>
    </row>
    <row r="5538" spans="1:2">
      <c r="A5538" s="119"/>
      <c r="B5538" s="119"/>
    </row>
    <row r="5539" spans="1:2">
      <c r="A5539" s="119"/>
      <c r="B5539" s="119"/>
    </row>
    <row r="5540" spans="1:2">
      <c r="A5540" s="119"/>
      <c r="B5540" s="119"/>
    </row>
    <row r="5541" spans="1:2">
      <c r="A5541" s="119"/>
      <c r="B5541" s="119"/>
    </row>
    <row r="5542" spans="1:2">
      <c r="A5542" s="119"/>
      <c r="B5542" s="119"/>
    </row>
    <row r="5543" spans="1:2">
      <c r="A5543" s="119"/>
      <c r="B5543" s="119"/>
    </row>
    <row r="5544" spans="1:2">
      <c r="A5544" s="119"/>
      <c r="B5544" s="119"/>
    </row>
    <row r="5545" spans="1:2">
      <c r="A5545" s="119"/>
      <c r="B5545" s="119"/>
    </row>
    <row r="5546" spans="1:2">
      <c r="A5546" s="119"/>
      <c r="B5546" s="119"/>
    </row>
    <row r="5547" spans="1:2">
      <c r="A5547" s="119"/>
      <c r="B5547" s="119"/>
    </row>
    <row r="5548" spans="1:2">
      <c r="A5548" s="119"/>
      <c r="B5548" s="119"/>
    </row>
    <row r="5549" spans="1:2">
      <c r="A5549" s="119"/>
      <c r="B5549" s="119"/>
    </row>
    <row r="5550" spans="1:2">
      <c r="A5550" s="119"/>
      <c r="B5550" s="119"/>
    </row>
    <row r="5551" spans="1:2">
      <c r="A5551" s="119"/>
      <c r="B5551" s="119"/>
    </row>
    <row r="5552" spans="1:2">
      <c r="A5552" s="119"/>
      <c r="B5552" s="119"/>
    </row>
    <row r="5553" spans="1:2">
      <c r="A5553" s="119"/>
      <c r="B5553" s="119"/>
    </row>
    <row r="5554" spans="1:2">
      <c r="A5554" s="119"/>
      <c r="B5554" s="119"/>
    </row>
    <row r="5555" spans="1:2">
      <c r="A5555" s="119"/>
      <c r="B5555" s="119"/>
    </row>
    <row r="5556" spans="1:2">
      <c r="A5556" s="119"/>
      <c r="B5556" s="119"/>
    </row>
    <row r="5557" spans="1:2">
      <c r="A5557" s="119"/>
      <c r="B5557" s="119"/>
    </row>
    <row r="5558" spans="1:2">
      <c r="A5558" s="119"/>
      <c r="B5558" s="119"/>
    </row>
    <row r="5559" spans="1:2">
      <c r="A5559" s="119"/>
      <c r="B5559" s="119"/>
    </row>
    <row r="5560" spans="1:2">
      <c r="A5560" s="119"/>
      <c r="B5560" s="119"/>
    </row>
    <row r="5561" spans="1:2">
      <c r="A5561" s="119"/>
      <c r="B5561" s="119"/>
    </row>
    <row r="5562" spans="1:2">
      <c r="A5562" s="119"/>
      <c r="B5562" s="119"/>
    </row>
    <row r="5563" spans="1:2">
      <c r="A5563" s="119"/>
      <c r="B5563" s="119"/>
    </row>
    <row r="5564" spans="1:2">
      <c r="A5564" s="119"/>
      <c r="B5564" s="119"/>
    </row>
    <row r="5565" spans="1:2">
      <c r="A5565" s="119"/>
      <c r="B5565" s="119"/>
    </row>
    <row r="5566" spans="1:2">
      <c r="A5566" s="119"/>
      <c r="B5566" s="119"/>
    </row>
    <row r="5567" spans="1:2">
      <c r="A5567" s="119"/>
      <c r="B5567" s="119"/>
    </row>
    <row r="5568" spans="1:2">
      <c r="A5568" s="119"/>
      <c r="B5568" s="119"/>
    </row>
    <row r="5569" spans="1:2">
      <c r="A5569" s="119"/>
      <c r="B5569" s="119"/>
    </row>
    <row r="5570" spans="1:2">
      <c r="A5570" s="119"/>
      <c r="B5570" s="119"/>
    </row>
    <row r="5571" spans="1:2">
      <c r="A5571" s="119"/>
      <c r="B5571" s="119"/>
    </row>
    <row r="5572" spans="1:2">
      <c r="A5572" s="119"/>
      <c r="B5572" s="119"/>
    </row>
    <row r="5573" spans="1:2">
      <c r="A5573" s="119"/>
      <c r="B5573" s="119"/>
    </row>
    <row r="5574" spans="1:2">
      <c r="A5574" s="119"/>
      <c r="B5574" s="119"/>
    </row>
    <row r="5575" spans="1:2">
      <c r="A5575" s="119"/>
      <c r="B5575" s="119"/>
    </row>
    <row r="5576" spans="1:2">
      <c r="A5576" s="119"/>
      <c r="B5576" s="119"/>
    </row>
    <row r="5577" spans="1:2">
      <c r="A5577" s="119"/>
      <c r="B5577" s="119"/>
    </row>
    <row r="5578" spans="1:2">
      <c r="A5578" s="119"/>
      <c r="B5578" s="119"/>
    </row>
    <row r="5579" spans="1:2">
      <c r="A5579" s="119"/>
      <c r="B5579" s="119"/>
    </row>
    <row r="5580" spans="1:2">
      <c r="A5580" s="119"/>
      <c r="B5580" s="119"/>
    </row>
    <row r="5581" spans="1:2">
      <c r="A5581" s="119"/>
      <c r="B5581" s="119"/>
    </row>
    <row r="5582" spans="1:2">
      <c r="A5582" s="119"/>
      <c r="B5582" s="119"/>
    </row>
    <row r="5583" spans="1:2">
      <c r="A5583" s="119"/>
      <c r="B5583" s="119"/>
    </row>
    <row r="5584" spans="1:2">
      <c r="A5584" s="119"/>
      <c r="B5584" s="119"/>
    </row>
    <row r="5585" spans="1:2">
      <c r="A5585" s="119"/>
      <c r="B5585" s="119"/>
    </row>
    <row r="5586" spans="1:2">
      <c r="A5586" s="119"/>
      <c r="B5586" s="119"/>
    </row>
    <row r="5587" spans="1:2">
      <c r="A5587" s="119"/>
      <c r="B5587" s="119"/>
    </row>
    <row r="5588" spans="1:2">
      <c r="A5588" s="119"/>
      <c r="B5588" s="119"/>
    </row>
    <row r="5589" spans="1:2">
      <c r="A5589" s="119"/>
      <c r="B5589" s="119"/>
    </row>
    <row r="5590" spans="1:2">
      <c r="A5590" s="119"/>
      <c r="B5590" s="119"/>
    </row>
    <row r="5591" spans="1:2">
      <c r="A5591" s="119"/>
      <c r="B5591" s="119"/>
    </row>
    <row r="5592" spans="1:2">
      <c r="A5592" s="119"/>
      <c r="B5592" s="119"/>
    </row>
    <row r="5593" spans="1:2">
      <c r="A5593" s="119"/>
      <c r="B5593" s="119"/>
    </row>
    <row r="5594" spans="1:2">
      <c r="A5594" s="119"/>
      <c r="B5594" s="119"/>
    </row>
    <row r="5595" spans="1:2">
      <c r="A5595" s="119"/>
      <c r="B5595" s="119"/>
    </row>
    <row r="5596" spans="1:2">
      <c r="A5596" s="119"/>
      <c r="B5596" s="119"/>
    </row>
    <row r="5597" spans="1:2">
      <c r="A5597" s="119"/>
      <c r="B5597" s="119"/>
    </row>
    <row r="5598" spans="1:2">
      <c r="A5598" s="119"/>
      <c r="B5598" s="119"/>
    </row>
    <row r="5599" spans="1:2">
      <c r="A5599" s="119"/>
      <c r="B5599" s="119"/>
    </row>
    <row r="5600" spans="1:2">
      <c r="A5600" s="119"/>
      <c r="B5600" s="119"/>
    </row>
    <row r="5601" spans="1:2">
      <c r="A5601" s="119"/>
      <c r="B5601" s="119"/>
    </row>
    <row r="5602" spans="1:2">
      <c r="A5602" s="119"/>
      <c r="B5602" s="119"/>
    </row>
    <row r="5603" spans="1:2">
      <c r="A5603" s="119"/>
      <c r="B5603" s="119"/>
    </row>
    <row r="5604" spans="1:2">
      <c r="A5604" s="119"/>
      <c r="B5604" s="119"/>
    </row>
    <row r="5605" spans="1:2">
      <c r="A5605" s="119"/>
      <c r="B5605" s="119"/>
    </row>
    <row r="5606" spans="1:2">
      <c r="A5606" s="119"/>
      <c r="B5606" s="119"/>
    </row>
    <row r="5607" spans="1:2">
      <c r="A5607" s="119"/>
      <c r="B5607" s="119"/>
    </row>
    <row r="5608" spans="1:2">
      <c r="A5608" s="119"/>
      <c r="B5608" s="119"/>
    </row>
    <row r="5609" spans="1:2">
      <c r="A5609" s="119"/>
      <c r="B5609" s="119"/>
    </row>
    <row r="5610" spans="1:2">
      <c r="A5610" s="119"/>
      <c r="B5610" s="119"/>
    </row>
    <row r="5611" spans="1:2">
      <c r="A5611" s="119"/>
      <c r="B5611" s="119"/>
    </row>
    <row r="5612" spans="1:2">
      <c r="A5612" s="119"/>
      <c r="B5612" s="119"/>
    </row>
    <row r="5613" spans="1:2">
      <c r="A5613" s="119"/>
      <c r="B5613" s="119"/>
    </row>
    <row r="5614" spans="1:2">
      <c r="A5614" s="119"/>
      <c r="B5614" s="119"/>
    </row>
    <row r="5615" spans="1:2">
      <c r="A5615" s="119"/>
      <c r="B5615" s="119"/>
    </row>
    <row r="5616" spans="1:2">
      <c r="A5616" s="119"/>
      <c r="B5616" s="119"/>
    </row>
    <row r="5617" spans="1:2">
      <c r="A5617" s="119"/>
      <c r="B5617" s="119"/>
    </row>
    <row r="5618" spans="1:2">
      <c r="A5618" s="119"/>
      <c r="B5618" s="119"/>
    </row>
    <row r="5619" spans="1:2">
      <c r="A5619" s="119"/>
      <c r="B5619" s="119"/>
    </row>
    <row r="5620" spans="1:2">
      <c r="A5620" s="119"/>
      <c r="B5620" s="119"/>
    </row>
    <row r="5621" spans="1:2">
      <c r="A5621" s="119"/>
      <c r="B5621" s="119"/>
    </row>
    <row r="5622" spans="1:2">
      <c r="A5622" s="119"/>
      <c r="B5622" s="119"/>
    </row>
    <row r="5623" spans="1:2">
      <c r="A5623" s="119"/>
      <c r="B5623" s="119"/>
    </row>
    <row r="5624" spans="1:2">
      <c r="A5624" s="119"/>
      <c r="B5624" s="119"/>
    </row>
    <row r="5625" spans="1:2">
      <c r="A5625" s="119"/>
      <c r="B5625" s="119"/>
    </row>
    <row r="5626" spans="1:2">
      <c r="A5626" s="119"/>
      <c r="B5626" s="119"/>
    </row>
    <row r="5627" spans="1:2">
      <c r="A5627" s="119"/>
      <c r="B5627" s="119"/>
    </row>
    <row r="5628" spans="1:2">
      <c r="A5628" s="119"/>
      <c r="B5628" s="119"/>
    </row>
    <row r="5629" spans="1:2">
      <c r="A5629" s="119"/>
      <c r="B5629" s="119"/>
    </row>
    <row r="5630" spans="1:2">
      <c r="A5630" s="119"/>
      <c r="B5630" s="119"/>
    </row>
    <row r="5631" spans="1:2">
      <c r="A5631" s="119"/>
      <c r="B5631" s="119"/>
    </row>
    <row r="5632" spans="1:2">
      <c r="A5632" s="119"/>
      <c r="B5632" s="119"/>
    </row>
    <row r="5633" spans="1:2">
      <c r="A5633" s="119"/>
      <c r="B5633" s="119"/>
    </row>
    <row r="5634" spans="1:2">
      <c r="A5634" s="119"/>
      <c r="B5634" s="119"/>
    </row>
    <row r="5635" spans="1:2">
      <c r="A5635" s="119"/>
      <c r="B5635" s="119"/>
    </row>
    <row r="5636" spans="1:2">
      <c r="A5636" s="119"/>
      <c r="B5636" s="119"/>
    </row>
    <row r="5637" spans="1:2">
      <c r="A5637" s="119"/>
      <c r="B5637" s="119"/>
    </row>
    <row r="5638" spans="1:2">
      <c r="A5638" s="119"/>
      <c r="B5638" s="119"/>
    </row>
    <row r="5639" spans="1:2">
      <c r="A5639" s="119"/>
      <c r="B5639" s="119"/>
    </row>
    <row r="5640" spans="1:2">
      <c r="A5640" s="119"/>
      <c r="B5640" s="119"/>
    </row>
    <row r="5641" spans="1:2">
      <c r="A5641" s="119"/>
      <c r="B5641" s="119"/>
    </row>
    <row r="5642" spans="1:2">
      <c r="A5642" s="119"/>
      <c r="B5642" s="119"/>
    </row>
    <row r="5643" spans="1:2">
      <c r="A5643" s="119"/>
      <c r="B5643" s="119"/>
    </row>
    <row r="5644" spans="1:2">
      <c r="A5644" s="119"/>
      <c r="B5644" s="119"/>
    </row>
    <row r="5645" spans="1:2">
      <c r="A5645" s="119"/>
      <c r="B5645" s="119"/>
    </row>
    <row r="5646" spans="1:2">
      <c r="A5646" s="119"/>
      <c r="B5646" s="119"/>
    </row>
    <row r="5647" spans="1:2">
      <c r="A5647" s="119"/>
      <c r="B5647" s="119"/>
    </row>
    <row r="5648" spans="1:2">
      <c r="A5648" s="119"/>
      <c r="B5648" s="119"/>
    </row>
    <row r="5649" spans="1:2">
      <c r="A5649" s="119"/>
      <c r="B5649" s="119"/>
    </row>
    <row r="5650" spans="1:2">
      <c r="A5650" s="119"/>
      <c r="B5650" s="119"/>
    </row>
    <row r="5651" spans="1:2">
      <c r="A5651" s="119"/>
      <c r="B5651" s="119"/>
    </row>
    <row r="5652" spans="1:2">
      <c r="A5652" s="119"/>
      <c r="B5652" s="119"/>
    </row>
    <row r="5653" spans="1:2">
      <c r="A5653" s="119"/>
      <c r="B5653" s="119"/>
    </row>
    <row r="5654" spans="1:2">
      <c r="A5654" s="119"/>
      <c r="B5654" s="119"/>
    </row>
    <row r="5655" spans="1:2">
      <c r="A5655" s="119"/>
      <c r="B5655" s="119"/>
    </row>
    <row r="5656" spans="1:2">
      <c r="A5656" s="119"/>
      <c r="B5656" s="119"/>
    </row>
    <row r="5657" spans="1:2">
      <c r="A5657" s="119"/>
      <c r="B5657" s="119"/>
    </row>
    <row r="5658" spans="1:2">
      <c r="A5658" s="119"/>
      <c r="B5658" s="119"/>
    </row>
    <row r="5659" spans="1:2">
      <c r="A5659" s="119"/>
      <c r="B5659" s="119"/>
    </row>
    <row r="5660" spans="1:2">
      <c r="A5660" s="119"/>
      <c r="B5660" s="119"/>
    </row>
    <row r="5661" spans="1:2">
      <c r="A5661" s="119"/>
      <c r="B5661" s="119"/>
    </row>
    <row r="5662" spans="1:2">
      <c r="A5662" s="119"/>
      <c r="B5662" s="119"/>
    </row>
    <row r="5663" spans="1:2">
      <c r="A5663" s="119"/>
      <c r="B5663" s="119"/>
    </row>
    <row r="5664" spans="1:2">
      <c r="A5664" s="119"/>
      <c r="B5664" s="119"/>
    </row>
    <row r="5665" spans="1:2">
      <c r="A5665" s="119"/>
      <c r="B5665" s="119"/>
    </row>
    <row r="5666" spans="1:2">
      <c r="A5666" s="119"/>
      <c r="B5666" s="119"/>
    </row>
    <row r="5667" spans="1:2">
      <c r="A5667" s="119"/>
      <c r="B5667" s="119"/>
    </row>
    <row r="5668" spans="1:2">
      <c r="A5668" s="119"/>
      <c r="B5668" s="119"/>
    </row>
    <row r="5669" spans="1:2">
      <c r="A5669" s="119"/>
      <c r="B5669" s="119"/>
    </row>
    <row r="5670" spans="1:2">
      <c r="A5670" s="119"/>
      <c r="B5670" s="119"/>
    </row>
    <row r="5671" spans="1:2">
      <c r="A5671" s="119"/>
      <c r="B5671" s="119"/>
    </row>
    <row r="5672" spans="1:2">
      <c r="A5672" s="119"/>
      <c r="B5672" s="119"/>
    </row>
    <row r="5673" spans="1:2">
      <c r="A5673" s="119"/>
      <c r="B5673" s="119"/>
    </row>
    <row r="5674" spans="1:2">
      <c r="A5674" s="119"/>
      <c r="B5674" s="119"/>
    </row>
    <row r="5675" spans="1:2">
      <c r="A5675" s="119"/>
      <c r="B5675" s="119"/>
    </row>
    <row r="5676" spans="1:2">
      <c r="A5676" s="119"/>
      <c r="B5676" s="119"/>
    </row>
    <row r="5677" spans="1:2">
      <c r="A5677" s="119"/>
      <c r="B5677" s="119"/>
    </row>
    <row r="5678" spans="1:2">
      <c r="A5678" s="119"/>
      <c r="B5678" s="119"/>
    </row>
    <row r="5679" spans="1:2">
      <c r="A5679" s="119"/>
      <c r="B5679" s="119"/>
    </row>
    <row r="5680" spans="1:2">
      <c r="A5680" s="119"/>
      <c r="B5680" s="119"/>
    </row>
    <row r="5681" spans="1:2">
      <c r="A5681" s="119"/>
      <c r="B5681" s="119"/>
    </row>
    <row r="5682" spans="1:2">
      <c r="A5682" s="119"/>
      <c r="B5682" s="119"/>
    </row>
    <row r="5683" spans="1:2">
      <c r="A5683" s="119"/>
      <c r="B5683" s="119"/>
    </row>
    <row r="5684" spans="1:2">
      <c r="A5684" s="119"/>
      <c r="B5684" s="119"/>
    </row>
    <row r="5685" spans="1:2">
      <c r="A5685" s="119"/>
      <c r="B5685" s="119"/>
    </row>
    <row r="5686" spans="1:2">
      <c r="A5686" s="119"/>
      <c r="B5686" s="119"/>
    </row>
    <row r="5687" spans="1:2">
      <c r="A5687" s="119"/>
      <c r="B5687" s="119"/>
    </row>
    <row r="5688" spans="1:2">
      <c r="A5688" s="119"/>
      <c r="B5688" s="119"/>
    </row>
    <row r="5689" spans="1:2">
      <c r="A5689" s="119"/>
      <c r="B5689" s="119"/>
    </row>
    <row r="5690" spans="1:2">
      <c r="A5690" s="119"/>
      <c r="B5690" s="119"/>
    </row>
    <row r="5691" spans="1:2">
      <c r="A5691" s="119"/>
      <c r="B5691" s="119"/>
    </row>
    <row r="5692" spans="1:2">
      <c r="A5692" s="119"/>
      <c r="B5692" s="119"/>
    </row>
    <row r="5693" spans="1:2">
      <c r="A5693" s="119"/>
      <c r="B5693" s="119"/>
    </row>
    <row r="5694" spans="1:2">
      <c r="A5694" s="119"/>
      <c r="B5694" s="119"/>
    </row>
    <row r="5695" spans="1:2">
      <c r="A5695" s="119"/>
      <c r="B5695" s="119"/>
    </row>
    <row r="5696" spans="1:2">
      <c r="A5696" s="119"/>
      <c r="B5696" s="119"/>
    </row>
    <row r="5697" spans="1:2">
      <c r="A5697" s="119"/>
      <c r="B5697" s="119"/>
    </row>
    <row r="5698" spans="1:2">
      <c r="A5698" s="119"/>
      <c r="B5698" s="119"/>
    </row>
    <row r="5699" spans="1:2">
      <c r="A5699" s="119"/>
      <c r="B5699" s="119"/>
    </row>
    <row r="5700" spans="1:2">
      <c r="A5700" s="119"/>
      <c r="B5700" s="119"/>
    </row>
    <row r="5701" spans="1:2">
      <c r="A5701" s="119"/>
      <c r="B5701" s="119"/>
    </row>
    <row r="5702" spans="1:2">
      <c r="A5702" s="119"/>
      <c r="B5702" s="119"/>
    </row>
    <row r="5703" spans="1:2">
      <c r="A5703" s="119"/>
      <c r="B5703" s="119"/>
    </row>
    <row r="5704" spans="1:2">
      <c r="A5704" s="119"/>
      <c r="B5704" s="119"/>
    </row>
    <row r="5705" spans="1:2">
      <c r="A5705" s="119"/>
      <c r="B5705" s="119"/>
    </row>
    <row r="5706" spans="1:2">
      <c r="A5706" s="119"/>
      <c r="B5706" s="119"/>
    </row>
    <row r="5707" spans="1:2">
      <c r="A5707" s="119"/>
      <c r="B5707" s="119"/>
    </row>
    <row r="5708" spans="1:2">
      <c r="A5708" s="119"/>
      <c r="B5708" s="119"/>
    </row>
    <row r="5709" spans="1:2">
      <c r="A5709" s="119"/>
      <c r="B5709" s="119"/>
    </row>
    <row r="5710" spans="1:2">
      <c r="A5710" s="119"/>
      <c r="B5710" s="119"/>
    </row>
    <row r="5711" spans="1:2">
      <c r="A5711" s="119"/>
      <c r="B5711" s="119"/>
    </row>
    <row r="5712" spans="1:2">
      <c r="A5712" s="119"/>
      <c r="B5712" s="119"/>
    </row>
    <row r="5713" spans="1:2">
      <c r="A5713" s="119"/>
      <c r="B5713" s="119"/>
    </row>
    <row r="5714" spans="1:2">
      <c r="A5714" s="119"/>
      <c r="B5714" s="119"/>
    </row>
    <row r="5715" spans="1:2">
      <c r="A5715" s="119"/>
      <c r="B5715" s="119"/>
    </row>
    <row r="5716" spans="1:2">
      <c r="A5716" s="119"/>
      <c r="B5716" s="119"/>
    </row>
    <row r="5717" spans="1:2">
      <c r="A5717" s="119"/>
      <c r="B5717" s="119"/>
    </row>
    <row r="5718" spans="1:2">
      <c r="A5718" s="119"/>
      <c r="B5718" s="119"/>
    </row>
    <row r="5719" spans="1:2">
      <c r="A5719" s="119"/>
      <c r="B5719" s="119"/>
    </row>
    <row r="5720" spans="1:2">
      <c r="A5720" s="119"/>
      <c r="B5720" s="119"/>
    </row>
    <row r="5721" spans="1:2">
      <c r="A5721" s="119"/>
      <c r="B5721" s="119"/>
    </row>
    <row r="5722" spans="1:2">
      <c r="A5722" s="119"/>
      <c r="B5722" s="119"/>
    </row>
    <row r="5723" spans="1:2">
      <c r="A5723" s="119"/>
      <c r="B5723" s="119"/>
    </row>
    <row r="5724" spans="1:2">
      <c r="A5724" s="119"/>
      <c r="B5724" s="119"/>
    </row>
    <row r="5725" spans="1:2">
      <c r="A5725" s="119"/>
      <c r="B5725" s="119"/>
    </row>
    <row r="5726" spans="1:2">
      <c r="A5726" s="119"/>
      <c r="B5726" s="119"/>
    </row>
    <row r="5727" spans="1:2">
      <c r="A5727" s="119"/>
      <c r="B5727" s="119"/>
    </row>
    <row r="5728" spans="1:2">
      <c r="A5728" s="119"/>
      <c r="B5728" s="119"/>
    </row>
    <row r="5729" spans="1:2">
      <c r="A5729" s="119"/>
      <c r="B5729" s="119"/>
    </row>
    <row r="5730" spans="1:2">
      <c r="A5730" s="119"/>
      <c r="B5730" s="119"/>
    </row>
    <row r="5731" spans="1:2">
      <c r="A5731" s="119"/>
      <c r="B5731" s="119"/>
    </row>
    <row r="5732" spans="1:2">
      <c r="A5732" s="119"/>
      <c r="B5732" s="119"/>
    </row>
    <row r="5733" spans="1:2">
      <c r="A5733" s="119"/>
      <c r="B5733" s="119"/>
    </row>
    <row r="5734" spans="1:2">
      <c r="A5734" s="119"/>
      <c r="B5734" s="119"/>
    </row>
    <row r="5735" spans="1:2">
      <c r="A5735" s="119"/>
      <c r="B5735" s="119"/>
    </row>
    <row r="5736" spans="1:2">
      <c r="A5736" s="119"/>
      <c r="B5736" s="119"/>
    </row>
    <row r="5737" spans="1:2">
      <c r="A5737" s="119"/>
      <c r="B5737" s="119"/>
    </row>
    <row r="5738" spans="1:2">
      <c r="A5738" s="119"/>
      <c r="B5738" s="119"/>
    </row>
    <row r="5739" spans="1:2">
      <c r="A5739" s="119"/>
      <c r="B5739" s="119"/>
    </row>
    <row r="5740" spans="1:2">
      <c r="A5740" s="119"/>
      <c r="B5740" s="119"/>
    </row>
    <row r="5741" spans="1:2">
      <c r="A5741" s="119"/>
      <c r="B5741" s="119"/>
    </row>
    <row r="5742" spans="1:2">
      <c r="A5742" s="119"/>
      <c r="B5742" s="119"/>
    </row>
    <row r="5743" spans="1:2">
      <c r="A5743" s="119"/>
      <c r="B5743" s="119"/>
    </row>
    <row r="5744" spans="1:2">
      <c r="A5744" s="119"/>
      <c r="B5744" s="119"/>
    </row>
    <row r="5745" spans="1:2">
      <c r="A5745" s="119"/>
      <c r="B5745" s="119"/>
    </row>
    <row r="5746" spans="1:2">
      <c r="A5746" s="119"/>
      <c r="B5746" s="119"/>
    </row>
    <row r="5747" spans="1:2">
      <c r="A5747" s="119"/>
      <c r="B5747" s="119"/>
    </row>
    <row r="5748" spans="1:2">
      <c r="A5748" s="119"/>
      <c r="B5748" s="119"/>
    </row>
    <row r="5749" spans="1:2">
      <c r="A5749" s="119"/>
      <c r="B5749" s="119"/>
    </row>
    <row r="5750" spans="1:2">
      <c r="A5750" s="119"/>
      <c r="B5750" s="119"/>
    </row>
    <row r="5751" spans="1:2">
      <c r="A5751" s="119"/>
      <c r="B5751" s="119"/>
    </row>
    <row r="5752" spans="1:2">
      <c r="A5752" s="119"/>
      <c r="B5752" s="119"/>
    </row>
    <row r="5753" spans="1:2">
      <c r="A5753" s="119"/>
      <c r="B5753" s="119"/>
    </row>
    <row r="5754" spans="1:2">
      <c r="A5754" s="119"/>
      <c r="B5754" s="119"/>
    </row>
    <row r="5755" spans="1:2">
      <c r="A5755" s="119"/>
      <c r="B5755" s="119"/>
    </row>
    <row r="5756" spans="1:2">
      <c r="A5756" s="119"/>
      <c r="B5756" s="119"/>
    </row>
    <row r="5757" spans="1:2">
      <c r="A5757" s="119"/>
      <c r="B5757" s="119"/>
    </row>
    <row r="5758" spans="1:2">
      <c r="A5758" s="119"/>
      <c r="B5758" s="119"/>
    </row>
    <row r="5759" spans="1:2">
      <c r="A5759" s="119"/>
      <c r="B5759" s="119"/>
    </row>
    <row r="5760" spans="1:2">
      <c r="A5760" s="119"/>
      <c r="B5760" s="119"/>
    </row>
    <row r="5761" spans="1:2">
      <c r="A5761" s="119"/>
      <c r="B5761" s="119"/>
    </row>
    <row r="5762" spans="1:2">
      <c r="A5762" s="119"/>
      <c r="B5762" s="119"/>
    </row>
    <row r="5763" spans="1:2">
      <c r="A5763" s="119"/>
      <c r="B5763" s="119"/>
    </row>
    <row r="5764" spans="1:2">
      <c r="A5764" s="119"/>
      <c r="B5764" s="119"/>
    </row>
    <row r="5765" spans="1:2">
      <c r="A5765" s="119"/>
      <c r="B5765" s="119"/>
    </row>
    <row r="5766" spans="1:2">
      <c r="A5766" s="119"/>
      <c r="B5766" s="119"/>
    </row>
    <row r="5767" spans="1:2">
      <c r="A5767" s="119"/>
      <c r="B5767" s="119"/>
    </row>
    <row r="5768" spans="1:2">
      <c r="A5768" s="119"/>
      <c r="B5768" s="119"/>
    </row>
    <row r="5769" spans="1:2">
      <c r="A5769" s="119"/>
      <c r="B5769" s="119"/>
    </row>
    <row r="5770" spans="1:2">
      <c r="A5770" s="119"/>
      <c r="B5770" s="119"/>
    </row>
    <row r="5771" spans="1:2">
      <c r="A5771" s="119"/>
      <c r="B5771" s="119"/>
    </row>
    <row r="5772" spans="1:2">
      <c r="A5772" s="119"/>
      <c r="B5772" s="119"/>
    </row>
    <row r="5773" spans="1:2">
      <c r="A5773" s="119"/>
      <c r="B5773" s="119"/>
    </row>
    <row r="5774" spans="1:2">
      <c r="A5774" s="119"/>
      <c r="B5774" s="119"/>
    </row>
    <row r="5775" spans="1:2">
      <c r="A5775" s="119"/>
      <c r="B5775" s="119"/>
    </row>
    <row r="5776" spans="1:2">
      <c r="A5776" s="119"/>
      <c r="B5776" s="119"/>
    </row>
    <row r="5777" spans="1:2">
      <c r="A5777" s="119"/>
      <c r="B5777" s="119"/>
    </row>
    <row r="5778" spans="1:2">
      <c r="A5778" s="119"/>
      <c r="B5778" s="119"/>
    </row>
    <row r="5779" spans="1:2">
      <c r="A5779" s="119"/>
      <c r="B5779" s="119"/>
    </row>
    <row r="5780" spans="1:2">
      <c r="A5780" s="119"/>
      <c r="B5780" s="119"/>
    </row>
    <row r="5781" spans="1:2">
      <c r="A5781" s="119"/>
      <c r="B5781" s="119"/>
    </row>
    <row r="5782" spans="1:2">
      <c r="A5782" s="119"/>
      <c r="B5782" s="119"/>
    </row>
    <row r="5783" spans="1:2">
      <c r="A5783" s="119"/>
      <c r="B5783" s="119"/>
    </row>
    <row r="5784" spans="1:2">
      <c r="A5784" s="119"/>
      <c r="B5784" s="119"/>
    </row>
    <row r="5785" spans="1:2">
      <c r="A5785" s="119"/>
      <c r="B5785" s="119"/>
    </row>
    <row r="5786" spans="1:2">
      <c r="A5786" s="119"/>
      <c r="B5786" s="119"/>
    </row>
    <row r="5787" spans="1:2">
      <c r="A5787" s="119"/>
      <c r="B5787" s="119"/>
    </row>
    <row r="5788" spans="1:2">
      <c r="A5788" s="119"/>
      <c r="B5788" s="119"/>
    </row>
    <row r="5789" spans="1:2">
      <c r="A5789" s="119"/>
      <c r="B5789" s="119"/>
    </row>
    <row r="5790" spans="1:2">
      <c r="A5790" s="119"/>
      <c r="B5790" s="119"/>
    </row>
    <row r="5791" spans="1:2">
      <c r="A5791" s="119"/>
      <c r="B5791" s="119"/>
    </row>
    <row r="5792" spans="1:2">
      <c r="A5792" s="119"/>
      <c r="B5792" s="119"/>
    </row>
    <row r="5793" spans="1:2">
      <c r="A5793" s="119"/>
      <c r="B5793" s="119"/>
    </row>
    <row r="5794" spans="1:2">
      <c r="A5794" s="119"/>
      <c r="B5794" s="119"/>
    </row>
    <row r="5795" spans="1:2">
      <c r="A5795" s="119"/>
      <c r="B5795" s="119"/>
    </row>
    <row r="5796" spans="1:2">
      <c r="A5796" s="119"/>
      <c r="B5796" s="119"/>
    </row>
    <row r="5797" spans="1:2">
      <c r="A5797" s="119"/>
      <c r="B5797" s="119"/>
    </row>
    <row r="5798" spans="1:2">
      <c r="A5798" s="119"/>
      <c r="B5798" s="119"/>
    </row>
    <row r="5799" spans="1:2">
      <c r="A5799" s="119"/>
      <c r="B5799" s="119"/>
    </row>
    <row r="5800" spans="1:2">
      <c r="A5800" s="119"/>
      <c r="B5800" s="119"/>
    </row>
    <row r="5801" spans="1:2">
      <c r="A5801" s="119"/>
      <c r="B5801" s="119"/>
    </row>
    <row r="5802" spans="1:2">
      <c r="A5802" s="119"/>
      <c r="B5802" s="119"/>
    </row>
    <row r="5803" spans="1:2">
      <c r="A5803" s="119"/>
      <c r="B5803" s="119"/>
    </row>
    <row r="5804" spans="1:2">
      <c r="A5804" s="119"/>
      <c r="B5804" s="119"/>
    </row>
    <row r="5805" spans="1:2">
      <c r="A5805" s="119"/>
      <c r="B5805" s="119"/>
    </row>
    <row r="5806" spans="1:2">
      <c r="A5806" s="119"/>
      <c r="B5806" s="119"/>
    </row>
    <row r="5807" spans="1:2">
      <c r="A5807" s="119"/>
      <c r="B5807" s="119"/>
    </row>
    <row r="5808" spans="1:2">
      <c r="A5808" s="119"/>
      <c r="B5808" s="119"/>
    </row>
    <row r="5809" spans="1:2">
      <c r="A5809" s="119"/>
      <c r="B5809" s="119"/>
    </row>
    <row r="5810" spans="1:2">
      <c r="A5810" s="119"/>
      <c r="B5810" s="119"/>
    </row>
    <row r="5811" spans="1:2">
      <c r="A5811" s="119"/>
      <c r="B5811" s="119"/>
    </row>
    <row r="5812" spans="1:2">
      <c r="A5812" s="119"/>
      <c r="B5812" s="119"/>
    </row>
    <row r="5813" spans="1:2">
      <c r="A5813" s="119"/>
      <c r="B5813" s="119"/>
    </row>
    <row r="5814" spans="1:2">
      <c r="A5814" s="119"/>
      <c r="B5814" s="119"/>
    </row>
    <row r="5815" spans="1:2">
      <c r="A5815" s="119"/>
      <c r="B5815" s="119"/>
    </row>
    <row r="5816" spans="1:2">
      <c r="A5816" s="119"/>
      <c r="B5816" s="119"/>
    </row>
    <row r="5817" spans="1:2">
      <c r="A5817" s="119"/>
      <c r="B5817" s="119"/>
    </row>
    <row r="5818" spans="1:2">
      <c r="A5818" s="119"/>
      <c r="B5818" s="119"/>
    </row>
    <row r="5819" spans="1:2">
      <c r="A5819" s="119"/>
      <c r="B5819" s="119"/>
    </row>
    <row r="5820" spans="1:2">
      <c r="A5820" s="119"/>
      <c r="B5820" s="119"/>
    </row>
    <row r="5821" spans="1:2">
      <c r="A5821" s="119"/>
      <c r="B5821" s="119"/>
    </row>
    <row r="5822" spans="1:2">
      <c r="A5822" s="119"/>
      <c r="B5822" s="119"/>
    </row>
    <row r="5823" spans="1:2">
      <c r="A5823" s="119"/>
      <c r="B5823" s="119"/>
    </row>
    <row r="5824" spans="1:2">
      <c r="A5824" s="119"/>
      <c r="B5824" s="119"/>
    </row>
    <row r="5825" spans="1:2">
      <c r="A5825" s="119"/>
      <c r="B5825" s="119"/>
    </row>
    <row r="5826" spans="1:2">
      <c r="A5826" s="119"/>
      <c r="B5826" s="119"/>
    </row>
    <row r="5827" spans="1:2">
      <c r="A5827" s="119"/>
      <c r="B5827" s="119"/>
    </row>
    <row r="5828" spans="1:2">
      <c r="A5828" s="119"/>
      <c r="B5828" s="119"/>
    </row>
    <row r="5829" spans="1:2">
      <c r="A5829" s="119"/>
      <c r="B5829" s="119"/>
    </row>
    <row r="5830" spans="1:2">
      <c r="A5830" s="119"/>
      <c r="B5830" s="119"/>
    </row>
    <row r="5831" spans="1:2">
      <c r="A5831" s="119"/>
      <c r="B5831" s="119"/>
    </row>
    <row r="5832" spans="1:2">
      <c r="A5832" s="119"/>
      <c r="B5832" s="119"/>
    </row>
    <row r="5833" spans="1:2">
      <c r="A5833" s="119"/>
      <c r="B5833" s="119"/>
    </row>
    <row r="5834" spans="1:2">
      <c r="A5834" s="119"/>
      <c r="B5834" s="119"/>
    </row>
    <row r="5835" spans="1:2">
      <c r="A5835" s="119"/>
      <c r="B5835" s="119"/>
    </row>
    <row r="5836" spans="1:2">
      <c r="A5836" s="119"/>
      <c r="B5836" s="119"/>
    </row>
    <row r="5837" spans="1:2">
      <c r="A5837" s="119"/>
      <c r="B5837" s="119"/>
    </row>
    <row r="5838" spans="1:2">
      <c r="A5838" s="119"/>
      <c r="B5838" s="119"/>
    </row>
    <row r="5839" spans="1:2">
      <c r="A5839" s="119"/>
      <c r="B5839" s="119"/>
    </row>
    <row r="5840" spans="1:2">
      <c r="A5840" s="119"/>
      <c r="B5840" s="119"/>
    </row>
    <row r="5841" spans="1:2">
      <c r="A5841" s="119"/>
      <c r="B5841" s="119"/>
    </row>
    <row r="5842" spans="1:2">
      <c r="A5842" s="119"/>
      <c r="B5842" s="119"/>
    </row>
    <row r="5843" spans="1:2">
      <c r="A5843" s="119"/>
      <c r="B5843" s="119"/>
    </row>
    <row r="5844" spans="1:2">
      <c r="A5844" s="119"/>
      <c r="B5844" s="119"/>
    </row>
    <row r="5845" spans="1:2">
      <c r="A5845" s="119"/>
      <c r="B5845" s="119"/>
    </row>
    <row r="5846" spans="1:2">
      <c r="A5846" s="119"/>
      <c r="B5846" s="119"/>
    </row>
    <row r="5847" spans="1:2">
      <c r="A5847" s="119"/>
      <c r="B5847" s="119"/>
    </row>
    <row r="5848" spans="1:2">
      <c r="A5848" s="119"/>
      <c r="B5848" s="119"/>
    </row>
    <row r="5849" spans="1:2">
      <c r="A5849" s="119"/>
      <c r="B5849" s="119"/>
    </row>
    <row r="5850" spans="1:2">
      <c r="A5850" s="119"/>
      <c r="B5850" s="119"/>
    </row>
    <row r="5851" spans="1:2">
      <c r="A5851" s="119"/>
      <c r="B5851" s="119"/>
    </row>
    <row r="5852" spans="1:2">
      <c r="A5852" s="119"/>
      <c r="B5852" s="119"/>
    </row>
    <row r="5853" spans="1:2">
      <c r="A5853" s="119"/>
      <c r="B5853" s="119"/>
    </row>
    <row r="5854" spans="1:2">
      <c r="A5854" s="119"/>
      <c r="B5854" s="119"/>
    </row>
    <row r="5855" spans="1:2">
      <c r="A5855" s="119"/>
      <c r="B5855" s="119"/>
    </row>
    <row r="5856" spans="1:2">
      <c r="A5856" s="119"/>
      <c r="B5856" s="119"/>
    </row>
    <row r="5857" spans="1:2">
      <c r="A5857" s="119"/>
      <c r="B5857" s="119"/>
    </row>
    <row r="5858" spans="1:2">
      <c r="A5858" s="119"/>
      <c r="B5858" s="119"/>
    </row>
    <row r="5859" spans="1:2">
      <c r="A5859" s="119"/>
      <c r="B5859" s="119"/>
    </row>
    <row r="5860" spans="1:2">
      <c r="A5860" s="119"/>
      <c r="B5860" s="119"/>
    </row>
    <row r="5861" spans="1:2">
      <c r="A5861" s="119"/>
      <c r="B5861" s="119"/>
    </row>
    <row r="5862" spans="1:2">
      <c r="A5862" s="119"/>
      <c r="B5862" s="119"/>
    </row>
    <row r="5863" spans="1:2">
      <c r="A5863" s="119"/>
      <c r="B5863" s="119"/>
    </row>
    <row r="5864" spans="1:2">
      <c r="A5864" s="119"/>
      <c r="B5864" s="119"/>
    </row>
    <row r="5865" spans="1:2">
      <c r="A5865" s="119"/>
      <c r="B5865" s="119"/>
    </row>
    <row r="5866" spans="1:2">
      <c r="A5866" s="119"/>
      <c r="B5866" s="119"/>
    </row>
    <row r="5867" spans="1:2">
      <c r="A5867" s="119"/>
      <c r="B5867" s="119"/>
    </row>
    <row r="5868" spans="1:2">
      <c r="A5868" s="119"/>
      <c r="B5868" s="119"/>
    </row>
    <row r="5869" spans="1:2">
      <c r="A5869" s="119"/>
      <c r="B5869" s="119"/>
    </row>
    <row r="5870" spans="1:2">
      <c r="A5870" s="119"/>
      <c r="B5870" s="119"/>
    </row>
    <row r="5871" spans="1:2">
      <c r="A5871" s="119"/>
      <c r="B5871" s="119"/>
    </row>
    <row r="5872" spans="1:2">
      <c r="A5872" s="119"/>
      <c r="B5872" s="119"/>
    </row>
    <row r="5873" spans="1:2">
      <c r="A5873" s="119"/>
      <c r="B5873" s="119"/>
    </row>
    <row r="5874" spans="1:2">
      <c r="A5874" s="119"/>
      <c r="B5874" s="119"/>
    </row>
    <row r="5875" spans="1:2">
      <c r="A5875" s="119"/>
      <c r="B5875" s="119"/>
    </row>
    <row r="5876" spans="1:2">
      <c r="A5876" s="119"/>
      <c r="B5876" s="119"/>
    </row>
    <row r="5877" spans="1:2">
      <c r="A5877" s="119"/>
      <c r="B5877" s="119"/>
    </row>
    <row r="5878" spans="1:2">
      <c r="A5878" s="119"/>
      <c r="B5878" s="119"/>
    </row>
    <row r="5879" spans="1:2">
      <c r="A5879" s="119"/>
      <c r="B5879" s="119"/>
    </row>
    <row r="5880" spans="1:2">
      <c r="A5880" s="119"/>
      <c r="B5880" s="119"/>
    </row>
    <row r="5881" spans="1:2">
      <c r="A5881" s="119"/>
      <c r="B5881" s="119"/>
    </row>
    <row r="5882" spans="1:2">
      <c r="A5882" s="119"/>
      <c r="B5882" s="119"/>
    </row>
    <row r="5883" spans="1:2">
      <c r="A5883" s="119"/>
      <c r="B5883" s="119"/>
    </row>
    <row r="5884" spans="1:2">
      <c r="A5884" s="119"/>
      <c r="B5884" s="119"/>
    </row>
    <row r="5885" spans="1:2">
      <c r="A5885" s="119"/>
      <c r="B5885" s="119"/>
    </row>
    <row r="5886" spans="1:2">
      <c r="A5886" s="119"/>
      <c r="B5886" s="119"/>
    </row>
    <row r="5887" spans="1:2">
      <c r="A5887" s="119"/>
      <c r="B5887" s="119"/>
    </row>
    <row r="5888" spans="1:2">
      <c r="A5888" s="119"/>
      <c r="B5888" s="119"/>
    </row>
    <row r="5889" spans="1:2">
      <c r="A5889" s="119"/>
      <c r="B5889" s="119"/>
    </row>
    <row r="5890" spans="1:2">
      <c r="A5890" s="119"/>
      <c r="B5890" s="119"/>
    </row>
    <row r="5891" spans="1:2">
      <c r="A5891" s="119"/>
      <c r="B5891" s="119"/>
    </row>
    <row r="5892" spans="1:2">
      <c r="A5892" s="119"/>
      <c r="B5892" s="119"/>
    </row>
    <row r="5893" spans="1:2">
      <c r="A5893" s="119"/>
      <c r="B5893" s="119"/>
    </row>
    <row r="5894" spans="1:2">
      <c r="A5894" s="119"/>
      <c r="B5894" s="119"/>
    </row>
    <row r="5895" spans="1:2">
      <c r="A5895" s="119"/>
      <c r="B5895" s="119"/>
    </row>
    <row r="5896" spans="1:2">
      <c r="A5896" s="119"/>
      <c r="B5896" s="119"/>
    </row>
    <row r="5897" spans="1:2">
      <c r="A5897" s="119"/>
      <c r="B5897" s="119"/>
    </row>
    <row r="5898" spans="1:2">
      <c r="A5898" s="119"/>
      <c r="B5898" s="119"/>
    </row>
    <row r="5899" spans="1:2">
      <c r="A5899" s="119"/>
      <c r="B5899" s="119"/>
    </row>
    <row r="5900" spans="1:2">
      <c r="A5900" s="119"/>
      <c r="B5900" s="119"/>
    </row>
    <row r="5901" spans="1:2">
      <c r="A5901" s="119"/>
      <c r="B5901" s="119"/>
    </row>
    <row r="5902" spans="1:2">
      <c r="A5902" s="119"/>
      <c r="B5902" s="119"/>
    </row>
    <row r="5903" spans="1:2">
      <c r="A5903" s="119"/>
      <c r="B5903" s="119"/>
    </row>
    <row r="5904" spans="1:2">
      <c r="A5904" s="119"/>
      <c r="B5904" s="119"/>
    </row>
    <row r="5905" spans="1:2">
      <c r="A5905" s="119"/>
      <c r="B5905" s="119"/>
    </row>
    <row r="5906" spans="1:2">
      <c r="A5906" s="119"/>
      <c r="B5906" s="119"/>
    </row>
    <row r="5907" spans="1:2">
      <c r="A5907" s="119"/>
      <c r="B5907" s="119"/>
    </row>
    <row r="5908" spans="1:2">
      <c r="A5908" s="119"/>
      <c r="B5908" s="119"/>
    </row>
    <row r="5909" spans="1:2">
      <c r="A5909" s="119"/>
      <c r="B5909" s="119"/>
    </row>
    <row r="5910" spans="1:2">
      <c r="A5910" s="119"/>
      <c r="B5910" s="119"/>
    </row>
    <row r="5911" spans="1:2">
      <c r="A5911" s="119"/>
      <c r="B5911" s="119"/>
    </row>
    <row r="5912" spans="1:2">
      <c r="A5912" s="119"/>
      <c r="B5912" s="119"/>
    </row>
    <row r="5913" spans="1:2">
      <c r="A5913" s="119"/>
      <c r="B5913" s="119"/>
    </row>
    <row r="5914" spans="1:2">
      <c r="A5914" s="119"/>
      <c r="B5914" s="119"/>
    </row>
    <row r="5915" spans="1:2">
      <c r="A5915" s="119"/>
      <c r="B5915" s="119"/>
    </row>
    <row r="5916" spans="1:2">
      <c r="A5916" s="119"/>
      <c r="B5916" s="119"/>
    </row>
    <row r="5917" spans="1:2">
      <c r="A5917" s="119"/>
      <c r="B5917" s="119"/>
    </row>
    <row r="5918" spans="1:2">
      <c r="A5918" s="119"/>
      <c r="B5918" s="119"/>
    </row>
    <row r="5919" spans="1:2">
      <c r="A5919" s="119"/>
      <c r="B5919" s="119"/>
    </row>
    <row r="5920" spans="1:2">
      <c r="A5920" s="119"/>
      <c r="B5920" s="119"/>
    </row>
    <row r="5921" spans="1:2">
      <c r="A5921" s="119"/>
      <c r="B5921" s="119"/>
    </row>
    <row r="5922" spans="1:2">
      <c r="A5922" s="119"/>
      <c r="B5922" s="119"/>
    </row>
    <row r="5923" spans="1:2">
      <c r="A5923" s="119"/>
      <c r="B5923" s="119"/>
    </row>
    <row r="5924" spans="1:2">
      <c r="A5924" s="119"/>
      <c r="B5924" s="119"/>
    </row>
    <row r="5925" spans="1:2">
      <c r="A5925" s="119"/>
      <c r="B5925" s="119"/>
    </row>
    <row r="5926" spans="1:2">
      <c r="A5926" s="119"/>
      <c r="B5926" s="119"/>
    </row>
    <row r="5927" spans="1:2">
      <c r="A5927" s="119"/>
      <c r="B5927" s="119"/>
    </row>
    <row r="5928" spans="1:2">
      <c r="A5928" s="119"/>
      <c r="B5928" s="119"/>
    </row>
    <row r="5929" spans="1:2">
      <c r="A5929" s="119"/>
      <c r="B5929" s="119"/>
    </row>
    <row r="5930" spans="1:2">
      <c r="A5930" s="119"/>
      <c r="B5930" s="119"/>
    </row>
    <row r="5931" spans="1:2">
      <c r="A5931" s="119"/>
      <c r="B5931" s="119"/>
    </row>
    <row r="5932" spans="1:2">
      <c r="A5932" s="119"/>
      <c r="B5932" s="119"/>
    </row>
    <row r="5933" spans="1:2">
      <c r="A5933" s="119"/>
      <c r="B5933" s="119"/>
    </row>
    <row r="5934" spans="1:2">
      <c r="A5934" s="119"/>
      <c r="B5934" s="119"/>
    </row>
    <row r="5935" spans="1:2">
      <c r="A5935" s="119"/>
      <c r="B5935" s="119"/>
    </row>
    <row r="5936" spans="1:2">
      <c r="A5936" s="119"/>
      <c r="B5936" s="119"/>
    </row>
    <row r="5937" spans="1:2">
      <c r="A5937" s="119"/>
      <c r="B5937" s="119"/>
    </row>
    <row r="5938" spans="1:2">
      <c r="A5938" s="119"/>
      <c r="B5938" s="119"/>
    </row>
    <row r="5939" spans="1:2">
      <c r="A5939" s="119"/>
      <c r="B5939" s="119"/>
    </row>
    <row r="5940" spans="1:2">
      <c r="A5940" s="119"/>
      <c r="B5940" s="119"/>
    </row>
    <row r="5941" spans="1:2">
      <c r="A5941" s="119"/>
      <c r="B5941" s="119"/>
    </row>
    <row r="5942" spans="1:2">
      <c r="A5942" s="119"/>
      <c r="B5942" s="119"/>
    </row>
    <row r="5943" spans="1:2">
      <c r="A5943" s="119"/>
      <c r="B5943" s="119"/>
    </row>
    <row r="5944" spans="1:2">
      <c r="A5944" s="119"/>
      <c r="B5944" s="119"/>
    </row>
    <row r="5945" spans="1:2">
      <c r="A5945" s="119"/>
      <c r="B5945" s="119"/>
    </row>
    <row r="5946" spans="1:2">
      <c r="A5946" s="119"/>
      <c r="B5946" s="119"/>
    </row>
    <row r="5947" spans="1:2">
      <c r="A5947" s="119"/>
      <c r="B5947" s="119"/>
    </row>
    <row r="5948" spans="1:2">
      <c r="A5948" s="119"/>
      <c r="B5948" s="119"/>
    </row>
    <row r="5949" spans="1:2">
      <c r="A5949" s="119"/>
      <c r="B5949" s="119"/>
    </row>
    <row r="5950" spans="1:2">
      <c r="A5950" s="119"/>
      <c r="B5950" s="119"/>
    </row>
    <row r="5951" spans="1:2">
      <c r="A5951" s="119"/>
      <c r="B5951" s="119"/>
    </row>
    <row r="5952" spans="1:2">
      <c r="A5952" s="119"/>
      <c r="B5952" s="119"/>
    </row>
    <row r="5953" spans="1:2">
      <c r="A5953" s="119"/>
      <c r="B5953" s="119"/>
    </row>
    <row r="5954" spans="1:2">
      <c r="A5954" s="119"/>
      <c r="B5954" s="119"/>
    </row>
    <row r="5955" spans="1:2">
      <c r="A5955" s="119"/>
      <c r="B5955" s="119"/>
    </row>
    <row r="5956" spans="1:2">
      <c r="A5956" s="119"/>
      <c r="B5956" s="119"/>
    </row>
    <row r="5957" spans="1:2">
      <c r="A5957" s="119"/>
      <c r="B5957" s="119"/>
    </row>
    <row r="5958" spans="1:2">
      <c r="A5958" s="119"/>
      <c r="B5958" s="119"/>
    </row>
    <row r="5959" spans="1:2">
      <c r="A5959" s="119"/>
      <c r="B5959" s="119"/>
    </row>
    <row r="5960" spans="1:2">
      <c r="A5960" s="119"/>
      <c r="B5960" s="119"/>
    </row>
    <row r="5961" spans="1:2">
      <c r="A5961" s="119"/>
      <c r="B5961" s="119"/>
    </row>
    <row r="5962" spans="1:2">
      <c r="A5962" s="119"/>
      <c r="B5962" s="119"/>
    </row>
    <row r="5963" spans="1:2">
      <c r="A5963" s="119"/>
      <c r="B5963" s="119"/>
    </row>
    <row r="5964" spans="1:2">
      <c r="A5964" s="119"/>
      <c r="B5964" s="119"/>
    </row>
    <row r="5965" spans="1:2">
      <c r="A5965" s="119"/>
      <c r="B5965" s="119"/>
    </row>
    <row r="5966" spans="1:2">
      <c r="A5966" s="119"/>
      <c r="B5966" s="119"/>
    </row>
    <row r="5967" spans="1:2">
      <c r="A5967" s="119"/>
      <c r="B5967" s="119"/>
    </row>
    <row r="5968" spans="1:2">
      <c r="A5968" s="119"/>
      <c r="B5968" s="119"/>
    </row>
    <row r="5969" spans="1:2">
      <c r="A5969" s="119"/>
      <c r="B5969" s="119"/>
    </row>
    <row r="5970" spans="1:2">
      <c r="A5970" s="119"/>
      <c r="B5970" s="119"/>
    </row>
    <row r="5971" spans="1:2">
      <c r="A5971" s="119"/>
      <c r="B5971" s="119"/>
    </row>
    <row r="5972" spans="1:2">
      <c r="A5972" s="119"/>
      <c r="B5972" s="119"/>
    </row>
    <row r="5973" spans="1:2">
      <c r="A5973" s="119"/>
      <c r="B5973" s="119"/>
    </row>
    <row r="5974" spans="1:2">
      <c r="A5974" s="119"/>
      <c r="B5974" s="119"/>
    </row>
    <row r="5975" spans="1:2">
      <c r="A5975" s="119"/>
      <c r="B5975" s="119"/>
    </row>
    <row r="5976" spans="1:2">
      <c r="A5976" s="119"/>
      <c r="B5976" s="119"/>
    </row>
    <row r="5977" spans="1:2">
      <c r="A5977" s="119"/>
      <c r="B5977" s="119"/>
    </row>
    <row r="5978" spans="1:2">
      <c r="A5978" s="119"/>
      <c r="B5978" s="119"/>
    </row>
    <row r="5979" spans="1:2">
      <c r="A5979" s="119"/>
      <c r="B5979" s="119"/>
    </row>
    <row r="5980" spans="1:2">
      <c r="A5980" s="119"/>
      <c r="B5980" s="119"/>
    </row>
    <row r="5981" spans="1:2">
      <c r="A5981" s="119"/>
      <c r="B5981" s="119"/>
    </row>
    <row r="5982" spans="1:2">
      <c r="A5982" s="119"/>
      <c r="B5982" s="119"/>
    </row>
    <row r="5983" spans="1:2">
      <c r="A5983" s="119"/>
      <c r="B5983" s="119"/>
    </row>
    <row r="5984" spans="1:2">
      <c r="A5984" s="119"/>
      <c r="B5984" s="119"/>
    </row>
    <row r="5985" spans="1:2">
      <c r="A5985" s="119"/>
      <c r="B5985" s="119"/>
    </row>
    <row r="5986" spans="1:2">
      <c r="A5986" s="119"/>
      <c r="B5986" s="119"/>
    </row>
    <row r="5987" spans="1:2">
      <c r="A5987" s="119"/>
      <c r="B5987" s="119"/>
    </row>
    <row r="5988" spans="1:2">
      <c r="A5988" s="119"/>
      <c r="B5988" s="119"/>
    </row>
    <row r="5989" spans="1:2">
      <c r="A5989" s="119"/>
      <c r="B5989" s="119"/>
    </row>
    <row r="5990" spans="1:2">
      <c r="A5990" s="119"/>
      <c r="B5990" s="119"/>
    </row>
    <row r="5991" spans="1:2">
      <c r="A5991" s="119"/>
      <c r="B5991" s="119"/>
    </row>
    <row r="5992" spans="1:2">
      <c r="A5992" s="119"/>
      <c r="B5992" s="119"/>
    </row>
    <row r="5993" spans="1:2">
      <c r="A5993" s="119"/>
      <c r="B5993" s="119"/>
    </row>
    <row r="5994" spans="1:2">
      <c r="A5994" s="119"/>
      <c r="B5994" s="119"/>
    </row>
    <row r="5995" spans="1:2">
      <c r="A5995" s="119"/>
      <c r="B5995" s="119"/>
    </row>
    <row r="5996" spans="1:2">
      <c r="A5996" s="119"/>
      <c r="B5996" s="119"/>
    </row>
    <row r="5997" spans="1:2">
      <c r="A5997" s="119"/>
      <c r="B5997" s="119"/>
    </row>
    <row r="5998" spans="1:2">
      <c r="A5998" s="119"/>
      <c r="B5998" s="119"/>
    </row>
    <row r="5999" spans="1:2">
      <c r="A5999" s="119"/>
      <c r="B5999" s="119"/>
    </row>
    <row r="6000" spans="1:2">
      <c r="A6000" s="119"/>
      <c r="B6000" s="119"/>
    </row>
    <row r="6001" spans="1:2">
      <c r="A6001" s="119"/>
      <c r="B6001" s="119"/>
    </row>
    <row r="6002" spans="1:2">
      <c r="A6002" s="119"/>
      <c r="B6002" s="119"/>
    </row>
    <row r="6003" spans="1:2">
      <c r="A6003" s="119"/>
      <c r="B6003" s="119"/>
    </row>
    <row r="6004" spans="1:2">
      <c r="A6004" s="119"/>
      <c r="B6004" s="119"/>
    </row>
    <row r="6005" spans="1:2">
      <c r="A6005" s="119"/>
      <c r="B6005" s="119"/>
    </row>
    <row r="6006" spans="1:2">
      <c r="A6006" s="119"/>
      <c r="B6006" s="119"/>
    </row>
    <row r="6007" spans="1:2">
      <c r="A6007" s="119"/>
      <c r="B6007" s="119"/>
    </row>
    <row r="6008" spans="1:2">
      <c r="A6008" s="119"/>
      <c r="B6008" s="119"/>
    </row>
    <row r="6009" spans="1:2">
      <c r="A6009" s="119"/>
      <c r="B6009" s="119"/>
    </row>
    <row r="6010" spans="1:2">
      <c r="A6010" s="119"/>
      <c r="B6010" s="119"/>
    </row>
    <row r="6011" spans="1:2">
      <c r="A6011" s="119"/>
      <c r="B6011" s="119"/>
    </row>
    <row r="6012" spans="1:2">
      <c r="A6012" s="119"/>
      <c r="B6012" s="119"/>
    </row>
    <row r="6013" spans="1:2">
      <c r="A6013" s="119"/>
      <c r="B6013" s="119"/>
    </row>
    <row r="6014" spans="1:2">
      <c r="A6014" s="119"/>
      <c r="B6014" s="119"/>
    </row>
    <row r="6015" spans="1:2">
      <c r="A6015" s="119"/>
      <c r="B6015" s="119"/>
    </row>
    <row r="6016" spans="1:2">
      <c r="A6016" s="119"/>
      <c r="B6016" s="119"/>
    </row>
    <row r="6017" spans="1:2">
      <c r="A6017" s="119"/>
      <c r="B6017" s="119"/>
    </row>
    <row r="6018" spans="1:2">
      <c r="A6018" s="119"/>
      <c r="B6018" s="119"/>
    </row>
    <row r="6019" spans="1:2">
      <c r="A6019" s="119"/>
      <c r="B6019" s="119"/>
    </row>
    <row r="6020" spans="1:2">
      <c r="A6020" s="119"/>
      <c r="B6020" s="119"/>
    </row>
    <row r="6021" spans="1:2">
      <c r="A6021" s="119"/>
      <c r="B6021" s="119"/>
    </row>
    <row r="6022" spans="1:2">
      <c r="A6022" s="119"/>
      <c r="B6022" s="119"/>
    </row>
    <row r="6023" spans="1:2">
      <c r="A6023" s="119"/>
      <c r="B6023" s="119"/>
    </row>
    <row r="6024" spans="1:2">
      <c r="A6024" s="119"/>
      <c r="B6024" s="119"/>
    </row>
    <row r="6025" spans="1:2">
      <c r="A6025" s="119"/>
      <c r="B6025" s="119"/>
    </row>
    <row r="6026" spans="1:2">
      <c r="A6026" s="119"/>
      <c r="B6026" s="119"/>
    </row>
    <row r="6027" spans="1:2">
      <c r="A6027" s="119"/>
      <c r="B6027" s="119"/>
    </row>
    <row r="6028" spans="1:2">
      <c r="A6028" s="119"/>
      <c r="B6028" s="119"/>
    </row>
    <row r="6029" spans="1:2">
      <c r="A6029" s="119"/>
      <c r="B6029" s="119"/>
    </row>
    <row r="6030" spans="1:2">
      <c r="A6030" s="119"/>
      <c r="B6030" s="119"/>
    </row>
    <row r="6031" spans="1:2">
      <c r="A6031" s="119"/>
      <c r="B6031" s="119"/>
    </row>
    <row r="6032" spans="1:2">
      <c r="A6032" s="119"/>
      <c r="B6032" s="119"/>
    </row>
    <row r="6033" spans="1:2">
      <c r="A6033" s="119"/>
      <c r="B6033" s="119"/>
    </row>
    <row r="6034" spans="1:2">
      <c r="A6034" s="119"/>
      <c r="B6034" s="119"/>
    </row>
    <row r="6035" spans="1:2">
      <c r="A6035" s="119"/>
      <c r="B6035" s="119"/>
    </row>
    <row r="6036" spans="1:2">
      <c r="A6036" s="119"/>
      <c r="B6036" s="119"/>
    </row>
    <row r="6037" spans="1:2">
      <c r="A6037" s="119"/>
      <c r="B6037" s="119"/>
    </row>
    <row r="6038" spans="1:2">
      <c r="A6038" s="119"/>
      <c r="B6038" s="119"/>
    </row>
    <row r="6039" spans="1:2">
      <c r="A6039" s="119"/>
      <c r="B6039" s="119"/>
    </row>
    <row r="6040" spans="1:2">
      <c r="A6040" s="119"/>
      <c r="B6040" s="119"/>
    </row>
    <row r="6041" spans="1:2">
      <c r="A6041" s="119"/>
      <c r="B6041" s="119"/>
    </row>
    <row r="6042" spans="1:2">
      <c r="A6042" s="119"/>
      <c r="B6042" s="119"/>
    </row>
    <row r="6043" spans="1:2">
      <c r="A6043" s="119"/>
      <c r="B6043" s="119"/>
    </row>
    <row r="6044" spans="1:2">
      <c r="A6044" s="119"/>
      <c r="B6044" s="119"/>
    </row>
    <row r="6045" spans="1:2">
      <c r="A6045" s="119"/>
      <c r="B6045" s="119"/>
    </row>
    <row r="6046" spans="1:2">
      <c r="A6046" s="119"/>
      <c r="B6046" s="119"/>
    </row>
    <row r="6047" spans="1:2">
      <c r="A6047" s="119"/>
      <c r="B6047" s="119"/>
    </row>
    <row r="6048" spans="1:2">
      <c r="A6048" s="119"/>
      <c r="B6048" s="119"/>
    </row>
    <row r="6049" spans="1:2">
      <c r="A6049" s="119"/>
      <c r="B6049" s="119"/>
    </row>
    <row r="6050" spans="1:2">
      <c r="A6050" s="119"/>
      <c r="B6050" s="119"/>
    </row>
    <row r="6051" spans="1:2">
      <c r="A6051" s="119"/>
      <c r="B6051" s="119"/>
    </row>
    <row r="6052" spans="1:2">
      <c r="A6052" s="119"/>
      <c r="B6052" s="119"/>
    </row>
    <row r="6053" spans="1:2">
      <c r="A6053" s="119"/>
      <c r="B6053" s="119"/>
    </row>
    <row r="6054" spans="1:2">
      <c r="A6054" s="119"/>
      <c r="B6054" s="119"/>
    </row>
    <row r="6055" spans="1:2">
      <c r="A6055" s="119"/>
      <c r="B6055" s="119"/>
    </row>
    <row r="6056" spans="1:2">
      <c r="A6056" s="119"/>
      <c r="B6056" s="119"/>
    </row>
    <row r="6057" spans="1:2">
      <c r="A6057" s="119"/>
      <c r="B6057" s="119"/>
    </row>
    <row r="6058" spans="1:2">
      <c r="A6058" s="119"/>
      <c r="B6058" s="119"/>
    </row>
    <row r="6059" spans="1:2">
      <c r="A6059" s="119"/>
      <c r="B6059" s="119"/>
    </row>
    <row r="6060" spans="1:2">
      <c r="A6060" s="119"/>
      <c r="B6060" s="119"/>
    </row>
    <row r="6061" spans="1:2">
      <c r="A6061" s="119"/>
      <c r="B6061" s="119"/>
    </row>
    <row r="6062" spans="1:2">
      <c r="A6062" s="119"/>
      <c r="B6062" s="119"/>
    </row>
    <row r="6063" spans="1:2">
      <c r="A6063" s="119"/>
      <c r="B6063" s="119"/>
    </row>
    <row r="6064" spans="1:2">
      <c r="A6064" s="119"/>
      <c r="B6064" s="119"/>
    </row>
    <row r="6065" spans="1:2">
      <c r="A6065" s="119"/>
      <c r="B6065" s="119"/>
    </row>
    <row r="6066" spans="1:2">
      <c r="A6066" s="119"/>
      <c r="B6066" s="119"/>
    </row>
    <row r="6067" spans="1:2">
      <c r="A6067" s="119"/>
      <c r="B6067" s="119"/>
    </row>
    <row r="6068" spans="1:2">
      <c r="A6068" s="119"/>
      <c r="B6068" s="119"/>
    </row>
    <row r="6069" spans="1:2">
      <c r="A6069" s="119"/>
      <c r="B6069" s="119"/>
    </row>
    <row r="6070" spans="1:2">
      <c r="A6070" s="119"/>
      <c r="B6070" s="119"/>
    </row>
    <row r="6071" spans="1:2">
      <c r="A6071" s="119"/>
      <c r="B6071" s="119"/>
    </row>
    <row r="6072" spans="1:2">
      <c r="A6072" s="119"/>
      <c r="B6072" s="119"/>
    </row>
    <row r="6073" spans="1:2">
      <c r="A6073" s="119"/>
      <c r="B6073" s="119"/>
    </row>
    <row r="6074" spans="1:2">
      <c r="A6074" s="119"/>
      <c r="B6074" s="119"/>
    </row>
    <row r="6075" spans="1:2">
      <c r="A6075" s="119"/>
      <c r="B6075" s="119"/>
    </row>
    <row r="6076" spans="1:2">
      <c r="A6076" s="119"/>
      <c r="B6076" s="119"/>
    </row>
    <row r="6077" spans="1:2">
      <c r="A6077" s="119"/>
      <c r="B6077" s="119"/>
    </row>
    <row r="6078" spans="1:2">
      <c r="A6078" s="119"/>
      <c r="B6078" s="119"/>
    </row>
    <row r="6079" spans="1:2">
      <c r="A6079" s="119"/>
      <c r="B6079" s="119"/>
    </row>
    <row r="6080" spans="1:2">
      <c r="A6080" s="119"/>
      <c r="B6080" s="119"/>
    </row>
    <row r="6081" spans="1:2">
      <c r="A6081" s="119"/>
      <c r="B6081" s="119"/>
    </row>
    <row r="6082" spans="1:2">
      <c r="A6082" s="119"/>
      <c r="B6082" s="119"/>
    </row>
    <row r="6083" spans="1:2">
      <c r="A6083" s="119"/>
      <c r="B6083" s="119"/>
    </row>
    <row r="6084" spans="1:2">
      <c r="A6084" s="119"/>
      <c r="B6084" s="119"/>
    </row>
    <row r="6085" spans="1:2">
      <c r="A6085" s="119"/>
      <c r="B6085" s="119"/>
    </row>
    <row r="6086" spans="1:2">
      <c r="A6086" s="119"/>
      <c r="B6086" s="119"/>
    </row>
    <row r="6087" spans="1:2">
      <c r="A6087" s="119"/>
      <c r="B6087" s="119"/>
    </row>
    <row r="6088" spans="1:2">
      <c r="A6088" s="119"/>
      <c r="B6088" s="119"/>
    </row>
    <row r="6089" spans="1:2">
      <c r="A6089" s="119"/>
      <c r="B6089" s="119"/>
    </row>
    <row r="6090" spans="1:2">
      <c r="A6090" s="119"/>
      <c r="B6090" s="119"/>
    </row>
    <row r="6091" spans="1:2">
      <c r="A6091" s="119"/>
      <c r="B6091" s="119"/>
    </row>
    <row r="6092" spans="1:2">
      <c r="A6092" s="119"/>
      <c r="B6092" s="119"/>
    </row>
    <row r="6093" spans="1:2">
      <c r="A6093" s="119"/>
      <c r="B6093" s="119"/>
    </row>
    <row r="6094" spans="1:2">
      <c r="A6094" s="119"/>
      <c r="B6094" s="119"/>
    </row>
    <row r="6095" spans="1:2">
      <c r="A6095" s="119"/>
      <c r="B6095" s="119"/>
    </row>
    <row r="6096" spans="1:2">
      <c r="A6096" s="119"/>
      <c r="B6096" s="119"/>
    </row>
    <row r="6097" spans="1:2">
      <c r="A6097" s="119"/>
      <c r="B6097" s="119"/>
    </row>
    <row r="6098" spans="1:2">
      <c r="A6098" s="119"/>
      <c r="B6098" s="119"/>
    </row>
    <row r="6099" spans="1:2">
      <c r="A6099" s="119"/>
      <c r="B6099" s="119"/>
    </row>
    <row r="6100" spans="1:2">
      <c r="A6100" s="119"/>
      <c r="B6100" s="119"/>
    </row>
    <row r="6101" spans="1:2">
      <c r="A6101" s="119"/>
      <c r="B6101" s="119"/>
    </row>
    <row r="6102" spans="1:2">
      <c r="A6102" s="119"/>
      <c r="B6102" s="119"/>
    </row>
    <row r="6103" spans="1:2">
      <c r="A6103" s="119"/>
      <c r="B6103" s="119"/>
    </row>
    <row r="6104" spans="1:2">
      <c r="A6104" s="119"/>
      <c r="B6104" s="119"/>
    </row>
    <row r="6105" spans="1:2">
      <c r="A6105" s="119"/>
      <c r="B6105" s="119"/>
    </row>
    <row r="6106" spans="1:2">
      <c r="A6106" s="119"/>
      <c r="B6106" s="119"/>
    </row>
    <row r="6107" spans="1:2">
      <c r="A6107" s="119"/>
      <c r="B6107" s="119"/>
    </row>
    <row r="6108" spans="1:2">
      <c r="A6108" s="119"/>
      <c r="B6108" s="119"/>
    </row>
    <row r="6109" spans="1:2">
      <c r="A6109" s="119"/>
      <c r="B6109" s="119"/>
    </row>
    <row r="6110" spans="1:2">
      <c r="A6110" s="119"/>
      <c r="B6110" s="119"/>
    </row>
    <row r="6111" spans="1:2">
      <c r="A6111" s="119"/>
      <c r="B6111" s="119"/>
    </row>
    <row r="6112" spans="1:2">
      <c r="A6112" s="119"/>
      <c r="B6112" s="119"/>
    </row>
    <row r="6113" spans="1:2">
      <c r="A6113" s="119"/>
      <c r="B6113" s="119"/>
    </row>
    <row r="6114" spans="1:2">
      <c r="A6114" s="119"/>
      <c r="B6114" s="119"/>
    </row>
    <row r="6115" spans="1:2">
      <c r="A6115" s="119"/>
      <c r="B6115" s="119"/>
    </row>
    <row r="6116" spans="1:2">
      <c r="A6116" s="119"/>
      <c r="B6116" s="119"/>
    </row>
    <row r="6117" spans="1:2">
      <c r="A6117" s="119"/>
      <c r="B6117" s="119"/>
    </row>
    <row r="6118" spans="1:2">
      <c r="A6118" s="119"/>
      <c r="B6118" s="119"/>
    </row>
    <row r="6119" spans="1:2">
      <c r="A6119" s="119"/>
      <c r="B6119" s="119"/>
    </row>
    <row r="6120" spans="1:2">
      <c r="A6120" s="119"/>
      <c r="B6120" s="119"/>
    </row>
    <row r="6121" spans="1:2">
      <c r="A6121" s="119"/>
      <c r="B6121" s="119"/>
    </row>
    <row r="6122" spans="1:2">
      <c r="A6122" s="119"/>
      <c r="B6122" s="119"/>
    </row>
    <row r="6123" spans="1:2">
      <c r="A6123" s="119"/>
      <c r="B6123" s="119"/>
    </row>
    <row r="6124" spans="1:2">
      <c r="A6124" s="119"/>
      <c r="B6124" s="119"/>
    </row>
    <row r="6125" spans="1:2">
      <c r="A6125" s="119"/>
      <c r="B6125" s="119"/>
    </row>
    <row r="6126" spans="1:2">
      <c r="A6126" s="119"/>
      <c r="B6126" s="119"/>
    </row>
    <row r="6127" spans="1:2">
      <c r="A6127" s="119"/>
      <c r="B6127" s="119"/>
    </row>
    <row r="6128" spans="1:2">
      <c r="A6128" s="119"/>
      <c r="B6128" s="119"/>
    </row>
    <row r="6129" spans="1:2">
      <c r="A6129" s="119"/>
      <c r="B6129" s="119"/>
    </row>
    <row r="6130" spans="1:2">
      <c r="A6130" s="119"/>
      <c r="B6130" s="119"/>
    </row>
    <row r="6131" spans="1:2">
      <c r="A6131" s="119"/>
      <c r="B6131" s="119"/>
    </row>
    <row r="6132" spans="1:2">
      <c r="A6132" s="119"/>
      <c r="B6132" s="119"/>
    </row>
    <row r="6133" spans="1:2">
      <c r="A6133" s="119"/>
      <c r="B6133" s="119"/>
    </row>
    <row r="6134" spans="1:2">
      <c r="A6134" s="119"/>
      <c r="B6134" s="119"/>
    </row>
    <row r="6135" spans="1:2">
      <c r="A6135" s="119"/>
      <c r="B6135" s="119"/>
    </row>
    <row r="6136" spans="1:2">
      <c r="A6136" s="119"/>
      <c r="B6136" s="119"/>
    </row>
    <row r="6137" spans="1:2">
      <c r="A6137" s="119"/>
      <c r="B6137" s="119"/>
    </row>
    <row r="6138" spans="1:2">
      <c r="A6138" s="119"/>
      <c r="B6138" s="119"/>
    </row>
    <row r="6139" spans="1:2">
      <c r="A6139" s="119"/>
      <c r="B6139" s="119"/>
    </row>
    <row r="6140" spans="1:2">
      <c r="A6140" s="119"/>
      <c r="B6140" s="119"/>
    </row>
    <row r="6141" spans="1:2">
      <c r="A6141" s="119"/>
      <c r="B6141" s="119"/>
    </row>
    <row r="6142" spans="1:2">
      <c r="A6142" s="119"/>
      <c r="B6142" s="119"/>
    </row>
    <row r="6143" spans="1:2">
      <c r="A6143" s="119"/>
      <c r="B6143" s="119"/>
    </row>
    <row r="6144" spans="1:2">
      <c r="A6144" s="119"/>
      <c r="B6144" s="119"/>
    </row>
    <row r="6145" spans="1:2">
      <c r="A6145" s="119"/>
      <c r="B6145" s="119"/>
    </row>
    <row r="6146" spans="1:2">
      <c r="A6146" s="119"/>
      <c r="B6146" s="119"/>
    </row>
    <row r="6147" spans="1:2">
      <c r="A6147" s="119"/>
      <c r="B6147" s="119"/>
    </row>
    <row r="6148" spans="1:2">
      <c r="A6148" s="119"/>
      <c r="B6148" s="119"/>
    </row>
    <row r="6149" spans="1:2">
      <c r="A6149" s="119"/>
      <c r="B6149" s="119"/>
    </row>
    <row r="6150" spans="1:2">
      <c r="A6150" s="119"/>
      <c r="B6150" s="119"/>
    </row>
    <row r="6151" spans="1:2">
      <c r="A6151" s="119"/>
      <c r="B6151" s="119"/>
    </row>
    <row r="6152" spans="1:2">
      <c r="A6152" s="119"/>
      <c r="B6152" s="119"/>
    </row>
    <row r="6153" spans="1:2">
      <c r="A6153" s="119"/>
      <c r="B6153" s="119"/>
    </row>
    <row r="6154" spans="1:2">
      <c r="A6154" s="119"/>
      <c r="B6154" s="119"/>
    </row>
    <row r="6155" spans="1:2">
      <c r="A6155" s="119"/>
      <c r="B6155" s="119"/>
    </row>
    <row r="6156" spans="1:2">
      <c r="A6156" s="119"/>
      <c r="B6156" s="119"/>
    </row>
    <row r="6157" spans="1:2">
      <c r="A6157" s="119"/>
      <c r="B6157" s="119"/>
    </row>
    <row r="6158" spans="1:2">
      <c r="A6158" s="119"/>
      <c r="B6158" s="119"/>
    </row>
    <row r="6159" spans="1:2">
      <c r="A6159" s="119"/>
      <c r="B6159" s="119"/>
    </row>
    <row r="6160" spans="1:2">
      <c r="A6160" s="119"/>
      <c r="B6160" s="119"/>
    </row>
    <row r="6161" spans="1:2">
      <c r="A6161" s="119"/>
      <c r="B6161" s="119"/>
    </row>
    <row r="6162" spans="1:2">
      <c r="A6162" s="119"/>
      <c r="B6162" s="119"/>
    </row>
    <row r="6163" spans="1:2">
      <c r="A6163" s="119"/>
      <c r="B6163" s="119"/>
    </row>
    <row r="6164" spans="1:2">
      <c r="A6164" s="119"/>
      <c r="B6164" s="119"/>
    </row>
    <row r="6165" spans="1:2">
      <c r="A6165" s="119"/>
      <c r="B6165" s="119"/>
    </row>
    <row r="6166" spans="1:2">
      <c r="A6166" s="119"/>
      <c r="B6166" s="119"/>
    </row>
    <row r="6167" spans="1:2">
      <c r="A6167" s="119"/>
      <c r="B6167" s="119"/>
    </row>
    <row r="6168" spans="1:2">
      <c r="A6168" s="119"/>
      <c r="B6168" s="119"/>
    </row>
    <row r="6169" spans="1:2">
      <c r="A6169" s="119"/>
      <c r="B6169" s="119"/>
    </row>
    <row r="6170" spans="1:2">
      <c r="A6170" s="119"/>
      <c r="B6170" s="119"/>
    </row>
    <row r="6171" spans="1:2">
      <c r="A6171" s="119"/>
      <c r="B6171" s="119"/>
    </row>
    <row r="6172" spans="1:2">
      <c r="A6172" s="119"/>
      <c r="B6172" s="119"/>
    </row>
    <row r="6173" spans="1:2">
      <c r="A6173" s="119"/>
      <c r="B6173" s="119"/>
    </row>
    <row r="6174" spans="1:2">
      <c r="A6174" s="119"/>
      <c r="B6174" s="119"/>
    </row>
    <row r="6175" spans="1:2">
      <c r="A6175" s="119"/>
      <c r="B6175" s="119"/>
    </row>
    <row r="6176" spans="1:2">
      <c r="A6176" s="119"/>
      <c r="B6176" s="119"/>
    </row>
    <row r="6177" spans="1:2">
      <c r="A6177" s="119"/>
      <c r="B6177" s="119"/>
    </row>
    <row r="6178" spans="1:2">
      <c r="A6178" s="119"/>
      <c r="B6178" s="119"/>
    </row>
    <row r="6179" spans="1:2">
      <c r="A6179" s="119"/>
      <c r="B6179" s="119"/>
    </row>
    <row r="6180" spans="1:2">
      <c r="A6180" s="119"/>
      <c r="B6180" s="119"/>
    </row>
    <row r="6181" spans="1:2">
      <c r="A6181" s="119"/>
      <c r="B6181" s="119"/>
    </row>
    <row r="6182" spans="1:2">
      <c r="A6182" s="119"/>
      <c r="B6182" s="119"/>
    </row>
    <row r="6183" spans="1:2">
      <c r="A6183" s="119"/>
      <c r="B6183" s="119"/>
    </row>
    <row r="6184" spans="1:2">
      <c r="A6184" s="119"/>
      <c r="B6184" s="119"/>
    </row>
    <row r="6185" spans="1:2">
      <c r="A6185" s="119"/>
      <c r="B6185" s="119"/>
    </row>
    <row r="6186" spans="1:2">
      <c r="A6186" s="119"/>
      <c r="B6186" s="119"/>
    </row>
    <row r="6187" spans="1:2">
      <c r="A6187" s="119"/>
      <c r="B6187" s="119"/>
    </row>
    <row r="6188" spans="1:2">
      <c r="A6188" s="119"/>
      <c r="B6188" s="119"/>
    </row>
    <row r="6189" spans="1:2">
      <c r="A6189" s="119"/>
      <c r="B6189" s="119"/>
    </row>
    <row r="6190" spans="1:2">
      <c r="A6190" s="119"/>
      <c r="B6190" s="119"/>
    </row>
    <row r="6191" spans="1:2">
      <c r="A6191" s="119"/>
      <c r="B6191" s="119"/>
    </row>
    <row r="6192" spans="1:2">
      <c r="A6192" s="119"/>
      <c r="B6192" s="119"/>
    </row>
    <row r="6193" spans="1:2">
      <c r="A6193" s="119"/>
      <c r="B6193" s="119"/>
    </row>
    <row r="6194" spans="1:2">
      <c r="A6194" s="119"/>
      <c r="B6194" s="119"/>
    </row>
    <row r="6195" spans="1:2">
      <c r="A6195" s="119"/>
      <c r="B6195" s="119"/>
    </row>
    <row r="6196" spans="1:2">
      <c r="A6196" s="119"/>
      <c r="B6196" s="119"/>
    </row>
    <row r="6197" spans="1:2">
      <c r="A6197" s="119"/>
      <c r="B6197" s="119"/>
    </row>
    <row r="6198" spans="1:2">
      <c r="A6198" s="119"/>
      <c r="B6198" s="119"/>
    </row>
    <row r="6199" spans="1:2">
      <c r="A6199" s="119"/>
      <c r="B6199" s="119"/>
    </row>
    <row r="6200" spans="1:2">
      <c r="A6200" s="119"/>
      <c r="B6200" s="119"/>
    </row>
    <row r="6201" spans="1:2">
      <c r="A6201" s="119"/>
      <c r="B6201" s="119"/>
    </row>
    <row r="6202" spans="1:2">
      <c r="A6202" s="119"/>
      <c r="B6202" s="119"/>
    </row>
    <row r="6203" spans="1:2">
      <c r="A6203" s="119"/>
      <c r="B6203" s="119"/>
    </row>
    <row r="6204" spans="1:2">
      <c r="A6204" s="119"/>
      <c r="B6204" s="119"/>
    </row>
    <row r="6205" spans="1:2">
      <c r="A6205" s="119"/>
      <c r="B6205" s="119"/>
    </row>
    <row r="6206" spans="1:2">
      <c r="A6206" s="119"/>
      <c r="B6206" s="119"/>
    </row>
    <row r="6207" spans="1:2">
      <c r="A6207" s="119"/>
      <c r="B6207" s="119"/>
    </row>
    <row r="6208" spans="1:2">
      <c r="A6208" s="119"/>
      <c r="B6208" s="119"/>
    </row>
    <row r="6209" spans="1:2">
      <c r="A6209" s="119"/>
      <c r="B6209" s="119"/>
    </row>
    <row r="6210" spans="1:2">
      <c r="A6210" s="119"/>
      <c r="B6210" s="119"/>
    </row>
    <row r="6211" spans="1:2">
      <c r="A6211" s="119"/>
      <c r="B6211" s="119"/>
    </row>
    <row r="6212" spans="1:2">
      <c r="A6212" s="119"/>
      <c r="B6212" s="119"/>
    </row>
    <row r="6213" spans="1:2">
      <c r="A6213" s="119"/>
      <c r="B6213" s="119"/>
    </row>
    <row r="6214" spans="1:2">
      <c r="A6214" s="119"/>
      <c r="B6214" s="119"/>
    </row>
    <row r="6215" spans="1:2">
      <c r="A6215" s="119"/>
      <c r="B6215" s="119"/>
    </row>
    <row r="6216" spans="1:2">
      <c r="A6216" s="119"/>
      <c r="B6216" s="119"/>
    </row>
    <row r="6217" spans="1:2">
      <c r="A6217" s="119"/>
      <c r="B6217" s="119"/>
    </row>
    <row r="6218" spans="1:2">
      <c r="A6218" s="119"/>
      <c r="B6218" s="119"/>
    </row>
    <row r="6219" spans="1:2">
      <c r="A6219" s="119"/>
      <c r="B6219" s="119"/>
    </row>
    <row r="6220" spans="1:2">
      <c r="A6220" s="119"/>
      <c r="B6220" s="119"/>
    </row>
    <row r="6221" spans="1:2">
      <c r="A6221" s="119"/>
      <c r="B6221" s="119"/>
    </row>
    <row r="6222" spans="1:2">
      <c r="A6222" s="119"/>
      <c r="B6222" s="119"/>
    </row>
    <row r="6223" spans="1:2">
      <c r="A6223" s="119"/>
      <c r="B6223" s="119"/>
    </row>
    <row r="6224" spans="1:2">
      <c r="A6224" s="119"/>
      <c r="B6224" s="119"/>
    </row>
    <row r="6225" spans="1:2">
      <c r="A6225" s="119"/>
      <c r="B6225" s="119"/>
    </row>
    <row r="6226" spans="1:2">
      <c r="A6226" s="119"/>
      <c r="B6226" s="119"/>
    </row>
    <row r="6227" spans="1:2">
      <c r="A6227" s="119"/>
      <c r="B6227" s="119"/>
    </row>
    <row r="6228" spans="1:2">
      <c r="A6228" s="119"/>
      <c r="B6228" s="119"/>
    </row>
    <row r="6229" spans="1:2">
      <c r="A6229" s="119"/>
      <c r="B6229" s="119"/>
    </row>
    <row r="6230" spans="1:2">
      <c r="A6230" s="119"/>
      <c r="B6230" s="119"/>
    </row>
    <row r="6231" spans="1:2">
      <c r="A6231" s="119"/>
      <c r="B6231" s="119"/>
    </row>
    <row r="6232" spans="1:2">
      <c r="A6232" s="119"/>
      <c r="B6232" s="119"/>
    </row>
    <row r="6233" spans="1:2">
      <c r="A6233" s="119"/>
      <c r="B6233" s="119"/>
    </row>
    <row r="6234" spans="1:2">
      <c r="A6234" s="119"/>
      <c r="B6234" s="119"/>
    </row>
    <row r="6235" spans="1:2">
      <c r="A6235" s="119"/>
      <c r="B6235" s="119"/>
    </row>
    <row r="6236" spans="1:2">
      <c r="A6236" s="119"/>
      <c r="B6236" s="119"/>
    </row>
    <row r="6237" spans="1:2">
      <c r="A6237" s="119"/>
      <c r="B6237" s="119"/>
    </row>
    <row r="6238" spans="1:2">
      <c r="A6238" s="119"/>
      <c r="B6238" s="119"/>
    </row>
    <row r="6239" spans="1:2">
      <c r="A6239" s="119"/>
      <c r="B6239" s="119"/>
    </row>
    <row r="6240" spans="1:2">
      <c r="A6240" s="119"/>
      <c r="B6240" s="119"/>
    </row>
    <row r="6241" spans="1:2">
      <c r="A6241" s="119"/>
      <c r="B6241" s="119"/>
    </row>
    <row r="6242" spans="1:2">
      <c r="A6242" s="119"/>
      <c r="B6242" s="119"/>
    </row>
    <row r="6243" spans="1:2">
      <c r="A6243" s="119"/>
      <c r="B6243" s="119"/>
    </row>
    <row r="6244" spans="1:2">
      <c r="A6244" s="119"/>
      <c r="B6244" s="119"/>
    </row>
    <row r="6245" spans="1:2">
      <c r="A6245" s="119"/>
      <c r="B6245" s="119"/>
    </row>
    <row r="6246" spans="1:2">
      <c r="A6246" s="119"/>
      <c r="B6246" s="119"/>
    </row>
    <row r="6247" spans="1:2">
      <c r="A6247" s="119"/>
      <c r="B6247" s="119"/>
    </row>
    <row r="6248" spans="1:2">
      <c r="A6248" s="119"/>
      <c r="B6248" s="119"/>
    </row>
    <row r="6249" spans="1:2">
      <c r="A6249" s="119"/>
      <c r="B6249" s="119"/>
    </row>
    <row r="6250" spans="1:2">
      <c r="A6250" s="119"/>
      <c r="B6250" s="119"/>
    </row>
    <row r="6251" spans="1:2">
      <c r="A6251" s="119"/>
      <c r="B6251" s="119"/>
    </row>
    <row r="6252" spans="1:2">
      <c r="A6252" s="119"/>
      <c r="B6252" s="119"/>
    </row>
    <row r="6253" spans="1:2">
      <c r="A6253" s="119"/>
      <c r="B6253" s="119"/>
    </row>
    <row r="6254" spans="1:2">
      <c r="A6254" s="119"/>
      <c r="B6254" s="119"/>
    </row>
    <row r="6255" spans="1:2">
      <c r="A6255" s="119"/>
      <c r="B6255" s="119"/>
    </row>
    <row r="6256" spans="1:2">
      <c r="A6256" s="119"/>
      <c r="B6256" s="119"/>
    </row>
    <row r="6257" spans="1:2">
      <c r="A6257" s="119"/>
      <c r="B6257" s="119"/>
    </row>
    <row r="6258" spans="1:2">
      <c r="A6258" s="119"/>
      <c r="B6258" s="119"/>
    </row>
    <row r="6259" spans="1:2">
      <c r="A6259" s="119"/>
      <c r="B6259" s="119"/>
    </row>
    <row r="6260" spans="1:2">
      <c r="A6260" s="119"/>
      <c r="B6260" s="119"/>
    </row>
    <row r="6261" spans="1:2">
      <c r="A6261" s="119"/>
      <c r="B6261" s="119"/>
    </row>
    <row r="6262" spans="1:2">
      <c r="A6262" s="119"/>
      <c r="B6262" s="119"/>
    </row>
    <row r="6263" spans="1:2">
      <c r="A6263" s="119"/>
      <c r="B6263" s="119"/>
    </row>
    <row r="6264" spans="1:2">
      <c r="A6264" s="119"/>
      <c r="B6264" s="119"/>
    </row>
    <row r="6265" spans="1:2">
      <c r="A6265" s="119"/>
      <c r="B6265" s="119"/>
    </row>
    <row r="6266" spans="1:2">
      <c r="A6266" s="119"/>
      <c r="B6266" s="119"/>
    </row>
    <row r="6267" spans="1:2">
      <c r="A6267" s="119"/>
      <c r="B6267" s="119"/>
    </row>
    <row r="6268" spans="1:2">
      <c r="A6268" s="119"/>
      <c r="B6268" s="119"/>
    </row>
    <row r="6269" spans="1:2">
      <c r="A6269" s="119"/>
      <c r="B6269" s="119"/>
    </row>
    <row r="6270" spans="1:2">
      <c r="A6270" s="119"/>
      <c r="B6270" s="119"/>
    </row>
    <row r="6271" spans="1:2">
      <c r="A6271" s="119"/>
      <c r="B6271" s="119"/>
    </row>
    <row r="6272" spans="1:2">
      <c r="A6272" s="119"/>
      <c r="B6272" s="119"/>
    </row>
    <row r="6273" spans="1:2">
      <c r="A6273" s="119"/>
      <c r="B6273" s="119"/>
    </row>
    <row r="6274" spans="1:2">
      <c r="A6274" s="119"/>
      <c r="B6274" s="119"/>
    </row>
    <row r="6275" spans="1:2">
      <c r="A6275" s="119"/>
      <c r="B6275" s="119"/>
    </row>
    <row r="6276" spans="1:2">
      <c r="A6276" s="119"/>
      <c r="B6276" s="119"/>
    </row>
    <row r="6277" spans="1:2">
      <c r="A6277" s="119"/>
      <c r="B6277" s="119"/>
    </row>
    <row r="6278" spans="1:2">
      <c r="A6278" s="119"/>
      <c r="B6278" s="119"/>
    </row>
    <row r="6279" spans="1:2">
      <c r="A6279" s="119"/>
      <c r="B6279" s="119"/>
    </row>
    <row r="6280" spans="1:2">
      <c r="A6280" s="119"/>
      <c r="B6280" s="119"/>
    </row>
    <row r="6281" spans="1:2">
      <c r="A6281" s="119"/>
      <c r="B6281" s="119"/>
    </row>
    <row r="6282" spans="1:2">
      <c r="A6282" s="119"/>
      <c r="B6282" s="119"/>
    </row>
    <row r="6283" spans="1:2">
      <c r="A6283" s="119"/>
      <c r="B6283" s="119"/>
    </row>
    <row r="6284" spans="1:2">
      <c r="A6284" s="119"/>
      <c r="B6284" s="119"/>
    </row>
    <row r="6285" spans="1:2">
      <c r="A6285" s="119"/>
      <c r="B6285" s="119"/>
    </row>
    <row r="6286" spans="1:2">
      <c r="A6286" s="119"/>
      <c r="B6286" s="119"/>
    </row>
    <row r="6287" spans="1:2">
      <c r="A6287" s="119"/>
      <c r="B6287" s="119"/>
    </row>
    <row r="6288" spans="1:2">
      <c r="A6288" s="119"/>
      <c r="B6288" s="119"/>
    </row>
    <row r="6289" spans="1:2">
      <c r="A6289" s="119"/>
      <c r="B6289" s="119"/>
    </row>
    <row r="6290" spans="1:2">
      <c r="A6290" s="119"/>
      <c r="B6290" s="119"/>
    </row>
    <row r="6291" spans="1:2">
      <c r="A6291" s="119"/>
      <c r="B6291" s="119"/>
    </row>
    <row r="6292" spans="1:2">
      <c r="A6292" s="119"/>
      <c r="B6292" s="119"/>
    </row>
    <row r="6293" spans="1:2">
      <c r="A6293" s="119"/>
      <c r="B6293" s="119"/>
    </row>
    <row r="6294" spans="1:2">
      <c r="A6294" s="119"/>
      <c r="B6294" s="119"/>
    </row>
    <row r="6295" spans="1:2">
      <c r="A6295" s="119"/>
      <c r="B6295" s="119"/>
    </row>
    <row r="6296" spans="1:2">
      <c r="A6296" s="119"/>
      <c r="B6296" s="119"/>
    </row>
    <row r="6297" spans="1:2">
      <c r="A6297" s="119"/>
      <c r="B6297" s="119"/>
    </row>
    <row r="6298" spans="1:2">
      <c r="A6298" s="119"/>
      <c r="B6298" s="119"/>
    </row>
    <row r="6299" spans="1:2">
      <c r="A6299" s="119"/>
      <c r="B6299" s="119"/>
    </row>
    <row r="6300" spans="1:2">
      <c r="A6300" s="119"/>
      <c r="B6300" s="119"/>
    </row>
    <row r="6301" spans="1:2">
      <c r="A6301" s="119"/>
      <c r="B6301" s="119"/>
    </row>
    <row r="6302" spans="1:2">
      <c r="A6302" s="119"/>
      <c r="B6302" s="119"/>
    </row>
    <row r="6303" spans="1:2">
      <c r="A6303" s="119"/>
      <c r="B6303" s="119"/>
    </row>
    <row r="6304" spans="1:2">
      <c r="A6304" s="119"/>
      <c r="B6304" s="119"/>
    </row>
    <row r="6305" spans="1:2">
      <c r="A6305" s="119"/>
      <c r="B6305" s="119"/>
    </row>
    <row r="6306" spans="1:2">
      <c r="A6306" s="119"/>
      <c r="B6306" s="119"/>
    </row>
    <row r="6307" spans="1:2">
      <c r="A6307" s="119"/>
      <c r="B6307" s="119"/>
    </row>
    <row r="6308" spans="1:2">
      <c r="A6308" s="119"/>
      <c r="B6308" s="119"/>
    </row>
    <row r="6309" spans="1:2">
      <c r="A6309" s="119"/>
      <c r="B6309" s="119"/>
    </row>
    <row r="6310" spans="1:2">
      <c r="A6310" s="119"/>
      <c r="B6310" s="119"/>
    </row>
    <row r="6311" spans="1:2">
      <c r="A6311" s="119"/>
      <c r="B6311" s="119"/>
    </row>
    <row r="6312" spans="1:2">
      <c r="A6312" s="119"/>
      <c r="B6312" s="119"/>
    </row>
    <row r="6313" spans="1:2">
      <c r="A6313" s="119"/>
      <c r="B6313" s="119"/>
    </row>
    <row r="6314" spans="1:2">
      <c r="A6314" s="119"/>
      <c r="B6314" s="119"/>
    </row>
    <row r="6315" spans="1:2">
      <c r="A6315" s="119"/>
      <c r="B6315" s="119"/>
    </row>
    <row r="6316" spans="1:2">
      <c r="A6316" s="119"/>
      <c r="B6316" s="119"/>
    </row>
    <row r="6317" spans="1:2">
      <c r="A6317" s="119"/>
      <c r="B6317" s="119"/>
    </row>
    <row r="6318" spans="1:2">
      <c r="A6318" s="119"/>
      <c r="B6318" s="119"/>
    </row>
    <row r="6319" spans="1:2">
      <c r="A6319" s="119"/>
      <c r="B6319" s="119"/>
    </row>
    <row r="6320" spans="1:2">
      <c r="A6320" s="119"/>
      <c r="B6320" s="119"/>
    </row>
    <row r="6321" spans="1:2">
      <c r="A6321" s="119"/>
      <c r="B6321" s="119"/>
    </row>
    <row r="6322" spans="1:2">
      <c r="A6322" s="119"/>
      <c r="B6322" s="119"/>
    </row>
    <row r="6323" spans="1:2">
      <c r="A6323" s="119"/>
      <c r="B6323" s="119"/>
    </row>
    <row r="6324" spans="1:2">
      <c r="A6324" s="119"/>
      <c r="B6324" s="119"/>
    </row>
    <row r="6325" spans="1:2">
      <c r="A6325" s="119"/>
      <c r="B6325" s="119"/>
    </row>
    <row r="6326" spans="1:2">
      <c r="A6326" s="119"/>
      <c r="B6326" s="119"/>
    </row>
    <row r="6327" spans="1:2">
      <c r="A6327" s="119"/>
      <c r="B6327" s="119"/>
    </row>
    <row r="6328" spans="1:2">
      <c r="A6328" s="119"/>
      <c r="B6328" s="119"/>
    </row>
    <row r="6329" spans="1:2">
      <c r="A6329" s="119"/>
      <c r="B6329" s="119"/>
    </row>
    <row r="6330" spans="1:2">
      <c r="A6330" s="119"/>
      <c r="B6330" s="119"/>
    </row>
    <row r="6331" spans="1:2">
      <c r="A6331" s="119"/>
      <c r="B6331" s="119"/>
    </row>
    <row r="6332" spans="1:2">
      <c r="A6332" s="119"/>
      <c r="B6332" s="119"/>
    </row>
    <row r="6333" spans="1:2">
      <c r="A6333" s="119"/>
      <c r="B6333" s="119"/>
    </row>
    <row r="6334" spans="1:2">
      <c r="A6334" s="119"/>
      <c r="B6334" s="119"/>
    </row>
    <row r="6335" spans="1:2">
      <c r="A6335" s="119"/>
      <c r="B6335" s="119"/>
    </row>
    <row r="6336" spans="1:2">
      <c r="A6336" s="119"/>
      <c r="B6336" s="119"/>
    </row>
    <row r="6337" spans="1:2">
      <c r="A6337" s="119"/>
      <c r="B6337" s="119"/>
    </row>
    <row r="6338" spans="1:2">
      <c r="A6338" s="119"/>
      <c r="B6338" s="119"/>
    </row>
    <row r="6339" spans="1:2">
      <c r="A6339" s="119"/>
      <c r="B6339" s="119"/>
    </row>
    <row r="6340" spans="1:2">
      <c r="A6340" s="119"/>
      <c r="B6340" s="119"/>
    </row>
    <row r="6341" spans="1:2">
      <c r="A6341" s="119"/>
      <c r="B6341" s="119"/>
    </row>
    <row r="6342" spans="1:2">
      <c r="A6342" s="119"/>
      <c r="B6342" s="119"/>
    </row>
    <row r="6343" spans="1:2">
      <c r="A6343" s="119"/>
      <c r="B6343" s="119"/>
    </row>
    <row r="6344" spans="1:2">
      <c r="A6344" s="119"/>
      <c r="B6344" s="119"/>
    </row>
    <row r="6345" spans="1:2">
      <c r="A6345" s="119"/>
      <c r="B6345" s="119"/>
    </row>
    <row r="6346" spans="1:2">
      <c r="A6346" s="119"/>
      <c r="B6346" s="119"/>
    </row>
    <row r="6347" spans="1:2">
      <c r="A6347" s="119"/>
      <c r="B6347" s="119"/>
    </row>
    <row r="6348" spans="1:2">
      <c r="A6348" s="119"/>
      <c r="B6348" s="119"/>
    </row>
    <row r="6349" spans="1:2">
      <c r="A6349" s="119"/>
      <c r="B6349" s="119"/>
    </row>
    <row r="6350" spans="1:2">
      <c r="A6350" s="119"/>
      <c r="B6350" s="119"/>
    </row>
    <row r="6351" spans="1:2">
      <c r="A6351" s="119"/>
      <c r="B6351" s="119"/>
    </row>
    <row r="6352" spans="1:2">
      <c r="A6352" s="119"/>
      <c r="B6352" s="119"/>
    </row>
    <row r="6353" spans="1:2">
      <c r="A6353" s="119"/>
      <c r="B6353" s="119"/>
    </row>
    <row r="6354" spans="1:2">
      <c r="A6354" s="119"/>
      <c r="B6354" s="119"/>
    </row>
    <row r="6355" spans="1:2">
      <c r="A6355" s="119"/>
      <c r="B6355" s="119"/>
    </row>
    <row r="6356" spans="1:2">
      <c r="A6356" s="119"/>
      <c r="B6356" s="119"/>
    </row>
    <row r="6357" spans="1:2">
      <c r="A6357" s="119"/>
      <c r="B6357" s="119"/>
    </row>
    <row r="6358" spans="1:2">
      <c r="A6358" s="119"/>
      <c r="B6358" s="119"/>
    </row>
    <row r="6359" spans="1:2">
      <c r="A6359" s="119"/>
      <c r="B6359" s="119"/>
    </row>
    <row r="6360" spans="1:2">
      <c r="A6360" s="119"/>
      <c r="B6360" s="119"/>
    </row>
    <row r="6361" spans="1:2">
      <c r="A6361" s="119"/>
      <c r="B6361" s="119"/>
    </row>
    <row r="6362" spans="1:2">
      <c r="A6362" s="119"/>
      <c r="B6362" s="119"/>
    </row>
    <row r="6363" spans="1:2">
      <c r="A6363" s="119"/>
      <c r="B6363" s="119"/>
    </row>
    <row r="6364" spans="1:2">
      <c r="A6364" s="119"/>
      <c r="B6364" s="119"/>
    </row>
    <row r="6365" spans="1:2">
      <c r="A6365" s="119"/>
      <c r="B6365" s="119"/>
    </row>
    <row r="6366" spans="1:2">
      <c r="A6366" s="119"/>
      <c r="B6366" s="119"/>
    </row>
    <row r="6367" spans="1:2">
      <c r="A6367" s="119"/>
      <c r="B6367" s="119"/>
    </row>
    <row r="6368" spans="1:2">
      <c r="A6368" s="119"/>
      <c r="B6368" s="119"/>
    </row>
    <row r="6369" spans="1:2">
      <c r="A6369" s="119"/>
      <c r="B6369" s="119"/>
    </row>
    <row r="6370" spans="1:2">
      <c r="A6370" s="119"/>
      <c r="B6370" s="119"/>
    </row>
    <row r="6371" spans="1:2">
      <c r="A6371" s="119"/>
      <c r="B6371" s="119"/>
    </row>
    <row r="6372" spans="1:2">
      <c r="A6372" s="119"/>
      <c r="B6372" s="119"/>
    </row>
    <row r="6373" spans="1:2">
      <c r="A6373" s="119"/>
      <c r="B6373" s="119"/>
    </row>
    <row r="6374" spans="1:2">
      <c r="A6374" s="119"/>
      <c r="B6374" s="119"/>
    </row>
    <row r="6375" spans="1:2">
      <c r="A6375" s="119"/>
      <c r="B6375" s="119"/>
    </row>
    <row r="6376" spans="1:2">
      <c r="A6376" s="119"/>
      <c r="B6376" s="119"/>
    </row>
    <row r="6377" spans="1:2">
      <c r="A6377" s="119"/>
      <c r="B6377" s="119"/>
    </row>
    <row r="6378" spans="1:2">
      <c r="A6378" s="119"/>
      <c r="B6378" s="119"/>
    </row>
    <row r="6379" spans="1:2">
      <c r="A6379" s="119"/>
      <c r="B6379" s="119"/>
    </row>
    <row r="6380" spans="1:2">
      <c r="A6380" s="119"/>
      <c r="B6380" s="119"/>
    </row>
    <row r="6381" spans="1:2">
      <c r="A6381" s="119"/>
      <c r="B6381" s="119"/>
    </row>
    <row r="6382" spans="1:2">
      <c r="A6382" s="119"/>
      <c r="B6382" s="119"/>
    </row>
    <row r="6383" spans="1:2">
      <c r="A6383" s="119"/>
      <c r="B6383" s="119"/>
    </row>
    <row r="6384" spans="1:2">
      <c r="A6384" s="119"/>
      <c r="B6384" s="119"/>
    </row>
    <row r="6385" spans="1:2">
      <c r="A6385" s="119"/>
      <c r="B6385" s="119"/>
    </row>
    <row r="6386" spans="1:2">
      <c r="A6386" s="119"/>
      <c r="B6386" s="119"/>
    </row>
    <row r="6387" spans="1:2">
      <c r="A6387" s="119"/>
      <c r="B6387" s="119"/>
    </row>
    <row r="6388" spans="1:2">
      <c r="A6388" s="119"/>
      <c r="B6388" s="119"/>
    </row>
    <row r="6389" spans="1:2">
      <c r="A6389" s="119"/>
      <c r="B6389" s="119"/>
    </row>
    <row r="6390" spans="1:2">
      <c r="A6390" s="119"/>
      <c r="B6390" s="119"/>
    </row>
    <row r="6391" spans="1:2">
      <c r="A6391" s="119"/>
      <c r="B6391" s="119"/>
    </row>
    <row r="6392" spans="1:2">
      <c r="A6392" s="119"/>
      <c r="B6392" s="119"/>
    </row>
    <row r="6393" spans="1:2">
      <c r="A6393" s="119"/>
      <c r="B6393" s="119"/>
    </row>
    <row r="6394" spans="1:2">
      <c r="A6394" s="119"/>
      <c r="B6394" s="119"/>
    </row>
    <row r="6395" spans="1:2">
      <c r="A6395" s="119"/>
      <c r="B6395" s="119"/>
    </row>
    <row r="6396" spans="1:2">
      <c r="A6396" s="119"/>
      <c r="B6396" s="119"/>
    </row>
    <row r="6397" spans="1:2">
      <c r="A6397" s="119"/>
      <c r="B6397" s="119"/>
    </row>
    <row r="6398" spans="1:2">
      <c r="A6398" s="119"/>
      <c r="B6398" s="119"/>
    </row>
    <row r="6399" spans="1:2">
      <c r="A6399" s="119"/>
      <c r="B6399" s="119"/>
    </row>
    <row r="6400" spans="1:2">
      <c r="A6400" s="119"/>
      <c r="B6400" s="119"/>
    </row>
    <row r="6401" spans="1:2">
      <c r="A6401" s="119"/>
      <c r="B6401" s="119"/>
    </row>
    <row r="6402" spans="1:2">
      <c r="A6402" s="119"/>
      <c r="B6402" s="119"/>
    </row>
    <row r="6403" spans="1:2">
      <c r="A6403" s="119"/>
      <c r="B6403" s="119"/>
    </row>
    <row r="6404" spans="1:2">
      <c r="A6404" s="119"/>
      <c r="B6404" s="119"/>
    </row>
    <row r="6405" spans="1:2">
      <c r="A6405" s="119"/>
      <c r="B6405" s="119"/>
    </row>
    <row r="6406" spans="1:2">
      <c r="A6406" s="119"/>
      <c r="B6406" s="119"/>
    </row>
    <row r="6407" spans="1:2">
      <c r="A6407" s="119"/>
      <c r="B6407" s="119"/>
    </row>
    <row r="6408" spans="1:2">
      <c r="A6408" s="119"/>
      <c r="B6408" s="119"/>
    </row>
    <row r="6409" spans="1:2">
      <c r="A6409" s="119"/>
      <c r="B6409" s="119"/>
    </row>
    <row r="6410" spans="1:2">
      <c r="A6410" s="119"/>
      <c r="B6410" s="119"/>
    </row>
    <row r="6411" spans="1:2">
      <c r="A6411" s="119"/>
      <c r="B6411" s="119"/>
    </row>
    <row r="6412" spans="1:2">
      <c r="A6412" s="119"/>
      <c r="B6412" s="119"/>
    </row>
    <row r="6413" spans="1:2">
      <c r="A6413" s="119"/>
      <c r="B6413" s="119"/>
    </row>
    <row r="6414" spans="1:2">
      <c r="A6414" s="119"/>
      <c r="B6414" s="119"/>
    </row>
    <row r="6415" spans="1:2">
      <c r="A6415" s="119"/>
      <c r="B6415" s="119"/>
    </row>
    <row r="6416" spans="1:2">
      <c r="A6416" s="119"/>
      <c r="B6416" s="119"/>
    </row>
    <row r="6417" spans="1:2">
      <c r="A6417" s="119"/>
      <c r="B6417" s="119"/>
    </row>
    <row r="6418" spans="1:2">
      <c r="A6418" s="119"/>
      <c r="B6418" s="119"/>
    </row>
    <row r="6419" spans="1:2">
      <c r="A6419" s="119"/>
      <c r="B6419" s="119"/>
    </row>
    <row r="6420" spans="1:2">
      <c r="A6420" s="119"/>
      <c r="B6420" s="119"/>
    </row>
    <row r="6421" spans="1:2">
      <c r="A6421" s="119"/>
      <c r="B6421" s="119"/>
    </row>
    <row r="6422" spans="1:2">
      <c r="A6422" s="119"/>
      <c r="B6422" s="119"/>
    </row>
    <row r="6423" spans="1:2">
      <c r="A6423" s="119"/>
      <c r="B6423" s="119"/>
    </row>
    <row r="6424" spans="1:2">
      <c r="A6424" s="119"/>
      <c r="B6424" s="119"/>
    </row>
    <row r="6425" spans="1:2">
      <c r="A6425" s="119"/>
      <c r="B6425" s="119"/>
    </row>
    <row r="6426" spans="1:2">
      <c r="A6426" s="119"/>
      <c r="B6426" s="119"/>
    </row>
    <row r="6427" spans="1:2">
      <c r="A6427" s="119"/>
      <c r="B6427" s="119"/>
    </row>
    <row r="6428" spans="1:2">
      <c r="A6428" s="119"/>
      <c r="B6428" s="119"/>
    </row>
    <row r="6429" spans="1:2">
      <c r="A6429" s="119"/>
      <c r="B6429" s="119"/>
    </row>
    <row r="6430" spans="1:2">
      <c r="A6430" s="119"/>
      <c r="B6430" s="119"/>
    </row>
    <row r="6431" spans="1:2">
      <c r="A6431" s="119"/>
      <c r="B6431" s="119"/>
    </row>
    <row r="6432" spans="1:2">
      <c r="A6432" s="119"/>
      <c r="B6432" s="119"/>
    </row>
    <row r="6433" spans="1:2">
      <c r="A6433" s="119"/>
      <c r="B6433" s="119"/>
    </row>
    <row r="6434" spans="1:2">
      <c r="A6434" s="119"/>
      <c r="B6434" s="119"/>
    </row>
    <row r="6435" spans="1:2">
      <c r="A6435" s="119"/>
      <c r="B6435" s="119"/>
    </row>
    <row r="6436" spans="1:2">
      <c r="A6436" s="119"/>
      <c r="B6436" s="119"/>
    </row>
    <row r="6437" spans="1:2">
      <c r="A6437" s="119"/>
      <c r="B6437" s="119"/>
    </row>
    <row r="6438" spans="1:2">
      <c r="A6438" s="119"/>
      <c r="B6438" s="119"/>
    </row>
    <row r="6439" spans="1:2">
      <c r="A6439" s="119"/>
      <c r="B6439" s="119"/>
    </row>
    <row r="6440" spans="1:2">
      <c r="A6440" s="119"/>
      <c r="B6440" s="119"/>
    </row>
    <row r="6441" spans="1:2">
      <c r="A6441" s="119"/>
      <c r="B6441" s="119"/>
    </row>
    <row r="6442" spans="1:2">
      <c r="A6442" s="119"/>
      <c r="B6442" s="119"/>
    </row>
    <row r="6443" spans="1:2">
      <c r="A6443" s="119"/>
      <c r="B6443" s="119"/>
    </row>
    <row r="6444" spans="1:2">
      <c r="A6444" s="119"/>
      <c r="B6444" s="119"/>
    </row>
    <row r="6445" spans="1:2">
      <c r="A6445" s="119"/>
      <c r="B6445" s="119"/>
    </row>
    <row r="6446" spans="1:2">
      <c r="A6446" s="119"/>
      <c r="B6446" s="119"/>
    </row>
    <row r="6447" spans="1:2">
      <c r="A6447" s="119"/>
      <c r="B6447" s="119"/>
    </row>
    <row r="6448" spans="1:2">
      <c r="A6448" s="119"/>
      <c r="B6448" s="119"/>
    </row>
    <row r="6449" spans="1:2">
      <c r="A6449" s="119"/>
      <c r="B6449" s="119"/>
    </row>
    <row r="6450" spans="1:2">
      <c r="A6450" s="119"/>
      <c r="B6450" s="119"/>
    </row>
    <row r="6451" spans="1:2">
      <c r="A6451" s="119"/>
      <c r="B6451" s="119"/>
    </row>
    <row r="6452" spans="1:2">
      <c r="A6452" s="119"/>
      <c r="B6452" s="119"/>
    </row>
    <row r="6453" spans="1:2">
      <c r="A6453" s="119"/>
      <c r="B6453" s="119"/>
    </row>
    <row r="6454" spans="1:2">
      <c r="A6454" s="119"/>
      <c r="B6454" s="119"/>
    </row>
    <row r="6455" spans="1:2">
      <c r="A6455" s="119"/>
      <c r="B6455" s="119"/>
    </row>
    <row r="6456" spans="1:2">
      <c r="A6456" s="119"/>
      <c r="B6456" s="119"/>
    </row>
    <row r="6457" spans="1:2">
      <c r="A6457" s="119"/>
      <c r="B6457" s="119"/>
    </row>
    <row r="6458" spans="1:2">
      <c r="A6458" s="119"/>
      <c r="B6458" s="119"/>
    </row>
    <row r="6459" spans="1:2">
      <c r="A6459" s="119"/>
      <c r="B6459" s="119"/>
    </row>
    <row r="6460" spans="1:2">
      <c r="A6460" s="119"/>
      <c r="B6460" s="119"/>
    </row>
    <row r="6461" spans="1:2">
      <c r="A6461" s="119"/>
      <c r="B6461" s="119"/>
    </row>
    <row r="6462" spans="1:2">
      <c r="A6462" s="119"/>
      <c r="B6462" s="119"/>
    </row>
    <row r="6463" spans="1:2">
      <c r="A6463" s="119"/>
      <c r="B6463" s="119"/>
    </row>
    <row r="6464" spans="1:2">
      <c r="A6464" s="119"/>
      <c r="B6464" s="119"/>
    </row>
    <row r="6465" spans="1:2">
      <c r="A6465" s="119"/>
      <c r="B6465" s="119"/>
    </row>
    <row r="6466" spans="1:2">
      <c r="A6466" s="119"/>
      <c r="B6466" s="119"/>
    </row>
    <row r="6467" spans="1:2">
      <c r="A6467" s="119"/>
      <c r="B6467" s="119"/>
    </row>
    <row r="6468" spans="1:2">
      <c r="A6468" s="119"/>
      <c r="B6468" s="119"/>
    </row>
    <row r="6469" spans="1:2">
      <c r="A6469" s="119"/>
      <c r="B6469" s="119"/>
    </row>
    <row r="6470" spans="1:2">
      <c r="A6470" s="119"/>
      <c r="B6470" s="119"/>
    </row>
    <row r="6471" spans="1:2">
      <c r="A6471" s="119"/>
      <c r="B6471" s="119"/>
    </row>
    <row r="6472" spans="1:2">
      <c r="A6472" s="119"/>
      <c r="B6472" s="119"/>
    </row>
    <row r="6473" spans="1:2">
      <c r="A6473" s="119"/>
      <c r="B6473" s="119"/>
    </row>
    <row r="6474" spans="1:2">
      <c r="A6474" s="119"/>
      <c r="B6474" s="119"/>
    </row>
    <row r="6475" spans="1:2">
      <c r="A6475" s="119"/>
      <c r="B6475" s="119"/>
    </row>
    <row r="6476" spans="1:2">
      <c r="A6476" s="119"/>
      <c r="B6476" s="119"/>
    </row>
    <row r="6477" spans="1:2">
      <c r="A6477" s="119"/>
      <c r="B6477" s="119"/>
    </row>
    <row r="6478" spans="1:2">
      <c r="A6478" s="119"/>
      <c r="B6478" s="119"/>
    </row>
    <row r="6479" spans="1:2">
      <c r="A6479" s="119"/>
      <c r="B6479" s="119"/>
    </row>
    <row r="6480" spans="1:2">
      <c r="A6480" s="119"/>
      <c r="B6480" s="119"/>
    </row>
    <row r="6481" spans="1:2">
      <c r="A6481" s="119"/>
      <c r="B6481" s="119"/>
    </row>
    <row r="6482" spans="1:2">
      <c r="A6482" s="119"/>
      <c r="B6482" s="119"/>
    </row>
    <row r="6483" spans="1:2">
      <c r="A6483" s="119"/>
      <c r="B6483" s="119"/>
    </row>
    <row r="6484" spans="1:2">
      <c r="A6484" s="119"/>
      <c r="B6484" s="119"/>
    </row>
    <row r="6485" spans="1:2">
      <c r="A6485" s="119"/>
      <c r="B6485" s="119"/>
    </row>
    <row r="6486" spans="1:2">
      <c r="A6486" s="119"/>
      <c r="B6486" s="119"/>
    </row>
    <row r="6487" spans="1:2">
      <c r="A6487" s="119"/>
      <c r="B6487" s="119"/>
    </row>
    <row r="6488" spans="1:2">
      <c r="A6488" s="119"/>
      <c r="B6488" s="119"/>
    </row>
    <row r="6489" spans="1:2">
      <c r="A6489" s="119"/>
      <c r="B6489" s="119"/>
    </row>
    <row r="6490" spans="1:2">
      <c r="A6490" s="119"/>
      <c r="B6490" s="119"/>
    </row>
    <row r="6491" spans="1:2">
      <c r="A6491" s="119"/>
      <c r="B6491" s="119"/>
    </row>
    <row r="6492" spans="1:2">
      <c r="A6492" s="119"/>
      <c r="B6492" s="119"/>
    </row>
    <row r="6493" spans="1:2">
      <c r="A6493" s="119"/>
      <c r="B6493" s="119"/>
    </row>
    <row r="6494" spans="1:2">
      <c r="A6494" s="119"/>
      <c r="B6494" s="119"/>
    </row>
    <row r="6495" spans="1:2">
      <c r="A6495" s="119"/>
      <c r="B6495" s="119"/>
    </row>
    <row r="6496" spans="1:2">
      <c r="A6496" s="119"/>
      <c r="B6496" s="119"/>
    </row>
    <row r="6497" spans="1:2">
      <c r="A6497" s="119"/>
      <c r="B6497" s="119"/>
    </row>
    <row r="6498" spans="1:2">
      <c r="A6498" s="119"/>
      <c r="B6498" s="119"/>
    </row>
    <row r="6499" spans="1:2">
      <c r="A6499" s="119"/>
      <c r="B6499" s="119"/>
    </row>
    <row r="6500" spans="1:2">
      <c r="A6500" s="119"/>
      <c r="B6500" s="119"/>
    </row>
    <row r="6501" spans="1:2">
      <c r="A6501" s="119"/>
      <c r="B6501" s="119"/>
    </row>
    <row r="6502" spans="1:2">
      <c r="A6502" s="119"/>
      <c r="B6502" s="119"/>
    </row>
    <row r="6503" spans="1:2">
      <c r="A6503" s="119"/>
      <c r="B6503" s="119"/>
    </row>
    <row r="6504" spans="1:2">
      <c r="A6504" s="119"/>
      <c r="B6504" s="119"/>
    </row>
    <row r="6505" spans="1:2">
      <c r="A6505" s="119"/>
      <c r="B6505" s="119"/>
    </row>
    <row r="6506" spans="1:2">
      <c r="A6506" s="119"/>
      <c r="B6506" s="119"/>
    </row>
    <row r="6507" spans="1:2">
      <c r="A6507" s="119"/>
      <c r="B6507" s="119"/>
    </row>
    <row r="6508" spans="1:2">
      <c r="A6508" s="119"/>
      <c r="B6508" s="119"/>
    </row>
    <row r="6509" spans="1:2">
      <c r="A6509" s="119"/>
      <c r="B6509" s="119"/>
    </row>
    <row r="6510" spans="1:2">
      <c r="A6510" s="119"/>
      <c r="B6510" s="119"/>
    </row>
    <row r="6511" spans="1:2">
      <c r="A6511" s="119"/>
      <c r="B6511" s="119"/>
    </row>
    <row r="6512" spans="1:2">
      <c r="A6512" s="119"/>
      <c r="B6512" s="119"/>
    </row>
    <row r="6513" spans="1:2">
      <c r="A6513" s="119"/>
      <c r="B6513" s="119"/>
    </row>
    <row r="6514" spans="1:2">
      <c r="A6514" s="119"/>
      <c r="B6514" s="119"/>
    </row>
    <row r="6515" spans="1:2">
      <c r="A6515" s="119"/>
      <c r="B6515" s="119"/>
    </row>
    <row r="6516" spans="1:2">
      <c r="A6516" s="119"/>
      <c r="B6516" s="119"/>
    </row>
    <row r="6517" spans="1:2">
      <c r="A6517" s="119"/>
      <c r="B6517" s="119"/>
    </row>
    <row r="6518" spans="1:2">
      <c r="A6518" s="119"/>
      <c r="B6518" s="119"/>
    </row>
    <row r="6519" spans="1:2">
      <c r="A6519" s="119"/>
      <c r="B6519" s="119"/>
    </row>
    <row r="6520" spans="1:2">
      <c r="A6520" s="119"/>
      <c r="B6520" s="119"/>
    </row>
    <row r="6521" spans="1:2">
      <c r="A6521" s="119"/>
      <c r="B6521" s="119"/>
    </row>
    <row r="6522" spans="1:2">
      <c r="A6522" s="119"/>
      <c r="B6522" s="119"/>
    </row>
    <row r="6523" spans="1:2">
      <c r="A6523" s="119"/>
      <c r="B6523" s="119"/>
    </row>
    <row r="6524" spans="1:2">
      <c r="A6524" s="119"/>
      <c r="B6524" s="119"/>
    </row>
    <row r="6525" spans="1:2">
      <c r="A6525" s="119"/>
      <c r="B6525" s="119"/>
    </row>
    <row r="6526" spans="1:2">
      <c r="A6526" s="119"/>
      <c r="B6526" s="119"/>
    </row>
    <row r="6527" spans="1:2">
      <c r="A6527" s="119"/>
      <c r="B6527" s="119"/>
    </row>
    <row r="6528" spans="1:2">
      <c r="A6528" s="119"/>
      <c r="B6528" s="119"/>
    </row>
    <row r="6529" spans="1:2">
      <c r="A6529" s="119"/>
      <c r="B6529" s="119"/>
    </row>
    <row r="6530" spans="1:2">
      <c r="A6530" s="119"/>
      <c r="B6530" s="119"/>
    </row>
    <row r="6531" spans="1:2">
      <c r="A6531" s="119"/>
      <c r="B6531" s="119"/>
    </row>
    <row r="6532" spans="1:2">
      <c r="A6532" s="119"/>
      <c r="B6532" s="119"/>
    </row>
    <row r="6533" spans="1:2">
      <c r="A6533" s="119"/>
      <c r="B6533" s="119"/>
    </row>
    <row r="6534" spans="1:2">
      <c r="A6534" s="119"/>
      <c r="B6534" s="119"/>
    </row>
    <row r="6535" spans="1:2">
      <c r="A6535" s="119"/>
      <c r="B6535" s="119"/>
    </row>
    <row r="6536" spans="1:2">
      <c r="A6536" s="119"/>
      <c r="B6536" s="119"/>
    </row>
    <row r="6537" spans="1:2">
      <c r="A6537" s="119"/>
      <c r="B6537" s="119"/>
    </row>
    <row r="6538" spans="1:2">
      <c r="A6538" s="119"/>
      <c r="B6538" s="119"/>
    </row>
    <row r="6539" spans="1:2">
      <c r="A6539" s="119"/>
      <c r="B6539" s="119"/>
    </row>
    <row r="6540" spans="1:2">
      <c r="A6540" s="119"/>
      <c r="B6540" s="119"/>
    </row>
    <row r="6541" spans="1:2">
      <c r="A6541" s="119"/>
      <c r="B6541" s="119"/>
    </row>
    <row r="6542" spans="1:2">
      <c r="A6542" s="119"/>
      <c r="B6542" s="119"/>
    </row>
    <row r="6543" spans="1:2">
      <c r="A6543" s="119"/>
      <c r="B6543" s="119"/>
    </row>
    <row r="6544" spans="1:2">
      <c r="A6544" s="119"/>
      <c r="B6544" s="119"/>
    </row>
    <row r="6545" spans="1:2">
      <c r="A6545" s="119"/>
      <c r="B6545" s="119"/>
    </row>
    <row r="6546" spans="1:2">
      <c r="A6546" s="119"/>
      <c r="B6546" s="119"/>
    </row>
    <row r="6547" spans="1:2">
      <c r="A6547" s="119"/>
      <c r="B6547" s="119"/>
    </row>
    <row r="6548" spans="1:2">
      <c r="A6548" s="119"/>
      <c r="B6548" s="119"/>
    </row>
    <row r="6549" spans="1:2">
      <c r="A6549" s="119"/>
      <c r="B6549" s="119"/>
    </row>
    <row r="6550" spans="1:2">
      <c r="A6550" s="119"/>
      <c r="B6550" s="119"/>
    </row>
    <row r="6551" spans="1:2">
      <c r="A6551" s="119"/>
      <c r="B6551" s="119"/>
    </row>
    <row r="6552" spans="1:2">
      <c r="A6552" s="119"/>
      <c r="B6552" s="119"/>
    </row>
    <row r="6553" spans="1:2">
      <c r="A6553" s="119"/>
      <c r="B6553" s="119"/>
    </row>
    <row r="6554" spans="1:2">
      <c r="A6554" s="119"/>
      <c r="B6554" s="119"/>
    </row>
    <row r="6555" spans="1:2">
      <c r="A6555" s="119"/>
      <c r="B6555" s="119"/>
    </row>
    <row r="6556" spans="1:2">
      <c r="A6556" s="119"/>
      <c r="B6556" s="119"/>
    </row>
    <row r="6557" spans="1:2">
      <c r="A6557" s="119"/>
      <c r="B6557" s="119"/>
    </row>
    <row r="6558" spans="1:2">
      <c r="A6558" s="119"/>
      <c r="B6558" s="119"/>
    </row>
    <row r="6559" spans="1:2">
      <c r="A6559" s="119"/>
      <c r="B6559" s="119"/>
    </row>
    <row r="6560" spans="1:2">
      <c r="A6560" s="119"/>
      <c r="B6560" s="119"/>
    </row>
    <row r="6561" spans="1:2">
      <c r="A6561" s="119"/>
      <c r="B6561" s="119"/>
    </row>
    <row r="6562" spans="1:2">
      <c r="A6562" s="119"/>
      <c r="B6562" s="119"/>
    </row>
    <row r="6563" spans="1:2">
      <c r="A6563" s="119"/>
      <c r="B6563" s="119"/>
    </row>
    <row r="6564" spans="1:2">
      <c r="A6564" s="119"/>
      <c r="B6564" s="119"/>
    </row>
    <row r="6565" spans="1:2">
      <c r="A6565" s="119"/>
      <c r="B6565" s="119"/>
    </row>
    <row r="6566" spans="1:2">
      <c r="A6566" s="119"/>
      <c r="B6566" s="119"/>
    </row>
    <row r="6567" spans="1:2">
      <c r="A6567" s="119"/>
      <c r="B6567" s="119"/>
    </row>
    <row r="6568" spans="1:2">
      <c r="A6568" s="119"/>
      <c r="B6568" s="119"/>
    </row>
    <row r="6569" spans="1:2">
      <c r="A6569" s="119"/>
      <c r="B6569" s="119"/>
    </row>
    <row r="6570" spans="1:2">
      <c r="A6570" s="119"/>
      <c r="B6570" s="119"/>
    </row>
    <row r="6571" spans="1:2">
      <c r="A6571" s="119"/>
      <c r="B6571" s="119"/>
    </row>
    <row r="6572" spans="1:2">
      <c r="A6572" s="119"/>
      <c r="B6572" s="119"/>
    </row>
    <row r="6573" spans="1:2">
      <c r="A6573" s="119"/>
      <c r="B6573" s="119"/>
    </row>
    <row r="6574" spans="1:2">
      <c r="A6574" s="119"/>
      <c r="B6574" s="119"/>
    </row>
    <row r="6575" spans="1:2">
      <c r="A6575" s="119"/>
      <c r="B6575" s="119"/>
    </row>
    <row r="6576" spans="1:2">
      <c r="A6576" s="119"/>
      <c r="B6576" s="119"/>
    </row>
    <row r="6577" spans="1:2">
      <c r="A6577" s="119"/>
      <c r="B6577" s="119"/>
    </row>
    <row r="6578" spans="1:2">
      <c r="A6578" s="119"/>
      <c r="B6578" s="119"/>
    </row>
    <row r="6579" spans="1:2">
      <c r="A6579" s="119"/>
      <c r="B6579" s="119"/>
    </row>
    <row r="6580" spans="1:2">
      <c r="A6580" s="119"/>
      <c r="B6580" s="119"/>
    </row>
    <row r="6581" spans="1:2">
      <c r="A6581" s="119"/>
      <c r="B6581" s="119"/>
    </row>
    <row r="6582" spans="1:2">
      <c r="A6582" s="119"/>
      <c r="B6582" s="119"/>
    </row>
    <row r="6583" spans="1:2">
      <c r="A6583" s="119"/>
      <c r="B6583" s="119"/>
    </row>
    <row r="6584" spans="1:2">
      <c r="A6584" s="119"/>
      <c r="B6584" s="119"/>
    </row>
    <row r="6585" spans="1:2">
      <c r="A6585" s="119"/>
      <c r="B6585" s="119"/>
    </row>
    <row r="6586" spans="1:2">
      <c r="A6586" s="119"/>
      <c r="B6586" s="119"/>
    </row>
    <row r="6587" spans="1:2">
      <c r="A6587" s="119"/>
      <c r="B6587" s="119"/>
    </row>
    <row r="6588" spans="1:2">
      <c r="A6588" s="119"/>
      <c r="B6588" s="119"/>
    </row>
    <row r="6589" spans="1:2">
      <c r="A6589" s="119"/>
      <c r="B6589" s="119"/>
    </row>
    <row r="6590" spans="1:2">
      <c r="A6590" s="119"/>
      <c r="B6590" s="119"/>
    </row>
    <row r="6591" spans="1:2">
      <c r="A6591" s="119"/>
      <c r="B6591" s="119"/>
    </row>
    <row r="6592" spans="1:2">
      <c r="A6592" s="119"/>
      <c r="B6592" s="119"/>
    </row>
    <row r="6593" spans="1:2">
      <c r="A6593" s="119"/>
      <c r="B6593" s="119"/>
    </row>
    <row r="6594" spans="1:2">
      <c r="A6594" s="119"/>
      <c r="B6594" s="119"/>
    </row>
    <row r="6595" spans="1:2">
      <c r="A6595" s="119"/>
      <c r="B6595" s="119"/>
    </row>
    <row r="6596" spans="1:2">
      <c r="A6596" s="119"/>
      <c r="B6596" s="119"/>
    </row>
    <row r="6597" spans="1:2">
      <c r="A6597" s="119"/>
      <c r="B6597" s="119"/>
    </row>
    <row r="6598" spans="1:2">
      <c r="A6598" s="119"/>
      <c r="B6598" s="119"/>
    </row>
    <row r="6599" spans="1:2">
      <c r="A6599" s="119"/>
      <c r="B6599" s="119"/>
    </row>
    <row r="6600" spans="1:2">
      <c r="A6600" s="119"/>
      <c r="B6600" s="119"/>
    </row>
    <row r="6601" spans="1:2">
      <c r="A6601" s="119"/>
      <c r="B6601" s="119"/>
    </row>
    <row r="6602" spans="1:2">
      <c r="A6602" s="119"/>
      <c r="B6602" s="119"/>
    </row>
    <row r="6603" spans="1:2">
      <c r="A6603" s="119"/>
      <c r="B6603" s="119"/>
    </row>
    <row r="6604" spans="1:2">
      <c r="A6604" s="119"/>
      <c r="B6604" s="119"/>
    </row>
    <row r="6605" spans="1:2">
      <c r="A6605" s="119"/>
      <c r="B6605" s="119"/>
    </row>
    <row r="6606" spans="1:2">
      <c r="A6606" s="119"/>
      <c r="B6606" s="119"/>
    </row>
    <row r="6607" spans="1:2">
      <c r="A6607" s="119"/>
      <c r="B6607" s="119"/>
    </row>
    <row r="6608" spans="1:2">
      <c r="A6608" s="119"/>
      <c r="B6608" s="119"/>
    </row>
    <row r="6609" spans="1:2">
      <c r="A6609" s="119"/>
      <c r="B6609" s="119"/>
    </row>
    <row r="6610" spans="1:2">
      <c r="A6610" s="119"/>
      <c r="B6610" s="119"/>
    </row>
    <row r="6611" spans="1:2">
      <c r="A6611" s="119"/>
      <c r="B6611" s="119"/>
    </row>
    <row r="6612" spans="1:2">
      <c r="A6612" s="119"/>
      <c r="B6612" s="119"/>
    </row>
    <row r="6613" spans="1:2">
      <c r="A6613" s="119"/>
      <c r="B6613" s="119"/>
    </row>
    <row r="6614" spans="1:2">
      <c r="A6614" s="119"/>
      <c r="B6614" s="119"/>
    </row>
    <row r="6615" spans="1:2">
      <c r="A6615" s="119"/>
      <c r="B6615" s="119"/>
    </row>
    <row r="6616" spans="1:2">
      <c r="A6616" s="119"/>
      <c r="B6616" s="119"/>
    </row>
    <row r="6617" spans="1:2">
      <c r="A6617" s="119"/>
      <c r="B6617" s="119"/>
    </row>
    <row r="6618" spans="1:2">
      <c r="A6618" s="119"/>
      <c r="B6618" s="119"/>
    </row>
    <row r="6619" spans="1:2">
      <c r="A6619" s="119"/>
      <c r="B6619" s="119"/>
    </row>
    <row r="6620" spans="1:2">
      <c r="A6620" s="119"/>
      <c r="B6620" s="119"/>
    </row>
    <row r="6621" spans="1:2">
      <c r="A6621" s="119"/>
      <c r="B6621" s="119"/>
    </row>
    <row r="6622" spans="1:2">
      <c r="A6622" s="119"/>
      <c r="B6622" s="119"/>
    </row>
    <row r="6623" spans="1:2">
      <c r="A6623" s="119"/>
      <c r="B6623" s="119"/>
    </row>
    <row r="6624" spans="1:2">
      <c r="A6624" s="119"/>
      <c r="B6624" s="119"/>
    </row>
    <row r="6625" spans="1:2">
      <c r="A6625" s="119"/>
      <c r="B6625" s="119"/>
    </row>
    <row r="6626" spans="1:2">
      <c r="A6626" s="119"/>
      <c r="B6626" s="119"/>
    </row>
    <row r="6627" spans="1:2">
      <c r="A6627" s="119"/>
      <c r="B6627" s="119"/>
    </row>
    <row r="6628" spans="1:2">
      <c r="A6628" s="119"/>
      <c r="B6628" s="119"/>
    </row>
    <row r="6629" spans="1:2">
      <c r="A6629" s="119"/>
      <c r="B6629" s="119"/>
    </row>
    <row r="6630" spans="1:2">
      <c r="A6630" s="119"/>
      <c r="B6630" s="119"/>
    </row>
    <row r="6631" spans="1:2">
      <c r="A6631" s="119"/>
      <c r="B6631" s="119"/>
    </row>
    <row r="6632" spans="1:2">
      <c r="A6632" s="119"/>
      <c r="B6632" s="119"/>
    </row>
    <row r="6633" spans="1:2">
      <c r="A6633" s="119"/>
      <c r="B6633" s="119"/>
    </row>
    <row r="6634" spans="1:2">
      <c r="A6634" s="119"/>
      <c r="B6634" s="119"/>
    </row>
    <row r="6635" spans="1:2">
      <c r="A6635" s="119"/>
      <c r="B6635" s="119"/>
    </row>
    <row r="6636" spans="1:2">
      <c r="A6636" s="119"/>
      <c r="B6636" s="119"/>
    </row>
    <row r="6637" spans="1:2">
      <c r="A6637" s="119"/>
      <c r="B6637" s="119"/>
    </row>
    <row r="6638" spans="1:2">
      <c r="A6638" s="119"/>
      <c r="B6638" s="119"/>
    </row>
    <row r="6639" spans="1:2">
      <c r="A6639" s="119"/>
      <c r="B6639" s="119"/>
    </row>
    <row r="6640" spans="1:2">
      <c r="A6640" s="119"/>
      <c r="B6640" s="119"/>
    </row>
    <row r="6641" spans="1:2">
      <c r="A6641" s="119"/>
      <c r="B6641" s="119"/>
    </row>
    <row r="6642" spans="1:2">
      <c r="A6642" s="119"/>
      <c r="B6642" s="119"/>
    </row>
    <row r="6643" spans="1:2">
      <c r="A6643" s="119"/>
      <c r="B6643" s="119"/>
    </row>
    <row r="6644" spans="1:2">
      <c r="A6644" s="119"/>
      <c r="B6644" s="119"/>
    </row>
    <row r="6645" spans="1:2">
      <c r="A6645" s="119"/>
      <c r="B6645" s="119"/>
    </row>
    <row r="6646" spans="1:2">
      <c r="A6646" s="119"/>
      <c r="B6646" s="119"/>
    </row>
    <row r="6647" spans="1:2">
      <c r="A6647" s="119"/>
      <c r="B6647" s="119"/>
    </row>
    <row r="6648" spans="1:2">
      <c r="A6648" s="119"/>
      <c r="B6648" s="119"/>
    </row>
    <row r="6649" spans="1:2">
      <c r="A6649" s="119"/>
      <c r="B6649" s="119"/>
    </row>
    <row r="6650" spans="1:2">
      <c r="A6650" s="119"/>
      <c r="B6650" s="119"/>
    </row>
    <row r="6651" spans="1:2">
      <c r="A6651" s="119"/>
      <c r="B6651" s="119"/>
    </row>
    <row r="6652" spans="1:2">
      <c r="A6652" s="119"/>
      <c r="B6652" s="119"/>
    </row>
    <row r="6653" spans="1:2">
      <c r="A6653" s="119"/>
      <c r="B6653" s="119"/>
    </row>
    <row r="6654" spans="1:2">
      <c r="A6654" s="119"/>
      <c r="B6654" s="119"/>
    </row>
    <row r="6655" spans="1:2">
      <c r="A6655" s="119"/>
      <c r="B6655" s="119"/>
    </row>
    <row r="6656" spans="1:2">
      <c r="A6656" s="119"/>
      <c r="B6656" s="119"/>
    </row>
    <row r="6657" spans="1:2">
      <c r="A6657" s="119"/>
      <c r="B6657" s="119"/>
    </row>
    <row r="6658" spans="1:2">
      <c r="A6658" s="119"/>
      <c r="B6658" s="119"/>
    </row>
    <row r="6659" spans="1:2">
      <c r="A6659" s="119"/>
      <c r="B6659" s="119"/>
    </row>
    <row r="6660" spans="1:2">
      <c r="A6660" s="119"/>
      <c r="B6660" s="119"/>
    </row>
    <row r="6661" spans="1:2">
      <c r="A6661" s="119"/>
      <c r="B6661" s="119"/>
    </row>
    <row r="6662" spans="1:2">
      <c r="A6662" s="119"/>
      <c r="B6662" s="119"/>
    </row>
    <row r="6663" spans="1:2">
      <c r="A6663" s="119"/>
      <c r="B6663" s="119"/>
    </row>
    <row r="6664" spans="1:2">
      <c r="A6664" s="119"/>
      <c r="B6664" s="119"/>
    </row>
    <row r="6665" spans="1:2">
      <c r="A6665" s="119"/>
      <c r="B6665" s="119"/>
    </row>
    <row r="6666" spans="1:2">
      <c r="A6666" s="119"/>
      <c r="B6666" s="119"/>
    </row>
    <row r="6667" spans="1:2">
      <c r="A6667" s="119"/>
      <c r="B6667" s="119"/>
    </row>
    <row r="6668" spans="1:2">
      <c r="A6668" s="119"/>
      <c r="B6668" s="119"/>
    </row>
    <row r="6669" spans="1:2">
      <c r="A6669" s="119"/>
      <c r="B6669" s="119"/>
    </row>
    <row r="6670" spans="1:2">
      <c r="A6670" s="119"/>
      <c r="B6670" s="119"/>
    </row>
    <row r="6671" spans="1:2">
      <c r="A6671" s="119"/>
      <c r="B6671" s="119"/>
    </row>
    <row r="6672" spans="1:2">
      <c r="A6672" s="119"/>
      <c r="B6672" s="119"/>
    </row>
    <row r="6673" spans="1:2">
      <c r="A6673" s="119"/>
      <c r="B6673" s="119"/>
    </row>
    <row r="6674" spans="1:2">
      <c r="A6674" s="119"/>
      <c r="B6674" s="119"/>
    </row>
    <row r="6675" spans="1:2">
      <c r="A6675" s="119"/>
      <c r="B6675" s="119"/>
    </row>
    <row r="6676" spans="1:2">
      <c r="A6676" s="119"/>
      <c r="B6676" s="119"/>
    </row>
    <row r="6677" spans="1:2">
      <c r="A6677" s="119"/>
      <c r="B6677" s="119"/>
    </row>
    <row r="6678" spans="1:2">
      <c r="A6678" s="119"/>
      <c r="B6678" s="119"/>
    </row>
    <row r="6679" spans="1:2">
      <c r="A6679" s="119"/>
      <c r="B6679" s="119"/>
    </row>
    <row r="6680" spans="1:2">
      <c r="A6680" s="119"/>
      <c r="B6680" s="119"/>
    </row>
    <row r="6681" spans="1:2">
      <c r="A6681" s="119"/>
      <c r="B6681" s="119"/>
    </row>
    <row r="6682" spans="1:2">
      <c r="A6682" s="119"/>
      <c r="B6682" s="119"/>
    </row>
    <row r="6683" spans="1:2">
      <c r="A6683" s="119"/>
      <c r="B6683" s="119"/>
    </row>
    <row r="6684" spans="1:2">
      <c r="A6684" s="119"/>
      <c r="B6684" s="119"/>
    </row>
    <row r="6685" spans="1:2">
      <c r="A6685" s="119"/>
      <c r="B6685" s="119"/>
    </row>
    <row r="6686" spans="1:2">
      <c r="A6686" s="119"/>
      <c r="B6686" s="119"/>
    </row>
    <row r="6687" spans="1:2">
      <c r="A6687" s="119"/>
      <c r="B6687" s="119"/>
    </row>
    <row r="6688" spans="1:2">
      <c r="A6688" s="119"/>
      <c r="B6688" s="119"/>
    </row>
    <row r="6689" spans="1:2">
      <c r="A6689" s="119"/>
      <c r="B6689" s="119"/>
    </row>
    <row r="6690" spans="1:2">
      <c r="A6690" s="119"/>
      <c r="B6690" s="119"/>
    </row>
    <row r="6691" spans="1:2">
      <c r="A6691" s="119"/>
      <c r="B6691" s="119"/>
    </row>
    <row r="6692" spans="1:2">
      <c r="A6692" s="119"/>
      <c r="B6692" s="119"/>
    </row>
    <row r="6693" spans="1:2">
      <c r="A6693" s="119"/>
      <c r="B6693" s="119"/>
    </row>
    <row r="6694" spans="1:2">
      <c r="A6694" s="119"/>
      <c r="B6694" s="119"/>
    </row>
    <row r="6695" spans="1:2">
      <c r="A6695" s="119"/>
      <c r="B6695" s="119"/>
    </row>
    <row r="6696" spans="1:2">
      <c r="A6696" s="119"/>
      <c r="B6696" s="119"/>
    </row>
    <row r="6697" spans="1:2">
      <c r="A6697" s="119"/>
      <c r="B6697" s="119"/>
    </row>
    <row r="6698" spans="1:2">
      <c r="A6698" s="119"/>
      <c r="B6698" s="119"/>
    </row>
    <row r="6699" spans="1:2">
      <c r="A6699" s="119"/>
      <c r="B6699" s="119"/>
    </row>
    <row r="6700" spans="1:2">
      <c r="A6700" s="119"/>
      <c r="B6700" s="119"/>
    </row>
    <row r="6701" spans="1:2">
      <c r="A6701" s="119"/>
      <c r="B6701" s="119"/>
    </row>
    <row r="6702" spans="1:2">
      <c r="A6702" s="119"/>
      <c r="B6702" s="119"/>
    </row>
    <row r="6703" spans="1:2">
      <c r="A6703" s="119"/>
      <c r="B6703" s="119"/>
    </row>
    <row r="6704" spans="1:2">
      <c r="A6704" s="119"/>
      <c r="B6704" s="119"/>
    </row>
    <row r="6705" spans="1:2">
      <c r="A6705" s="119"/>
      <c r="B6705" s="119"/>
    </row>
    <row r="6706" spans="1:2">
      <c r="A6706" s="119"/>
      <c r="B6706" s="119"/>
    </row>
    <row r="6707" spans="1:2">
      <c r="A6707" s="119"/>
      <c r="B6707" s="119"/>
    </row>
    <row r="6708" spans="1:2">
      <c r="A6708" s="119"/>
      <c r="B6708" s="119"/>
    </row>
    <row r="6709" spans="1:2">
      <c r="A6709" s="119"/>
      <c r="B6709" s="119"/>
    </row>
    <row r="6710" spans="1:2">
      <c r="A6710" s="119"/>
      <c r="B6710" s="119"/>
    </row>
    <row r="6711" spans="1:2">
      <c r="A6711" s="119"/>
      <c r="B6711" s="119"/>
    </row>
    <row r="6712" spans="1:2">
      <c r="A6712" s="119"/>
      <c r="B6712" s="119"/>
    </row>
    <row r="6713" spans="1:2">
      <c r="A6713" s="119"/>
      <c r="B6713" s="119"/>
    </row>
    <row r="6714" spans="1:2">
      <c r="A6714" s="119"/>
      <c r="B6714" s="119"/>
    </row>
    <row r="6715" spans="1:2">
      <c r="A6715" s="119"/>
      <c r="B6715" s="119"/>
    </row>
    <row r="6716" spans="1:2">
      <c r="A6716" s="119"/>
      <c r="B6716" s="119"/>
    </row>
    <row r="6717" spans="1:2">
      <c r="A6717" s="119"/>
      <c r="B6717" s="119"/>
    </row>
    <row r="6718" spans="1:2">
      <c r="A6718" s="119"/>
      <c r="B6718" s="119"/>
    </row>
    <row r="6719" spans="1:2">
      <c r="A6719" s="119"/>
      <c r="B6719" s="119"/>
    </row>
    <row r="6720" spans="1:2">
      <c r="A6720" s="119"/>
      <c r="B6720" s="119"/>
    </row>
    <row r="6721" spans="1:2">
      <c r="A6721" s="119"/>
      <c r="B6721" s="119"/>
    </row>
    <row r="6722" spans="1:2">
      <c r="A6722" s="119"/>
      <c r="B6722" s="119"/>
    </row>
    <row r="6723" spans="1:2">
      <c r="A6723" s="119"/>
      <c r="B6723" s="119"/>
    </row>
    <row r="6724" spans="1:2">
      <c r="A6724" s="119"/>
      <c r="B6724" s="119"/>
    </row>
    <row r="6725" spans="1:2">
      <c r="A6725" s="119"/>
      <c r="B6725" s="119"/>
    </row>
    <row r="6726" spans="1:2">
      <c r="A6726" s="119"/>
      <c r="B6726" s="119"/>
    </row>
    <row r="6727" spans="1:2">
      <c r="A6727" s="119"/>
      <c r="B6727" s="119"/>
    </row>
    <row r="6728" spans="1:2">
      <c r="A6728" s="119"/>
      <c r="B6728" s="119"/>
    </row>
    <row r="6729" spans="1:2">
      <c r="A6729" s="119"/>
      <c r="B6729" s="119"/>
    </row>
    <row r="6730" spans="1:2">
      <c r="A6730" s="119"/>
      <c r="B6730" s="119"/>
    </row>
    <row r="6731" spans="1:2">
      <c r="A6731" s="119"/>
      <c r="B6731" s="119"/>
    </row>
    <row r="6732" spans="1:2">
      <c r="A6732" s="119"/>
      <c r="B6732" s="119"/>
    </row>
    <row r="6733" spans="1:2">
      <c r="A6733" s="119"/>
      <c r="B6733" s="119"/>
    </row>
    <row r="6734" spans="1:2">
      <c r="A6734" s="119"/>
      <c r="B6734" s="119"/>
    </row>
    <row r="6735" spans="1:2">
      <c r="A6735" s="119"/>
      <c r="B6735" s="119"/>
    </row>
    <row r="6736" spans="1:2">
      <c r="A6736" s="119"/>
      <c r="B6736" s="119"/>
    </row>
    <row r="6737" spans="1:2">
      <c r="A6737" s="119"/>
      <c r="B6737" s="119"/>
    </row>
    <row r="6738" spans="1:2">
      <c r="A6738" s="119"/>
      <c r="B6738" s="119"/>
    </row>
    <row r="6739" spans="1:2">
      <c r="A6739" s="119"/>
      <c r="B6739" s="119"/>
    </row>
    <row r="6740" spans="1:2">
      <c r="A6740" s="119"/>
      <c r="B6740" s="119"/>
    </row>
    <row r="6741" spans="1:2">
      <c r="A6741" s="119"/>
      <c r="B6741" s="119"/>
    </row>
    <row r="6742" spans="1:2">
      <c r="A6742" s="119"/>
      <c r="B6742" s="119"/>
    </row>
    <row r="6743" spans="1:2">
      <c r="A6743" s="119"/>
      <c r="B6743" s="119"/>
    </row>
    <row r="6744" spans="1:2">
      <c r="A6744" s="119"/>
      <c r="B6744" s="119"/>
    </row>
    <row r="6745" spans="1:2">
      <c r="A6745" s="119"/>
      <c r="B6745" s="119"/>
    </row>
    <row r="6746" spans="1:2">
      <c r="A6746" s="119"/>
      <c r="B6746" s="119"/>
    </row>
    <row r="6747" spans="1:2">
      <c r="A6747" s="119"/>
      <c r="B6747" s="119"/>
    </row>
    <row r="6748" spans="1:2">
      <c r="A6748" s="119"/>
      <c r="B6748" s="119"/>
    </row>
    <row r="6749" spans="1:2">
      <c r="A6749" s="119"/>
      <c r="B6749" s="119"/>
    </row>
    <row r="6750" spans="1:2">
      <c r="A6750" s="119"/>
      <c r="B6750" s="119"/>
    </row>
    <row r="6751" spans="1:2">
      <c r="A6751" s="119"/>
      <c r="B6751" s="119"/>
    </row>
    <row r="6752" spans="1:2">
      <c r="A6752" s="119"/>
      <c r="B6752" s="119"/>
    </row>
    <row r="6753" spans="1:2">
      <c r="A6753" s="119"/>
      <c r="B6753" s="119"/>
    </row>
    <row r="6754" spans="1:2">
      <c r="A6754" s="119"/>
      <c r="B6754" s="119"/>
    </row>
    <row r="6755" spans="1:2">
      <c r="A6755" s="119"/>
      <c r="B6755" s="119"/>
    </row>
    <row r="6756" spans="1:2">
      <c r="A6756" s="119"/>
      <c r="B6756" s="119"/>
    </row>
    <row r="6757" spans="1:2">
      <c r="A6757" s="119"/>
      <c r="B6757" s="119"/>
    </row>
    <row r="6758" spans="1:2">
      <c r="A6758" s="119"/>
      <c r="B6758" s="119"/>
    </row>
    <row r="6759" spans="1:2">
      <c r="A6759" s="119"/>
      <c r="B6759" s="119"/>
    </row>
    <row r="6760" spans="1:2">
      <c r="A6760" s="119"/>
      <c r="B6760" s="119"/>
    </row>
    <row r="6761" spans="1:2">
      <c r="A6761" s="119"/>
      <c r="B6761" s="119"/>
    </row>
    <row r="6762" spans="1:2">
      <c r="A6762" s="119"/>
      <c r="B6762" s="119"/>
    </row>
    <row r="6763" spans="1:2">
      <c r="A6763" s="119"/>
      <c r="B6763" s="119"/>
    </row>
    <row r="6764" spans="1:2">
      <c r="A6764" s="119"/>
      <c r="B6764" s="119"/>
    </row>
    <row r="6765" spans="1:2">
      <c r="A6765" s="119"/>
      <c r="B6765" s="119"/>
    </row>
    <row r="6766" spans="1:2">
      <c r="A6766" s="119"/>
      <c r="B6766" s="119"/>
    </row>
    <row r="6767" spans="1:2">
      <c r="A6767" s="119"/>
      <c r="B6767" s="119"/>
    </row>
    <row r="6768" spans="1:2">
      <c r="A6768" s="119"/>
      <c r="B6768" s="119"/>
    </row>
    <row r="6769" spans="1:2">
      <c r="A6769" s="119"/>
      <c r="B6769" s="119"/>
    </row>
    <row r="6770" spans="1:2">
      <c r="A6770" s="119"/>
      <c r="B6770" s="119"/>
    </row>
    <row r="6771" spans="1:2">
      <c r="A6771" s="119"/>
      <c r="B6771" s="119"/>
    </row>
    <row r="6772" spans="1:2">
      <c r="A6772" s="119"/>
      <c r="B6772" s="119"/>
    </row>
    <row r="6773" spans="1:2">
      <c r="A6773" s="119"/>
      <c r="B6773" s="119"/>
    </row>
    <row r="6774" spans="1:2">
      <c r="A6774" s="119"/>
      <c r="B6774" s="119"/>
    </row>
    <row r="6775" spans="1:2">
      <c r="A6775" s="119"/>
      <c r="B6775" s="119"/>
    </row>
    <row r="6776" spans="1:2">
      <c r="A6776" s="119"/>
      <c r="B6776" s="119"/>
    </row>
    <row r="6777" spans="1:2">
      <c r="A6777" s="119"/>
      <c r="B6777" s="119"/>
    </row>
    <row r="6778" spans="1:2">
      <c r="A6778" s="119"/>
      <c r="B6778" s="119"/>
    </row>
    <row r="6779" spans="1:2">
      <c r="A6779" s="119"/>
      <c r="B6779" s="119"/>
    </row>
    <row r="6780" spans="1:2">
      <c r="A6780" s="119"/>
      <c r="B6780" s="119"/>
    </row>
    <row r="6781" spans="1:2">
      <c r="A6781" s="119"/>
      <c r="B6781" s="119"/>
    </row>
    <row r="6782" spans="1:2">
      <c r="A6782" s="119"/>
      <c r="B6782" s="119"/>
    </row>
    <row r="6783" spans="1:2">
      <c r="A6783" s="119"/>
      <c r="B6783" s="119"/>
    </row>
    <row r="6784" spans="1:2">
      <c r="A6784" s="119"/>
      <c r="B6784" s="119"/>
    </row>
    <row r="6785" spans="1:2">
      <c r="A6785" s="119"/>
      <c r="B6785" s="119"/>
    </row>
    <row r="6786" spans="1:2">
      <c r="A6786" s="119"/>
      <c r="B6786" s="119"/>
    </row>
    <row r="6787" spans="1:2">
      <c r="A6787" s="119"/>
      <c r="B6787" s="119"/>
    </row>
    <row r="6788" spans="1:2">
      <c r="A6788" s="119"/>
      <c r="B6788" s="119"/>
    </row>
    <row r="6789" spans="1:2">
      <c r="A6789" s="119"/>
      <c r="B6789" s="119"/>
    </row>
    <row r="6790" spans="1:2">
      <c r="A6790" s="119"/>
      <c r="B6790" s="119"/>
    </row>
    <row r="6791" spans="1:2">
      <c r="A6791" s="119"/>
      <c r="B6791" s="119"/>
    </row>
    <row r="6792" spans="1:2">
      <c r="A6792" s="119"/>
      <c r="B6792" s="119"/>
    </row>
    <row r="6793" spans="1:2">
      <c r="A6793" s="119"/>
      <c r="B6793" s="119"/>
    </row>
    <row r="6794" spans="1:2">
      <c r="A6794" s="119"/>
      <c r="B6794" s="119"/>
    </row>
    <row r="6795" spans="1:2">
      <c r="A6795" s="119"/>
      <c r="B6795" s="119"/>
    </row>
    <row r="6796" spans="1:2">
      <c r="A6796" s="119"/>
      <c r="B6796" s="119"/>
    </row>
    <row r="6797" spans="1:2">
      <c r="A6797" s="119"/>
      <c r="B6797" s="119"/>
    </row>
    <row r="6798" spans="1:2">
      <c r="A6798" s="119"/>
      <c r="B6798" s="119"/>
    </row>
    <row r="6799" spans="1:2">
      <c r="A6799" s="119"/>
      <c r="B6799" s="119"/>
    </row>
    <row r="6800" spans="1:2">
      <c r="A6800" s="119"/>
      <c r="B6800" s="119"/>
    </row>
    <row r="6801" spans="1:2">
      <c r="A6801" s="119"/>
      <c r="B6801" s="119"/>
    </row>
    <row r="6802" spans="1:2">
      <c r="A6802" s="119"/>
      <c r="B6802" s="119"/>
    </row>
    <row r="6803" spans="1:2">
      <c r="A6803" s="119"/>
      <c r="B6803" s="119"/>
    </row>
    <row r="6804" spans="1:2">
      <c r="A6804" s="119"/>
      <c r="B6804" s="119"/>
    </row>
    <row r="6805" spans="1:2">
      <c r="A6805" s="119"/>
      <c r="B6805" s="119"/>
    </row>
    <row r="6806" spans="1:2">
      <c r="A6806" s="119"/>
      <c r="B6806" s="119"/>
    </row>
    <row r="6807" spans="1:2">
      <c r="A6807" s="119"/>
      <c r="B6807" s="119"/>
    </row>
    <row r="6808" spans="1:2">
      <c r="A6808" s="119"/>
      <c r="B6808" s="119"/>
    </row>
    <row r="6809" spans="1:2">
      <c r="A6809" s="119"/>
      <c r="B6809" s="119"/>
    </row>
    <row r="6810" spans="1:2">
      <c r="A6810" s="119"/>
      <c r="B6810" s="119"/>
    </row>
    <row r="6811" spans="1:2">
      <c r="A6811" s="119"/>
      <c r="B6811" s="119"/>
    </row>
    <row r="6812" spans="1:2">
      <c r="A6812" s="119"/>
      <c r="B6812" s="119"/>
    </row>
    <row r="6813" spans="1:2">
      <c r="A6813" s="119"/>
      <c r="B6813" s="119"/>
    </row>
    <row r="6814" spans="1:2">
      <c r="A6814" s="119"/>
      <c r="B6814" s="119"/>
    </row>
    <row r="6815" spans="1:2">
      <c r="A6815" s="119"/>
      <c r="B6815" s="119"/>
    </row>
    <row r="6816" spans="1:2">
      <c r="A6816" s="119"/>
      <c r="B6816" s="119"/>
    </row>
    <row r="6817" spans="1:2">
      <c r="A6817" s="119"/>
      <c r="B6817" s="119"/>
    </row>
    <row r="6818" spans="1:2">
      <c r="A6818" s="119"/>
      <c r="B6818" s="119"/>
    </row>
    <row r="6819" spans="1:2">
      <c r="A6819" s="119"/>
      <c r="B6819" s="119"/>
    </row>
    <row r="6820" spans="1:2">
      <c r="A6820" s="119"/>
      <c r="B6820" s="119"/>
    </row>
    <row r="6821" spans="1:2">
      <c r="A6821" s="119"/>
      <c r="B6821" s="119"/>
    </row>
    <row r="6822" spans="1:2">
      <c r="A6822" s="119"/>
      <c r="B6822" s="119"/>
    </row>
    <row r="6823" spans="1:2">
      <c r="A6823" s="119"/>
      <c r="B6823" s="119"/>
    </row>
    <row r="6824" spans="1:2">
      <c r="A6824" s="119"/>
      <c r="B6824" s="119"/>
    </row>
    <row r="6825" spans="1:2">
      <c r="A6825" s="119"/>
      <c r="B6825" s="119"/>
    </row>
    <row r="6826" spans="1:2">
      <c r="A6826" s="119"/>
      <c r="B6826" s="119"/>
    </row>
    <row r="6827" spans="1:2">
      <c r="A6827" s="119"/>
      <c r="B6827" s="119"/>
    </row>
    <row r="6828" spans="1:2">
      <c r="A6828" s="119"/>
      <c r="B6828" s="119"/>
    </row>
    <row r="6829" spans="1:2">
      <c r="A6829" s="119"/>
      <c r="B6829" s="119"/>
    </row>
    <row r="6830" spans="1:2">
      <c r="A6830" s="119"/>
      <c r="B6830" s="119"/>
    </row>
    <row r="6831" spans="1:2">
      <c r="A6831" s="119"/>
      <c r="B6831" s="119"/>
    </row>
    <row r="6832" spans="1:2">
      <c r="A6832" s="119"/>
      <c r="B6832" s="119"/>
    </row>
    <row r="6833" spans="1:2">
      <c r="A6833" s="119"/>
      <c r="B6833" s="119"/>
    </row>
    <row r="6834" spans="1:2">
      <c r="A6834" s="119"/>
      <c r="B6834" s="119"/>
    </row>
    <row r="6835" spans="1:2">
      <c r="A6835" s="119"/>
      <c r="B6835" s="119"/>
    </row>
    <row r="6836" spans="1:2">
      <c r="A6836" s="119"/>
      <c r="B6836" s="119"/>
    </row>
    <row r="6837" spans="1:2">
      <c r="A6837" s="119"/>
      <c r="B6837" s="119"/>
    </row>
    <row r="6838" spans="1:2">
      <c r="A6838" s="119"/>
      <c r="B6838" s="119"/>
    </row>
    <row r="6839" spans="1:2">
      <c r="A6839" s="119"/>
      <c r="B6839" s="119"/>
    </row>
    <row r="6840" spans="1:2">
      <c r="A6840" s="119"/>
      <c r="B6840" s="119"/>
    </row>
    <row r="6841" spans="1:2">
      <c r="A6841" s="119"/>
      <c r="B6841" s="119"/>
    </row>
    <row r="6842" spans="1:2">
      <c r="A6842" s="119"/>
      <c r="B6842" s="119"/>
    </row>
    <row r="6843" spans="1:2">
      <c r="A6843" s="119"/>
      <c r="B6843" s="119"/>
    </row>
    <row r="6844" spans="1:2">
      <c r="A6844" s="119"/>
      <c r="B6844" s="119"/>
    </row>
    <row r="6845" spans="1:2">
      <c r="A6845" s="119"/>
      <c r="B6845" s="119"/>
    </row>
    <row r="6846" spans="1:2">
      <c r="A6846" s="119"/>
      <c r="B6846" s="119"/>
    </row>
    <row r="6847" spans="1:2">
      <c r="A6847" s="119"/>
      <c r="B6847" s="119"/>
    </row>
    <row r="6848" spans="1:2">
      <c r="A6848" s="119"/>
      <c r="B6848" s="119"/>
    </row>
    <row r="6849" spans="1:2">
      <c r="A6849" s="119"/>
      <c r="B6849" s="119"/>
    </row>
    <row r="6850" spans="1:2">
      <c r="A6850" s="119"/>
      <c r="B6850" s="119"/>
    </row>
    <row r="6851" spans="1:2">
      <c r="A6851" s="119"/>
      <c r="B6851" s="119"/>
    </row>
    <row r="6852" spans="1:2">
      <c r="A6852" s="119"/>
      <c r="B6852" s="119"/>
    </row>
    <row r="6853" spans="1:2">
      <c r="A6853" s="119"/>
      <c r="B6853" s="119"/>
    </row>
    <row r="6854" spans="1:2">
      <c r="A6854" s="119"/>
      <c r="B6854" s="119"/>
    </row>
    <row r="6855" spans="1:2">
      <c r="A6855" s="119"/>
      <c r="B6855" s="119"/>
    </row>
    <row r="6856" spans="1:2">
      <c r="A6856" s="119"/>
      <c r="B6856" s="119"/>
    </row>
    <row r="6857" spans="1:2">
      <c r="A6857" s="119"/>
      <c r="B6857" s="119"/>
    </row>
    <row r="6858" spans="1:2">
      <c r="A6858" s="119"/>
      <c r="B6858" s="119"/>
    </row>
    <row r="6859" spans="1:2">
      <c r="A6859" s="119"/>
      <c r="B6859" s="119"/>
    </row>
    <row r="6860" spans="1:2">
      <c r="A6860" s="119"/>
      <c r="B6860" s="119"/>
    </row>
    <row r="6861" spans="1:2">
      <c r="A6861" s="119"/>
      <c r="B6861" s="119"/>
    </row>
    <row r="6862" spans="1:2">
      <c r="A6862" s="119"/>
      <c r="B6862" s="119"/>
    </row>
    <row r="6863" spans="1:2">
      <c r="A6863" s="119"/>
      <c r="B6863" s="119"/>
    </row>
    <row r="6864" spans="1:2">
      <c r="A6864" s="119"/>
      <c r="B6864" s="119"/>
    </row>
    <row r="6865" spans="1:2">
      <c r="A6865" s="119"/>
      <c r="B6865" s="119"/>
    </row>
    <row r="6866" spans="1:2">
      <c r="A6866" s="119"/>
      <c r="B6866" s="119"/>
    </row>
    <row r="6867" spans="1:2">
      <c r="A6867" s="119"/>
      <c r="B6867" s="119"/>
    </row>
    <row r="6868" spans="1:2">
      <c r="A6868" s="119"/>
      <c r="B6868" s="119"/>
    </row>
    <row r="6869" spans="1:2">
      <c r="A6869" s="119"/>
      <c r="B6869" s="119"/>
    </row>
    <row r="6870" spans="1:2">
      <c r="A6870" s="119"/>
      <c r="B6870" s="119"/>
    </row>
    <row r="6871" spans="1:2">
      <c r="A6871" s="119"/>
      <c r="B6871" s="119"/>
    </row>
    <row r="6872" spans="1:2">
      <c r="A6872" s="119"/>
      <c r="B6872" s="119"/>
    </row>
    <row r="6873" spans="1:2">
      <c r="A6873" s="119"/>
      <c r="B6873" s="119"/>
    </row>
    <row r="6874" spans="1:2">
      <c r="A6874" s="119"/>
      <c r="B6874" s="119"/>
    </row>
    <row r="6875" spans="1:2">
      <c r="A6875" s="119"/>
      <c r="B6875" s="119"/>
    </row>
    <row r="6876" spans="1:2">
      <c r="A6876" s="119"/>
      <c r="B6876" s="119"/>
    </row>
    <row r="6877" spans="1:2">
      <c r="A6877" s="119"/>
      <c r="B6877" s="119"/>
    </row>
    <row r="6878" spans="1:2">
      <c r="A6878" s="119"/>
      <c r="B6878" s="119"/>
    </row>
    <row r="6879" spans="1:2">
      <c r="A6879" s="119"/>
      <c r="B6879" s="119"/>
    </row>
    <row r="6880" spans="1:2">
      <c r="A6880" s="119"/>
      <c r="B6880" s="119"/>
    </row>
    <row r="6881" spans="1:2">
      <c r="A6881" s="119"/>
      <c r="B6881" s="119"/>
    </row>
    <row r="6882" spans="1:2">
      <c r="A6882" s="119"/>
      <c r="B6882" s="119"/>
    </row>
    <row r="6883" spans="1:2">
      <c r="A6883" s="119"/>
      <c r="B6883" s="119"/>
    </row>
    <row r="6884" spans="1:2">
      <c r="A6884" s="119"/>
      <c r="B6884" s="119"/>
    </row>
    <row r="6885" spans="1:2">
      <c r="A6885" s="119"/>
      <c r="B6885" s="119"/>
    </row>
    <row r="6886" spans="1:2">
      <c r="A6886" s="119"/>
      <c r="B6886" s="119"/>
    </row>
    <row r="6887" spans="1:2">
      <c r="A6887" s="119"/>
      <c r="B6887" s="119"/>
    </row>
    <row r="6888" spans="1:2">
      <c r="A6888" s="119"/>
      <c r="B6888" s="119"/>
    </row>
    <row r="6889" spans="1:2">
      <c r="A6889" s="119"/>
      <c r="B6889" s="119"/>
    </row>
    <row r="6890" spans="1:2">
      <c r="A6890" s="119"/>
      <c r="B6890" s="119"/>
    </row>
    <row r="6891" spans="1:2">
      <c r="A6891" s="119"/>
      <c r="B6891" s="119"/>
    </row>
    <row r="6892" spans="1:2">
      <c r="A6892" s="119"/>
      <c r="B6892" s="119"/>
    </row>
    <row r="6893" spans="1:2">
      <c r="A6893" s="119"/>
      <c r="B6893" s="119"/>
    </row>
    <row r="6894" spans="1:2">
      <c r="A6894" s="119"/>
      <c r="B6894" s="119"/>
    </row>
    <row r="6895" spans="1:2">
      <c r="A6895" s="119"/>
      <c r="B6895" s="119"/>
    </row>
    <row r="6896" spans="1:2">
      <c r="A6896" s="119"/>
      <c r="B6896" s="119"/>
    </row>
    <row r="6897" spans="1:2">
      <c r="A6897" s="119"/>
      <c r="B6897" s="119"/>
    </row>
    <row r="6898" spans="1:2">
      <c r="A6898" s="119"/>
      <c r="B6898" s="119"/>
    </row>
    <row r="6899" spans="1:2">
      <c r="A6899" s="119"/>
      <c r="B6899" s="119"/>
    </row>
    <row r="6900" spans="1:2">
      <c r="A6900" s="119"/>
      <c r="B6900" s="119"/>
    </row>
    <row r="6901" spans="1:2">
      <c r="A6901" s="119"/>
      <c r="B6901" s="119"/>
    </row>
    <row r="6902" spans="1:2">
      <c r="A6902" s="119"/>
      <c r="B6902" s="119"/>
    </row>
    <row r="6903" spans="1:2">
      <c r="A6903" s="119"/>
      <c r="B6903" s="119"/>
    </row>
    <row r="6904" spans="1:2">
      <c r="A6904" s="119"/>
      <c r="B6904" s="119"/>
    </row>
    <row r="6905" spans="1:2">
      <c r="A6905" s="119"/>
      <c r="B6905" s="119"/>
    </row>
    <row r="6906" spans="1:2">
      <c r="A6906" s="119"/>
      <c r="B6906" s="119"/>
    </row>
    <row r="6907" spans="1:2">
      <c r="A6907" s="119"/>
      <c r="B6907" s="119"/>
    </row>
    <row r="6908" spans="1:2">
      <c r="A6908" s="119"/>
      <c r="B6908" s="119"/>
    </row>
    <row r="6909" spans="1:2">
      <c r="A6909" s="119"/>
      <c r="B6909" s="119"/>
    </row>
    <row r="6910" spans="1:2">
      <c r="A6910" s="119"/>
      <c r="B6910" s="119"/>
    </row>
    <row r="6911" spans="1:2">
      <c r="A6911" s="119"/>
      <c r="B6911" s="119"/>
    </row>
    <row r="6912" spans="1:2">
      <c r="A6912" s="119"/>
      <c r="B6912" s="119"/>
    </row>
    <row r="6913" spans="1:2">
      <c r="A6913" s="119"/>
      <c r="B6913" s="119"/>
    </row>
    <row r="6914" spans="1:2">
      <c r="A6914" s="119"/>
      <c r="B6914" s="119"/>
    </row>
    <row r="6915" spans="1:2">
      <c r="A6915" s="119"/>
      <c r="B6915" s="119"/>
    </row>
    <row r="6916" spans="1:2">
      <c r="A6916" s="119"/>
      <c r="B6916" s="119"/>
    </row>
    <row r="6917" spans="1:2">
      <c r="A6917" s="119"/>
      <c r="B6917" s="119"/>
    </row>
    <row r="6918" spans="1:2">
      <c r="A6918" s="119"/>
      <c r="B6918" s="119"/>
    </row>
    <row r="6919" spans="1:2">
      <c r="A6919" s="119"/>
      <c r="B6919" s="119"/>
    </row>
    <row r="6920" spans="1:2">
      <c r="A6920" s="119"/>
      <c r="B6920" s="119"/>
    </row>
    <row r="6921" spans="1:2">
      <c r="A6921" s="119"/>
      <c r="B6921" s="119"/>
    </row>
    <row r="6922" spans="1:2">
      <c r="A6922" s="119"/>
      <c r="B6922" s="119"/>
    </row>
    <row r="6923" spans="1:2">
      <c r="A6923" s="119"/>
      <c r="B6923" s="119"/>
    </row>
    <row r="6924" spans="1:2">
      <c r="A6924" s="119"/>
      <c r="B6924" s="119"/>
    </row>
    <row r="6925" spans="1:2">
      <c r="A6925" s="119"/>
      <c r="B6925" s="119"/>
    </row>
    <row r="6926" spans="1:2">
      <c r="A6926" s="119"/>
      <c r="B6926" s="119"/>
    </row>
    <row r="6927" spans="1:2">
      <c r="A6927" s="119"/>
      <c r="B6927" s="119"/>
    </row>
    <row r="6928" spans="1:2">
      <c r="A6928" s="119"/>
      <c r="B6928" s="119"/>
    </row>
    <row r="6929" spans="1:2">
      <c r="A6929" s="119"/>
      <c r="B6929" s="119"/>
    </row>
    <row r="6930" spans="1:2">
      <c r="A6930" s="119"/>
      <c r="B6930" s="119"/>
    </row>
    <row r="6931" spans="1:2">
      <c r="A6931" s="119"/>
      <c r="B6931" s="119"/>
    </row>
    <row r="6932" spans="1:2">
      <c r="A6932" s="119"/>
      <c r="B6932" s="119"/>
    </row>
    <row r="6933" spans="1:2">
      <c r="A6933" s="119"/>
      <c r="B6933" s="119"/>
    </row>
    <row r="6934" spans="1:2">
      <c r="A6934" s="119"/>
      <c r="B6934" s="119"/>
    </row>
    <row r="6935" spans="1:2">
      <c r="A6935" s="119"/>
      <c r="B6935" s="119"/>
    </row>
    <row r="6936" spans="1:2">
      <c r="A6936" s="119"/>
      <c r="B6936" s="119"/>
    </row>
    <row r="6937" spans="1:2">
      <c r="A6937" s="119"/>
      <c r="B6937" s="119"/>
    </row>
    <row r="6938" spans="1:2">
      <c r="A6938" s="119"/>
      <c r="B6938" s="119"/>
    </row>
    <row r="6939" spans="1:2">
      <c r="A6939" s="119"/>
      <c r="B6939" s="119"/>
    </row>
    <row r="6940" spans="1:2">
      <c r="A6940" s="119"/>
      <c r="B6940" s="119"/>
    </row>
    <row r="6941" spans="1:2">
      <c r="A6941" s="119"/>
      <c r="B6941" s="119"/>
    </row>
    <row r="6942" spans="1:2">
      <c r="A6942" s="119"/>
      <c r="B6942" s="119"/>
    </row>
    <row r="6943" spans="1:2">
      <c r="A6943" s="119"/>
      <c r="B6943" s="119"/>
    </row>
    <row r="6944" spans="1:2">
      <c r="A6944" s="119"/>
      <c r="B6944" s="119"/>
    </row>
    <row r="6945" spans="1:2">
      <c r="A6945" s="119"/>
      <c r="B6945" s="119"/>
    </row>
    <row r="6946" spans="1:2">
      <c r="A6946" s="119"/>
      <c r="B6946" s="119"/>
    </row>
    <row r="6947" spans="1:2">
      <c r="A6947" s="119"/>
      <c r="B6947" s="119"/>
    </row>
    <row r="6948" spans="1:2">
      <c r="A6948" s="119"/>
      <c r="B6948" s="119"/>
    </row>
    <row r="6949" spans="1:2">
      <c r="A6949" s="119"/>
      <c r="B6949" s="119"/>
    </row>
    <row r="6950" spans="1:2">
      <c r="A6950" s="119"/>
      <c r="B6950" s="119"/>
    </row>
    <row r="6951" spans="1:2">
      <c r="A6951" s="119"/>
      <c r="B6951" s="119"/>
    </row>
    <row r="6952" spans="1:2">
      <c r="A6952" s="119"/>
      <c r="B6952" s="119"/>
    </row>
    <row r="6953" spans="1:2">
      <c r="A6953" s="119"/>
      <c r="B6953" s="119"/>
    </row>
    <row r="6954" spans="1:2">
      <c r="A6954" s="119"/>
      <c r="B6954" s="119"/>
    </row>
    <row r="6955" spans="1:2">
      <c r="A6955" s="119"/>
      <c r="B6955" s="119"/>
    </row>
    <row r="6956" spans="1:2">
      <c r="A6956" s="119"/>
      <c r="B6956" s="119"/>
    </row>
    <row r="6957" spans="1:2">
      <c r="A6957" s="119"/>
      <c r="B6957" s="119"/>
    </row>
    <row r="6958" spans="1:2">
      <c r="A6958" s="119"/>
      <c r="B6958" s="119"/>
    </row>
    <row r="6959" spans="1:2">
      <c r="A6959" s="119"/>
      <c r="B6959" s="119"/>
    </row>
    <row r="6960" spans="1:2">
      <c r="A6960" s="119"/>
      <c r="B6960" s="119"/>
    </row>
    <row r="6961" spans="1:2">
      <c r="A6961" s="119"/>
      <c r="B6961" s="119"/>
    </row>
    <row r="6962" spans="1:2">
      <c r="A6962" s="119"/>
      <c r="B6962" s="119"/>
    </row>
    <row r="6963" spans="1:2">
      <c r="A6963" s="119"/>
      <c r="B6963" s="119"/>
    </row>
    <row r="6964" spans="1:2">
      <c r="A6964" s="119"/>
      <c r="B6964" s="119"/>
    </row>
    <row r="6965" spans="1:2">
      <c r="A6965" s="119"/>
      <c r="B6965" s="119"/>
    </row>
    <row r="6966" spans="1:2">
      <c r="A6966" s="119"/>
      <c r="B6966" s="119"/>
    </row>
    <row r="6967" spans="1:2">
      <c r="A6967" s="119"/>
      <c r="B6967" s="119"/>
    </row>
    <row r="6968" spans="1:2">
      <c r="A6968" s="119"/>
      <c r="B6968" s="119"/>
    </row>
    <row r="6969" spans="1:2">
      <c r="A6969" s="119"/>
      <c r="B6969" s="119"/>
    </row>
    <row r="6970" spans="1:2">
      <c r="A6970" s="119"/>
      <c r="B6970" s="119"/>
    </row>
    <row r="6971" spans="1:2">
      <c r="A6971" s="119"/>
      <c r="B6971" s="119"/>
    </row>
    <row r="6972" spans="1:2">
      <c r="A6972" s="119"/>
      <c r="B6972" s="119"/>
    </row>
    <row r="6973" spans="1:2">
      <c r="A6973" s="119"/>
      <c r="B6973" s="119"/>
    </row>
    <row r="6974" spans="1:2">
      <c r="A6974" s="119"/>
      <c r="B6974" s="119"/>
    </row>
    <row r="6975" spans="1:2">
      <c r="A6975" s="119"/>
      <c r="B6975" s="119"/>
    </row>
    <row r="6976" spans="1:2">
      <c r="A6976" s="119"/>
      <c r="B6976" s="119"/>
    </row>
    <row r="6977" spans="1:2">
      <c r="A6977" s="119"/>
      <c r="B6977" s="119"/>
    </row>
    <row r="6978" spans="1:2">
      <c r="A6978" s="119"/>
      <c r="B6978" s="119"/>
    </row>
    <row r="6979" spans="1:2">
      <c r="A6979" s="119"/>
      <c r="B6979" s="119"/>
    </row>
    <row r="6980" spans="1:2">
      <c r="A6980" s="119"/>
      <c r="B6980" s="119"/>
    </row>
    <row r="6981" spans="1:2">
      <c r="A6981" s="119"/>
      <c r="B6981" s="119"/>
    </row>
    <row r="6982" spans="1:2">
      <c r="A6982" s="119"/>
      <c r="B6982" s="119"/>
    </row>
    <row r="6983" spans="1:2">
      <c r="A6983" s="119"/>
      <c r="B6983" s="119"/>
    </row>
    <row r="6984" spans="1:2">
      <c r="A6984" s="119"/>
      <c r="B6984" s="119"/>
    </row>
    <row r="6985" spans="1:2">
      <c r="A6985" s="119"/>
      <c r="B6985" s="119"/>
    </row>
    <row r="6986" spans="1:2">
      <c r="A6986" s="119"/>
      <c r="B6986" s="119"/>
    </row>
    <row r="6987" spans="1:2">
      <c r="A6987" s="119"/>
      <c r="B6987" s="119"/>
    </row>
    <row r="6988" spans="1:2">
      <c r="A6988" s="119"/>
      <c r="B6988" s="119"/>
    </row>
    <row r="6989" spans="1:2">
      <c r="A6989" s="119"/>
      <c r="B6989" s="119"/>
    </row>
    <row r="6990" spans="1:2">
      <c r="A6990" s="119"/>
      <c r="B6990" s="119"/>
    </row>
    <row r="6991" spans="1:2">
      <c r="A6991" s="119"/>
      <c r="B6991" s="119"/>
    </row>
    <row r="6992" spans="1:2">
      <c r="A6992" s="119"/>
      <c r="B6992" s="119"/>
    </row>
    <row r="6993" spans="1:2">
      <c r="A6993" s="119"/>
      <c r="B6993" s="119"/>
    </row>
    <row r="6994" spans="1:2">
      <c r="A6994" s="119"/>
      <c r="B6994" s="119"/>
    </row>
    <row r="6995" spans="1:2">
      <c r="A6995" s="119"/>
      <c r="B6995" s="119"/>
    </row>
    <row r="6996" spans="1:2">
      <c r="A6996" s="119"/>
      <c r="B6996" s="119"/>
    </row>
    <row r="6997" spans="1:2">
      <c r="A6997" s="119"/>
      <c r="B6997" s="119"/>
    </row>
    <row r="6998" spans="1:2">
      <c r="A6998" s="119"/>
      <c r="B6998" s="119"/>
    </row>
    <row r="6999" spans="1:2">
      <c r="A6999" s="119"/>
      <c r="B6999" s="119"/>
    </row>
    <row r="7000" spans="1:2">
      <c r="A7000" s="119"/>
      <c r="B7000" s="119"/>
    </row>
    <row r="7001" spans="1:2">
      <c r="A7001" s="119"/>
      <c r="B7001" s="119"/>
    </row>
    <row r="7002" spans="1:2">
      <c r="A7002" s="119"/>
      <c r="B7002" s="119"/>
    </row>
    <row r="7003" spans="1:2">
      <c r="A7003" s="119"/>
      <c r="B7003" s="119"/>
    </row>
    <row r="7004" spans="1:2">
      <c r="A7004" s="119"/>
      <c r="B7004" s="119"/>
    </row>
    <row r="7005" spans="1:2">
      <c r="A7005" s="119"/>
      <c r="B7005" s="119"/>
    </row>
    <row r="7006" spans="1:2">
      <c r="A7006" s="119"/>
      <c r="B7006" s="119"/>
    </row>
    <row r="7007" spans="1:2">
      <c r="A7007" s="119"/>
      <c r="B7007" s="119"/>
    </row>
    <row r="7008" spans="1:2">
      <c r="A7008" s="119"/>
      <c r="B7008" s="119"/>
    </row>
    <row r="7009" spans="1:2">
      <c r="A7009" s="119"/>
      <c r="B7009" s="119"/>
    </row>
    <row r="7010" spans="1:2">
      <c r="A7010" s="119"/>
      <c r="B7010" s="119"/>
    </row>
    <row r="7011" spans="1:2">
      <c r="A7011" s="119"/>
      <c r="B7011" s="119"/>
    </row>
    <row r="7012" spans="1:2">
      <c r="A7012" s="119"/>
      <c r="B7012" s="119"/>
    </row>
    <row r="7013" spans="1:2">
      <c r="A7013" s="119"/>
      <c r="B7013" s="119"/>
    </row>
    <row r="7014" spans="1:2">
      <c r="A7014" s="119"/>
      <c r="B7014" s="119"/>
    </row>
    <row r="7015" spans="1:2">
      <c r="A7015" s="119"/>
      <c r="B7015" s="119"/>
    </row>
    <row r="7016" spans="1:2">
      <c r="A7016" s="119"/>
      <c r="B7016" s="119"/>
    </row>
    <row r="7017" spans="1:2">
      <c r="A7017" s="119"/>
      <c r="B7017" s="119"/>
    </row>
    <row r="7018" spans="1:2">
      <c r="A7018" s="119"/>
      <c r="B7018" s="119"/>
    </row>
    <row r="7019" spans="1:2">
      <c r="A7019" s="119"/>
      <c r="B7019" s="119"/>
    </row>
    <row r="7020" spans="1:2">
      <c r="A7020" s="119"/>
      <c r="B7020" s="119"/>
    </row>
    <row r="7021" spans="1:2">
      <c r="A7021" s="119"/>
      <c r="B7021" s="119"/>
    </row>
    <row r="7022" spans="1:2">
      <c r="A7022" s="119"/>
      <c r="B7022" s="119"/>
    </row>
    <row r="7023" spans="1:2">
      <c r="A7023" s="119"/>
      <c r="B7023" s="119"/>
    </row>
    <row r="7024" spans="1:2">
      <c r="A7024" s="119"/>
      <c r="B7024" s="119"/>
    </row>
    <row r="7025" spans="1:2">
      <c r="A7025" s="119"/>
      <c r="B7025" s="119"/>
    </row>
    <row r="7026" spans="1:2">
      <c r="A7026" s="119"/>
      <c r="B7026" s="119"/>
    </row>
    <row r="7027" spans="1:2">
      <c r="A7027" s="119"/>
      <c r="B7027" s="119"/>
    </row>
    <row r="7028" spans="1:2">
      <c r="A7028" s="119"/>
      <c r="B7028" s="119"/>
    </row>
    <row r="7029" spans="1:2">
      <c r="A7029" s="119"/>
      <c r="B7029" s="119"/>
    </row>
    <row r="7030" spans="1:2">
      <c r="A7030" s="119"/>
      <c r="B7030" s="119"/>
    </row>
    <row r="7031" spans="1:2">
      <c r="A7031" s="119"/>
      <c r="B7031" s="119"/>
    </row>
    <row r="7032" spans="1:2">
      <c r="A7032" s="119"/>
      <c r="B7032" s="119"/>
    </row>
    <row r="7033" spans="1:2">
      <c r="A7033" s="119"/>
      <c r="B7033" s="119"/>
    </row>
    <row r="7034" spans="1:2">
      <c r="A7034" s="119"/>
      <c r="B7034" s="119"/>
    </row>
    <row r="7035" spans="1:2">
      <c r="A7035" s="119"/>
      <c r="B7035" s="119"/>
    </row>
    <row r="7036" spans="1:2">
      <c r="A7036" s="119"/>
      <c r="B7036" s="119"/>
    </row>
    <row r="7037" spans="1:2">
      <c r="A7037" s="119"/>
      <c r="B7037" s="119"/>
    </row>
    <row r="7038" spans="1:2">
      <c r="A7038" s="119"/>
      <c r="B7038" s="119"/>
    </row>
    <row r="7039" spans="1:2">
      <c r="A7039" s="119"/>
      <c r="B7039" s="119"/>
    </row>
    <row r="7040" spans="1:2">
      <c r="A7040" s="119"/>
      <c r="B7040" s="119"/>
    </row>
    <row r="7041" spans="1:2">
      <c r="A7041" s="119"/>
      <c r="B7041" s="119"/>
    </row>
    <row r="7042" spans="1:2">
      <c r="A7042" s="119"/>
      <c r="B7042" s="119"/>
    </row>
    <row r="7043" spans="1:2">
      <c r="A7043" s="119"/>
      <c r="B7043" s="119"/>
    </row>
    <row r="7044" spans="1:2">
      <c r="A7044" s="119"/>
      <c r="B7044" s="119"/>
    </row>
    <row r="7045" spans="1:2">
      <c r="A7045" s="119"/>
      <c r="B7045" s="119"/>
    </row>
    <row r="7046" spans="1:2">
      <c r="A7046" s="119"/>
      <c r="B7046" s="119"/>
    </row>
    <row r="7047" spans="1:2">
      <c r="A7047" s="119"/>
      <c r="B7047" s="119"/>
    </row>
    <row r="7048" spans="1:2">
      <c r="A7048" s="119"/>
      <c r="B7048" s="119"/>
    </row>
    <row r="7049" spans="1:2">
      <c r="A7049" s="119"/>
      <c r="B7049" s="119"/>
    </row>
    <row r="7050" spans="1:2">
      <c r="A7050" s="119"/>
      <c r="B7050" s="119"/>
    </row>
    <row r="7051" spans="1:2">
      <c r="A7051" s="119"/>
      <c r="B7051" s="119"/>
    </row>
    <row r="7052" spans="1:2">
      <c r="A7052" s="119"/>
      <c r="B7052" s="119"/>
    </row>
    <row r="7053" spans="1:2">
      <c r="A7053" s="119"/>
      <c r="B7053" s="119"/>
    </row>
    <row r="7054" spans="1:2">
      <c r="A7054" s="119"/>
      <c r="B7054" s="119"/>
    </row>
    <row r="7055" spans="1:2">
      <c r="A7055" s="119"/>
      <c r="B7055" s="119"/>
    </row>
    <row r="7056" spans="1:2">
      <c r="A7056" s="119"/>
      <c r="B7056" s="119"/>
    </row>
    <row r="7057" spans="1:2">
      <c r="A7057" s="119"/>
      <c r="B7057" s="119"/>
    </row>
    <row r="7058" spans="1:2">
      <c r="A7058" s="119"/>
      <c r="B7058" s="119"/>
    </row>
    <row r="7059" spans="1:2">
      <c r="A7059" s="119"/>
      <c r="B7059" s="119"/>
    </row>
    <row r="7060" spans="1:2">
      <c r="A7060" s="119"/>
      <c r="B7060" s="119"/>
    </row>
    <row r="7061" spans="1:2">
      <c r="A7061" s="119"/>
      <c r="B7061" s="119"/>
    </row>
    <row r="7062" spans="1:2">
      <c r="A7062" s="119"/>
      <c r="B7062" s="119"/>
    </row>
    <row r="7063" spans="1:2">
      <c r="A7063" s="119"/>
      <c r="B7063" s="119"/>
    </row>
    <row r="7064" spans="1:2">
      <c r="A7064" s="119"/>
      <c r="B7064" s="119"/>
    </row>
    <row r="7065" spans="1:2">
      <c r="A7065" s="119"/>
      <c r="B7065" s="119"/>
    </row>
    <row r="7066" spans="1:2">
      <c r="A7066" s="119"/>
      <c r="B7066" s="119"/>
    </row>
    <row r="7067" spans="1:2">
      <c r="A7067" s="119"/>
      <c r="B7067" s="119"/>
    </row>
    <row r="7068" spans="1:2">
      <c r="A7068" s="119"/>
      <c r="B7068" s="119"/>
    </row>
    <row r="7069" spans="1:2">
      <c r="A7069" s="119"/>
      <c r="B7069" s="119"/>
    </row>
    <row r="7070" spans="1:2">
      <c r="A7070" s="119"/>
      <c r="B7070" s="119"/>
    </row>
    <row r="7071" spans="1:2">
      <c r="A7071" s="119"/>
      <c r="B7071" s="119"/>
    </row>
    <row r="7072" spans="1:2">
      <c r="A7072" s="119"/>
      <c r="B7072" s="119"/>
    </row>
    <row r="7073" spans="1:2">
      <c r="A7073" s="119"/>
      <c r="B7073" s="119"/>
    </row>
    <row r="7074" spans="1:2">
      <c r="A7074" s="119"/>
      <c r="B7074" s="119"/>
    </row>
    <row r="7075" spans="1:2">
      <c r="A7075" s="119"/>
      <c r="B7075" s="119"/>
    </row>
    <row r="7076" spans="1:2">
      <c r="A7076" s="119"/>
      <c r="B7076" s="119"/>
    </row>
    <row r="7077" spans="1:2">
      <c r="A7077" s="119"/>
      <c r="B7077" s="119"/>
    </row>
    <row r="7078" spans="1:2">
      <c r="A7078" s="119"/>
      <c r="B7078" s="119"/>
    </row>
    <row r="7079" spans="1:2">
      <c r="A7079" s="119"/>
      <c r="B7079" s="119"/>
    </row>
    <row r="7080" spans="1:2">
      <c r="A7080" s="119"/>
      <c r="B7080" s="119"/>
    </row>
    <row r="7081" spans="1:2">
      <c r="A7081" s="119"/>
      <c r="B7081" s="119"/>
    </row>
    <row r="7082" spans="1:2">
      <c r="A7082" s="119"/>
      <c r="B7082" s="119"/>
    </row>
    <row r="7083" spans="1:2">
      <c r="A7083" s="119"/>
      <c r="B7083" s="119"/>
    </row>
    <row r="7084" spans="1:2">
      <c r="A7084" s="119"/>
      <c r="B7084" s="119"/>
    </row>
    <row r="7085" spans="1:2">
      <c r="A7085" s="119"/>
      <c r="B7085" s="119"/>
    </row>
    <row r="7086" spans="1:2">
      <c r="A7086" s="119"/>
      <c r="B7086" s="119"/>
    </row>
    <row r="7087" spans="1:2">
      <c r="A7087" s="119"/>
      <c r="B7087" s="119"/>
    </row>
    <row r="7088" spans="1:2">
      <c r="A7088" s="119"/>
      <c r="B7088" s="119"/>
    </row>
    <row r="7089" spans="1:2">
      <c r="A7089" s="119"/>
      <c r="B7089" s="119"/>
    </row>
    <row r="7090" spans="1:2">
      <c r="A7090" s="119"/>
      <c r="B7090" s="119"/>
    </row>
    <row r="7091" spans="1:2">
      <c r="A7091" s="119"/>
      <c r="B7091" s="119"/>
    </row>
    <row r="7092" spans="1:2">
      <c r="A7092" s="119"/>
      <c r="B7092" s="119"/>
    </row>
    <row r="7093" spans="1:2">
      <c r="A7093" s="119"/>
      <c r="B7093" s="119"/>
    </row>
    <row r="7094" spans="1:2">
      <c r="A7094" s="119"/>
      <c r="B7094" s="119"/>
    </row>
    <row r="7095" spans="1:2">
      <c r="A7095" s="119"/>
      <c r="B7095" s="119"/>
    </row>
    <row r="7096" spans="1:2">
      <c r="A7096" s="119"/>
      <c r="B7096" s="119"/>
    </row>
    <row r="7097" spans="1:2">
      <c r="A7097" s="119"/>
      <c r="B7097" s="119"/>
    </row>
    <row r="7098" spans="1:2">
      <c r="A7098" s="119"/>
      <c r="B7098" s="119"/>
    </row>
    <row r="7099" spans="1:2">
      <c r="A7099" s="119"/>
      <c r="B7099" s="119"/>
    </row>
    <row r="7100" spans="1:2">
      <c r="A7100" s="119"/>
      <c r="B7100" s="119"/>
    </row>
    <row r="7101" spans="1:2">
      <c r="A7101" s="119"/>
      <c r="B7101" s="119"/>
    </row>
    <row r="7102" spans="1:2">
      <c r="A7102" s="119"/>
      <c r="B7102" s="119"/>
    </row>
    <row r="7103" spans="1:2">
      <c r="A7103" s="119"/>
      <c r="B7103" s="119"/>
    </row>
    <row r="7104" spans="1:2">
      <c r="A7104" s="119"/>
      <c r="B7104" s="119"/>
    </row>
    <row r="7105" spans="1:2">
      <c r="A7105" s="119"/>
      <c r="B7105" s="119"/>
    </row>
    <row r="7106" spans="1:2">
      <c r="A7106" s="119"/>
      <c r="B7106" s="119"/>
    </row>
    <row r="7107" spans="1:2">
      <c r="A7107" s="119"/>
      <c r="B7107" s="119"/>
    </row>
    <row r="7108" spans="1:2">
      <c r="A7108" s="119"/>
      <c r="B7108" s="119"/>
    </row>
    <row r="7109" spans="1:2">
      <c r="A7109" s="119"/>
      <c r="B7109" s="119"/>
    </row>
    <row r="7110" spans="1:2">
      <c r="A7110" s="119"/>
      <c r="B7110" s="119"/>
    </row>
    <row r="7111" spans="1:2">
      <c r="A7111" s="119"/>
      <c r="B7111" s="119"/>
    </row>
    <row r="7112" spans="1:2">
      <c r="A7112" s="119"/>
      <c r="B7112" s="119"/>
    </row>
    <row r="7113" spans="1:2">
      <c r="A7113" s="119"/>
      <c r="B7113" s="119"/>
    </row>
    <row r="7114" spans="1:2">
      <c r="A7114" s="119"/>
      <c r="B7114" s="119"/>
    </row>
    <row r="7115" spans="1:2">
      <c r="A7115" s="119"/>
      <c r="B7115" s="119"/>
    </row>
    <row r="7116" spans="1:2">
      <c r="A7116" s="119"/>
      <c r="B7116" s="119"/>
    </row>
    <row r="7117" spans="1:2">
      <c r="A7117" s="119"/>
      <c r="B7117" s="119"/>
    </row>
    <row r="7118" spans="1:2">
      <c r="A7118" s="119"/>
      <c r="B7118" s="119"/>
    </row>
    <row r="7119" spans="1:2">
      <c r="A7119" s="119"/>
      <c r="B7119" s="119"/>
    </row>
    <row r="7120" spans="1:2">
      <c r="A7120" s="119"/>
      <c r="B7120" s="119"/>
    </row>
    <row r="7121" spans="1:2">
      <c r="A7121" s="119"/>
      <c r="B7121" s="119"/>
    </row>
    <row r="7122" spans="1:2">
      <c r="A7122" s="119"/>
      <c r="B7122" s="119"/>
    </row>
    <row r="7123" spans="1:2">
      <c r="A7123" s="119"/>
      <c r="B7123" s="119"/>
    </row>
    <row r="7124" spans="1:2">
      <c r="A7124" s="119"/>
      <c r="B7124" s="119"/>
    </row>
    <row r="7125" spans="1:2">
      <c r="A7125" s="119"/>
      <c r="B7125" s="119"/>
    </row>
    <row r="7126" spans="1:2">
      <c r="A7126" s="119"/>
      <c r="B7126" s="119"/>
    </row>
    <row r="7127" spans="1:2">
      <c r="A7127" s="119"/>
      <c r="B7127" s="119"/>
    </row>
    <row r="7128" spans="1:2">
      <c r="A7128" s="119"/>
      <c r="B7128" s="119"/>
    </row>
    <row r="7129" spans="1:2">
      <c r="A7129" s="119"/>
      <c r="B7129" s="119"/>
    </row>
    <row r="7130" spans="1:2">
      <c r="A7130" s="119"/>
      <c r="B7130" s="119"/>
    </row>
    <row r="7131" spans="1:2">
      <c r="A7131" s="119"/>
      <c r="B7131" s="119"/>
    </row>
    <row r="7132" spans="1:2">
      <c r="A7132" s="119"/>
      <c r="B7132" s="119"/>
    </row>
    <row r="7133" spans="1:2">
      <c r="A7133" s="119"/>
      <c r="B7133" s="119"/>
    </row>
    <row r="7134" spans="1:2">
      <c r="A7134" s="119"/>
      <c r="B7134" s="119"/>
    </row>
    <row r="7135" spans="1:2">
      <c r="A7135" s="119"/>
      <c r="B7135" s="119"/>
    </row>
    <row r="7136" spans="1:2">
      <c r="A7136" s="119"/>
      <c r="B7136" s="119"/>
    </row>
    <row r="7137" spans="1:2">
      <c r="A7137" s="119"/>
      <c r="B7137" s="119"/>
    </row>
    <row r="7138" spans="1:2">
      <c r="A7138" s="119"/>
      <c r="B7138" s="119"/>
    </row>
    <row r="7139" spans="1:2">
      <c r="A7139" s="119"/>
      <c r="B7139" s="119"/>
    </row>
    <row r="7140" spans="1:2">
      <c r="A7140" s="119"/>
      <c r="B7140" s="119"/>
    </row>
    <row r="7141" spans="1:2">
      <c r="A7141" s="119"/>
      <c r="B7141" s="119"/>
    </row>
    <row r="7142" spans="1:2">
      <c r="A7142" s="119"/>
      <c r="B7142" s="119"/>
    </row>
    <row r="7143" spans="1:2">
      <c r="A7143" s="119"/>
      <c r="B7143" s="119"/>
    </row>
    <row r="7144" spans="1:2">
      <c r="A7144" s="119"/>
      <c r="B7144" s="119"/>
    </row>
    <row r="7145" spans="1:2">
      <c r="A7145" s="119"/>
      <c r="B7145" s="119"/>
    </row>
    <row r="7146" spans="1:2">
      <c r="A7146" s="119"/>
      <c r="B7146" s="119"/>
    </row>
    <row r="7147" spans="1:2">
      <c r="A7147" s="119"/>
      <c r="B7147" s="119"/>
    </row>
    <row r="7148" spans="1:2">
      <c r="A7148" s="119"/>
      <c r="B7148" s="119"/>
    </row>
    <row r="7149" spans="1:2">
      <c r="A7149" s="119"/>
      <c r="B7149" s="119"/>
    </row>
    <row r="7150" spans="1:2">
      <c r="A7150" s="119"/>
      <c r="B7150" s="119"/>
    </row>
    <row r="7151" spans="1:2">
      <c r="A7151" s="119"/>
      <c r="B7151" s="119"/>
    </row>
    <row r="7152" spans="1:2">
      <c r="A7152" s="119"/>
      <c r="B7152" s="119"/>
    </row>
    <row r="7153" spans="1:2">
      <c r="A7153" s="119"/>
      <c r="B7153" s="119"/>
    </row>
    <row r="7154" spans="1:2">
      <c r="A7154" s="119"/>
      <c r="B7154" s="119"/>
    </row>
    <row r="7155" spans="1:2">
      <c r="A7155" s="119"/>
      <c r="B7155" s="119"/>
    </row>
    <row r="7156" spans="1:2">
      <c r="A7156" s="119"/>
      <c r="B7156" s="119"/>
    </row>
    <row r="7157" spans="1:2">
      <c r="A7157" s="119"/>
      <c r="B7157" s="119"/>
    </row>
    <row r="7158" spans="1:2">
      <c r="A7158" s="119"/>
      <c r="B7158" s="119"/>
    </row>
    <row r="7159" spans="1:2">
      <c r="A7159" s="119"/>
      <c r="B7159" s="119"/>
    </row>
    <row r="7160" spans="1:2">
      <c r="A7160" s="119"/>
      <c r="B7160" s="119"/>
    </row>
    <row r="7161" spans="1:2">
      <c r="A7161" s="119"/>
      <c r="B7161" s="119"/>
    </row>
    <row r="7162" spans="1:2">
      <c r="A7162" s="119"/>
      <c r="B7162" s="119"/>
    </row>
    <row r="7163" spans="1:2">
      <c r="A7163" s="119"/>
      <c r="B7163" s="119"/>
    </row>
    <row r="7164" spans="1:2">
      <c r="A7164" s="119"/>
      <c r="B7164" s="119"/>
    </row>
    <row r="7165" spans="1:2">
      <c r="A7165" s="119"/>
      <c r="B7165" s="119"/>
    </row>
    <row r="7166" spans="1:2">
      <c r="A7166" s="119"/>
      <c r="B7166" s="119"/>
    </row>
    <row r="7167" spans="1:2">
      <c r="A7167" s="119"/>
      <c r="B7167" s="119"/>
    </row>
    <row r="7168" spans="1:2">
      <c r="A7168" s="119"/>
      <c r="B7168" s="119"/>
    </row>
    <row r="7169" spans="1:2">
      <c r="A7169" s="119"/>
      <c r="B7169" s="119"/>
    </row>
    <row r="7170" spans="1:2">
      <c r="A7170" s="119"/>
      <c r="B7170" s="119"/>
    </row>
    <row r="7171" spans="1:2">
      <c r="A7171" s="119"/>
      <c r="B7171" s="119"/>
    </row>
    <row r="7172" spans="1:2">
      <c r="A7172" s="119"/>
      <c r="B7172" s="119"/>
    </row>
    <row r="7173" spans="1:2">
      <c r="A7173" s="119"/>
      <c r="B7173" s="119"/>
    </row>
    <row r="7174" spans="1:2">
      <c r="A7174" s="119"/>
      <c r="B7174" s="119"/>
    </row>
    <row r="7175" spans="1:2">
      <c r="A7175" s="119"/>
      <c r="B7175" s="119"/>
    </row>
    <row r="7176" spans="1:2">
      <c r="A7176" s="119"/>
      <c r="B7176" s="119"/>
    </row>
    <row r="7177" spans="1:2">
      <c r="A7177" s="119"/>
      <c r="B7177" s="119"/>
    </row>
    <row r="7178" spans="1:2">
      <c r="A7178" s="119"/>
      <c r="B7178" s="119"/>
    </row>
    <row r="7179" spans="1:2">
      <c r="A7179" s="119"/>
      <c r="B7179" s="119"/>
    </row>
    <row r="7180" spans="1:2">
      <c r="A7180" s="119"/>
      <c r="B7180" s="119"/>
    </row>
    <row r="7181" spans="1:2">
      <c r="A7181" s="119"/>
      <c r="B7181" s="119"/>
    </row>
    <row r="7182" spans="1:2">
      <c r="A7182" s="119"/>
      <c r="B7182" s="119"/>
    </row>
    <row r="7183" spans="1:2">
      <c r="A7183" s="119"/>
      <c r="B7183" s="119"/>
    </row>
    <row r="7184" spans="1:2">
      <c r="A7184" s="119"/>
      <c r="B7184" s="119"/>
    </row>
    <row r="7185" spans="1:2">
      <c r="A7185" s="119"/>
      <c r="B7185" s="119"/>
    </row>
    <row r="7186" spans="1:2">
      <c r="A7186" s="119"/>
      <c r="B7186" s="119"/>
    </row>
    <row r="7187" spans="1:2">
      <c r="A7187" s="119"/>
      <c r="B7187" s="119"/>
    </row>
    <row r="7188" spans="1:2">
      <c r="A7188" s="119"/>
      <c r="B7188" s="119"/>
    </row>
    <row r="7189" spans="1:2">
      <c r="A7189" s="119"/>
      <c r="B7189" s="119"/>
    </row>
    <row r="7190" spans="1:2">
      <c r="A7190" s="119"/>
      <c r="B7190" s="119"/>
    </row>
    <row r="7191" spans="1:2">
      <c r="A7191" s="119"/>
      <c r="B7191" s="119"/>
    </row>
    <row r="7192" spans="1:2">
      <c r="A7192" s="119"/>
      <c r="B7192" s="119"/>
    </row>
    <row r="7193" spans="1:2">
      <c r="A7193" s="119"/>
      <c r="B7193" s="119"/>
    </row>
    <row r="7194" spans="1:2">
      <c r="A7194" s="119"/>
      <c r="B7194" s="119"/>
    </row>
    <row r="7195" spans="1:2">
      <c r="A7195" s="119"/>
      <c r="B7195" s="119"/>
    </row>
    <row r="7196" spans="1:2">
      <c r="A7196" s="119"/>
      <c r="B7196" s="119"/>
    </row>
    <row r="7197" spans="1:2">
      <c r="A7197" s="119"/>
      <c r="B7197" s="119"/>
    </row>
    <row r="7198" spans="1:2">
      <c r="A7198" s="119"/>
      <c r="B7198" s="119"/>
    </row>
    <row r="7199" spans="1:2">
      <c r="A7199" s="119"/>
      <c r="B7199" s="119"/>
    </row>
    <row r="7200" spans="1:2">
      <c r="A7200" s="119"/>
      <c r="B7200" s="119"/>
    </row>
    <row r="7201" spans="1:2">
      <c r="A7201" s="119"/>
      <c r="B7201" s="119"/>
    </row>
    <row r="7202" spans="1:2">
      <c r="A7202" s="119"/>
      <c r="B7202" s="119"/>
    </row>
    <row r="7203" spans="1:2">
      <c r="A7203" s="119"/>
      <c r="B7203" s="119"/>
    </row>
    <row r="7204" spans="1:2">
      <c r="A7204" s="119"/>
      <c r="B7204" s="119"/>
    </row>
    <row r="7205" spans="1:2">
      <c r="A7205" s="119"/>
      <c r="B7205" s="119"/>
    </row>
    <row r="7206" spans="1:2">
      <c r="A7206" s="119"/>
      <c r="B7206" s="119"/>
    </row>
    <row r="7207" spans="1:2">
      <c r="A7207" s="119"/>
      <c r="B7207" s="119"/>
    </row>
    <row r="7208" spans="1:2">
      <c r="A7208" s="119"/>
      <c r="B7208" s="119"/>
    </row>
    <row r="7209" spans="1:2">
      <c r="A7209" s="119"/>
      <c r="B7209" s="119"/>
    </row>
    <row r="7210" spans="1:2">
      <c r="A7210" s="119"/>
      <c r="B7210" s="119"/>
    </row>
    <row r="7211" spans="1:2">
      <c r="A7211" s="119"/>
      <c r="B7211" s="119"/>
    </row>
    <row r="7212" spans="1:2">
      <c r="A7212" s="119"/>
      <c r="B7212" s="119"/>
    </row>
    <row r="7213" spans="1:2">
      <c r="A7213" s="119"/>
      <c r="B7213" s="119"/>
    </row>
    <row r="7214" spans="1:2">
      <c r="A7214" s="119"/>
      <c r="B7214" s="119"/>
    </row>
    <row r="7215" spans="1:2">
      <c r="A7215" s="119"/>
      <c r="B7215" s="119"/>
    </row>
    <row r="7216" spans="1:2">
      <c r="A7216" s="119"/>
      <c r="B7216" s="119"/>
    </row>
    <row r="7217" spans="1:2">
      <c r="A7217" s="119"/>
      <c r="B7217" s="119"/>
    </row>
    <row r="7218" spans="1:2">
      <c r="A7218" s="119"/>
      <c r="B7218" s="119"/>
    </row>
    <row r="7219" spans="1:2">
      <c r="A7219" s="119"/>
      <c r="B7219" s="119"/>
    </row>
    <row r="7220" spans="1:2">
      <c r="A7220" s="119"/>
      <c r="B7220" s="119"/>
    </row>
    <row r="7221" spans="1:2">
      <c r="A7221" s="119"/>
      <c r="B7221" s="119"/>
    </row>
    <row r="7222" spans="1:2">
      <c r="A7222" s="119"/>
      <c r="B7222" s="119"/>
    </row>
    <row r="7223" spans="1:2">
      <c r="A7223" s="119"/>
      <c r="B7223" s="119"/>
    </row>
    <row r="7224" spans="1:2">
      <c r="A7224" s="119"/>
      <c r="B7224" s="119"/>
    </row>
    <row r="7225" spans="1:2">
      <c r="A7225" s="119"/>
      <c r="B7225" s="119"/>
    </row>
    <row r="7226" spans="1:2">
      <c r="A7226" s="119"/>
      <c r="B7226" s="119"/>
    </row>
    <row r="7227" spans="1:2">
      <c r="A7227" s="119"/>
      <c r="B7227" s="119"/>
    </row>
    <row r="7228" spans="1:2">
      <c r="A7228" s="119"/>
      <c r="B7228" s="119"/>
    </row>
    <row r="7229" spans="1:2">
      <c r="A7229" s="119"/>
      <c r="B7229" s="119"/>
    </row>
    <row r="7230" spans="1:2">
      <c r="A7230" s="119"/>
      <c r="B7230" s="119"/>
    </row>
    <row r="7231" spans="1:2">
      <c r="A7231" s="119"/>
      <c r="B7231" s="119"/>
    </row>
    <row r="7232" spans="1:2">
      <c r="A7232" s="119"/>
      <c r="B7232" s="119"/>
    </row>
    <row r="7233" spans="1:2">
      <c r="A7233" s="119"/>
      <c r="B7233" s="119"/>
    </row>
    <row r="7234" spans="1:2">
      <c r="A7234" s="119"/>
      <c r="B7234" s="119"/>
    </row>
    <row r="7235" spans="1:2">
      <c r="A7235" s="119"/>
      <c r="B7235" s="119"/>
    </row>
    <row r="7236" spans="1:2">
      <c r="A7236" s="119"/>
      <c r="B7236" s="119"/>
    </row>
    <row r="7237" spans="1:2">
      <c r="A7237" s="119"/>
      <c r="B7237" s="119"/>
    </row>
    <row r="7238" spans="1:2">
      <c r="A7238" s="119"/>
      <c r="B7238" s="119"/>
    </row>
    <row r="7239" spans="1:2">
      <c r="A7239" s="119"/>
      <c r="B7239" s="119"/>
    </row>
    <row r="7240" spans="1:2">
      <c r="A7240" s="119"/>
      <c r="B7240" s="119"/>
    </row>
    <row r="7241" spans="1:2">
      <c r="A7241" s="119"/>
      <c r="B7241" s="119"/>
    </row>
    <row r="7242" spans="1:2">
      <c r="A7242" s="119"/>
      <c r="B7242" s="119"/>
    </row>
    <row r="7243" spans="1:2">
      <c r="A7243" s="119"/>
      <c r="B7243" s="119"/>
    </row>
    <row r="7244" spans="1:2">
      <c r="A7244" s="119"/>
      <c r="B7244" s="119"/>
    </row>
    <row r="7245" spans="1:2">
      <c r="A7245" s="119"/>
      <c r="B7245" s="119"/>
    </row>
    <row r="7246" spans="1:2">
      <c r="A7246" s="119"/>
      <c r="B7246" s="119"/>
    </row>
    <row r="7247" spans="1:2">
      <c r="A7247" s="119"/>
      <c r="B7247" s="119"/>
    </row>
    <row r="7248" spans="1:2">
      <c r="A7248" s="119"/>
      <c r="B7248" s="119"/>
    </row>
    <row r="7249" spans="1:2">
      <c r="A7249" s="119"/>
      <c r="B7249" s="119"/>
    </row>
    <row r="7250" spans="1:2">
      <c r="A7250" s="119"/>
      <c r="B7250" s="119"/>
    </row>
    <row r="7251" spans="1:2">
      <c r="A7251" s="119"/>
      <c r="B7251" s="119"/>
    </row>
    <row r="7252" spans="1:2">
      <c r="A7252" s="119"/>
      <c r="B7252" s="119"/>
    </row>
    <row r="7253" spans="1:2">
      <c r="A7253" s="119"/>
      <c r="B7253" s="119"/>
    </row>
    <row r="7254" spans="1:2">
      <c r="A7254" s="119"/>
      <c r="B7254" s="119"/>
    </row>
    <row r="7255" spans="1:2">
      <c r="A7255" s="119"/>
      <c r="B7255" s="119"/>
    </row>
    <row r="7256" spans="1:2">
      <c r="A7256" s="119"/>
      <c r="B7256" s="119"/>
    </row>
    <row r="7257" spans="1:2">
      <c r="A7257" s="119"/>
      <c r="B7257" s="119"/>
    </row>
    <row r="7258" spans="1:2">
      <c r="A7258" s="119"/>
      <c r="B7258" s="119"/>
    </row>
    <row r="7259" spans="1:2">
      <c r="A7259" s="119"/>
      <c r="B7259" s="119"/>
    </row>
    <row r="7260" spans="1:2">
      <c r="A7260" s="119"/>
      <c r="B7260" s="119"/>
    </row>
    <row r="7261" spans="1:2">
      <c r="A7261" s="119"/>
      <c r="B7261" s="119"/>
    </row>
    <row r="7262" spans="1:2">
      <c r="A7262" s="119"/>
      <c r="B7262" s="119"/>
    </row>
    <row r="7263" spans="1:2">
      <c r="A7263" s="119"/>
      <c r="B7263" s="119"/>
    </row>
    <row r="7264" spans="1:2">
      <c r="A7264" s="119"/>
      <c r="B7264" s="119"/>
    </row>
    <row r="7265" spans="1:2">
      <c r="A7265" s="119"/>
      <c r="B7265" s="119"/>
    </row>
    <row r="7266" spans="1:2">
      <c r="A7266" s="119"/>
      <c r="B7266" s="119"/>
    </row>
    <row r="7267" spans="1:2">
      <c r="A7267" s="119"/>
      <c r="B7267" s="119"/>
    </row>
    <row r="7268" spans="1:2">
      <c r="A7268" s="119"/>
      <c r="B7268" s="119"/>
    </row>
    <row r="7269" spans="1:2">
      <c r="A7269" s="119"/>
      <c r="B7269" s="119"/>
    </row>
    <row r="7270" spans="1:2">
      <c r="A7270" s="119"/>
      <c r="B7270" s="119"/>
    </row>
    <row r="7271" spans="1:2">
      <c r="A7271" s="119"/>
      <c r="B7271" s="119"/>
    </row>
    <row r="7272" spans="1:2">
      <c r="A7272" s="119"/>
      <c r="B7272" s="119"/>
    </row>
    <row r="7273" spans="1:2">
      <c r="A7273" s="119"/>
      <c r="B7273" s="119"/>
    </row>
    <row r="7274" spans="1:2">
      <c r="A7274" s="119"/>
      <c r="B7274" s="119"/>
    </row>
    <row r="7275" spans="1:2">
      <c r="A7275" s="119"/>
      <c r="B7275" s="119"/>
    </row>
    <row r="7276" spans="1:2">
      <c r="A7276" s="119"/>
      <c r="B7276" s="119"/>
    </row>
    <row r="7277" spans="1:2">
      <c r="A7277" s="119"/>
      <c r="B7277" s="119"/>
    </row>
    <row r="7278" spans="1:2">
      <c r="A7278" s="119"/>
      <c r="B7278" s="119"/>
    </row>
    <row r="7279" spans="1:2">
      <c r="A7279" s="119"/>
      <c r="B7279" s="119"/>
    </row>
    <row r="7280" spans="1:2">
      <c r="A7280" s="119"/>
      <c r="B7280" s="119"/>
    </row>
    <row r="7281" spans="1:2">
      <c r="A7281" s="119"/>
      <c r="B7281" s="119"/>
    </row>
    <row r="7282" spans="1:2">
      <c r="A7282" s="119"/>
      <c r="B7282" s="119"/>
    </row>
    <row r="7283" spans="1:2">
      <c r="A7283" s="119"/>
      <c r="B7283" s="119"/>
    </row>
    <row r="7284" spans="1:2">
      <c r="A7284" s="119"/>
      <c r="B7284" s="119"/>
    </row>
    <row r="7285" spans="1:2">
      <c r="A7285" s="119"/>
      <c r="B7285" s="119"/>
    </row>
    <row r="7286" spans="1:2">
      <c r="A7286" s="119"/>
      <c r="B7286" s="119"/>
    </row>
    <row r="7287" spans="1:2">
      <c r="A7287" s="119"/>
      <c r="B7287" s="119"/>
    </row>
    <row r="7288" spans="1:2">
      <c r="A7288" s="119"/>
      <c r="B7288" s="119"/>
    </row>
    <row r="7289" spans="1:2">
      <c r="A7289" s="119"/>
      <c r="B7289" s="119"/>
    </row>
    <row r="7290" spans="1:2">
      <c r="A7290" s="119"/>
      <c r="B7290" s="119"/>
    </row>
    <row r="7291" spans="1:2">
      <c r="A7291" s="119"/>
      <c r="B7291" s="119"/>
    </row>
    <row r="7292" spans="1:2">
      <c r="A7292" s="119"/>
      <c r="B7292" s="119"/>
    </row>
    <row r="7293" spans="1:2">
      <c r="A7293" s="119"/>
      <c r="B7293" s="119"/>
    </row>
    <row r="7294" spans="1:2">
      <c r="A7294" s="119"/>
      <c r="B7294" s="119"/>
    </row>
    <row r="7295" spans="1:2">
      <c r="A7295" s="119"/>
      <c r="B7295" s="119"/>
    </row>
    <row r="7296" spans="1:2">
      <c r="A7296" s="119"/>
      <c r="B7296" s="119"/>
    </row>
    <row r="7297" spans="1:2">
      <c r="A7297" s="119"/>
      <c r="B7297" s="119"/>
    </row>
    <row r="7298" spans="1:2">
      <c r="A7298" s="119"/>
      <c r="B7298" s="119"/>
    </row>
    <row r="7299" spans="1:2">
      <c r="A7299" s="119"/>
      <c r="B7299" s="119"/>
    </row>
    <row r="7300" spans="1:2">
      <c r="A7300" s="119"/>
      <c r="B7300" s="119"/>
    </row>
    <row r="7301" spans="1:2">
      <c r="A7301" s="119"/>
      <c r="B7301" s="119"/>
    </row>
    <row r="7302" spans="1:2">
      <c r="A7302" s="119"/>
      <c r="B7302" s="119"/>
    </row>
    <row r="7303" spans="1:2">
      <c r="A7303" s="119"/>
      <c r="B7303" s="119"/>
    </row>
    <row r="7304" spans="1:2">
      <c r="A7304" s="119"/>
      <c r="B7304" s="119"/>
    </row>
    <row r="7305" spans="1:2">
      <c r="A7305" s="119"/>
      <c r="B7305" s="119"/>
    </row>
    <row r="7306" spans="1:2">
      <c r="A7306" s="119"/>
      <c r="B7306" s="119"/>
    </row>
    <row r="7307" spans="1:2">
      <c r="A7307" s="119"/>
      <c r="B7307" s="119"/>
    </row>
    <row r="7308" spans="1:2">
      <c r="A7308" s="119"/>
      <c r="B7308" s="119"/>
    </row>
    <row r="7309" spans="1:2">
      <c r="A7309" s="119"/>
      <c r="B7309" s="119"/>
    </row>
    <row r="7310" spans="1:2">
      <c r="A7310" s="119"/>
      <c r="B7310" s="119"/>
    </row>
    <row r="7311" spans="1:2">
      <c r="A7311" s="119"/>
      <c r="B7311" s="119"/>
    </row>
    <row r="7312" spans="1:2">
      <c r="A7312" s="119"/>
      <c r="B7312" s="119"/>
    </row>
    <row r="7313" spans="1:2">
      <c r="A7313" s="119"/>
      <c r="B7313" s="119"/>
    </row>
    <row r="7314" spans="1:2">
      <c r="A7314" s="119"/>
      <c r="B7314" s="119"/>
    </row>
    <row r="7315" spans="1:2">
      <c r="A7315" s="119"/>
      <c r="B7315" s="119"/>
    </row>
    <row r="7316" spans="1:2">
      <c r="A7316" s="119"/>
      <c r="B7316" s="119"/>
    </row>
    <row r="7317" spans="1:2">
      <c r="A7317" s="119"/>
      <c r="B7317" s="119"/>
    </row>
    <row r="7318" spans="1:2">
      <c r="A7318" s="119"/>
      <c r="B7318" s="119"/>
    </row>
    <row r="7319" spans="1:2">
      <c r="A7319" s="119"/>
      <c r="B7319" s="119"/>
    </row>
    <row r="7320" spans="1:2">
      <c r="A7320" s="119"/>
      <c r="B7320" s="119"/>
    </row>
    <row r="7321" spans="1:2">
      <c r="A7321" s="119"/>
      <c r="B7321" s="119"/>
    </row>
    <row r="7322" spans="1:2">
      <c r="A7322" s="119"/>
      <c r="B7322" s="119"/>
    </row>
    <row r="7323" spans="1:2">
      <c r="A7323" s="119"/>
      <c r="B7323" s="119"/>
    </row>
    <row r="7324" spans="1:2">
      <c r="A7324" s="119"/>
      <c r="B7324" s="119"/>
    </row>
    <row r="7325" spans="1:2">
      <c r="A7325" s="119"/>
      <c r="B7325" s="119"/>
    </row>
    <row r="7326" spans="1:2">
      <c r="A7326" s="119"/>
      <c r="B7326" s="119"/>
    </row>
    <row r="7327" spans="1:2">
      <c r="A7327" s="119"/>
      <c r="B7327" s="119"/>
    </row>
    <row r="7328" spans="1:2">
      <c r="A7328" s="119"/>
      <c r="B7328" s="119"/>
    </row>
    <row r="7329" spans="1:2">
      <c r="A7329" s="119"/>
      <c r="B7329" s="119"/>
    </row>
    <row r="7330" spans="1:2">
      <c r="A7330" s="119"/>
      <c r="B7330" s="119"/>
    </row>
    <row r="7331" spans="1:2">
      <c r="A7331" s="119"/>
      <c r="B7331" s="119"/>
    </row>
    <row r="7332" spans="1:2">
      <c r="A7332" s="119"/>
      <c r="B7332" s="119"/>
    </row>
    <row r="7333" spans="1:2">
      <c r="A7333" s="119"/>
      <c r="B7333" s="119"/>
    </row>
    <row r="7334" spans="1:2">
      <c r="A7334" s="119"/>
      <c r="B7334" s="119"/>
    </row>
    <row r="7335" spans="1:2">
      <c r="A7335" s="119"/>
      <c r="B7335" s="119"/>
    </row>
    <row r="7336" spans="1:2">
      <c r="A7336" s="119"/>
      <c r="B7336" s="119"/>
    </row>
    <row r="7337" spans="1:2">
      <c r="A7337" s="119"/>
      <c r="B7337" s="119"/>
    </row>
    <row r="7338" spans="1:2">
      <c r="A7338" s="119"/>
      <c r="B7338" s="119"/>
    </row>
    <row r="7339" spans="1:2">
      <c r="A7339" s="119"/>
      <c r="B7339" s="119"/>
    </row>
    <row r="7340" spans="1:2">
      <c r="A7340" s="119"/>
      <c r="B7340" s="119"/>
    </row>
    <row r="7341" spans="1:2">
      <c r="A7341" s="119"/>
      <c r="B7341" s="119"/>
    </row>
    <row r="7342" spans="1:2">
      <c r="A7342" s="119"/>
      <c r="B7342" s="119"/>
    </row>
    <row r="7343" spans="1:2">
      <c r="A7343" s="119"/>
      <c r="B7343" s="119"/>
    </row>
    <row r="7344" spans="1:2">
      <c r="A7344" s="119"/>
      <c r="B7344" s="119"/>
    </row>
    <row r="7345" spans="1:2">
      <c r="A7345" s="119"/>
      <c r="B7345" s="119"/>
    </row>
    <row r="7346" spans="1:2">
      <c r="A7346" s="119"/>
      <c r="B7346" s="119"/>
    </row>
    <row r="7347" spans="1:2">
      <c r="A7347" s="119"/>
      <c r="B7347" s="119"/>
    </row>
    <row r="7348" spans="1:2">
      <c r="A7348" s="119"/>
      <c r="B7348" s="119"/>
    </row>
    <row r="7349" spans="1:2">
      <c r="A7349" s="119"/>
      <c r="B7349" s="119"/>
    </row>
    <row r="7350" spans="1:2">
      <c r="A7350" s="119"/>
      <c r="B7350" s="119"/>
    </row>
    <row r="7351" spans="1:2">
      <c r="A7351" s="119"/>
      <c r="B7351" s="119"/>
    </row>
    <row r="7352" spans="1:2">
      <c r="A7352" s="119"/>
      <c r="B7352" s="119"/>
    </row>
    <row r="7353" spans="1:2">
      <c r="A7353" s="119"/>
      <c r="B7353" s="119"/>
    </row>
    <row r="7354" spans="1:2">
      <c r="A7354" s="119"/>
      <c r="B7354" s="119"/>
    </row>
    <row r="7355" spans="1:2">
      <c r="A7355" s="119"/>
      <c r="B7355" s="119"/>
    </row>
    <row r="7356" spans="1:2">
      <c r="A7356" s="119"/>
      <c r="B7356" s="119"/>
    </row>
    <row r="7357" spans="1:2">
      <c r="A7357" s="119"/>
      <c r="B7357" s="119"/>
    </row>
    <row r="7358" spans="1:2">
      <c r="A7358" s="119"/>
      <c r="B7358" s="119"/>
    </row>
    <row r="7359" spans="1:2">
      <c r="A7359" s="119"/>
      <c r="B7359" s="119"/>
    </row>
    <row r="7360" spans="1:2">
      <c r="A7360" s="119"/>
      <c r="B7360" s="119"/>
    </row>
    <row r="7361" spans="1:2">
      <c r="A7361" s="119"/>
      <c r="B7361" s="119"/>
    </row>
    <row r="7362" spans="1:2">
      <c r="A7362" s="119"/>
      <c r="B7362" s="119"/>
    </row>
    <row r="7363" spans="1:2">
      <c r="A7363" s="119"/>
      <c r="B7363" s="119"/>
    </row>
    <row r="7364" spans="1:2">
      <c r="A7364" s="119"/>
      <c r="B7364" s="119"/>
    </row>
    <row r="7365" spans="1:2">
      <c r="A7365" s="119"/>
      <c r="B7365" s="119"/>
    </row>
    <row r="7366" spans="1:2">
      <c r="A7366" s="119"/>
      <c r="B7366" s="119"/>
    </row>
    <row r="7367" spans="1:2">
      <c r="A7367" s="119"/>
      <c r="B7367" s="119"/>
    </row>
    <row r="7368" spans="1:2">
      <c r="A7368" s="119"/>
      <c r="B7368" s="119"/>
    </row>
    <row r="7369" spans="1:2">
      <c r="A7369" s="119"/>
      <c r="B7369" s="119"/>
    </row>
    <row r="7370" spans="1:2">
      <c r="A7370" s="119"/>
      <c r="B7370" s="119"/>
    </row>
    <row r="7371" spans="1:2">
      <c r="A7371" s="119"/>
      <c r="B7371" s="119"/>
    </row>
    <row r="7372" spans="1:2">
      <c r="A7372" s="119"/>
      <c r="B7372" s="119"/>
    </row>
    <row r="7373" spans="1:2">
      <c r="A7373" s="119"/>
      <c r="B7373" s="119"/>
    </row>
    <row r="7374" spans="1:2">
      <c r="A7374" s="119"/>
      <c r="B7374" s="119"/>
    </row>
    <row r="7375" spans="1:2">
      <c r="A7375" s="119"/>
      <c r="B7375" s="119"/>
    </row>
    <row r="7376" spans="1:2">
      <c r="A7376" s="119"/>
      <c r="B7376" s="119"/>
    </row>
    <row r="7377" spans="1:2">
      <c r="A7377" s="119"/>
      <c r="B7377" s="119"/>
    </row>
    <row r="7378" spans="1:2">
      <c r="A7378" s="119"/>
      <c r="B7378" s="119"/>
    </row>
    <row r="7379" spans="1:2">
      <c r="A7379" s="119"/>
      <c r="B7379" s="119"/>
    </row>
    <row r="7380" spans="1:2">
      <c r="A7380" s="119"/>
      <c r="B7380" s="119"/>
    </row>
    <row r="7381" spans="1:2">
      <c r="A7381" s="119"/>
      <c r="B7381" s="119"/>
    </row>
    <row r="7382" spans="1:2">
      <c r="A7382" s="119"/>
      <c r="B7382" s="119"/>
    </row>
    <row r="7383" spans="1:2">
      <c r="A7383" s="119"/>
      <c r="B7383" s="119"/>
    </row>
    <row r="7384" spans="1:2">
      <c r="A7384" s="119"/>
      <c r="B7384" s="119"/>
    </row>
    <row r="7385" spans="1:2">
      <c r="A7385" s="119"/>
      <c r="B7385" s="119"/>
    </row>
    <row r="7386" spans="1:2">
      <c r="A7386" s="119"/>
      <c r="B7386" s="119"/>
    </row>
    <row r="7387" spans="1:2">
      <c r="A7387" s="119"/>
      <c r="B7387" s="119"/>
    </row>
    <row r="7388" spans="1:2">
      <c r="A7388" s="119"/>
      <c r="B7388" s="119"/>
    </row>
    <row r="7389" spans="1:2">
      <c r="A7389" s="119"/>
      <c r="B7389" s="119"/>
    </row>
    <row r="7390" spans="1:2">
      <c r="A7390" s="119"/>
      <c r="B7390" s="119"/>
    </row>
    <row r="7391" spans="1:2">
      <c r="A7391" s="119"/>
      <c r="B7391" s="119"/>
    </row>
    <row r="7392" spans="1:2">
      <c r="A7392" s="119"/>
      <c r="B7392" s="119"/>
    </row>
    <row r="7393" spans="1:2">
      <c r="A7393" s="119"/>
      <c r="B7393" s="119"/>
    </row>
    <row r="7394" spans="1:2">
      <c r="A7394" s="119"/>
      <c r="B7394" s="119"/>
    </row>
    <row r="7395" spans="1:2">
      <c r="A7395" s="119"/>
      <c r="B7395" s="119"/>
    </row>
    <row r="7396" spans="1:2">
      <c r="A7396" s="119"/>
      <c r="B7396" s="119"/>
    </row>
    <row r="7397" spans="1:2">
      <c r="A7397" s="119"/>
      <c r="B7397" s="119"/>
    </row>
    <row r="7398" spans="1:2">
      <c r="A7398" s="119"/>
      <c r="B7398" s="119"/>
    </row>
    <row r="7399" spans="1:2">
      <c r="A7399" s="119"/>
      <c r="B7399" s="119"/>
    </row>
    <row r="7400" spans="1:2">
      <c r="A7400" s="119"/>
      <c r="B7400" s="119"/>
    </row>
    <row r="7401" spans="1:2">
      <c r="A7401" s="119"/>
      <c r="B7401" s="119"/>
    </row>
    <row r="7402" spans="1:2">
      <c r="A7402" s="119"/>
      <c r="B7402" s="119"/>
    </row>
    <row r="7403" spans="1:2">
      <c r="A7403" s="119"/>
      <c r="B7403" s="119"/>
    </row>
    <row r="7404" spans="1:2">
      <c r="A7404" s="119"/>
      <c r="B7404" s="119"/>
    </row>
    <row r="7405" spans="1:2">
      <c r="A7405" s="119"/>
      <c r="B7405" s="119"/>
    </row>
    <row r="7406" spans="1:2">
      <c r="A7406" s="119"/>
      <c r="B7406" s="119"/>
    </row>
    <row r="7407" spans="1:2">
      <c r="A7407" s="119"/>
      <c r="B7407" s="119"/>
    </row>
    <row r="7408" spans="1:2">
      <c r="A7408" s="119"/>
      <c r="B7408" s="119"/>
    </row>
    <row r="7409" spans="1:2">
      <c r="A7409" s="119"/>
      <c r="B7409" s="119"/>
    </row>
    <row r="7410" spans="1:2">
      <c r="A7410" s="119"/>
      <c r="B7410" s="119"/>
    </row>
    <row r="7411" spans="1:2">
      <c r="A7411" s="119"/>
      <c r="B7411" s="119"/>
    </row>
    <row r="7412" spans="1:2">
      <c r="A7412" s="119"/>
      <c r="B7412" s="119"/>
    </row>
    <row r="7413" spans="1:2">
      <c r="A7413" s="119"/>
      <c r="B7413" s="119"/>
    </row>
    <row r="7414" spans="1:2">
      <c r="A7414" s="119"/>
      <c r="B7414" s="119"/>
    </row>
    <row r="7415" spans="1:2">
      <c r="A7415" s="119"/>
      <c r="B7415" s="119"/>
    </row>
    <row r="7416" spans="1:2">
      <c r="A7416" s="119"/>
      <c r="B7416" s="119"/>
    </row>
    <row r="7417" spans="1:2">
      <c r="A7417" s="119"/>
      <c r="B7417" s="119"/>
    </row>
    <row r="7418" spans="1:2">
      <c r="A7418" s="119"/>
      <c r="B7418" s="119"/>
    </row>
    <row r="7419" spans="1:2">
      <c r="A7419" s="119"/>
      <c r="B7419" s="119"/>
    </row>
    <row r="7420" spans="1:2">
      <c r="A7420" s="119"/>
      <c r="B7420" s="119"/>
    </row>
    <row r="7421" spans="1:2">
      <c r="A7421" s="119"/>
      <c r="B7421" s="119"/>
    </row>
    <row r="7422" spans="1:2">
      <c r="A7422" s="119"/>
      <c r="B7422" s="119"/>
    </row>
    <row r="7423" spans="1:2">
      <c r="A7423" s="119"/>
      <c r="B7423" s="119"/>
    </row>
    <row r="7424" spans="1:2">
      <c r="A7424" s="119"/>
      <c r="B7424" s="119"/>
    </row>
    <row r="7425" spans="1:2">
      <c r="A7425" s="119"/>
      <c r="B7425" s="119"/>
    </row>
    <row r="7426" spans="1:2">
      <c r="A7426" s="119"/>
      <c r="B7426" s="119"/>
    </row>
    <row r="7427" spans="1:2">
      <c r="A7427" s="119"/>
      <c r="B7427" s="119"/>
    </row>
    <row r="7428" spans="1:2">
      <c r="A7428" s="119"/>
      <c r="B7428" s="119"/>
    </row>
    <row r="7429" spans="1:2">
      <c r="A7429" s="119"/>
      <c r="B7429" s="119"/>
    </row>
    <row r="7430" spans="1:2">
      <c r="A7430" s="119"/>
      <c r="B7430" s="119"/>
    </row>
    <row r="7431" spans="1:2">
      <c r="A7431" s="119"/>
      <c r="B7431" s="119"/>
    </row>
    <row r="7432" spans="1:2">
      <c r="A7432" s="119"/>
      <c r="B7432" s="119"/>
    </row>
    <row r="7433" spans="1:2">
      <c r="A7433" s="119"/>
      <c r="B7433" s="119"/>
    </row>
    <row r="7434" spans="1:2">
      <c r="A7434" s="119"/>
      <c r="B7434" s="119"/>
    </row>
    <row r="7435" spans="1:2">
      <c r="A7435" s="119"/>
      <c r="B7435" s="119"/>
    </row>
    <row r="7436" spans="1:2">
      <c r="A7436" s="119"/>
      <c r="B7436" s="119"/>
    </row>
    <row r="7437" spans="1:2">
      <c r="A7437" s="119"/>
      <c r="B7437" s="119"/>
    </row>
    <row r="7438" spans="1:2">
      <c r="A7438" s="119"/>
      <c r="B7438" s="119"/>
    </row>
    <row r="7439" spans="1:2">
      <c r="A7439" s="119"/>
      <c r="B7439" s="119"/>
    </row>
    <row r="7440" spans="1:2">
      <c r="A7440" s="119"/>
      <c r="B7440" s="119"/>
    </row>
    <row r="7441" spans="1:2">
      <c r="A7441" s="119"/>
      <c r="B7441" s="119"/>
    </row>
    <row r="7442" spans="1:2">
      <c r="A7442" s="119"/>
      <c r="B7442" s="119"/>
    </row>
    <row r="7443" spans="1:2">
      <c r="A7443" s="119"/>
      <c r="B7443" s="119"/>
    </row>
    <row r="7444" spans="1:2">
      <c r="A7444" s="119"/>
      <c r="B7444" s="119"/>
    </row>
    <row r="7445" spans="1:2">
      <c r="A7445" s="119"/>
      <c r="B7445" s="119"/>
    </row>
    <row r="7446" spans="1:2">
      <c r="A7446" s="119"/>
      <c r="B7446" s="119"/>
    </row>
    <row r="7447" spans="1:2">
      <c r="A7447" s="119"/>
      <c r="B7447" s="119"/>
    </row>
    <row r="7448" spans="1:2">
      <c r="A7448" s="119"/>
      <c r="B7448" s="119"/>
    </row>
    <row r="7449" spans="1:2">
      <c r="A7449" s="119"/>
      <c r="B7449" s="119"/>
    </row>
    <row r="7450" spans="1:2">
      <c r="A7450" s="119"/>
      <c r="B7450" s="119"/>
    </row>
    <row r="7451" spans="1:2">
      <c r="A7451" s="119"/>
      <c r="B7451" s="119"/>
    </row>
    <row r="7452" spans="1:2">
      <c r="A7452" s="119"/>
      <c r="B7452" s="119"/>
    </row>
    <row r="7453" spans="1:2">
      <c r="A7453" s="119"/>
      <c r="B7453" s="119"/>
    </row>
    <row r="7454" spans="1:2">
      <c r="A7454" s="119"/>
      <c r="B7454" s="119"/>
    </row>
    <row r="7455" spans="1:2">
      <c r="A7455" s="119"/>
      <c r="B7455" s="119"/>
    </row>
    <row r="7456" spans="1:2">
      <c r="A7456" s="119"/>
      <c r="B7456" s="119"/>
    </row>
    <row r="7457" spans="1:2">
      <c r="A7457" s="119"/>
      <c r="B7457" s="119"/>
    </row>
    <row r="7458" spans="1:2">
      <c r="A7458" s="119"/>
      <c r="B7458" s="119"/>
    </row>
    <row r="7459" spans="1:2">
      <c r="A7459" s="119"/>
      <c r="B7459" s="119"/>
    </row>
    <row r="7460" spans="1:2">
      <c r="A7460" s="119"/>
      <c r="B7460" s="119"/>
    </row>
    <row r="7461" spans="1:2">
      <c r="A7461" s="119"/>
      <c r="B7461" s="119"/>
    </row>
    <row r="7462" spans="1:2">
      <c r="A7462" s="119"/>
      <c r="B7462" s="119"/>
    </row>
    <row r="7463" spans="1:2">
      <c r="A7463" s="119"/>
      <c r="B7463" s="119"/>
    </row>
    <row r="7464" spans="1:2">
      <c r="A7464" s="119"/>
      <c r="B7464" s="119"/>
    </row>
    <row r="7465" spans="1:2">
      <c r="A7465" s="119"/>
      <c r="B7465" s="119"/>
    </row>
    <row r="7466" spans="1:2">
      <c r="A7466" s="119"/>
      <c r="B7466" s="119"/>
    </row>
    <row r="7467" spans="1:2">
      <c r="A7467" s="119"/>
      <c r="B7467" s="119"/>
    </row>
    <row r="7468" spans="1:2">
      <c r="A7468" s="119"/>
      <c r="B7468" s="119"/>
    </row>
    <row r="7469" spans="1:2">
      <c r="A7469" s="119"/>
      <c r="B7469" s="119"/>
    </row>
    <row r="7470" spans="1:2">
      <c r="A7470" s="119"/>
      <c r="B7470" s="119"/>
    </row>
    <row r="7471" spans="1:2">
      <c r="A7471" s="119"/>
      <c r="B7471" s="119"/>
    </row>
    <row r="7472" spans="1:2">
      <c r="A7472" s="119"/>
      <c r="B7472" s="119"/>
    </row>
    <row r="7473" spans="1:2">
      <c r="A7473" s="119"/>
      <c r="B7473" s="119"/>
    </row>
    <row r="7474" spans="1:2">
      <c r="A7474" s="119"/>
      <c r="B7474" s="119"/>
    </row>
    <row r="7475" spans="1:2">
      <c r="A7475" s="119"/>
      <c r="B7475" s="119"/>
    </row>
    <row r="7476" spans="1:2">
      <c r="A7476" s="119"/>
      <c r="B7476" s="119"/>
    </row>
    <row r="7477" spans="1:2">
      <c r="A7477" s="119"/>
      <c r="B7477" s="119"/>
    </row>
    <row r="7478" spans="1:2">
      <c r="A7478" s="119"/>
      <c r="B7478" s="119"/>
    </row>
    <row r="7479" spans="1:2">
      <c r="A7479" s="119"/>
      <c r="B7479" s="119"/>
    </row>
    <row r="7480" spans="1:2">
      <c r="A7480" s="119"/>
      <c r="B7480" s="119"/>
    </row>
    <row r="7481" spans="1:2">
      <c r="A7481" s="119"/>
      <c r="B7481" s="119"/>
    </row>
    <row r="7482" spans="1:2">
      <c r="A7482" s="119"/>
      <c r="B7482" s="119"/>
    </row>
    <row r="7483" spans="1:2">
      <c r="A7483" s="119"/>
      <c r="B7483" s="119"/>
    </row>
    <row r="7484" spans="1:2">
      <c r="A7484" s="119"/>
      <c r="B7484" s="119"/>
    </row>
    <row r="7485" spans="1:2">
      <c r="A7485" s="119"/>
      <c r="B7485" s="119"/>
    </row>
    <row r="7486" spans="1:2">
      <c r="A7486" s="119"/>
      <c r="B7486" s="119"/>
    </row>
    <row r="7487" spans="1:2">
      <c r="A7487" s="119"/>
      <c r="B7487" s="119"/>
    </row>
    <row r="7488" spans="1:2">
      <c r="A7488" s="119"/>
      <c r="B7488" s="119"/>
    </row>
    <row r="7489" spans="1:2">
      <c r="A7489" s="119"/>
      <c r="B7489" s="119"/>
    </row>
    <row r="7490" spans="1:2">
      <c r="A7490" s="119"/>
      <c r="B7490" s="119"/>
    </row>
    <row r="7491" spans="1:2">
      <c r="A7491" s="119"/>
      <c r="B7491" s="119"/>
    </row>
    <row r="7492" spans="1:2">
      <c r="A7492" s="119"/>
      <c r="B7492" s="119"/>
    </row>
    <row r="7493" spans="1:2">
      <c r="A7493" s="119"/>
      <c r="B7493" s="119"/>
    </row>
    <row r="7494" spans="1:2">
      <c r="A7494" s="119"/>
      <c r="B7494" s="119"/>
    </row>
    <row r="7495" spans="1:2">
      <c r="A7495" s="119"/>
      <c r="B7495" s="119"/>
    </row>
    <row r="7496" spans="1:2">
      <c r="A7496" s="119"/>
      <c r="B7496" s="119"/>
    </row>
    <row r="7497" spans="1:2">
      <c r="A7497" s="119"/>
      <c r="B7497" s="119"/>
    </row>
    <row r="7498" spans="1:2">
      <c r="A7498" s="119"/>
      <c r="B7498" s="119"/>
    </row>
    <row r="7499" spans="1:2">
      <c r="A7499" s="119"/>
      <c r="B7499" s="119"/>
    </row>
    <row r="7500" spans="1:2">
      <c r="A7500" s="119"/>
      <c r="B7500" s="119"/>
    </row>
    <row r="7501" spans="1:2">
      <c r="A7501" s="119"/>
      <c r="B7501" s="119"/>
    </row>
    <row r="7502" spans="1:2">
      <c r="A7502" s="119"/>
      <c r="B7502" s="119"/>
    </row>
    <row r="7503" spans="1:2">
      <c r="A7503" s="119"/>
      <c r="B7503" s="119"/>
    </row>
    <row r="7504" spans="1:2">
      <c r="A7504" s="119"/>
      <c r="B7504" s="119"/>
    </row>
    <row r="7505" spans="1:2">
      <c r="A7505" s="119"/>
      <c r="B7505" s="119"/>
    </row>
    <row r="7506" spans="1:2">
      <c r="A7506" s="119"/>
      <c r="B7506" s="119"/>
    </row>
    <row r="7507" spans="1:2">
      <c r="A7507" s="119"/>
      <c r="B7507" s="119"/>
    </row>
    <row r="7508" spans="1:2">
      <c r="A7508" s="119"/>
      <c r="B7508" s="119"/>
    </row>
    <row r="7509" spans="1:2">
      <c r="A7509" s="119"/>
      <c r="B7509" s="119"/>
    </row>
    <row r="7510" spans="1:2">
      <c r="A7510" s="119"/>
      <c r="B7510" s="119"/>
    </row>
    <row r="7511" spans="1:2">
      <c r="A7511" s="119"/>
      <c r="B7511" s="119"/>
    </row>
    <row r="7512" spans="1:2">
      <c r="A7512" s="119"/>
      <c r="B7512" s="119"/>
    </row>
    <row r="7513" spans="1:2">
      <c r="A7513" s="119"/>
      <c r="B7513" s="119"/>
    </row>
    <row r="7514" spans="1:2">
      <c r="A7514" s="119"/>
      <c r="B7514" s="119"/>
    </row>
    <row r="7515" spans="1:2">
      <c r="A7515" s="119"/>
      <c r="B7515" s="119"/>
    </row>
    <row r="7516" spans="1:2">
      <c r="A7516" s="119"/>
      <c r="B7516" s="119"/>
    </row>
    <row r="7517" spans="1:2">
      <c r="A7517" s="119"/>
      <c r="B7517" s="119"/>
    </row>
    <row r="7518" spans="1:2">
      <c r="A7518" s="119"/>
      <c r="B7518" s="119"/>
    </row>
    <row r="7519" spans="1:2">
      <c r="A7519" s="119"/>
      <c r="B7519" s="119"/>
    </row>
    <row r="7520" spans="1:2">
      <c r="A7520" s="119"/>
      <c r="B7520" s="119"/>
    </row>
    <row r="7521" spans="1:2">
      <c r="A7521" s="119"/>
      <c r="B7521" s="119"/>
    </row>
    <row r="7522" spans="1:2">
      <c r="A7522" s="119"/>
      <c r="B7522" s="119"/>
    </row>
    <row r="7523" spans="1:2">
      <c r="A7523" s="119"/>
      <c r="B7523" s="119"/>
    </row>
    <row r="7524" spans="1:2">
      <c r="A7524" s="119"/>
      <c r="B7524" s="119"/>
    </row>
    <row r="7525" spans="1:2">
      <c r="A7525" s="119"/>
      <c r="B7525" s="119"/>
    </row>
    <row r="7526" spans="1:2">
      <c r="A7526" s="119"/>
      <c r="B7526" s="119"/>
    </row>
    <row r="7527" spans="1:2">
      <c r="A7527" s="119"/>
      <c r="B7527" s="119"/>
    </row>
    <row r="7528" spans="1:2">
      <c r="A7528" s="119"/>
      <c r="B7528" s="119"/>
    </row>
    <row r="7529" spans="1:2">
      <c r="A7529" s="119"/>
      <c r="B7529" s="119"/>
    </row>
    <row r="7530" spans="1:2">
      <c r="A7530" s="119"/>
      <c r="B7530" s="119"/>
    </row>
    <row r="7531" spans="1:2">
      <c r="A7531" s="119"/>
      <c r="B7531" s="119"/>
    </row>
    <row r="7532" spans="1:2">
      <c r="A7532" s="119"/>
      <c r="B7532" s="119"/>
    </row>
    <row r="7533" spans="1:2">
      <c r="A7533" s="119"/>
      <c r="B7533" s="119"/>
    </row>
    <row r="7534" spans="1:2">
      <c r="A7534" s="119"/>
      <c r="B7534" s="119"/>
    </row>
    <row r="7535" spans="1:2">
      <c r="A7535" s="119"/>
      <c r="B7535" s="119"/>
    </row>
    <row r="7536" spans="1:2">
      <c r="A7536" s="119"/>
      <c r="B7536" s="119"/>
    </row>
    <row r="7537" spans="1:2">
      <c r="A7537" s="119"/>
      <c r="B7537" s="119"/>
    </row>
    <row r="7538" spans="1:2">
      <c r="A7538" s="119"/>
      <c r="B7538" s="119"/>
    </row>
    <row r="7539" spans="1:2">
      <c r="A7539" s="119"/>
      <c r="B7539" s="119"/>
    </row>
    <row r="7540" spans="1:2">
      <c r="A7540" s="119"/>
      <c r="B7540" s="119"/>
    </row>
    <row r="7541" spans="1:2">
      <c r="A7541" s="119"/>
      <c r="B7541" s="119"/>
    </row>
    <row r="7542" spans="1:2">
      <c r="A7542" s="119"/>
      <c r="B7542" s="119"/>
    </row>
    <row r="7543" spans="1:2">
      <c r="A7543" s="119"/>
      <c r="B7543" s="119"/>
    </row>
    <row r="7544" spans="1:2">
      <c r="A7544" s="119"/>
      <c r="B7544" s="119"/>
    </row>
    <row r="7545" spans="1:2">
      <c r="A7545" s="119"/>
      <c r="B7545" s="119"/>
    </row>
    <row r="7546" spans="1:2">
      <c r="A7546" s="119"/>
      <c r="B7546" s="119"/>
    </row>
    <row r="7547" spans="1:2">
      <c r="A7547" s="119"/>
      <c r="B7547" s="119"/>
    </row>
    <row r="7548" spans="1:2">
      <c r="A7548" s="119"/>
      <c r="B7548" s="119"/>
    </row>
    <row r="7549" spans="1:2">
      <c r="A7549" s="119"/>
      <c r="B7549" s="119"/>
    </row>
    <row r="7550" spans="1:2">
      <c r="A7550" s="119"/>
      <c r="B7550" s="119"/>
    </row>
    <row r="7551" spans="1:2">
      <c r="A7551" s="119"/>
      <c r="B7551" s="119"/>
    </row>
    <row r="7552" spans="1:2">
      <c r="A7552" s="119"/>
      <c r="B7552" s="119"/>
    </row>
    <row r="7553" spans="1:2">
      <c r="A7553" s="119"/>
      <c r="B7553" s="119"/>
    </row>
    <row r="7554" spans="1:2">
      <c r="A7554" s="119"/>
      <c r="B7554" s="119"/>
    </row>
    <row r="7555" spans="1:2">
      <c r="A7555" s="119"/>
      <c r="B7555" s="119"/>
    </row>
    <row r="7556" spans="1:2">
      <c r="A7556" s="119"/>
      <c r="B7556" s="119"/>
    </row>
    <row r="7557" spans="1:2">
      <c r="A7557" s="119"/>
      <c r="B7557" s="119"/>
    </row>
    <row r="7558" spans="1:2">
      <c r="A7558" s="119"/>
      <c r="B7558" s="119"/>
    </row>
    <row r="7559" spans="1:2">
      <c r="A7559" s="119"/>
      <c r="B7559" s="119"/>
    </row>
    <row r="7560" spans="1:2">
      <c r="A7560" s="119"/>
      <c r="B7560" s="119"/>
    </row>
    <row r="7561" spans="1:2">
      <c r="A7561" s="119"/>
      <c r="B7561" s="119"/>
    </row>
    <row r="7562" spans="1:2">
      <c r="A7562" s="119"/>
      <c r="B7562" s="119"/>
    </row>
    <row r="7563" spans="1:2">
      <c r="A7563" s="119"/>
      <c r="B7563" s="119"/>
    </row>
    <row r="7564" spans="1:2">
      <c r="A7564" s="119"/>
      <c r="B7564" s="119"/>
    </row>
    <row r="7565" spans="1:2">
      <c r="A7565" s="119"/>
      <c r="B7565" s="119"/>
    </row>
    <row r="7566" spans="1:2">
      <c r="A7566" s="119"/>
      <c r="B7566" s="119"/>
    </row>
    <row r="7567" spans="1:2">
      <c r="A7567" s="119"/>
      <c r="B7567" s="119"/>
    </row>
    <row r="7568" spans="1:2">
      <c r="A7568" s="119"/>
      <c r="B7568" s="119"/>
    </row>
    <row r="7569" spans="1:2">
      <c r="A7569" s="119"/>
      <c r="B7569" s="119"/>
    </row>
    <row r="7570" spans="1:2">
      <c r="A7570" s="119"/>
      <c r="B7570" s="119"/>
    </row>
    <row r="7571" spans="1:2">
      <c r="A7571" s="119"/>
      <c r="B7571" s="119"/>
    </row>
    <row r="7572" spans="1:2">
      <c r="A7572" s="119"/>
      <c r="B7572" s="119"/>
    </row>
    <row r="7573" spans="1:2">
      <c r="A7573" s="119"/>
      <c r="B7573" s="119"/>
    </row>
    <row r="7574" spans="1:2">
      <c r="A7574" s="119"/>
      <c r="B7574" s="119"/>
    </row>
    <row r="7575" spans="1:2">
      <c r="A7575" s="119"/>
      <c r="B7575" s="119"/>
    </row>
    <row r="7576" spans="1:2">
      <c r="A7576" s="119"/>
      <c r="B7576" s="119"/>
    </row>
    <row r="7577" spans="1:2">
      <c r="A7577" s="119"/>
      <c r="B7577" s="119"/>
    </row>
    <row r="7578" spans="1:2">
      <c r="A7578" s="119"/>
      <c r="B7578" s="119"/>
    </row>
    <row r="7579" spans="1:2">
      <c r="A7579" s="119"/>
      <c r="B7579" s="119"/>
    </row>
    <row r="7580" spans="1:2">
      <c r="A7580" s="119"/>
      <c r="B7580" s="119"/>
    </row>
    <row r="7581" spans="1:2">
      <c r="A7581" s="119"/>
      <c r="B7581" s="119"/>
    </row>
    <row r="7582" spans="1:2">
      <c r="A7582" s="119"/>
      <c r="B7582" s="119"/>
    </row>
    <row r="7583" spans="1:2">
      <c r="A7583" s="119"/>
      <c r="B7583" s="119"/>
    </row>
    <row r="7584" spans="1:2">
      <c r="A7584" s="119"/>
      <c r="B7584" s="119"/>
    </row>
    <row r="7585" spans="1:2">
      <c r="A7585" s="119"/>
      <c r="B7585" s="119"/>
    </row>
    <row r="7586" spans="1:2">
      <c r="A7586" s="119"/>
      <c r="B7586" s="119"/>
    </row>
    <row r="7587" spans="1:2">
      <c r="A7587" s="119"/>
      <c r="B7587" s="119"/>
    </row>
    <row r="7588" spans="1:2">
      <c r="A7588" s="119"/>
      <c r="B7588" s="119"/>
    </row>
    <row r="7589" spans="1:2">
      <c r="A7589" s="119"/>
      <c r="B7589" s="119"/>
    </row>
    <row r="7590" spans="1:2">
      <c r="A7590" s="119"/>
      <c r="B7590" s="119"/>
    </row>
    <row r="7591" spans="1:2">
      <c r="A7591" s="119"/>
      <c r="B7591" s="119"/>
    </row>
    <row r="7592" spans="1:2">
      <c r="A7592" s="119"/>
      <c r="B7592" s="119"/>
    </row>
    <row r="7593" spans="1:2">
      <c r="A7593" s="119"/>
      <c r="B7593" s="119"/>
    </row>
    <row r="7594" spans="1:2">
      <c r="A7594" s="119"/>
      <c r="B7594" s="119"/>
    </row>
    <row r="7595" spans="1:2">
      <c r="A7595" s="119"/>
      <c r="B7595" s="119"/>
    </row>
    <row r="7596" spans="1:2">
      <c r="A7596" s="119"/>
      <c r="B7596" s="119"/>
    </row>
    <row r="7597" spans="1:2">
      <c r="A7597" s="119"/>
      <c r="B7597" s="119"/>
    </row>
    <row r="7598" spans="1:2">
      <c r="A7598" s="119"/>
      <c r="B7598" s="119"/>
    </row>
    <row r="7599" spans="1:2">
      <c r="A7599" s="119"/>
      <c r="B7599" s="119"/>
    </row>
    <row r="7600" spans="1:2">
      <c r="A7600" s="119"/>
      <c r="B7600" s="119"/>
    </row>
    <row r="7601" spans="1:2">
      <c r="A7601" s="119"/>
      <c r="B7601" s="119"/>
    </row>
    <row r="7602" spans="1:2">
      <c r="A7602" s="119"/>
      <c r="B7602" s="119"/>
    </row>
    <row r="7603" spans="1:2">
      <c r="A7603" s="119"/>
      <c r="B7603" s="119"/>
    </row>
    <row r="7604" spans="1:2">
      <c r="A7604" s="119"/>
      <c r="B7604" s="119"/>
    </row>
    <row r="7605" spans="1:2">
      <c r="A7605" s="119"/>
      <c r="B7605" s="119"/>
    </row>
    <row r="7606" spans="1:2">
      <c r="A7606" s="119"/>
      <c r="B7606" s="119"/>
    </row>
    <row r="7607" spans="1:2">
      <c r="A7607" s="119"/>
      <c r="B7607" s="119"/>
    </row>
    <row r="7608" spans="1:2">
      <c r="A7608" s="119"/>
      <c r="B7608" s="119"/>
    </row>
    <row r="7609" spans="1:2">
      <c r="A7609" s="119"/>
      <c r="B7609" s="119"/>
    </row>
    <row r="7610" spans="1:2">
      <c r="A7610" s="119"/>
      <c r="B7610" s="119"/>
    </row>
    <row r="7611" spans="1:2">
      <c r="A7611" s="119"/>
      <c r="B7611" s="119"/>
    </row>
    <row r="7612" spans="1:2">
      <c r="A7612" s="119"/>
      <c r="B7612" s="119"/>
    </row>
    <row r="7613" spans="1:2">
      <c r="A7613" s="119"/>
      <c r="B7613" s="119"/>
    </row>
    <row r="7614" spans="1:2">
      <c r="A7614" s="119"/>
      <c r="B7614" s="119"/>
    </row>
    <row r="7615" spans="1:2">
      <c r="A7615" s="119"/>
      <c r="B7615" s="119"/>
    </row>
    <row r="7616" spans="1:2">
      <c r="A7616" s="119"/>
      <c r="B7616" s="119"/>
    </row>
    <row r="7617" spans="1:2">
      <c r="A7617" s="119"/>
      <c r="B7617" s="119"/>
    </row>
    <row r="7618" spans="1:2">
      <c r="A7618" s="119"/>
      <c r="B7618" s="119"/>
    </row>
    <row r="7619" spans="1:2">
      <c r="A7619" s="119"/>
      <c r="B7619" s="119"/>
    </row>
    <row r="7620" spans="1:2">
      <c r="A7620" s="119"/>
      <c r="B7620" s="119"/>
    </row>
    <row r="7621" spans="1:2">
      <c r="A7621" s="119"/>
      <c r="B7621" s="119"/>
    </row>
    <row r="7622" spans="1:2">
      <c r="A7622" s="119"/>
      <c r="B7622" s="119"/>
    </row>
    <row r="7623" spans="1:2">
      <c r="A7623" s="119"/>
      <c r="B7623" s="119"/>
    </row>
    <row r="7624" spans="1:2">
      <c r="A7624" s="119"/>
      <c r="B7624" s="119"/>
    </row>
    <row r="7625" spans="1:2">
      <c r="A7625" s="119"/>
      <c r="B7625" s="119"/>
    </row>
    <row r="7626" spans="1:2">
      <c r="A7626" s="119"/>
      <c r="B7626" s="119"/>
    </row>
    <row r="7627" spans="1:2">
      <c r="A7627" s="119"/>
      <c r="B7627" s="119"/>
    </row>
    <row r="7628" spans="1:2">
      <c r="A7628" s="119"/>
      <c r="B7628" s="119"/>
    </row>
    <row r="7629" spans="1:2">
      <c r="A7629" s="119"/>
      <c r="B7629" s="119"/>
    </row>
    <row r="7630" spans="1:2">
      <c r="A7630" s="119"/>
      <c r="B7630" s="119"/>
    </row>
    <row r="7631" spans="1:2">
      <c r="A7631" s="119"/>
      <c r="B7631" s="119"/>
    </row>
    <row r="7632" spans="1:2">
      <c r="A7632" s="119"/>
      <c r="B7632" s="119"/>
    </row>
    <row r="7633" spans="1:2">
      <c r="A7633" s="119"/>
      <c r="B7633" s="119"/>
    </row>
    <row r="7634" spans="1:2">
      <c r="A7634" s="119"/>
      <c r="B7634" s="119"/>
    </row>
    <row r="7635" spans="1:2">
      <c r="A7635" s="119"/>
      <c r="B7635" s="119"/>
    </row>
    <row r="7636" spans="1:2">
      <c r="A7636" s="119"/>
      <c r="B7636" s="119"/>
    </row>
    <row r="7637" spans="1:2">
      <c r="A7637" s="119"/>
      <c r="B7637" s="119"/>
    </row>
    <row r="7638" spans="1:2">
      <c r="A7638" s="119"/>
      <c r="B7638" s="119"/>
    </row>
    <row r="7639" spans="1:2">
      <c r="A7639" s="119"/>
      <c r="B7639" s="119"/>
    </row>
    <row r="7640" spans="1:2">
      <c r="A7640" s="119"/>
      <c r="B7640" s="119"/>
    </row>
    <row r="7641" spans="1:2">
      <c r="A7641" s="119"/>
      <c r="B7641" s="119"/>
    </row>
    <row r="7642" spans="1:2">
      <c r="A7642" s="119"/>
      <c r="B7642" s="119"/>
    </row>
    <row r="7643" spans="1:2">
      <c r="A7643" s="119"/>
      <c r="B7643" s="119"/>
    </row>
    <row r="7644" spans="1:2">
      <c r="A7644" s="119"/>
      <c r="B7644" s="119"/>
    </row>
    <row r="7645" spans="1:2">
      <c r="A7645" s="119"/>
      <c r="B7645" s="119"/>
    </row>
    <row r="7646" spans="1:2">
      <c r="A7646" s="119"/>
      <c r="B7646" s="119"/>
    </row>
    <row r="7647" spans="1:2">
      <c r="A7647" s="119"/>
      <c r="B7647" s="119"/>
    </row>
    <row r="7648" spans="1:2">
      <c r="A7648" s="119"/>
      <c r="B7648" s="119"/>
    </row>
    <row r="7649" spans="1:2">
      <c r="A7649" s="119"/>
      <c r="B7649" s="119"/>
    </row>
    <row r="7650" spans="1:2">
      <c r="A7650" s="119"/>
      <c r="B7650" s="119"/>
    </row>
    <row r="7651" spans="1:2">
      <c r="A7651" s="119"/>
      <c r="B7651" s="119"/>
    </row>
    <row r="7652" spans="1:2">
      <c r="A7652" s="119"/>
      <c r="B7652" s="119"/>
    </row>
    <row r="7653" spans="1:2">
      <c r="A7653" s="119"/>
      <c r="B7653" s="119"/>
    </row>
    <row r="7654" spans="1:2">
      <c r="A7654" s="119"/>
      <c r="B7654" s="119"/>
    </row>
    <row r="7655" spans="1:2">
      <c r="A7655" s="119"/>
      <c r="B7655" s="119"/>
    </row>
    <row r="7656" spans="1:2">
      <c r="A7656" s="119"/>
      <c r="B7656" s="119"/>
    </row>
    <row r="7657" spans="1:2">
      <c r="A7657" s="119"/>
      <c r="B7657" s="119"/>
    </row>
    <row r="7658" spans="1:2">
      <c r="A7658" s="119"/>
      <c r="B7658" s="119"/>
    </row>
    <row r="7659" spans="1:2">
      <c r="A7659" s="119"/>
      <c r="B7659" s="119"/>
    </row>
    <row r="7660" spans="1:2">
      <c r="A7660" s="119"/>
      <c r="B7660" s="119"/>
    </row>
    <row r="7661" spans="1:2">
      <c r="A7661" s="119"/>
      <c r="B7661" s="119"/>
    </row>
    <row r="7662" spans="1:2">
      <c r="A7662" s="119"/>
      <c r="B7662" s="119"/>
    </row>
    <row r="7663" spans="1:2">
      <c r="A7663" s="119"/>
      <c r="B7663" s="119"/>
    </row>
    <row r="7664" spans="1:2">
      <c r="A7664" s="119"/>
      <c r="B7664" s="119"/>
    </row>
    <row r="7665" spans="1:2">
      <c r="A7665" s="119"/>
      <c r="B7665" s="119"/>
    </row>
    <row r="7666" spans="1:2">
      <c r="A7666" s="119"/>
      <c r="B7666" s="119"/>
    </row>
    <row r="7667" spans="1:2">
      <c r="A7667" s="119"/>
      <c r="B7667" s="119"/>
    </row>
    <row r="7668" spans="1:2">
      <c r="A7668" s="119"/>
      <c r="B7668" s="119"/>
    </row>
    <row r="7669" spans="1:2">
      <c r="A7669" s="119"/>
      <c r="B7669" s="119"/>
    </row>
    <row r="7670" spans="1:2">
      <c r="A7670" s="119"/>
      <c r="B7670" s="119"/>
    </row>
    <row r="7671" spans="1:2">
      <c r="A7671" s="119"/>
      <c r="B7671" s="119"/>
    </row>
    <row r="7672" spans="1:2">
      <c r="A7672" s="119"/>
      <c r="B7672" s="119"/>
    </row>
    <row r="7673" spans="1:2">
      <c r="A7673" s="119"/>
      <c r="B7673" s="119"/>
    </row>
    <row r="7674" spans="1:2">
      <c r="A7674" s="119"/>
      <c r="B7674" s="119"/>
    </row>
    <row r="7675" spans="1:2">
      <c r="A7675" s="119"/>
      <c r="B7675" s="119"/>
    </row>
    <row r="7676" spans="1:2">
      <c r="A7676" s="119"/>
      <c r="B7676" s="119"/>
    </row>
    <row r="7677" spans="1:2">
      <c r="A7677" s="119"/>
      <c r="B7677" s="119"/>
    </row>
    <row r="7678" spans="1:2">
      <c r="A7678" s="119"/>
      <c r="B7678" s="119"/>
    </row>
    <row r="7679" spans="1:2">
      <c r="A7679" s="119"/>
      <c r="B7679" s="119"/>
    </row>
    <row r="7680" spans="1:2">
      <c r="A7680" s="119"/>
      <c r="B7680" s="119"/>
    </row>
    <row r="7681" spans="1:2">
      <c r="A7681" s="119"/>
      <c r="B7681" s="119"/>
    </row>
    <row r="7682" spans="1:2">
      <c r="A7682" s="119"/>
      <c r="B7682" s="119"/>
    </row>
    <row r="7683" spans="1:2">
      <c r="A7683" s="119"/>
      <c r="B7683" s="119"/>
    </row>
    <row r="7684" spans="1:2">
      <c r="A7684" s="119"/>
      <c r="B7684" s="119"/>
    </row>
    <row r="7685" spans="1:2">
      <c r="A7685" s="119"/>
      <c r="B7685" s="119"/>
    </row>
    <row r="7686" spans="1:2">
      <c r="A7686" s="119"/>
      <c r="B7686" s="119"/>
    </row>
    <row r="7687" spans="1:2">
      <c r="A7687" s="119"/>
      <c r="B7687" s="119"/>
    </row>
    <row r="7688" spans="1:2">
      <c r="A7688" s="119"/>
      <c r="B7688" s="119"/>
    </row>
    <row r="7689" spans="1:2">
      <c r="A7689" s="119"/>
      <c r="B7689" s="119"/>
    </row>
    <row r="7690" spans="1:2">
      <c r="A7690" s="119"/>
      <c r="B7690" s="119"/>
    </row>
    <row r="7691" spans="1:2">
      <c r="A7691" s="119"/>
      <c r="B7691" s="119"/>
    </row>
    <row r="7692" spans="1:2">
      <c r="A7692" s="119"/>
      <c r="B7692" s="119"/>
    </row>
    <row r="7693" spans="1:2">
      <c r="A7693" s="119"/>
      <c r="B7693" s="119"/>
    </row>
    <row r="7694" spans="1:2">
      <c r="A7694" s="119"/>
      <c r="B7694" s="119"/>
    </row>
    <row r="7695" spans="1:2">
      <c r="A7695" s="119"/>
      <c r="B7695" s="119"/>
    </row>
    <row r="7696" spans="1:2">
      <c r="A7696" s="119"/>
      <c r="B7696" s="119"/>
    </row>
    <row r="7697" spans="1:2">
      <c r="A7697" s="119"/>
      <c r="B7697" s="119"/>
    </row>
    <row r="7698" spans="1:2">
      <c r="A7698" s="119"/>
      <c r="B7698" s="119"/>
    </row>
    <row r="7699" spans="1:2">
      <c r="A7699" s="119"/>
      <c r="B7699" s="119"/>
    </row>
    <row r="7700" spans="1:2">
      <c r="A7700" s="119"/>
      <c r="B7700" s="119"/>
    </row>
    <row r="7701" spans="1:2">
      <c r="A7701" s="119"/>
      <c r="B7701" s="119"/>
    </row>
    <row r="7702" spans="1:2">
      <c r="A7702" s="119"/>
      <c r="B7702" s="119"/>
    </row>
    <row r="7703" spans="1:2">
      <c r="A7703" s="119"/>
      <c r="B7703" s="119"/>
    </row>
    <row r="7704" spans="1:2">
      <c r="A7704" s="119"/>
      <c r="B7704" s="119"/>
    </row>
    <row r="7705" spans="1:2">
      <c r="A7705" s="119"/>
      <c r="B7705" s="119"/>
    </row>
    <row r="7706" spans="1:2">
      <c r="A7706" s="119"/>
      <c r="B7706" s="119"/>
    </row>
    <row r="7707" spans="1:2">
      <c r="A7707" s="119"/>
      <c r="B7707" s="119"/>
    </row>
    <row r="7708" spans="1:2">
      <c r="A7708" s="119"/>
      <c r="B7708" s="119"/>
    </row>
    <row r="7709" spans="1:2">
      <c r="A7709" s="119"/>
      <c r="B7709" s="119"/>
    </row>
    <row r="7710" spans="1:2">
      <c r="A7710" s="119"/>
      <c r="B7710" s="119"/>
    </row>
    <row r="7711" spans="1:2">
      <c r="A7711" s="119"/>
      <c r="B7711" s="119"/>
    </row>
    <row r="7712" spans="1:2">
      <c r="A7712" s="119"/>
      <c r="B7712" s="119"/>
    </row>
    <row r="7713" spans="1:2">
      <c r="A7713" s="119"/>
      <c r="B7713" s="119"/>
    </row>
    <row r="7714" spans="1:2">
      <c r="A7714" s="119"/>
      <c r="B7714" s="119"/>
    </row>
    <row r="7715" spans="1:2">
      <c r="A7715" s="119"/>
      <c r="B7715" s="119"/>
    </row>
    <row r="7716" spans="1:2">
      <c r="A7716" s="119"/>
      <c r="B7716" s="119"/>
    </row>
    <row r="7717" spans="1:2">
      <c r="A7717" s="119"/>
      <c r="B7717" s="119"/>
    </row>
    <row r="7718" spans="1:2">
      <c r="A7718" s="119"/>
      <c r="B7718" s="119"/>
    </row>
    <row r="7719" spans="1:2">
      <c r="A7719" s="119"/>
      <c r="B7719" s="119"/>
    </row>
    <row r="7720" spans="1:2">
      <c r="A7720" s="119"/>
      <c r="B7720" s="119"/>
    </row>
    <row r="7721" spans="1:2">
      <c r="A7721" s="119"/>
      <c r="B7721" s="119"/>
    </row>
    <row r="7722" spans="1:2">
      <c r="A7722" s="119"/>
      <c r="B7722" s="119"/>
    </row>
    <row r="7723" spans="1:2">
      <c r="A7723" s="119"/>
      <c r="B7723" s="119"/>
    </row>
    <row r="7724" spans="1:2">
      <c r="A7724" s="119"/>
      <c r="B7724" s="119"/>
    </row>
    <row r="7725" spans="1:2">
      <c r="A7725" s="119"/>
      <c r="B7725" s="119"/>
    </row>
    <row r="7726" spans="1:2">
      <c r="A7726" s="119"/>
      <c r="B7726" s="119"/>
    </row>
    <row r="7727" spans="1:2">
      <c r="A7727" s="119"/>
      <c r="B7727" s="119"/>
    </row>
    <row r="7728" spans="1:2">
      <c r="A7728" s="119"/>
      <c r="B7728" s="119"/>
    </row>
    <row r="7729" spans="1:2">
      <c r="A7729" s="119"/>
      <c r="B7729" s="119"/>
    </row>
    <row r="7730" spans="1:2">
      <c r="A7730" s="119"/>
      <c r="B7730" s="119"/>
    </row>
    <row r="7731" spans="1:2">
      <c r="A7731" s="119"/>
      <c r="B7731" s="119"/>
    </row>
    <row r="7732" spans="1:2">
      <c r="A7732" s="119"/>
      <c r="B7732" s="119"/>
    </row>
    <row r="7733" spans="1:2">
      <c r="A7733" s="119"/>
      <c r="B7733" s="119"/>
    </row>
    <row r="7734" spans="1:2">
      <c r="A7734" s="119"/>
      <c r="B7734" s="119"/>
    </row>
    <row r="7735" spans="1:2">
      <c r="A7735" s="119"/>
      <c r="B7735" s="119"/>
    </row>
    <row r="7736" spans="1:2">
      <c r="A7736" s="119"/>
      <c r="B7736" s="119"/>
    </row>
    <row r="7737" spans="1:2">
      <c r="A7737" s="119"/>
      <c r="B7737" s="119"/>
    </row>
    <row r="7738" spans="1:2">
      <c r="A7738" s="119"/>
      <c r="B7738" s="119"/>
    </row>
    <row r="7739" spans="1:2">
      <c r="A7739" s="119"/>
      <c r="B7739" s="119"/>
    </row>
    <row r="7740" spans="1:2">
      <c r="A7740" s="119"/>
      <c r="B7740" s="119"/>
    </row>
    <row r="7741" spans="1:2">
      <c r="A7741" s="119"/>
      <c r="B7741" s="119"/>
    </row>
    <row r="7742" spans="1:2">
      <c r="A7742" s="119"/>
      <c r="B7742" s="119"/>
    </row>
    <row r="7743" spans="1:2">
      <c r="A7743" s="119"/>
      <c r="B7743" s="119"/>
    </row>
    <row r="7744" spans="1:2">
      <c r="A7744" s="119"/>
      <c r="B7744" s="119"/>
    </row>
    <row r="7745" spans="1:2">
      <c r="A7745" s="119"/>
      <c r="B7745" s="119"/>
    </row>
    <row r="7746" spans="1:2">
      <c r="A7746" s="119"/>
      <c r="B7746" s="119"/>
    </row>
    <row r="7747" spans="1:2">
      <c r="A7747" s="119"/>
      <c r="B7747" s="119"/>
    </row>
    <row r="7748" spans="1:2">
      <c r="A7748" s="119"/>
      <c r="B7748" s="119"/>
    </row>
    <row r="7749" spans="1:2">
      <c r="A7749" s="119"/>
      <c r="B7749" s="119"/>
    </row>
    <row r="7750" spans="1:2">
      <c r="A7750" s="119"/>
      <c r="B7750" s="119"/>
    </row>
    <row r="7751" spans="1:2">
      <c r="A7751" s="119"/>
      <c r="B7751" s="119"/>
    </row>
    <row r="7752" spans="1:2">
      <c r="A7752" s="119"/>
      <c r="B7752" s="119"/>
    </row>
    <row r="7753" spans="1:2">
      <c r="A7753" s="119"/>
      <c r="B7753" s="119"/>
    </row>
    <row r="7754" spans="1:2">
      <c r="A7754" s="119"/>
      <c r="B7754" s="119"/>
    </row>
    <row r="7755" spans="1:2">
      <c r="A7755" s="119"/>
      <c r="B7755" s="119"/>
    </row>
    <row r="7756" spans="1:2">
      <c r="A7756" s="119"/>
      <c r="B7756" s="119"/>
    </row>
    <row r="7757" spans="1:2">
      <c r="A7757" s="119"/>
      <c r="B7757" s="119"/>
    </row>
    <row r="7758" spans="1:2">
      <c r="A7758" s="119"/>
      <c r="B7758" s="119"/>
    </row>
    <row r="7759" spans="1:2">
      <c r="A7759" s="119"/>
      <c r="B7759" s="119"/>
    </row>
    <row r="7760" spans="1:2">
      <c r="A7760" s="119"/>
      <c r="B7760" s="119"/>
    </row>
    <row r="7761" spans="1:2">
      <c r="A7761" s="119"/>
      <c r="B7761" s="119"/>
    </row>
    <row r="7762" spans="1:2">
      <c r="A7762" s="119"/>
      <c r="B7762" s="119"/>
    </row>
    <row r="7763" spans="1:2">
      <c r="A7763" s="119"/>
      <c r="B7763" s="119"/>
    </row>
    <row r="7764" spans="1:2">
      <c r="A7764" s="119"/>
      <c r="B7764" s="119"/>
    </row>
    <row r="7765" spans="1:2">
      <c r="A7765" s="119"/>
      <c r="B7765" s="119"/>
    </row>
    <row r="7766" spans="1:2">
      <c r="A7766" s="119"/>
      <c r="B7766" s="119"/>
    </row>
    <row r="7767" spans="1:2">
      <c r="A7767" s="119"/>
      <c r="B7767" s="119"/>
    </row>
    <row r="7768" spans="1:2">
      <c r="A7768" s="119"/>
      <c r="B7768" s="119"/>
    </row>
    <row r="7769" spans="1:2">
      <c r="A7769" s="119"/>
      <c r="B7769" s="119"/>
    </row>
    <row r="7770" spans="1:2">
      <c r="A7770" s="119"/>
      <c r="B7770" s="119"/>
    </row>
    <row r="7771" spans="1:2">
      <c r="A7771" s="119"/>
      <c r="B7771" s="119"/>
    </row>
    <row r="7772" spans="1:2">
      <c r="A7772" s="119"/>
      <c r="B7772" s="119"/>
    </row>
    <row r="7773" spans="1:2">
      <c r="A7773" s="119"/>
      <c r="B7773" s="119"/>
    </row>
    <row r="7774" spans="1:2">
      <c r="A7774" s="119"/>
      <c r="B7774" s="119"/>
    </row>
    <row r="7775" spans="1:2">
      <c r="A7775" s="119"/>
      <c r="B7775" s="119"/>
    </row>
    <row r="7776" spans="1:2">
      <c r="A7776" s="119"/>
      <c r="B7776" s="119"/>
    </row>
    <row r="7777" spans="1:2">
      <c r="A7777" s="119"/>
      <c r="B7777" s="119"/>
    </row>
    <row r="7778" spans="1:2">
      <c r="A7778" s="119"/>
      <c r="B7778" s="119"/>
    </row>
    <row r="7779" spans="1:2">
      <c r="A7779" s="119"/>
      <c r="B7779" s="119"/>
    </row>
    <row r="7780" spans="1:2">
      <c r="A7780" s="119"/>
      <c r="B7780" s="119"/>
    </row>
    <row r="7781" spans="1:2">
      <c r="A7781" s="119"/>
      <c r="B7781" s="119"/>
    </row>
    <row r="7782" spans="1:2">
      <c r="A7782" s="119"/>
      <c r="B7782" s="119"/>
    </row>
    <row r="7783" spans="1:2">
      <c r="A7783" s="119"/>
      <c r="B7783" s="119"/>
    </row>
    <row r="7784" spans="1:2">
      <c r="A7784" s="119"/>
      <c r="B7784" s="119"/>
    </row>
    <row r="7785" spans="1:2">
      <c r="A7785" s="119"/>
      <c r="B7785" s="119"/>
    </row>
    <row r="7786" spans="1:2">
      <c r="A7786" s="119"/>
      <c r="B7786" s="119"/>
    </row>
    <row r="7787" spans="1:2">
      <c r="A7787" s="119"/>
      <c r="B7787" s="119"/>
    </row>
    <row r="7788" spans="1:2">
      <c r="A7788" s="119"/>
      <c r="B7788" s="119"/>
    </row>
    <row r="7789" spans="1:2">
      <c r="A7789" s="119"/>
      <c r="B7789" s="119"/>
    </row>
    <row r="7790" spans="1:2">
      <c r="A7790" s="119"/>
      <c r="B7790" s="119"/>
    </row>
    <row r="7791" spans="1:2">
      <c r="A7791" s="119"/>
      <c r="B7791" s="119"/>
    </row>
    <row r="7792" spans="1:2">
      <c r="A7792" s="119"/>
      <c r="B7792" s="119"/>
    </row>
    <row r="7793" spans="1:2">
      <c r="A7793" s="119"/>
      <c r="B7793" s="119"/>
    </row>
    <row r="7794" spans="1:2">
      <c r="A7794" s="119"/>
      <c r="B7794" s="119"/>
    </row>
    <row r="7795" spans="1:2">
      <c r="A7795" s="119"/>
      <c r="B7795" s="119"/>
    </row>
    <row r="7796" spans="1:2">
      <c r="A7796" s="119"/>
      <c r="B7796" s="119"/>
    </row>
    <row r="7797" spans="1:2">
      <c r="A7797" s="119"/>
      <c r="B7797" s="119"/>
    </row>
    <row r="7798" spans="1:2">
      <c r="A7798" s="119"/>
      <c r="B7798" s="119"/>
    </row>
    <row r="7799" spans="1:2">
      <c r="A7799" s="119"/>
      <c r="B7799" s="119"/>
    </row>
    <row r="7800" spans="1:2">
      <c r="A7800" s="119"/>
      <c r="B7800" s="119"/>
    </row>
    <row r="7801" spans="1:2">
      <c r="A7801" s="119"/>
      <c r="B7801" s="119"/>
    </row>
    <row r="7802" spans="1:2">
      <c r="A7802" s="119"/>
      <c r="B7802" s="119"/>
    </row>
    <row r="7803" spans="1:2">
      <c r="A7803" s="119"/>
      <c r="B7803" s="119"/>
    </row>
    <row r="7804" spans="1:2">
      <c r="A7804" s="119"/>
      <c r="B7804" s="119"/>
    </row>
    <row r="7805" spans="1:2">
      <c r="A7805" s="119"/>
      <c r="B7805" s="119"/>
    </row>
    <row r="7806" spans="1:2">
      <c r="A7806" s="119"/>
      <c r="B7806" s="119"/>
    </row>
    <row r="7807" spans="1:2">
      <c r="A7807" s="119"/>
      <c r="B7807" s="119"/>
    </row>
    <row r="7808" spans="1:2">
      <c r="A7808" s="119"/>
      <c r="B7808" s="119"/>
    </row>
    <row r="7809" spans="1:2">
      <c r="A7809" s="119"/>
      <c r="B7809" s="119"/>
    </row>
    <row r="7810" spans="1:2">
      <c r="A7810" s="119"/>
      <c r="B7810" s="119"/>
    </row>
    <row r="7811" spans="1:2">
      <c r="A7811" s="119"/>
      <c r="B7811" s="119"/>
    </row>
    <row r="7812" spans="1:2">
      <c r="A7812" s="119"/>
      <c r="B7812" s="119"/>
    </row>
    <row r="7813" spans="1:2">
      <c r="A7813" s="119"/>
      <c r="B7813" s="119"/>
    </row>
    <row r="7814" spans="1:2">
      <c r="A7814" s="119"/>
      <c r="B7814" s="119"/>
    </row>
    <row r="7815" spans="1:2">
      <c r="A7815" s="119"/>
      <c r="B7815" s="119"/>
    </row>
    <row r="7816" spans="1:2">
      <c r="A7816" s="119"/>
      <c r="B7816" s="119"/>
    </row>
    <row r="7817" spans="1:2">
      <c r="A7817" s="119"/>
      <c r="B7817" s="119"/>
    </row>
    <row r="7818" spans="1:2">
      <c r="A7818" s="119"/>
      <c r="B7818" s="119"/>
    </row>
    <row r="7819" spans="1:2">
      <c r="A7819" s="119"/>
      <c r="B7819" s="119"/>
    </row>
    <row r="7820" spans="1:2">
      <c r="A7820" s="119"/>
      <c r="B7820" s="119"/>
    </row>
    <row r="7821" spans="1:2">
      <c r="A7821" s="119"/>
      <c r="B7821" s="119"/>
    </row>
    <row r="7822" spans="1:2">
      <c r="A7822" s="119"/>
      <c r="B7822" s="119"/>
    </row>
    <row r="7823" spans="1:2">
      <c r="A7823" s="119"/>
      <c r="B7823" s="119"/>
    </row>
    <row r="7824" spans="1:2">
      <c r="A7824" s="119"/>
      <c r="B7824" s="119"/>
    </row>
    <row r="7825" spans="1:2">
      <c r="A7825" s="119"/>
      <c r="B7825" s="119"/>
    </row>
    <row r="7826" spans="1:2">
      <c r="A7826" s="119"/>
      <c r="B7826" s="119"/>
    </row>
    <row r="7827" spans="1:2">
      <c r="A7827" s="119"/>
      <c r="B7827" s="119"/>
    </row>
    <row r="7828" spans="1:2">
      <c r="A7828" s="119"/>
      <c r="B7828" s="119"/>
    </row>
    <row r="7829" spans="1:2">
      <c r="A7829" s="119"/>
      <c r="B7829" s="119"/>
    </row>
    <row r="7830" spans="1:2">
      <c r="A7830" s="119"/>
      <c r="B7830" s="119"/>
    </row>
    <row r="7831" spans="1:2">
      <c r="A7831" s="119"/>
      <c r="B7831" s="119"/>
    </row>
    <row r="7832" spans="1:2">
      <c r="A7832" s="119"/>
      <c r="B7832" s="119"/>
    </row>
    <row r="7833" spans="1:2">
      <c r="A7833" s="119"/>
      <c r="B7833" s="119"/>
    </row>
    <row r="7834" spans="1:2">
      <c r="A7834" s="119"/>
      <c r="B7834" s="119"/>
    </row>
    <row r="7835" spans="1:2">
      <c r="A7835" s="119"/>
      <c r="B7835" s="119"/>
    </row>
    <row r="7836" spans="1:2">
      <c r="A7836" s="119"/>
      <c r="B7836" s="119"/>
    </row>
    <row r="7837" spans="1:2">
      <c r="A7837" s="119"/>
      <c r="B7837" s="119"/>
    </row>
    <row r="7838" spans="1:2">
      <c r="A7838" s="119"/>
      <c r="B7838" s="119"/>
    </row>
    <row r="7839" spans="1:2">
      <c r="A7839" s="119"/>
      <c r="B7839" s="119"/>
    </row>
    <row r="7840" spans="1:2">
      <c r="A7840" s="119"/>
      <c r="B7840" s="119"/>
    </row>
    <row r="7841" spans="1:2">
      <c r="A7841" s="119"/>
      <c r="B7841" s="119"/>
    </row>
    <row r="7842" spans="1:2">
      <c r="A7842" s="119"/>
      <c r="B7842" s="119"/>
    </row>
    <row r="7843" spans="1:2">
      <c r="A7843" s="119"/>
      <c r="B7843" s="119"/>
    </row>
    <row r="7844" spans="1:2">
      <c r="A7844" s="119"/>
      <c r="B7844" s="119"/>
    </row>
    <row r="7845" spans="1:2">
      <c r="A7845" s="119"/>
      <c r="B7845" s="119"/>
    </row>
    <row r="7846" spans="1:2">
      <c r="A7846" s="119"/>
      <c r="B7846" s="119"/>
    </row>
    <row r="7847" spans="1:2">
      <c r="A7847" s="119"/>
      <c r="B7847" s="119"/>
    </row>
    <row r="7848" spans="1:2">
      <c r="A7848" s="119"/>
      <c r="B7848" s="119"/>
    </row>
    <row r="7849" spans="1:2">
      <c r="A7849" s="119"/>
      <c r="B7849" s="119"/>
    </row>
    <row r="7850" spans="1:2">
      <c r="A7850" s="119"/>
      <c r="B7850" s="119"/>
    </row>
    <row r="7851" spans="1:2">
      <c r="A7851" s="119"/>
      <c r="B7851" s="119"/>
    </row>
    <row r="7852" spans="1:2">
      <c r="A7852" s="119"/>
      <c r="B7852" s="119"/>
    </row>
    <row r="7853" spans="1:2">
      <c r="A7853" s="119"/>
      <c r="B7853" s="119"/>
    </row>
    <row r="7854" spans="1:2">
      <c r="A7854" s="119"/>
      <c r="B7854" s="119"/>
    </row>
    <row r="7855" spans="1:2">
      <c r="A7855" s="119"/>
      <c r="B7855" s="119"/>
    </row>
    <row r="7856" spans="1:2">
      <c r="A7856" s="119"/>
      <c r="B7856" s="119"/>
    </row>
    <row r="7857" spans="1:2">
      <c r="A7857" s="119"/>
      <c r="B7857" s="119"/>
    </row>
    <row r="7858" spans="1:2">
      <c r="A7858" s="119"/>
      <c r="B7858" s="119"/>
    </row>
    <row r="7859" spans="1:2">
      <c r="A7859" s="119"/>
      <c r="B7859" s="119"/>
    </row>
    <row r="7860" spans="1:2">
      <c r="A7860" s="119"/>
      <c r="B7860" s="119"/>
    </row>
    <row r="7861" spans="1:2">
      <c r="A7861" s="119"/>
      <c r="B7861" s="119"/>
    </row>
    <row r="7862" spans="1:2">
      <c r="A7862" s="119"/>
      <c r="B7862" s="119"/>
    </row>
    <row r="7863" spans="1:2">
      <c r="A7863" s="119"/>
      <c r="B7863" s="119"/>
    </row>
    <row r="7864" spans="1:2">
      <c r="A7864" s="119"/>
      <c r="B7864" s="119"/>
    </row>
    <row r="7865" spans="1:2">
      <c r="A7865" s="119"/>
      <c r="B7865" s="119"/>
    </row>
    <row r="7866" spans="1:2">
      <c r="A7866" s="119"/>
      <c r="B7866" s="119"/>
    </row>
    <row r="7867" spans="1:2">
      <c r="A7867" s="119"/>
      <c r="B7867" s="119"/>
    </row>
    <row r="7868" spans="1:2">
      <c r="A7868" s="119"/>
      <c r="B7868" s="119"/>
    </row>
    <row r="7869" spans="1:2">
      <c r="A7869" s="119"/>
      <c r="B7869" s="119"/>
    </row>
    <row r="7870" spans="1:2">
      <c r="A7870" s="119"/>
      <c r="B7870" s="119"/>
    </row>
    <row r="7871" spans="1:2">
      <c r="A7871" s="119"/>
      <c r="B7871" s="119"/>
    </row>
    <row r="7872" spans="1:2">
      <c r="A7872" s="119"/>
      <c r="B7872" s="119"/>
    </row>
    <row r="7873" spans="1:2">
      <c r="A7873" s="119"/>
      <c r="B7873" s="119"/>
    </row>
    <row r="7874" spans="1:2">
      <c r="A7874" s="119"/>
      <c r="B7874" s="119"/>
    </row>
    <row r="7875" spans="1:2">
      <c r="A7875" s="119"/>
      <c r="B7875" s="119"/>
    </row>
    <row r="7876" spans="1:2">
      <c r="A7876" s="119"/>
      <c r="B7876" s="119"/>
    </row>
    <row r="7877" spans="1:2">
      <c r="A7877" s="119"/>
      <c r="B7877" s="119"/>
    </row>
    <row r="7878" spans="1:2">
      <c r="A7878" s="119"/>
      <c r="B7878" s="119"/>
    </row>
    <row r="7879" spans="1:2">
      <c r="A7879" s="119"/>
      <c r="B7879" s="119"/>
    </row>
    <row r="7880" spans="1:2">
      <c r="A7880" s="119"/>
      <c r="B7880" s="119"/>
    </row>
    <row r="7881" spans="1:2">
      <c r="A7881" s="119"/>
      <c r="B7881" s="119"/>
    </row>
    <row r="7882" spans="1:2">
      <c r="A7882" s="119"/>
      <c r="B7882" s="119"/>
    </row>
    <row r="7883" spans="1:2">
      <c r="A7883" s="119"/>
      <c r="B7883" s="119"/>
    </row>
    <row r="7884" spans="1:2">
      <c r="A7884" s="119"/>
      <c r="B7884" s="119"/>
    </row>
    <row r="7885" spans="1:2">
      <c r="A7885" s="119"/>
      <c r="B7885" s="119"/>
    </row>
    <row r="7886" spans="1:2">
      <c r="A7886" s="119"/>
      <c r="B7886" s="119"/>
    </row>
    <row r="7887" spans="1:2">
      <c r="A7887" s="119"/>
      <c r="B7887" s="119"/>
    </row>
    <row r="7888" spans="1:2">
      <c r="A7888" s="119"/>
      <c r="B7888" s="119"/>
    </row>
    <row r="7889" spans="1:2">
      <c r="A7889" s="119"/>
      <c r="B7889" s="119"/>
    </row>
    <row r="7890" spans="1:2">
      <c r="A7890" s="119"/>
      <c r="B7890" s="119"/>
    </row>
    <row r="7891" spans="1:2">
      <c r="A7891" s="119"/>
      <c r="B7891" s="119"/>
    </row>
    <row r="7892" spans="1:2">
      <c r="A7892" s="119"/>
      <c r="B7892" s="119"/>
    </row>
    <row r="7893" spans="1:2">
      <c r="A7893" s="119"/>
      <c r="B7893" s="119"/>
    </row>
    <row r="7894" spans="1:2">
      <c r="A7894" s="119"/>
      <c r="B7894" s="119"/>
    </row>
    <row r="7895" spans="1:2">
      <c r="A7895" s="119"/>
      <c r="B7895" s="119"/>
    </row>
    <row r="7896" spans="1:2">
      <c r="A7896" s="119"/>
      <c r="B7896" s="119"/>
    </row>
    <row r="7897" spans="1:2">
      <c r="A7897" s="119"/>
      <c r="B7897" s="119"/>
    </row>
    <row r="7898" spans="1:2">
      <c r="A7898" s="119"/>
      <c r="B7898" s="119"/>
    </row>
    <row r="7899" spans="1:2">
      <c r="A7899" s="119"/>
      <c r="B7899" s="119"/>
    </row>
    <row r="7900" spans="1:2">
      <c r="A7900" s="119"/>
      <c r="B7900" s="119"/>
    </row>
    <row r="7901" spans="1:2">
      <c r="A7901" s="119"/>
      <c r="B7901" s="119"/>
    </row>
    <row r="7902" spans="1:2">
      <c r="A7902" s="119"/>
      <c r="B7902" s="119"/>
    </row>
    <row r="7903" spans="1:2">
      <c r="A7903" s="119"/>
      <c r="B7903" s="119"/>
    </row>
    <row r="7904" spans="1:2">
      <c r="A7904" s="119"/>
      <c r="B7904" s="119"/>
    </row>
    <row r="7905" spans="1:2">
      <c r="A7905" s="119"/>
      <c r="B7905" s="119"/>
    </row>
    <row r="7906" spans="1:2">
      <c r="A7906" s="119"/>
      <c r="B7906" s="119"/>
    </row>
    <row r="7907" spans="1:2">
      <c r="A7907" s="119"/>
      <c r="B7907" s="119"/>
    </row>
    <row r="7908" spans="1:2">
      <c r="A7908" s="119"/>
      <c r="B7908" s="119"/>
    </row>
    <row r="7909" spans="1:2">
      <c r="A7909" s="119"/>
      <c r="B7909" s="119"/>
    </row>
    <row r="7910" spans="1:2">
      <c r="A7910" s="119"/>
      <c r="B7910" s="119"/>
    </row>
    <row r="7911" spans="1:2">
      <c r="A7911" s="119"/>
      <c r="B7911" s="119"/>
    </row>
    <row r="7912" spans="1:2">
      <c r="A7912" s="119"/>
      <c r="B7912" s="119"/>
    </row>
    <row r="7913" spans="1:2">
      <c r="A7913" s="119"/>
      <c r="B7913" s="119"/>
    </row>
    <row r="7914" spans="1:2">
      <c r="A7914" s="119"/>
      <c r="B7914" s="119"/>
    </row>
    <row r="7915" spans="1:2">
      <c r="A7915" s="119"/>
      <c r="B7915" s="119"/>
    </row>
    <row r="7916" spans="1:2">
      <c r="A7916" s="119"/>
      <c r="B7916" s="119"/>
    </row>
    <row r="7917" spans="1:2">
      <c r="A7917" s="119"/>
      <c r="B7917" s="119"/>
    </row>
    <row r="7918" spans="1:2">
      <c r="A7918" s="119"/>
      <c r="B7918" s="119"/>
    </row>
    <row r="7919" spans="1:2">
      <c r="A7919" s="119"/>
      <c r="B7919" s="119"/>
    </row>
    <row r="7920" spans="1:2">
      <c r="A7920" s="119"/>
      <c r="B7920" s="119"/>
    </row>
    <row r="7921" spans="1:2">
      <c r="A7921" s="119"/>
      <c r="B7921" s="119"/>
    </row>
    <row r="7922" spans="1:2">
      <c r="A7922" s="119"/>
      <c r="B7922" s="119"/>
    </row>
    <row r="7923" spans="1:2">
      <c r="A7923" s="119"/>
      <c r="B7923" s="119"/>
    </row>
    <row r="7924" spans="1:2">
      <c r="A7924" s="119"/>
      <c r="B7924" s="119"/>
    </row>
    <row r="7925" spans="1:2">
      <c r="A7925" s="119"/>
      <c r="B7925" s="119"/>
    </row>
    <row r="7926" spans="1:2">
      <c r="A7926" s="119"/>
      <c r="B7926" s="119"/>
    </row>
    <row r="7927" spans="1:2">
      <c r="A7927" s="119"/>
      <c r="B7927" s="119"/>
    </row>
    <row r="7928" spans="1:2">
      <c r="A7928" s="119"/>
      <c r="B7928" s="119"/>
    </row>
    <row r="7929" spans="1:2">
      <c r="A7929" s="119"/>
      <c r="B7929" s="119"/>
    </row>
    <row r="7930" spans="1:2">
      <c r="A7930" s="119"/>
      <c r="B7930" s="119"/>
    </row>
    <row r="7931" spans="1:2">
      <c r="A7931" s="119"/>
      <c r="B7931" s="119"/>
    </row>
    <row r="7932" spans="1:2">
      <c r="A7932" s="119"/>
      <c r="B7932" s="119"/>
    </row>
    <row r="7933" spans="1:2">
      <c r="A7933" s="119"/>
      <c r="B7933" s="119"/>
    </row>
    <row r="7934" spans="1:2">
      <c r="A7934" s="119"/>
      <c r="B7934" s="119"/>
    </row>
    <row r="7935" spans="1:2">
      <c r="A7935" s="119"/>
      <c r="B7935" s="119"/>
    </row>
    <row r="7936" spans="1:2">
      <c r="A7936" s="119"/>
      <c r="B7936" s="119"/>
    </row>
    <row r="7937" spans="1:2">
      <c r="A7937" s="119"/>
      <c r="B7937" s="119"/>
    </row>
    <row r="7938" spans="1:2">
      <c r="A7938" s="119"/>
      <c r="B7938" s="119"/>
    </row>
    <row r="7939" spans="1:2">
      <c r="A7939" s="119"/>
      <c r="B7939" s="119"/>
    </row>
    <row r="7940" spans="1:2">
      <c r="A7940" s="119"/>
      <c r="B7940" s="119"/>
    </row>
    <row r="7941" spans="1:2">
      <c r="A7941" s="119"/>
      <c r="B7941" s="119"/>
    </row>
    <row r="7942" spans="1:2">
      <c r="A7942" s="119"/>
      <c r="B7942" s="119"/>
    </row>
    <row r="7943" spans="1:2">
      <c r="A7943" s="119"/>
      <c r="B7943" s="119"/>
    </row>
    <row r="7944" spans="1:2">
      <c r="A7944" s="119"/>
      <c r="B7944" s="119"/>
    </row>
    <row r="7945" spans="1:2">
      <c r="A7945" s="119"/>
      <c r="B7945" s="119"/>
    </row>
    <row r="7946" spans="1:2">
      <c r="A7946" s="119"/>
      <c r="B7946" s="119"/>
    </row>
    <row r="7947" spans="1:2">
      <c r="A7947" s="119"/>
      <c r="B7947" s="119"/>
    </row>
    <row r="7948" spans="1:2">
      <c r="A7948" s="119"/>
      <c r="B7948" s="119"/>
    </row>
    <row r="7949" spans="1:2">
      <c r="A7949" s="119"/>
      <c r="B7949" s="119"/>
    </row>
    <row r="7950" spans="1:2">
      <c r="A7950" s="119"/>
      <c r="B7950" s="119"/>
    </row>
    <row r="7951" spans="1:2">
      <c r="A7951" s="119"/>
      <c r="B7951" s="119"/>
    </row>
    <row r="7952" spans="1:2">
      <c r="A7952" s="119"/>
      <c r="B7952" s="119"/>
    </row>
    <row r="7953" spans="1:2">
      <c r="A7953" s="119"/>
      <c r="B7953" s="119"/>
    </row>
    <row r="7954" spans="1:2">
      <c r="A7954" s="119"/>
      <c r="B7954" s="119"/>
    </row>
    <row r="7955" spans="1:2">
      <c r="A7955" s="119"/>
      <c r="B7955" s="119"/>
    </row>
    <row r="7956" spans="1:2">
      <c r="A7956" s="119"/>
      <c r="B7956" s="119"/>
    </row>
    <row r="7957" spans="1:2">
      <c r="A7957" s="119"/>
      <c r="B7957" s="119"/>
    </row>
    <row r="7958" spans="1:2">
      <c r="A7958" s="119"/>
      <c r="B7958" s="119"/>
    </row>
    <row r="7959" spans="1:2">
      <c r="A7959" s="119"/>
      <c r="B7959" s="119"/>
    </row>
    <row r="7960" spans="1:2">
      <c r="A7960" s="119"/>
      <c r="B7960" s="119"/>
    </row>
    <row r="7961" spans="1:2">
      <c r="A7961" s="119"/>
      <c r="B7961" s="119"/>
    </row>
    <row r="7962" spans="1:2">
      <c r="A7962" s="119"/>
      <c r="B7962" s="119"/>
    </row>
    <row r="7963" spans="1:2">
      <c r="A7963" s="119"/>
      <c r="B7963" s="119"/>
    </row>
    <row r="7964" spans="1:2">
      <c r="A7964" s="119"/>
      <c r="B7964" s="119"/>
    </row>
    <row r="7965" spans="1:2">
      <c r="A7965" s="119"/>
      <c r="B7965" s="119"/>
    </row>
    <row r="7966" spans="1:2">
      <c r="A7966" s="119"/>
      <c r="B7966" s="119"/>
    </row>
    <row r="7967" spans="1:2">
      <c r="A7967" s="119"/>
      <c r="B7967" s="119"/>
    </row>
    <row r="7968" spans="1:2">
      <c r="A7968" s="119"/>
      <c r="B7968" s="119"/>
    </row>
    <row r="7969" spans="1:2">
      <c r="A7969" s="119"/>
      <c r="B7969" s="119"/>
    </row>
    <row r="7970" spans="1:2">
      <c r="A7970" s="119"/>
      <c r="B7970" s="119"/>
    </row>
    <row r="7971" spans="1:2">
      <c r="A7971" s="119"/>
      <c r="B7971" s="119"/>
    </row>
    <row r="7972" spans="1:2">
      <c r="A7972" s="119"/>
      <c r="B7972" s="119"/>
    </row>
    <row r="7973" spans="1:2">
      <c r="A7973" s="119"/>
      <c r="B7973" s="119"/>
    </row>
    <row r="7974" spans="1:2">
      <c r="A7974" s="119"/>
      <c r="B7974" s="119"/>
    </row>
    <row r="7975" spans="1:2">
      <c r="A7975" s="119"/>
      <c r="B7975" s="119"/>
    </row>
    <row r="7976" spans="1:2">
      <c r="A7976" s="119"/>
      <c r="B7976" s="119"/>
    </row>
    <row r="7977" spans="1:2">
      <c r="A7977" s="119"/>
      <c r="B7977" s="119"/>
    </row>
    <row r="7978" spans="1:2">
      <c r="A7978" s="119"/>
      <c r="B7978" s="119"/>
    </row>
    <row r="7979" spans="1:2">
      <c r="A7979" s="119"/>
      <c r="B7979" s="119"/>
    </row>
    <row r="7980" spans="1:2">
      <c r="A7980" s="119"/>
      <c r="B7980" s="119"/>
    </row>
    <row r="7981" spans="1:2">
      <c r="A7981" s="119"/>
      <c r="B7981" s="119"/>
    </row>
    <row r="7982" spans="1:2">
      <c r="A7982" s="119"/>
      <c r="B7982" s="119"/>
    </row>
    <row r="7983" spans="1:2">
      <c r="A7983" s="119"/>
      <c r="B7983" s="119"/>
    </row>
    <row r="7984" spans="1:2">
      <c r="A7984" s="119"/>
      <c r="B7984" s="119"/>
    </row>
    <row r="7985" spans="1:2">
      <c r="A7985" s="119"/>
      <c r="B7985" s="119"/>
    </row>
    <row r="7986" spans="1:2">
      <c r="A7986" s="119"/>
      <c r="B7986" s="119"/>
    </row>
    <row r="7987" spans="1:2">
      <c r="A7987" s="119"/>
      <c r="B7987" s="119"/>
    </row>
    <row r="7988" spans="1:2">
      <c r="A7988" s="119"/>
      <c r="B7988" s="119"/>
    </row>
    <row r="7989" spans="1:2">
      <c r="A7989" s="119"/>
      <c r="B7989" s="119"/>
    </row>
    <row r="7990" spans="1:2">
      <c r="A7990" s="119"/>
      <c r="B7990" s="119"/>
    </row>
    <row r="7991" spans="1:2">
      <c r="A7991" s="119"/>
      <c r="B7991" s="119"/>
    </row>
    <row r="7992" spans="1:2">
      <c r="A7992" s="119"/>
      <c r="B7992" s="119"/>
    </row>
    <row r="7993" spans="1:2">
      <c r="A7993" s="119"/>
      <c r="B7993" s="119"/>
    </row>
    <row r="7994" spans="1:2">
      <c r="A7994" s="119"/>
      <c r="B7994" s="119"/>
    </row>
    <row r="7995" spans="1:2">
      <c r="A7995" s="119"/>
      <c r="B7995" s="119"/>
    </row>
    <row r="7996" spans="1:2">
      <c r="A7996" s="119"/>
      <c r="B7996" s="119"/>
    </row>
    <row r="7997" spans="1:2">
      <c r="A7997" s="119"/>
      <c r="B7997" s="119"/>
    </row>
    <row r="7998" spans="1:2">
      <c r="A7998" s="119"/>
      <c r="B7998" s="119"/>
    </row>
    <row r="7999" spans="1:2">
      <c r="A7999" s="119"/>
      <c r="B7999" s="119"/>
    </row>
    <row r="8000" spans="1:2">
      <c r="A8000" s="119"/>
      <c r="B8000" s="119"/>
    </row>
    <row r="8001" spans="1:2">
      <c r="A8001" s="119"/>
      <c r="B8001" s="119"/>
    </row>
    <row r="8002" spans="1:2">
      <c r="A8002" s="119"/>
      <c r="B8002" s="119"/>
    </row>
    <row r="8003" spans="1:2">
      <c r="A8003" s="119"/>
      <c r="B8003" s="119"/>
    </row>
    <row r="8004" spans="1:2">
      <c r="A8004" s="119"/>
      <c r="B8004" s="119"/>
    </row>
    <row r="8005" spans="1:2">
      <c r="A8005" s="119"/>
      <c r="B8005" s="119"/>
    </row>
    <row r="8006" spans="1:2">
      <c r="A8006" s="119"/>
      <c r="B8006" s="119"/>
    </row>
    <row r="8007" spans="1:2">
      <c r="A8007" s="119"/>
      <c r="B8007" s="119"/>
    </row>
    <row r="8008" spans="1:2">
      <c r="A8008" s="119"/>
      <c r="B8008" s="119"/>
    </row>
    <row r="8009" spans="1:2">
      <c r="A8009" s="119"/>
      <c r="B8009" s="119"/>
    </row>
    <row r="8010" spans="1:2">
      <c r="A8010" s="119"/>
      <c r="B8010" s="119"/>
    </row>
    <row r="8011" spans="1:2">
      <c r="A8011" s="119"/>
      <c r="B8011" s="119"/>
    </row>
    <row r="8012" spans="1:2">
      <c r="A8012" s="119"/>
      <c r="B8012" s="119"/>
    </row>
    <row r="8013" spans="1:2">
      <c r="A8013" s="119"/>
      <c r="B8013" s="119"/>
    </row>
    <row r="8014" spans="1:2">
      <c r="A8014" s="119"/>
      <c r="B8014" s="119"/>
    </row>
    <row r="8015" spans="1:2">
      <c r="A8015" s="119"/>
      <c r="B8015" s="119"/>
    </row>
    <row r="8016" spans="1:2">
      <c r="A8016" s="119"/>
      <c r="B8016" s="119"/>
    </row>
    <row r="8017" spans="1:2">
      <c r="A8017" s="119"/>
      <c r="B8017" s="119"/>
    </row>
    <row r="8018" spans="1:2">
      <c r="A8018" s="119"/>
      <c r="B8018" s="119"/>
    </row>
    <row r="8019" spans="1:2">
      <c r="A8019" s="119"/>
      <c r="B8019" s="119"/>
    </row>
    <row r="8020" spans="1:2">
      <c r="A8020" s="119"/>
      <c r="B8020" s="119"/>
    </row>
    <row r="8021" spans="1:2">
      <c r="A8021" s="119"/>
      <c r="B8021" s="119"/>
    </row>
    <row r="8022" spans="1:2">
      <c r="A8022" s="119"/>
      <c r="B8022" s="119"/>
    </row>
    <row r="8023" spans="1:2">
      <c r="A8023" s="119"/>
      <c r="B8023" s="119"/>
    </row>
    <row r="8024" spans="1:2">
      <c r="A8024" s="119"/>
      <c r="B8024" s="119"/>
    </row>
    <row r="8025" spans="1:2">
      <c r="A8025" s="119"/>
      <c r="B8025" s="119"/>
    </row>
    <row r="8026" spans="1:2">
      <c r="A8026" s="119"/>
      <c r="B8026" s="119"/>
    </row>
    <row r="8027" spans="1:2">
      <c r="A8027" s="119"/>
      <c r="B8027" s="119"/>
    </row>
    <row r="8028" spans="1:2">
      <c r="A8028" s="119"/>
      <c r="B8028" s="119"/>
    </row>
    <row r="8029" spans="1:2">
      <c r="A8029" s="119"/>
      <c r="B8029" s="119"/>
    </row>
    <row r="8030" spans="1:2">
      <c r="A8030" s="119"/>
      <c r="B8030" s="119"/>
    </row>
    <row r="8031" spans="1:2">
      <c r="A8031" s="119"/>
      <c r="B8031" s="119"/>
    </row>
    <row r="8032" spans="1:2">
      <c r="A8032" s="119"/>
      <c r="B8032" s="119"/>
    </row>
    <row r="8033" spans="1:2">
      <c r="A8033" s="119"/>
      <c r="B8033" s="119"/>
    </row>
    <row r="8034" spans="1:2">
      <c r="A8034" s="119"/>
      <c r="B8034" s="119"/>
    </row>
    <row r="8035" spans="1:2">
      <c r="A8035" s="119"/>
      <c r="B8035" s="119"/>
    </row>
    <row r="8036" spans="1:2">
      <c r="A8036" s="119"/>
      <c r="B8036" s="119"/>
    </row>
    <row r="8037" spans="1:2">
      <c r="A8037" s="119"/>
      <c r="B8037" s="119"/>
    </row>
    <row r="8038" spans="1:2">
      <c r="A8038" s="119"/>
      <c r="B8038" s="119"/>
    </row>
    <row r="8039" spans="1:2">
      <c r="A8039" s="119"/>
      <c r="B8039" s="119"/>
    </row>
    <row r="8040" spans="1:2">
      <c r="A8040" s="119"/>
      <c r="B8040" s="119"/>
    </row>
    <row r="8041" spans="1:2">
      <c r="A8041" s="119"/>
      <c r="B8041" s="119"/>
    </row>
    <row r="8042" spans="1:2">
      <c r="A8042" s="119"/>
      <c r="B8042" s="119"/>
    </row>
    <row r="8043" spans="1:2">
      <c r="A8043" s="119"/>
      <c r="B8043" s="119"/>
    </row>
    <row r="8044" spans="1:2">
      <c r="A8044" s="119"/>
      <c r="B8044" s="119"/>
    </row>
    <row r="8045" spans="1:2">
      <c r="A8045" s="119"/>
      <c r="B8045" s="119"/>
    </row>
    <row r="8046" spans="1:2">
      <c r="A8046" s="119"/>
      <c r="B8046" s="119"/>
    </row>
    <row r="8047" spans="1:2">
      <c r="A8047" s="119"/>
      <c r="B8047" s="119"/>
    </row>
    <row r="8048" spans="1:2">
      <c r="A8048" s="119"/>
      <c r="B8048" s="119"/>
    </row>
    <row r="8049" spans="1:2">
      <c r="A8049" s="119"/>
      <c r="B8049" s="119"/>
    </row>
    <row r="8050" spans="1:2">
      <c r="A8050" s="119"/>
      <c r="B8050" s="119"/>
    </row>
    <row r="8051" spans="1:2">
      <c r="A8051" s="119"/>
      <c r="B8051" s="119"/>
    </row>
    <row r="8052" spans="1:2">
      <c r="A8052" s="119"/>
      <c r="B8052" s="119"/>
    </row>
    <row r="8053" spans="1:2">
      <c r="A8053" s="119"/>
      <c r="B8053" s="119"/>
    </row>
    <row r="8054" spans="1:2">
      <c r="A8054" s="119"/>
      <c r="B8054" s="119"/>
    </row>
    <row r="8055" spans="1:2">
      <c r="A8055" s="119"/>
      <c r="B8055" s="119"/>
    </row>
    <row r="8056" spans="1:2">
      <c r="A8056" s="119"/>
      <c r="B8056" s="119"/>
    </row>
    <row r="8057" spans="1:2">
      <c r="A8057" s="119"/>
      <c r="B8057" s="119"/>
    </row>
    <row r="8058" spans="1:2">
      <c r="A8058" s="119"/>
      <c r="B8058" s="119"/>
    </row>
    <row r="8059" spans="1:2">
      <c r="A8059" s="119"/>
      <c r="B8059" s="119"/>
    </row>
    <row r="8060" spans="1:2">
      <c r="A8060" s="119"/>
      <c r="B8060" s="119"/>
    </row>
    <row r="8061" spans="1:2">
      <c r="A8061" s="119"/>
      <c r="B8061" s="119"/>
    </row>
    <row r="8062" spans="1:2">
      <c r="A8062" s="119"/>
      <c r="B8062" s="119"/>
    </row>
    <row r="8063" spans="1:2">
      <c r="A8063" s="119"/>
      <c r="B8063" s="119"/>
    </row>
    <row r="8064" spans="1:2">
      <c r="A8064" s="119"/>
      <c r="B8064" s="119"/>
    </row>
    <row r="8065" spans="1:2">
      <c r="A8065" s="119"/>
      <c r="B8065" s="119"/>
    </row>
    <row r="8066" spans="1:2">
      <c r="A8066" s="119"/>
      <c r="B8066" s="119"/>
    </row>
    <row r="8067" spans="1:2">
      <c r="A8067" s="119"/>
      <c r="B8067" s="119"/>
    </row>
    <row r="8068" spans="1:2">
      <c r="A8068" s="119"/>
      <c r="B8068" s="119"/>
    </row>
    <row r="8069" spans="1:2">
      <c r="A8069" s="119"/>
      <c r="B8069" s="119"/>
    </row>
    <row r="8070" spans="1:2">
      <c r="A8070" s="119"/>
      <c r="B8070" s="119"/>
    </row>
    <row r="8071" spans="1:2">
      <c r="A8071" s="119"/>
      <c r="B8071" s="119"/>
    </row>
    <row r="8072" spans="1:2">
      <c r="A8072" s="119"/>
      <c r="B8072" s="119"/>
    </row>
    <row r="8073" spans="1:2">
      <c r="A8073" s="119"/>
      <c r="B8073" s="119"/>
    </row>
    <row r="8074" spans="1:2">
      <c r="A8074" s="119"/>
      <c r="B8074" s="119"/>
    </row>
    <row r="8075" spans="1:2">
      <c r="A8075" s="119"/>
      <c r="B8075" s="119"/>
    </row>
    <row r="8076" spans="1:2">
      <c r="A8076" s="119"/>
      <c r="B8076" s="119"/>
    </row>
    <row r="8077" spans="1:2">
      <c r="A8077" s="119"/>
      <c r="B8077" s="119"/>
    </row>
    <row r="8078" spans="1:2">
      <c r="A8078" s="119"/>
      <c r="B8078" s="119"/>
    </row>
    <row r="8079" spans="1:2">
      <c r="A8079" s="119"/>
      <c r="B8079" s="119"/>
    </row>
    <row r="8080" spans="1:2">
      <c r="A8080" s="119"/>
      <c r="B8080" s="119"/>
    </row>
    <row r="8081" spans="1:2">
      <c r="A8081" s="119"/>
      <c r="B8081" s="119"/>
    </row>
    <row r="8082" spans="1:2">
      <c r="A8082" s="119"/>
      <c r="B8082" s="119"/>
    </row>
    <row r="8083" spans="1:2">
      <c r="A8083" s="119"/>
      <c r="B8083" s="119"/>
    </row>
    <row r="8084" spans="1:2">
      <c r="A8084" s="119"/>
      <c r="B8084" s="119"/>
    </row>
    <row r="8085" spans="1:2">
      <c r="A8085" s="119"/>
      <c r="B8085" s="119"/>
    </row>
    <row r="8086" spans="1:2">
      <c r="A8086" s="119"/>
      <c r="B8086" s="119"/>
    </row>
    <row r="8087" spans="1:2">
      <c r="A8087" s="119"/>
      <c r="B8087" s="119"/>
    </row>
    <row r="8088" spans="1:2">
      <c r="A8088" s="119"/>
      <c r="B8088" s="119"/>
    </row>
    <row r="8089" spans="1:2">
      <c r="A8089" s="119"/>
      <c r="B8089" s="119"/>
    </row>
    <row r="8090" spans="1:2">
      <c r="A8090" s="119"/>
      <c r="B8090" s="119"/>
    </row>
    <row r="8091" spans="1:2">
      <c r="A8091" s="119"/>
      <c r="B8091" s="119"/>
    </row>
    <row r="8092" spans="1:2">
      <c r="A8092" s="119"/>
      <c r="B8092" s="119"/>
    </row>
    <row r="8093" spans="1:2">
      <c r="A8093" s="119"/>
      <c r="B8093" s="119"/>
    </row>
    <row r="8094" spans="1:2">
      <c r="A8094" s="119"/>
      <c r="B8094" s="119"/>
    </row>
    <row r="8095" spans="1:2">
      <c r="A8095" s="119"/>
      <c r="B8095" s="119"/>
    </row>
    <row r="8096" spans="1:2">
      <c r="A8096" s="119"/>
      <c r="B8096" s="119"/>
    </row>
    <row r="8097" spans="1:2">
      <c r="A8097" s="119"/>
      <c r="B8097" s="119"/>
    </row>
    <row r="8098" spans="1:2">
      <c r="A8098" s="119"/>
      <c r="B8098" s="119"/>
    </row>
    <row r="8099" spans="1:2">
      <c r="A8099" s="119"/>
      <c r="B8099" s="119"/>
    </row>
    <row r="8100" spans="1:2">
      <c r="A8100" s="119"/>
      <c r="B8100" s="119"/>
    </row>
    <row r="8101" spans="1:2">
      <c r="A8101" s="119"/>
      <c r="B8101" s="119"/>
    </row>
    <row r="8102" spans="1:2">
      <c r="A8102" s="119"/>
      <c r="B8102" s="119"/>
    </row>
    <row r="8103" spans="1:2">
      <c r="A8103" s="119"/>
      <c r="B8103" s="119"/>
    </row>
    <row r="8104" spans="1:2">
      <c r="A8104" s="119"/>
      <c r="B8104" s="119"/>
    </row>
    <row r="8105" spans="1:2">
      <c r="A8105" s="119"/>
      <c r="B8105" s="119"/>
    </row>
    <row r="8106" spans="1:2">
      <c r="A8106" s="119"/>
      <c r="B8106" s="119"/>
    </row>
    <row r="8107" spans="1:2">
      <c r="A8107" s="119"/>
      <c r="B8107" s="119"/>
    </row>
    <row r="8108" spans="1:2">
      <c r="A8108" s="119"/>
      <c r="B8108" s="119"/>
    </row>
    <row r="8109" spans="1:2">
      <c r="A8109" s="119"/>
      <c r="B8109" s="119"/>
    </row>
    <row r="8110" spans="1:2">
      <c r="A8110" s="119"/>
      <c r="B8110" s="119"/>
    </row>
    <row r="8111" spans="1:2">
      <c r="A8111" s="119"/>
      <c r="B8111" s="119"/>
    </row>
    <row r="8112" spans="1:2">
      <c r="A8112" s="119"/>
      <c r="B8112" s="119"/>
    </row>
    <row r="8113" spans="1:2">
      <c r="A8113" s="119"/>
      <c r="B8113" s="119"/>
    </row>
    <row r="8114" spans="1:2">
      <c r="A8114" s="119"/>
      <c r="B8114" s="119"/>
    </row>
    <row r="8115" spans="1:2">
      <c r="A8115" s="119"/>
      <c r="B8115" s="119"/>
    </row>
    <row r="8116" spans="1:2">
      <c r="A8116" s="119"/>
      <c r="B8116" s="119"/>
    </row>
    <row r="8117" spans="1:2">
      <c r="A8117" s="119"/>
      <c r="B8117" s="119"/>
    </row>
    <row r="8118" spans="1:2">
      <c r="A8118" s="119"/>
      <c r="B8118" s="119"/>
    </row>
    <row r="8119" spans="1:2">
      <c r="A8119" s="119"/>
      <c r="B8119" s="119"/>
    </row>
    <row r="8120" spans="1:2">
      <c r="A8120" s="119"/>
      <c r="B8120" s="119"/>
    </row>
    <row r="8121" spans="1:2">
      <c r="A8121" s="119"/>
      <c r="B8121" s="119"/>
    </row>
    <row r="8122" spans="1:2">
      <c r="A8122" s="119"/>
      <c r="B8122" s="119"/>
    </row>
    <row r="8123" spans="1:2">
      <c r="A8123" s="119"/>
      <c r="B8123" s="119"/>
    </row>
    <row r="8124" spans="1:2">
      <c r="A8124" s="119"/>
      <c r="B8124" s="119"/>
    </row>
    <row r="8125" spans="1:2">
      <c r="A8125" s="119"/>
      <c r="B8125" s="119"/>
    </row>
    <row r="8126" spans="1:2">
      <c r="A8126" s="119"/>
      <c r="B8126" s="119"/>
    </row>
    <row r="8127" spans="1:2">
      <c r="A8127" s="119"/>
      <c r="B8127" s="119"/>
    </row>
    <row r="8128" spans="1:2">
      <c r="A8128" s="119"/>
      <c r="B8128" s="119"/>
    </row>
    <row r="8129" spans="1:2">
      <c r="A8129" s="119"/>
      <c r="B8129" s="119"/>
    </row>
    <row r="8130" spans="1:2">
      <c r="A8130" s="119"/>
      <c r="B8130" s="119"/>
    </row>
    <row r="8131" spans="1:2">
      <c r="A8131" s="119"/>
      <c r="B8131" s="119"/>
    </row>
    <row r="8132" spans="1:2">
      <c r="A8132" s="119"/>
      <c r="B8132" s="119"/>
    </row>
    <row r="8133" spans="1:2">
      <c r="A8133" s="119"/>
      <c r="B8133" s="119"/>
    </row>
    <row r="8134" spans="1:2">
      <c r="A8134" s="119"/>
      <c r="B8134" s="119"/>
    </row>
    <row r="8135" spans="1:2">
      <c r="A8135" s="119"/>
      <c r="B8135" s="119"/>
    </row>
    <row r="8136" spans="1:2">
      <c r="A8136" s="119"/>
      <c r="B8136" s="119"/>
    </row>
    <row r="8137" spans="1:2">
      <c r="A8137" s="119"/>
      <c r="B8137" s="119"/>
    </row>
    <row r="8138" spans="1:2">
      <c r="A8138" s="119"/>
      <c r="B8138" s="119"/>
    </row>
    <row r="8139" spans="1:2">
      <c r="A8139" s="119"/>
      <c r="B8139" s="119"/>
    </row>
    <row r="8140" spans="1:2">
      <c r="A8140" s="119"/>
      <c r="B8140" s="119"/>
    </row>
    <row r="8141" spans="1:2">
      <c r="A8141" s="119"/>
      <c r="B8141" s="119"/>
    </row>
    <row r="8142" spans="1:2">
      <c r="A8142" s="119"/>
      <c r="B8142" s="119"/>
    </row>
    <row r="8143" spans="1:2">
      <c r="A8143" s="119"/>
      <c r="B8143" s="119"/>
    </row>
    <row r="8144" spans="1:2">
      <c r="A8144" s="119"/>
      <c r="B8144" s="119"/>
    </row>
    <row r="8145" spans="1:2">
      <c r="A8145" s="119"/>
      <c r="B8145" s="119"/>
    </row>
    <row r="8146" spans="1:2">
      <c r="A8146" s="119"/>
      <c r="B8146" s="119"/>
    </row>
    <row r="8147" spans="1:2">
      <c r="A8147" s="119"/>
      <c r="B8147" s="119"/>
    </row>
    <row r="8148" spans="1:2">
      <c r="A8148" s="119"/>
      <c r="B8148" s="119"/>
    </row>
    <row r="8149" spans="1:2">
      <c r="A8149" s="119"/>
      <c r="B8149" s="119"/>
    </row>
    <row r="8150" spans="1:2">
      <c r="A8150" s="119"/>
      <c r="B8150" s="119"/>
    </row>
    <row r="8151" spans="1:2">
      <c r="A8151" s="119"/>
      <c r="B8151" s="119"/>
    </row>
    <row r="8152" spans="1:2">
      <c r="A8152" s="119"/>
      <c r="B8152" s="119"/>
    </row>
    <row r="8153" spans="1:2">
      <c r="A8153" s="119"/>
      <c r="B8153" s="119"/>
    </row>
    <row r="8154" spans="1:2">
      <c r="A8154" s="119"/>
      <c r="B8154" s="119"/>
    </row>
    <row r="8155" spans="1:2">
      <c r="A8155" s="119"/>
      <c r="B8155" s="119"/>
    </row>
    <row r="8156" spans="1:2">
      <c r="A8156" s="119"/>
      <c r="B8156" s="119"/>
    </row>
    <row r="8157" spans="1:2">
      <c r="A8157" s="119"/>
      <c r="B8157" s="119"/>
    </row>
    <row r="8158" spans="1:2">
      <c r="A8158" s="119"/>
      <c r="B8158" s="119"/>
    </row>
    <row r="8159" spans="1:2">
      <c r="A8159" s="119"/>
      <c r="B8159" s="119"/>
    </row>
    <row r="8160" spans="1:2">
      <c r="A8160" s="119"/>
      <c r="B8160" s="119"/>
    </row>
    <row r="8161" spans="1:2">
      <c r="A8161" s="119"/>
      <c r="B8161" s="119"/>
    </row>
    <row r="8162" spans="1:2">
      <c r="A8162" s="119"/>
      <c r="B8162" s="119"/>
    </row>
    <row r="8163" spans="1:2">
      <c r="A8163" s="119"/>
      <c r="B8163" s="119"/>
    </row>
    <row r="8164" spans="1:2">
      <c r="A8164" s="119"/>
      <c r="B8164" s="119"/>
    </row>
    <row r="8165" spans="1:2">
      <c r="A8165" s="119"/>
      <c r="B8165" s="119"/>
    </row>
    <row r="8166" spans="1:2">
      <c r="A8166" s="119"/>
      <c r="B8166" s="119"/>
    </row>
    <row r="8167" spans="1:2">
      <c r="A8167" s="119"/>
      <c r="B8167" s="119"/>
    </row>
    <row r="8168" spans="1:2">
      <c r="A8168" s="119"/>
      <c r="B8168" s="119"/>
    </row>
    <row r="8169" spans="1:2">
      <c r="A8169" s="119"/>
      <c r="B8169" s="119"/>
    </row>
    <row r="8170" spans="1:2">
      <c r="A8170" s="119"/>
      <c r="B8170" s="119"/>
    </row>
    <row r="8171" spans="1:2">
      <c r="A8171" s="119"/>
      <c r="B8171" s="119"/>
    </row>
    <row r="8172" spans="1:2">
      <c r="A8172" s="119"/>
      <c r="B8172" s="119"/>
    </row>
    <row r="8173" spans="1:2">
      <c r="A8173" s="119"/>
      <c r="B8173" s="119"/>
    </row>
    <row r="8174" spans="1:2">
      <c r="A8174" s="119"/>
      <c r="B8174" s="119"/>
    </row>
    <row r="8175" spans="1:2">
      <c r="A8175" s="119"/>
      <c r="B8175" s="119"/>
    </row>
    <row r="8176" spans="1:2">
      <c r="A8176" s="119"/>
      <c r="B8176" s="119"/>
    </row>
    <row r="8177" spans="1:2">
      <c r="A8177" s="119"/>
      <c r="B8177" s="119"/>
    </row>
    <row r="8178" spans="1:2">
      <c r="A8178" s="119"/>
      <c r="B8178" s="119"/>
    </row>
    <row r="8179" spans="1:2">
      <c r="A8179" s="119"/>
      <c r="B8179" s="119"/>
    </row>
    <row r="8180" spans="1:2">
      <c r="A8180" s="119"/>
      <c r="B8180" s="119"/>
    </row>
    <row r="8181" spans="1:2">
      <c r="A8181" s="119"/>
      <c r="B8181" s="119"/>
    </row>
    <row r="8182" spans="1:2">
      <c r="A8182" s="119"/>
      <c r="B8182" s="119"/>
    </row>
    <row r="8183" spans="1:2">
      <c r="A8183" s="119"/>
      <c r="B8183" s="119"/>
    </row>
    <row r="8184" spans="1:2">
      <c r="A8184" s="119"/>
      <c r="B8184" s="119"/>
    </row>
    <row r="8185" spans="1:2">
      <c r="A8185" s="119"/>
      <c r="B8185" s="119"/>
    </row>
    <row r="8186" spans="1:2">
      <c r="A8186" s="119"/>
      <c r="B8186" s="119"/>
    </row>
    <row r="8187" spans="1:2">
      <c r="A8187" s="119"/>
      <c r="B8187" s="119"/>
    </row>
    <row r="8188" spans="1:2">
      <c r="A8188" s="119"/>
      <c r="B8188" s="119"/>
    </row>
    <row r="8189" spans="1:2">
      <c r="A8189" s="119"/>
      <c r="B8189" s="119"/>
    </row>
    <row r="8190" spans="1:2">
      <c r="A8190" s="119"/>
      <c r="B8190" s="119"/>
    </row>
    <row r="8191" spans="1:2">
      <c r="A8191" s="119"/>
      <c r="B8191" s="119"/>
    </row>
    <row r="8192" spans="1:2">
      <c r="A8192" s="119"/>
      <c r="B8192" s="119"/>
    </row>
    <row r="8193" spans="1:2">
      <c r="A8193" s="119"/>
      <c r="B8193" s="119"/>
    </row>
    <row r="8194" spans="1:2">
      <c r="A8194" s="119"/>
      <c r="B8194" s="119"/>
    </row>
    <row r="8195" spans="1:2">
      <c r="A8195" s="119"/>
      <c r="B8195" s="119"/>
    </row>
    <row r="8196" spans="1:2">
      <c r="A8196" s="119"/>
      <c r="B8196" s="119"/>
    </row>
    <row r="8197" spans="1:2">
      <c r="A8197" s="119"/>
      <c r="B8197" s="119"/>
    </row>
    <row r="8198" spans="1:2">
      <c r="A8198" s="119"/>
      <c r="B8198" s="119"/>
    </row>
    <row r="8199" spans="1:2">
      <c r="A8199" s="119"/>
      <c r="B8199" s="119"/>
    </row>
    <row r="8200" spans="1:2">
      <c r="A8200" s="119"/>
      <c r="B8200" s="119"/>
    </row>
    <row r="8201" spans="1:2">
      <c r="A8201" s="119"/>
      <c r="B8201" s="119"/>
    </row>
    <row r="8202" spans="1:2">
      <c r="A8202" s="119"/>
      <c r="B8202" s="119"/>
    </row>
    <row r="8203" spans="1:2">
      <c r="A8203" s="119"/>
      <c r="B8203" s="119"/>
    </row>
    <row r="8204" spans="1:2">
      <c r="A8204" s="119"/>
      <c r="B8204" s="119"/>
    </row>
    <row r="8205" spans="1:2">
      <c r="A8205" s="119"/>
      <c r="B8205" s="119"/>
    </row>
    <row r="8206" spans="1:2">
      <c r="A8206" s="119"/>
      <c r="B8206" s="119"/>
    </row>
    <row r="8207" spans="1:2">
      <c r="A8207" s="119"/>
      <c r="B8207" s="119"/>
    </row>
    <row r="8208" spans="1:2">
      <c r="A8208" s="119"/>
      <c r="B8208" s="119"/>
    </row>
    <row r="8209" spans="1:2">
      <c r="A8209" s="119"/>
      <c r="B8209" s="119"/>
    </row>
    <row r="8210" spans="1:2">
      <c r="A8210" s="119"/>
      <c r="B8210" s="119"/>
    </row>
    <row r="8211" spans="1:2">
      <c r="A8211" s="119"/>
      <c r="B8211" s="119"/>
    </row>
    <row r="8212" spans="1:2">
      <c r="A8212" s="119"/>
      <c r="B8212" s="119"/>
    </row>
    <row r="8213" spans="1:2">
      <c r="A8213" s="119"/>
      <c r="B8213" s="119"/>
    </row>
    <row r="8214" spans="1:2">
      <c r="A8214" s="119"/>
      <c r="B8214" s="119"/>
    </row>
    <row r="8215" spans="1:2">
      <c r="A8215" s="119"/>
      <c r="B8215" s="119"/>
    </row>
    <row r="8216" spans="1:2">
      <c r="A8216" s="119"/>
      <c r="B8216" s="119"/>
    </row>
    <row r="8217" spans="1:2">
      <c r="A8217" s="119"/>
      <c r="B8217" s="119"/>
    </row>
    <row r="8218" spans="1:2">
      <c r="A8218" s="119"/>
      <c r="B8218" s="119"/>
    </row>
    <row r="8219" spans="1:2">
      <c r="A8219" s="119"/>
      <c r="B8219" s="119"/>
    </row>
    <row r="8220" spans="1:2">
      <c r="A8220" s="119"/>
      <c r="B8220" s="119"/>
    </row>
    <row r="8221" spans="1:2">
      <c r="A8221" s="119"/>
      <c r="B8221" s="119"/>
    </row>
    <row r="8222" spans="1:2">
      <c r="A8222" s="119"/>
      <c r="B8222" s="119"/>
    </row>
    <row r="8223" spans="1:2">
      <c r="A8223" s="119"/>
      <c r="B8223" s="119"/>
    </row>
    <row r="8224" spans="1:2">
      <c r="A8224" s="119"/>
      <c r="B8224" s="119"/>
    </row>
    <row r="8225" spans="1:2">
      <c r="A8225" s="119"/>
      <c r="B8225" s="119"/>
    </row>
    <row r="8226" spans="1:2">
      <c r="A8226" s="119"/>
      <c r="B8226" s="119"/>
    </row>
    <row r="8227" spans="1:2">
      <c r="A8227" s="119"/>
      <c r="B8227" s="119"/>
    </row>
    <row r="8228" spans="1:2">
      <c r="A8228" s="119"/>
      <c r="B8228" s="119"/>
    </row>
    <row r="8229" spans="1:2">
      <c r="A8229" s="119"/>
      <c r="B8229" s="119"/>
    </row>
    <row r="8230" spans="1:2">
      <c r="A8230" s="119"/>
      <c r="B8230" s="119"/>
    </row>
    <row r="8231" spans="1:2">
      <c r="A8231" s="119"/>
      <c r="B8231" s="119"/>
    </row>
    <row r="8232" spans="1:2">
      <c r="A8232" s="119"/>
      <c r="B8232" s="119"/>
    </row>
    <row r="8233" spans="1:2">
      <c r="A8233" s="119"/>
      <c r="B8233" s="119"/>
    </row>
    <row r="8234" spans="1:2">
      <c r="A8234" s="119"/>
      <c r="B8234" s="119"/>
    </row>
    <row r="8235" spans="1:2">
      <c r="A8235" s="119"/>
      <c r="B8235" s="119"/>
    </row>
    <row r="8236" spans="1:2">
      <c r="A8236" s="119"/>
      <c r="B8236" s="119"/>
    </row>
    <row r="8237" spans="1:2">
      <c r="A8237" s="119"/>
      <c r="B8237" s="119"/>
    </row>
    <row r="8238" spans="1:2">
      <c r="A8238" s="119"/>
      <c r="B8238" s="119"/>
    </row>
    <row r="8239" spans="1:2">
      <c r="A8239" s="119"/>
      <c r="B8239" s="119"/>
    </row>
    <row r="8240" spans="1:2">
      <c r="A8240" s="119"/>
      <c r="B8240" s="119"/>
    </row>
    <row r="8241" spans="1:2">
      <c r="A8241" s="119"/>
      <c r="B8241" s="119"/>
    </row>
    <row r="8242" spans="1:2">
      <c r="A8242" s="119"/>
      <c r="B8242" s="119"/>
    </row>
    <row r="8243" spans="1:2">
      <c r="A8243" s="119"/>
      <c r="B8243" s="119"/>
    </row>
    <row r="8244" spans="1:2">
      <c r="A8244" s="119"/>
      <c r="B8244" s="119"/>
    </row>
    <row r="8245" spans="1:2">
      <c r="A8245" s="119"/>
      <c r="B8245" s="119"/>
    </row>
    <row r="8246" spans="1:2">
      <c r="A8246" s="119"/>
      <c r="B8246" s="119"/>
    </row>
    <row r="8247" spans="1:2">
      <c r="A8247" s="119"/>
      <c r="B8247" s="119"/>
    </row>
    <row r="8248" spans="1:2">
      <c r="A8248" s="119"/>
      <c r="B8248" s="119"/>
    </row>
    <row r="8249" spans="1:2">
      <c r="A8249" s="119"/>
      <c r="B8249" s="119"/>
    </row>
    <row r="8250" spans="1:2">
      <c r="A8250" s="119"/>
      <c r="B8250" s="119"/>
    </row>
    <row r="8251" spans="1:2">
      <c r="A8251" s="119"/>
      <c r="B8251" s="119"/>
    </row>
    <row r="8252" spans="1:2">
      <c r="A8252" s="119"/>
      <c r="B8252" s="119"/>
    </row>
    <row r="8253" spans="1:2">
      <c r="A8253" s="119"/>
      <c r="B8253" s="119"/>
    </row>
    <row r="8254" spans="1:2">
      <c r="A8254" s="119"/>
      <c r="B8254" s="119"/>
    </row>
    <row r="8255" spans="1:2">
      <c r="A8255" s="119"/>
      <c r="B8255" s="119"/>
    </row>
    <row r="8256" spans="1:2">
      <c r="A8256" s="119"/>
      <c r="B8256" s="119"/>
    </row>
    <row r="8257" spans="1:2">
      <c r="A8257" s="119"/>
      <c r="B8257" s="119"/>
    </row>
    <row r="8258" spans="1:2">
      <c r="A8258" s="119"/>
      <c r="B8258" s="119"/>
    </row>
    <row r="8259" spans="1:2">
      <c r="A8259" s="119"/>
      <c r="B8259" s="119"/>
    </row>
    <row r="8260" spans="1:2">
      <c r="A8260" s="119"/>
      <c r="B8260" s="119"/>
    </row>
    <row r="8261" spans="1:2">
      <c r="A8261" s="119"/>
      <c r="B8261" s="119"/>
    </row>
    <row r="8262" spans="1:2">
      <c r="A8262" s="119"/>
      <c r="B8262" s="119"/>
    </row>
    <row r="8263" spans="1:2">
      <c r="A8263" s="119"/>
      <c r="B8263" s="119"/>
    </row>
    <row r="8264" spans="1:2">
      <c r="A8264" s="119"/>
      <c r="B8264" s="119"/>
    </row>
    <row r="8265" spans="1:2">
      <c r="A8265" s="119"/>
      <c r="B8265" s="119"/>
    </row>
    <row r="8266" spans="1:2">
      <c r="A8266" s="119"/>
      <c r="B8266" s="119"/>
    </row>
    <row r="8267" spans="1:2">
      <c r="A8267" s="119"/>
      <c r="B8267" s="119"/>
    </row>
    <row r="8268" spans="1:2">
      <c r="A8268" s="119"/>
      <c r="B8268" s="119"/>
    </row>
    <row r="8269" spans="1:2">
      <c r="A8269" s="119"/>
      <c r="B8269" s="119"/>
    </row>
    <row r="8270" spans="1:2">
      <c r="A8270" s="119"/>
      <c r="B8270" s="119"/>
    </row>
    <row r="8271" spans="1:2">
      <c r="A8271" s="119"/>
      <c r="B8271" s="119"/>
    </row>
    <row r="8272" spans="1:2">
      <c r="A8272" s="119"/>
      <c r="B8272" s="119"/>
    </row>
    <row r="8273" spans="1:2">
      <c r="A8273" s="119"/>
      <c r="B8273" s="119"/>
    </row>
    <row r="8274" spans="1:2">
      <c r="A8274" s="119"/>
      <c r="B8274" s="119"/>
    </row>
    <row r="8275" spans="1:2">
      <c r="A8275" s="119"/>
      <c r="B8275" s="119"/>
    </row>
    <row r="8276" spans="1:2">
      <c r="A8276" s="119"/>
      <c r="B8276" s="119"/>
    </row>
    <row r="8277" spans="1:2">
      <c r="A8277" s="119"/>
      <c r="B8277" s="119"/>
    </row>
    <row r="8278" spans="1:2">
      <c r="A8278" s="119"/>
      <c r="B8278" s="119"/>
    </row>
    <row r="8279" spans="1:2">
      <c r="A8279" s="119"/>
      <c r="B8279" s="119"/>
    </row>
    <row r="8280" spans="1:2">
      <c r="A8280" s="119"/>
      <c r="B8280" s="119"/>
    </row>
    <row r="8281" spans="1:2">
      <c r="A8281" s="119"/>
      <c r="B8281" s="119"/>
    </row>
    <row r="8282" spans="1:2">
      <c r="A8282" s="119"/>
      <c r="B8282" s="119"/>
    </row>
    <row r="8283" spans="1:2">
      <c r="A8283" s="119"/>
      <c r="B8283" s="119"/>
    </row>
    <row r="8284" spans="1:2">
      <c r="A8284" s="119"/>
      <c r="B8284" s="119"/>
    </row>
    <row r="8285" spans="1:2">
      <c r="A8285" s="119"/>
      <c r="B8285" s="119"/>
    </row>
    <row r="8286" spans="1:2">
      <c r="A8286" s="119"/>
      <c r="B8286" s="119"/>
    </row>
    <row r="8287" spans="1:2">
      <c r="A8287" s="119"/>
      <c r="B8287" s="119"/>
    </row>
    <row r="8288" spans="1:2">
      <c r="A8288" s="119"/>
      <c r="B8288" s="119"/>
    </row>
    <row r="8289" spans="1:2">
      <c r="A8289" s="119"/>
      <c r="B8289" s="119"/>
    </row>
    <row r="8290" spans="1:2">
      <c r="A8290" s="119"/>
      <c r="B8290" s="119"/>
    </row>
    <row r="8291" spans="1:2">
      <c r="A8291" s="119"/>
      <c r="B8291" s="119"/>
    </row>
    <row r="8292" spans="1:2">
      <c r="A8292" s="119"/>
      <c r="B8292" s="119"/>
    </row>
    <row r="8293" spans="1:2">
      <c r="A8293" s="119"/>
      <c r="B8293" s="119"/>
    </row>
    <row r="8294" spans="1:2">
      <c r="A8294" s="119"/>
      <c r="B8294" s="119"/>
    </row>
    <row r="8295" spans="1:2">
      <c r="A8295" s="119"/>
      <c r="B8295" s="119"/>
    </row>
    <row r="8296" spans="1:2">
      <c r="A8296" s="119"/>
      <c r="B8296" s="119"/>
    </row>
    <row r="8297" spans="1:2">
      <c r="A8297" s="119"/>
      <c r="B8297" s="119"/>
    </row>
    <row r="8298" spans="1:2">
      <c r="A8298" s="119"/>
      <c r="B8298" s="119"/>
    </row>
    <row r="8299" spans="1:2">
      <c r="A8299" s="119"/>
      <c r="B8299" s="119"/>
    </row>
    <row r="8300" spans="1:2">
      <c r="A8300" s="119"/>
      <c r="B8300" s="119"/>
    </row>
    <row r="8301" spans="1:2">
      <c r="A8301" s="119"/>
      <c r="B8301" s="119"/>
    </row>
    <row r="8302" spans="1:2">
      <c r="A8302" s="119"/>
      <c r="B8302" s="119"/>
    </row>
    <row r="8303" spans="1:2">
      <c r="A8303" s="119"/>
      <c r="B8303" s="119"/>
    </row>
    <row r="8304" spans="1:2">
      <c r="A8304" s="119"/>
      <c r="B8304" s="119"/>
    </row>
    <row r="8305" spans="1:2">
      <c r="A8305" s="119"/>
      <c r="B8305" s="119"/>
    </row>
    <row r="8306" spans="1:2">
      <c r="A8306" s="119"/>
      <c r="B8306" s="119"/>
    </row>
    <row r="8307" spans="1:2">
      <c r="A8307" s="119"/>
      <c r="B8307" s="119"/>
    </row>
    <row r="8308" spans="1:2">
      <c r="A8308" s="119"/>
      <c r="B8308" s="119"/>
    </row>
    <row r="8309" spans="1:2">
      <c r="A8309" s="119"/>
      <c r="B8309" s="119"/>
    </row>
    <row r="8310" spans="1:2">
      <c r="A8310" s="119"/>
      <c r="B8310" s="119"/>
    </row>
    <row r="8311" spans="1:2">
      <c r="A8311" s="119"/>
      <c r="B8311" s="119"/>
    </row>
    <row r="8312" spans="1:2">
      <c r="A8312" s="119"/>
      <c r="B8312" s="119"/>
    </row>
    <row r="8313" spans="1:2">
      <c r="A8313" s="119"/>
      <c r="B8313" s="119"/>
    </row>
    <row r="8314" spans="1:2">
      <c r="A8314" s="119"/>
      <c r="B8314" s="119"/>
    </row>
    <row r="8315" spans="1:2">
      <c r="A8315" s="119"/>
      <c r="B8315" s="119"/>
    </row>
    <row r="8316" spans="1:2">
      <c r="A8316" s="119"/>
      <c r="B8316" s="119"/>
    </row>
    <row r="8317" spans="1:2">
      <c r="A8317" s="119"/>
      <c r="B8317" s="119"/>
    </row>
    <row r="8318" spans="1:2">
      <c r="A8318" s="119"/>
      <c r="B8318" s="119"/>
    </row>
    <row r="8319" spans="1:2">
      <c r="A8319" s="119"/>
      <c r="B8319" s="119"/>
    </row>
    <row r="8320" spans="1:2">
      <c r="A8320" s="119"/>
      <c r="B8320" s="119"/>
    </row>
    <row r="8321" spans="1:2">
      <c r="A8321" s="119"/>
      <c r="B8321" s="119"/>
    </row>
    <row r="8322" spans="1:2">
      <c r="A8322" s="119"/>
      <c r="B8322" s="119"/>
    </row>
    <row r="8323" spans="1:2">
      <c r="A8323" s="119"/>
      <c r="B8323" s="119"/>
    </row>
    <row r="8324" spans="1:2">
      <c r="A8324" s="119"/>
      <c r="B8324" s="119"/>
    </row>
    <row r="8325" spans="1:2">
      <c r="A8325" s="119"/>
      <c r="B8325" s="119"/>
    </row>
    <row r="8326" spans="1:2">
      <c r="A8326" s="119"/>
      <c r="B8326" s="119"/>
    </row>
    <row r="8327" spans="1:2">
      <c r="A8327" s="119"/>
      <c r="B8327" s="119"/>
    </row>
    <row r="8328" spans="1:2">
      <c r="A8328" s="119"/>
      <c r="B8328" s="119"/>
    </row>
    <row r="8329" spans="1:2">
      <c r="A8329" s="119"/>
      <c r="B8329" s="119"/>
    </row>
    <row r="8330" spans="1:2">
      <c r="A8330" s="119"/>
      <c r="B8330" s="119"/>
    </row>
    <row r="8331" spans="1:2">
      <c r="A8331" s="119"/>
      <c r="B8331" s="119"/>
    </row>
    <row r="8332" spans="1:2">
      <c r="A8332" s="119"/>
      <c r="B8332" s="119"/>
    </row>
    <row r="8333" spans="1:2">
      <c r="A8333" s="119"/>
      <c r="B8333" s="119"/>
    </row>
    <row r="8334" spans="1:2">
      <c r="A8334" s="119"/>
      <c r="B8334" s="119"/>
    </row>
    <row r="8335" spans="1:2">
      <c r="A8335" s="119"/>
      <c r="B8335" s="119"/>
    </row>
    <row r="8336" spans="1:2">
      <c r="A8336" s="119"/>
      <c r="B8336" s="119"/>
    </row>
    <row r="8337" spans="1:2">
      <c r="A8337" s="119"/>
      <c r="B8337" s="119"/>
    </row>
    <row r="8338" spans="1:2">
      <c r="A8338" s="119"/>
      <c r="B8338" s="119"/>
    </row>
    <row r="8339" spans="1:2">
      <c r="A8339" s="119"/>
      <c r="B8339" s="119"/>
    </row>
    <row r="8340" spans="1:2">
      <c r="A8340" s="119"/>
      <c r="B8340" s="119"/>
    </row>
    <row r="8341" spans="1:2">
      <c r="A8341" s="119"/>
      <c r="B8341" s="119"/>
    </row>
    <row r="8342" spans="1:2">
      <c r="A8342" s="119"/>
      <c r="B8342" s="119"/>
    </row>
    <row r="8343" spans="1:2">
      <c r="A8343" s="119"/>
      <c r="B8343" s="119"/>
    </row>
    <row r="8344" spans="1:2">
      <c r="A8344" s="119"/>
      <c r="B8344" s="119"/>
    </row>
    <row r="8345" spans="1:2">
      <c r="A8345" s="119"/>
      <c r="B8345" s="119"/>
    </row>
    <row r="8346" spans="1:2">
      <c r="A8346" s="119"/>
      <c r="B8346" s="119"/>
    </row>
    <row r="8347" spans="1:2">
      <c r="A8347" s="119"/>
      <c r="B8347" s="119"/>
    </row>
    <row r="8348" spans="1:2">
      <c r="A8348" s="119"/>
      <c r="B8348" s="119"/>
    </row>
    <row r="8349" spans="1:2">
      <c r="A8349" s="119"/>
      <c r="B8349" s="119"/>
    </row>
    <row r="8350" spans="1:2">
      <c r="A8350" s="119"/>
      <c r="B8350" s="119"/>
    </row>
    <row r="8351" spans="1:2">
      <c r="A8351" s="119"/>
      <c r="B8351" s="119"/>
    </row>
    <row r="8352" spans="1:2">
      <c r="A8352" s="119"/>
      <c r="B8352" s="119"/>
    </row>
    <row r="8353" spans="1:2">
      <c r="A8353" s="119"/>
      <c r="B8353" s="119"/>
    </row>
    <row r="8354" spans="1:2">
      <c r="A8354" s="119"/>
      <c r="B8354" s="119"/>
    </row>
    <row r="8355" spans="1:2">
      <c r="A8355" s="119"/>
      <c r="B8355" s="119"/>
    </row>
    <row r="8356" spans="1:2">
      <c r="A8356" s="119"/>
      <c r="B8356" s="119"/>
    </row>
    <row r="8357" spans="1:2">
      <c r="A8357" s="119"/>
      <c r="B8357" s="119"/>
    </row>
    <row r="8358" spans="1:2">
      <c r="A8358" s="119"/>
      <c r="B8358" s="119"/>
    </row>
    <row r="8359" spans="1:2">
      <c r="A8359" s="119"/>
      <c r="B8359" s="119"/>
    </row>
    <row r="8360" spans="1:2">
      <c r="A8360" s="119"/>
      <c r="B8360" s="119"/>
    </row>
    <row r="8361" spans="1:2">
      <c r="A8361" s="119"/>
      <c r="B8361" s="119"/>
    </row>
    <row r="8362" spans="1:2">
      <c r="A8362" s="119"/>
      <c r="B8362" s="119"/>
    </row>
    <row r="8363" spans="1:2">
      <c r="A8363" s="119"/>
      <c r="B8363" s="119"/>
    </row>
    <row r="8364" spans="1:2">
      <c r="A8364" s="119"/>
      <c r="B8364" s="119"/>
    </row>
    <row r="8365" spans="1:2">
      <c r="A8365" s="119"/>
      <c r="B8365" s="119"/>
    </row>
    <row r="8366" spans="1:2">
      <c r="A8366" s="119"/>
      <c r="B8366" s="119"/>
    </row>
    <row r="8367" spans="1:2">
      <c r="A8367" s="119"/>
      <c r="B8367" s="119"/>
    </row>
    <row r="8368" spans="1:2">
      <c r="A8368" s="119"/>
      <c r="B8368" s="119"/>
    </row>
    <row r="8369" spans="1:2">
      <c r="A8369" s="119"/>
      <c r="B8369" s="119"/>
    </row>
    <row r="8370" spans="1:2">
      <c r="A8370" s="119"/>
      <c r="B8370" s="119"/>
    </row>
    <row r="8371" spans="1:2">
      <c r="A8371" s="119"/>
      <c r="B8371" s="119"/>
    </row>
    <row r="8372" spans="1:2">
      <c r="A8372" s="119"/>
      <c r="B8372" s="119"/>
    </row>
    <row r="8373" spans="1:2">
      <c r="A8373" s="119"/>
      <c r="B8373" s="119"/>
    </row>
    <row r="8374" spans="1:2">
      <c r="A8374" s="119"/>
      <c r="B8374" s="119"/>
    </row>
    <row r="8375" spans="1:2">
      <c r="A8375" s="119"/>
      <c r="B8375" s="119"/>
    </row>
    <row r="8376" spans="1:2">
      <c r="A8376" s="119"/>
      <c r="B8376" s="119"/>
    </row>
    <row r="8377" spans="1:2">
      <c r="A8377" s="119"/>
      <c r="B8377" s="119"/>
    </row>
    <row r="8378" spans="1:2">
      <c r="A8378" s="119"/>
      <c r="B8378" s="119"/>
    </row>
    <row r="8379" spans="1:2">
      <c r="A8379" s="119"/>
      <c r="B8379" s="119"/>
    </row>
    <row r="8380" spans="1:2">
      <c r="A8380" s="119"/>
      <c r="B8380" s="119"/>
    </row>
    <row r="8381" spans="1:2">
      <c r="A8381" s="119"/>
      <c r="B8381" s="119"/>
    </row>
    <row r="8382" spans="1:2">
      <c r="A8382" s="119"/>
      <c r="B8382" s="119"/>
    </row>
    <row r="8383" spans="1:2">
      <c r="A8383" s="119"/>
      <c r="B8383" s="119"/>
    </row>
    <row r="8384" spans="1:2">
      <c r="A8384" s="119"/>
      <c r="B8384" s="119"/>
    </row>
    <row r="8385" spans="1:2">
      <c r="A8385" s="119"/>
      <c r="B8385" s="119"/>
    </row>
    <row r="8386" spans="1:2">
      <c r="A8386" s="119"/>
      <c r="B8386" s="119"/>
    </row>
    <row r="8387" spans="1:2">
      <c r="A8387" s="119"/>
      <c r="B8387" s="119"/>
    </row>
    <row r="8388" spans="1:2">
      <c r="A8388" s="119"/>
      <c r="B8388" s="119"/>
    </row>
    <row r="8389" spans="1:2">
      <c r="A8389" s="119"/>
      <c r="B8389" s="119"/>
    </row>
    <row r="8390" spans="1:2">
      <c r="A8390" s="119"/>
      <c r="B8390" s="119"/>
    </row>
    <row r="8391" spans="1:2">
      <c r="A8391" s="119"/>
      <c r="B8391" s="119"/>
    </row>
    <row r="8392" spans="1:2">
      <c r="A8392" s="119"/>
      <c r="B8392" s="119"/>
    </row>
    <row r="8393" spans="1:2">
      <c r="A8393" s="119"/>
      <c r="B8393" s="119"/>
    </row>
    <row r="8394" spans="1:2">
      <c r="A8394" s="119"/>
      <c r="B8394" s="119"/>
    </row>
    <row r="8395" spans="1:2">
      <c r="A8395" s="119"/>
      <c r="B8395" s="119"/>
    </row>
    <row r="8396" spans="1:2">
      <c r="A8396" s="119"/>
      <c r="B8396" s="119"/>
    </row>
    <row r="8397" spans="1:2">
      <c r="A8397" s="119"/>
      <c r="B8397" s="119"/>
    </row>
    <row r="8398" spans="1:2">
      <c r="A8398" s="119"/>
      <c r="B8398" s="119"/>
    </row>
    <row r="8399" spans="1:2">
      <c r="A8399" s="119"/>
      <c r="B8399" s="119"/>
    </row>
    <row r="8400" spans="1:2">
      <c r="A8400" s="119"/>
      <c r="B8400" s="119"/>
    </row>
    <row r="8401" spans="1:2">
      <c r="A8401" s="119"/>
      <c r="B8401" s="119"/>
    </row>
    <row r="8402" spans="1:2">
      <c r="A8402" s="119"/>
      <c r="B8402" s="119"/>
    </row>
    <row r="8403" spans="1:2">
      <c r="A8403" s="119"/>
      <c r="B8403" s="119"/>
    </row>
    <row r="8404" spans="1:2">
      <c r="A8404" s="119"/>
      <c r="B8404" s="119"/>
    </row>
    <row r="8405" spans="1:2">
      <c r="A8405" s="119"/>
      <c r="B8405" s="119"/>
    </row>
    <row r="8406" spans="1:2">
      <c r="A8406" s="119"/>
      <c r="B8406" s="119"/>
    </row>
    <row r="8407" spans="1:2">
      <c r="A8407" s="119"/>
      <c r="B8407" s="119"/>
    </row>
    <row r="8408" spans="1:2">
      <c r="A8408" s="119"/>
      <c r="B8408" s="119"/>
    </row>
    <row r="8409" spans="1:2">
      <c r="A8409" s="119"/>
      <c r="B8409" s="119"/>
    </row>
    <row r="8410" spans="1:2">
      <c r="A8410" s="119"/>
      <c r="B8410" s="119"/>
    </row>
    <row r="8411" spans="1:2">
      <c r="A8411" s="119"/>
      <c r="B8411" s="119"/>
    </row>
    <row r="8412" spans="1:2">
      <c r="A8412" s="119"/>
      <c r="B8412" s="119"/>
    </row>
    <row r="8413" spans="1:2">
      <c r="A8413" s="119"/>
      <c r="B8413" s="119"/>
    </row>
    <row r="8414" spans="1:2">
      <c r="A8414" s="119"/>
      <c r="B8414" s="119"/>
    </row>
    <row r="8415" spans="1:2">
      <c r="A8415" s="119"/>
      <c r="B8415" s="119"/>
    </row>
    <row r="8416" spans="1:2">
      <c r="A8416" s="119"/>
      <c r="B8416" s="119"/>
    </row>
    <row r="8417" spans="1:2">
      <c r="A8417" s="119"/>
      <c r="B8417" s="119"/>
    </row>
    <row r="8418" spans="1:2">
      <c r="A8418" s="119"/>
      <c r="B8418" s="119"/>
    </row>
    <row r="8419" spans="1:2">
      <c r="A8419" s="119"/>
      <c r="B8419" s="119"/>
    </row>
    <row r="8420" spans="1:2">
      <c r="A8420" s="119"/>
      <c r="B8420" s="119"/>
    </row>
    <row r="8421" spans="1:2">
      <c r="A8421" s="119"/>
      <c r="B8421" s="119"/>
    </row>
    <row r="8422" spans="1:2">
      <c r="A8422" s="119"/>
      <c r="B8422" s="119"/>
    </row>
    <row r="8423" spans="1:2">
      <c r="A8423" s="119"/>
      <c r="B8423" s="119"/>
    </row>
    <row r="8424" spans="1:2">
      <c r="A8424" s="119"/>
      <c r="B8424" s="119"/>
    </row>
    <row r="8425" spans="1:2">
      <c r="A8425" s="119"/>
      <c r="B8425" s="119"/>
    </row>
    <row r="8426" spans="1:2">
      <c r="A8426" s="119"/>
      <c r="B8426" s="119"/>
    </row>
    <row r="8427" spans="1:2">
      <c r="A8427" s="119"/>
      <c r="B8427" s="119"/>
    </row>
    <row r="8428" spans="1:2">
      <c r="A8428" s="119"/>
      <c r="B8428" s="119"/>
    </row>
    <row r="8429" spans="1:2">
      <c r="A8429" s="119"/>
      <c r="B8429" s="119"/>
    </row>
    <row r="8430" spans="1:2">
      <c r="A8430" s="119"/>
      <c r="B8430" s="119"/>
    </row>
    <row r="8431" spans="1:2">
      <c r="A8431" s="119"/>
      <c r="B8431" s="119"/>
    </row>
    <row r="8432" spans="1:2">
      <c r="A8432" s="119"/>
      <c r="B8432" s="119"/>
    </row>
    <row r="8433" spans="1:2">
      <c r="A8433" s="119"/>
      <c r="B8433" s="119"/>
    </row>
    <row r="8434" spans="1:2">
      <c r="A8434" s="119"/>
      <c r="B8434" s="119"/>
    </row>
    <row r="8435" spans="1:2">
      <c r="A8435" s="119"/>
      <c r="B8435" s="119"/>
    </row>
    <row r="8436" spans="1:2">
      <c r="A8436" s="119"/>
      <c r="B8436" s="119"/>
    </row>
    <row r="8437" spans="1:2">
      <c r="A8437" s="119"/>
      <c r="B8437" s="119"/>
    </row>
    <row r="8438" spans="1:2">
      <c r="A8438" s="119"/>
      <c r="B8438" s="119"/>
    </row>
    <row r="8439" spans="1:2">
      <c r="A8439" s="119"/>
      <c r="B8439" s="119"/>
    </row>
    <row r="8440" spans="1:2">
      <c r="A8440" s="119"/>
      <c r="B8440" s="119"/>
    </row>
    <row r="8441" spans="1:2">
      <c r="A8441" s="119"/>
      <c r="B8441" s="119"/>
    </row>
    <row r="8442" spans="1:2">
      <c r="A8442" s="119"/>
      <c r="B8442" s="119"/>
    </row>
    <row r="8443" spans="1:2">
      <c r="A8443" s="119"/>
      <c r="B8443" s="119"/>
    </row>
    <row r="8444" spans="1:2">
      <c r="A8444" s="119"/>
      <c r="B8444" s="119"/>
    </row>
    <row r="8445" spans="1:2">
      <c r="A8445" s="119"/>
      <c r="B8445" s="119"/>
    </row>
    <row r="8446" spans="1:2">
      <c r="A8446" s="119"/>
      <c r="B8446" s="119"/>
    </row>
    <row r="8447" spans="1:2">
      <c r="A8447" s="119"/>
      <c r="B8447" s="119"/>
    </row>
    <row r="8448" spans="1:2">
      <c r="A8448" s="119"/>
      <c r="B8448" s="119"/>
    </row>
    <row r="8449" spans="1:2">
      <c r="A8449" s="119"/>
      <c r="B8449" s="119"/>
    </row>
    <row r="8450" spans="1:2">
      <c r="A8450" s="119"/>
      <c r="B8450" s="119"/>
    </row>
    <row r="8451" spans="1:2">
      <c r="A8451" s="119"/>
      <c r="B8451" s="119"/>
    </row>
    <row r="8452" spans="1:2">
      <c r="A8452" s="119"/>
      <c r="B8452" s="119"/>
    </row>
    <row r="8453" spans="1:2">
      <c r="A8453" s="119"/>
      <c r="B8453" s="119"/>
    </row>
    <row r="8454" spans="1:2">
      <c r="A8454" s="119"/>
      <c r="B8454" s="119"/>
    </row>
    <row r="8455" spans="1:2">
      <c r="A8455" s="119"/>
      <c r="B8455" s="119"/>
    </row>
    <row r="8456" spans="1:2">
      <c r="A8456" s="119"/>
      <c r="B8456" s="119"/>
    </row>
    <row r="8457" spans="1:2">
      <c r="A8457" s="119"/>
      <c r="B8457" s="119"/>
    </row>
    <row r="8458" spans="1:2">
      <c r="A8458" s="119"/>
      <c r="B8458" s="119"/>
    </row>
    <row r="8459" spans="1:2">
      <c r="A8459" s="119"/>
      <c r="B8459" s="119"/>
    </row>
    <row r="8460" spans="1:2">
      <c r="A8460" s="119"/>
      <c r="B8460" s="119"/>
    </row>
    <row r="8461" spans="1:2">
      <c r="A8461" s="119"/>
      <c r="B8461" s="119"/>
    </row>
    <row r="8462" spans="1:2">
      <c r="A8462" s="119"/>
      <c r="B8462" s="119"/>
    </row>
    <row r="8463" spans="1:2">
      <c r="A8463" s="119"/>
      <c r="B8463" s="119"/>
    </row>
    <row r="8464" spans="1:2">
      <c r="A8464" s="119"/>
      <c r="B8464" s="119"/>
    </row>
    <row r="8465" spans="1:2">
      <c r="A8465" s="119"/>
      <c r="B8465" s="119"/>
    </row>
    <row r="8466" spans="1:2">
      <c r="A8466" s="119"/>
      <c r="B8466" s="119"/>
    </row>
    <row r="8467" spans="1:2">
      <c r="A8467" s="119"/>
      <c r="B8467" s="119"/>
    </row>
    <row r="8468" spans="1:2">
      <c r="A8468" s="119"/>
      <c r="B8468" s="119"/>
    </row>
    <row r="8469" spans="1:2">
      <c r="A8469" s="119"/>
      <c r="B8469" s="119"/>
    </row>
    <row r="8470" spans="1:2">
      <c r="A8470" s="119"/>
      <c r="B8470" s="119"/>
    </row>
    <row r="8471" spans="1:2">
      <c r="A8471" s="119"/>
      <c r="B8471" s="119"/>
    </row>
    <row r="8472" spans="1:2">
      <c r="A8472" s="119"/>
      <c r="B8472" s="119"/>
    </row>
    <row r="8473" spans="1:2">
      <c r="A8473" s="119"/>
      <c r="B8473" s="119"/>
    </row>
    <row r="8474" spans="1:2">
      <c r="A8474" s="119"/>
      <c r="B8474" s="119"/>
    </row>
    <row r="8475" spans="1:2">
      <c r="A8475" s="119"/>
      <c r="B8475" s="119"/>
    </row>
    <row r="8476" spans="1:2">
      <c r="A8476" s="119"/>
      <c r="B8476" s="119"/>
    </row>
    <row r="8477" spans="1:2">
      <c r="A8477" s="119"/>
      <c r="B8477" s="119"/>
    </row>
    <row r="8478" spans="1:2">
      <c r="A8478" s="119"/>
      <c r="B8478" s="119"/>
    </row>
    <row r="8479" spans="1:2">
      <c r="A8479" s="119"/>
      <c r="B8479" s="119"/>
    </row>
    <row r="8480" spans="1:2">
      <c r="A8480" s="119"/>
      <c r="B8480" s="119"/>
    </row>
    <row r="8481" spans="1:2">
      <c r="A8481" s="119"/>
      <c r="B8481" s="119"/>
    </row>
    <row r="8482" spans="1:2">
      <c r="A8482" s="119"/>
      <c r="B8482" s="119"/>
    </row>
    <row r="8483" spans="1:2">
      <c r="A8483" s="119"/>
      <c r="B8483" s="119"/>
    </row>
    <row r="8484" spans="1:2">
      <c r="A8484" s="119"/>
      <c r="B8484" s="119"/>
    </row>
    <row r="8485" spans="1:2">
      <c r="A8485" s="119"/>
      <c r="B8485" s="119"/>
    </row>
    <row r="8486" spans="1:2">
      <c r="A8486" s="119"/>
      <c r="B8486" s="119"/>
    </row>
    <row r="8487" spans="1:2">
      <c r="A8487" s="119"/>
      <c r="B8487" s="119"/>
    </row>
    <row r="8488" spans="1:2">
      <c r="A8488" s="119"/>
      <c r="B8488" s="119"/>
    </row>
    <row r="8489" spans="1:2">
      <c r="A8489" s="119"/>
      <c r="B8489" s="119"/>
    </row>
    <row r="8490" spans="1:2">
      <c r="A8490" s="119"/>
      <c r="B8490" s="119"/>
    </row>
    <row r="8491" spans="1:2">
      <c r="A8491" s="119"/>
      <c r="B8491" s="119"/>
    </row>
    <row r="8492" spans="1:2">
      <c r="A8492" s="119"/>
      <c r="B8492" s="119"/>
    </row>
    <row r="8493" spans="1:2">
      <c r="A8493" s="119"/>
      <c r="B8493" s="119"/>
    </row>
    <row r="8494" spans="1:2">
      <c r="A8494" s="119"/>
      <c r="B8494" s="119"/>
    </row>
    <row r="8495" spans="1:2">
      <c r="A8495" s="119"/>
      <c r="B8495" s="119"/>
    </row>
    <row r="8496" spans="1:2">
      <c r="A8496" s="119"/>
      <c r="B8496" s="119"/>
    </row>
    <row r="8497" spans="1:2">
      <c r="A8497" s="119"/>
      <c r="B8497" s="119"/>
    </row>
    <row r="8498" spans="1:2">
      <c r="A8498" s="119"/>
      <c r="B8498" s="119"/>
    </row>
    <row r="8499" spans="1:2">
      <c r="A8499" s="119"/>
      <c r="B8499" s="119"/>
    </row>
    <row r="8500" spans="1:2">
      <c r="A8500" s="119"/>
      <c r="B8500" s="119"/>
    </row>
    <row r="8501" spans="1:2">
      <c r="A8501" s="119"/>
      <c r="B8501" s="119"/>
    </row>
    <row r="8502" spans="1:2">
      <c r="A8502" s="119"/>
      <c r="B8502" s="119"/>
    </row>
    <row r="8503" spans="1:2">
      <c r="A8503" s="119"/>
      <c r="B8503" s="119"/>
    </row>
    <row r="8504" spans="1:2">
      <c r="A8504" s="119"/>
      <c r="B8504" s="119"/>
    </row>
    <row r="8505" spans="1:2">
      <c r="A8505" s="119"/>
      <c r="B8505" s="119"/>
    </row>
    <row r="8506" spans="1:2">
      <c r="A8506" s="119"/>
      <c r="B8506" s="119"/>
    </row>
    <row r="8507" spans="1:2">
      <c r="A8507" s="119"/>
      <c r="B8507" s="119"/>
    </row>
    <row r="8508" spans="1:2">
      <c r="A8508" s="119"/>
      <c r="B8508" s="119"/>
    </row>
    <row r="8509" spans="1:2">
      <c r="A8509" s="119"/>
      <c r="B8509" s="119"/>
    </row>
    <row r="8510" spans="1:2">
      <c r="A8510" s="119"/>
      <c r="B8510" s="119"/>
    </row>
    <row r="8511" spans="1:2">
      <c r="A8511" s="119"/>
      <c r="B8511" s="119"/>
    </row>
    <row r="8512" spans="1:2">
      <c r="A8512" s="119"/>
      <c r="B8512" s="119"/>
    </row>
    <row r="8513" spans="1:2">
      <c r="A8513" s="119"/>
      <c r="B8513" s="119"/>
    </row>
    <row r="8514" spans="1:2">
      <c r="A8514" s="119"/>
      <c r="B8514" s="119"/>
    </row>
    <row r="8515" spans="1:2">
      <c r="A8515" s="119"/>
      <c r="B8515" s="119"/>
    </row>
    <row r="8516" spans="1:2">
      <c r="A8516" s="119"/>
      <c r="B8516" s="119"/>
    </row>
    <row r="8517" spans="1:2">
      <c r="A8517" s="119"/>
      <c r="B8517" s="119"/>
    </row>
    <row r="8518" spans="1:2">
      <c r="A8518" s="119"/>
      <c r="B8518" s="119"/>
    </row>
    <row r="8519" spans="1:2">
      <c r="A8519" s="119"/>
      <c r="B8519" s="119"/>
    </row>
    <row r="8520" spans="1:2">
      <c r="A8520" s="119"/>
      <c r="B8520" s="119"/>
    </row>
    <row r="8521" spans="1:2">
      <c r="A8521" s="119"/>
      <c r="B8521" s="119"/>
    </row>
    <row r="8522" spans="1:2">
      <c r="A8522" s="119"/>
      <c r="B8522" s="119"/>
    </row>
    <row r="8523" spans="1:2">
      <c r="A8523" s="119"/>
      <c r="B8523" s="119"/>
    </row>
    <row r="8524" spans="1:2">
      <c r="A8524" s="119"/>
      <c r="B8524" s="119"/>
    </row>
    <row r="8525" spans="1:2">
      <c r="A8525" s="119"/>
      <c r="B8525" s="119"/>
    </row>
    <row r="8526" spans="1:2">
      <c r="A8526" s="119"/>
      <c r="B8526" s="119"/>
    </row>
    <row r="8527" spans="1:2">
      <c r="A8527" s="119"/>
      <c r="B8527" s="119"/>
    </row>
    <row r="8528" spans="1:2">
      <c r="A8528" s="119"/>
      <c r="B8528" s="119"/>
    </row>
    <row r="8529" spans="1:2">
      <c r="A8529" s="119"/>
      <c r="B8529" s="119"/>
    </row>
    <row r="8530" spans="1:2">
      <c r="A8530" s="119"/>
      <c r="B8530" s="119"/>
    </row>
    <row r="8531" spans="1:2">
      <c r="A8531" s="119"/>
      <c r="B8531" s="119"/>
    </row>
    <row r="8532" spans="1:2">
      <c r="A8532" s="119"/>
      <c r="B8532" s="119"/>
    </row>
    <row r="8533" spans="1:2">
      <c r="A8533" s="119"/>
      <c r="B8533" s="119"/>
    </row>
    <row r="8534" spans="1:2">
      <c r="A8534" s="119"/>
      <c r="B8534" s="119"/>
    </row>
    <row r="8535" spans="1:2">
      <c r="A8535" s="119"/>
      <c r="B8535" s="119"/>
    </row>
    <row r="8536" spans="1:2">
      <c r="A8536" s="119"/>
      <c r="B8536" s="119"/>
    </row>
    <row r="8537" spans="1:2">
      <c r="A8537" s="119"/>
      <c r="B8537" s="119"/>
    </row>
    <row r="8538" spans="1:2">
      <c r="A8538" s="119"/>
      <c r="B8538" s="119"/>
    </row>
    <row r="8539" spans="1:2">
      <c r="A8539" s="119"/>
      <c r="B8539" s="119"/>
    </row>
    <row r="8540" spans="1:2">
      <c r="A8540" s="119"/>
      <c r="B8540" s="119"/>
    </row>
    <row r="8541" spans="1:2">
      <c r="A8541" s="119"/>
      <c r="B8541" s="119"/>
    </row>
    <row r="8542" spans="1:2">
      <c r="A8542" s="119"/>
      <c r="B8542" s="119"/>
    </row>
    <row r="8543" spans="1:2">
      <c r="A8543" s="119"/>
      <c r="B8543" s="119"/>
    </row>
    <row r="8544" spans="1:2">
      <c r="A8544" s="119"/>
      <c r="B8544" s="119"/>
    </row>
    <row r="8545" spans="1:2">
      <c r="A8545" s="119"/>
      <c r="B8545" s="119"/>
    </row>
    <row r="8546" spans="1:2">
      <c r="A8546" s="119"/>
      <c r="B8546" s="119"/>
    </row>
    <row r="8547" spans="1:2">
      <c r="A8547" s="119"/>
      <c r="B8547" s="119"/>
    </row>
    <row r="8548" spans="1:2">
      <c r="A8548" s="119"/>
      <c r="B8548" s="119"/>
    </row>
    <row r="8549" spans="1:2">
      <c r="A8549" s="119"/>
      <c r="B8549" s="119"/>
    </row>
    <row r="8550" spans="1:2">
      <c r="A8550" s="119"/>
      <c r="B8550" s="119"/>
    </row>
    <row r="8551" spans="1:2">
      <c r="A8551" s="119"/>
      <c r="B8551" s="119"/>
    </row>
    <row r="8552" spans="1:2">
      <c r="A8552" s="119"/>
      <c r="B8552" s="119"/>
    </row>
    <row r="8553" spans="1:2">
      <c r="A8553" s="119"/>
      <c r="B8553" s="119"/>
    </row>
    <row r="8554" spans="1:2">
      <c r="A8554" s="119"/>
      <c r="B8554" s="119"/>
    </row>
    <row r="8555" spans="1:2">
      <c r="A8555" s="119"/>
      <c r="B8555" s="119"/>
    </row>
    <row r="8556" spans="1:2">
      <c r="A8556" s="119"/>
      <c r="B8556" s="119"/>
    </row>
    <row r="8557" spans="1:2">
      <c r="A8557" s="119"/>
      <c r="B8557" s="119"/>
    </row>
    <row r="8558" spans="1:2">
      <c r="A8558" s="119"/>
      <c r="B8558" s="119"/>
    </row>
    <row r="8559" spans="1:2">
      <c r="A8559" s="119"/>
      <c r="B8559" s="119"/>
    </row>
    <row r="8560" spans="1:2">
      <c r="A8560" s="119"/>
      <c r="B8560" s="119"/>
    </row>
    <row r="8561" spans="1:2">
      <c r="A8561" s="119"/>
      <c r="B8561" s="119"/>
    </row>
    <row r="8562" spans="1:2">
      <c r="A8562" s="119"/>
      <c r="B8562" s="119"/>
    </row>
    <row r="8563" spans="1:2">
      <c r="A8563" s="119"/>
      <c r="B8563" s="119"/>
    </row>
    <row r="8564" spans="1:2">
      <c r="A8564" s="119"/>
      <c r="B8564" s="119"/>
    </row>
    <row r="8565" spans="1:2">
      <c r="A8565" s="119"/>
      <c r="B8565" s="119"/>
    </row>
    <row r="8566" spans="1:2">
      <c r="A8566" s="119"/>
      <c r="B8566" s="119"/>
    </row>
    <row r="8567" spans="1:2">
      <c r="A8567" s="119"/>
      <c r="B8567" s="119"/>
    </row>
    <row r="8568" spans="1:2">
      <c r="A8568" s="119"/>
      <c r="B8568" s="119"/>
    </row>
    <row r="8569" spans="1:2">
      <c r="A8569" s="119"/>
      <c r="B8569" s="119"/>
    </row>
    <row r="8570" spans="1:2">
      <c r="A8570" s="119"/>
      <c r="B8570" s="119"/>
    </row>
    <row r="8571" spans="1:2">
      <c r="A8571" s="119"/>
      <c r="B8571" s="119"/>
    </row>
    <row r="8572" spans="1:2">
      <c r="A8572" s="119"/>
      <c r="B8572" s="119"/>
    </row>
    <row r="8573" spans="1:2">
      <c r="A8573" s="119"/>
      <c r="B8573" s="119"/>
    </row>
    <row r="8574" spans="1:2">
      <c r="A8574" s="119"/>
      <c r="B8574" s="119"/>
    </row>
    <row r="8575" spans="1:2">
      <c r="A8575" s="119"/>
      <c r="B8575" s="119"/>
    </row>
    <row r="8576" spans="1:2">
      <c r="A8576" s="119"/>
      <c r="B8576" s="119"/>
    </row>
    <row r="8577" spans="1:2">
      <c r="A8577" s="119"/>
      <c r="B8577" s="119"/>
    </row>
    <row r="8578" spans="1:2">
      <c r="A8578" s="119"/>
      <c r="B8578" s="119"/>
    </row>
    <row r="8579" spans="1:2">
      <c r="A8579" s="119"/>
      <c r="B8579" s="119"/>
    </row>
    <row r="8580" spans="1:2">
      <c r="A8580" s="119"/>
      <c r="B8580" s="119"/>
    </row>
    <row r="8581" spans="1:2">
      <c r="A8581" s="119"/>
      <c r="B8581" s="119"/>
    </row>
    <row r="8582" spans="1:2">
      <c r="A8582" s="119"/>
      <c r="B8582" s="119"/>
    </row>
    <row r="8583" spans="1:2">
      <c r="A8583" s="119"/>
      <c r="B8583" s="119"/>
    </row>
    <row r="8584" spans="1:2">
      <c r="A8584" s="119"/>
      <c r="B8584" s="119"/>
    </row>
    <row r="8585" spans="1:2">
      <c r="A8585" s="119"/>
      <c r="B8585" s="119"/>
    </row>
    <row r="8586" spans="1:2">
      <c r="A8586" s="119"/>
      <c r="B8586" s="119"/>
    </row>
    <row r="8587" spans="1:2">
      <c r="A8587" s="119"/>
      <c r="B8587" s="119"/>
    </row>
    <row r="8588" spans="1:2">
      <c r="A8588" s="119"/>
      <c r="B8588" s="119"/>
    </row>
    <row r="8589" spans="1:2">
      <c r="A8589" s="119"/>
      <c r="B8589" s="119"/>
    </row>
    <row r="8590" spans="1:2">
      <c r="A8590" s="119"/>
      <c r="B8590" s="119"/>
    </row>
    <row r="8591" spans="1:2">
      <c r="A8591" s="119"/>
      <c r="B8591" s="119"/>
    </row>
    <row r="8592" spans="1:2">
      <c r="A8592" s="119"/>
      <c r="B8592" s="119"/>
    </row>
    <row r="8593" spans="1:2">
      <c r="A8593" s="119"/>
      <c r="B8593" s="119"/>
    </row>
    <row r="8594" spans="1:2">
      <c r="A8594" s="119"/>
      <c r="B8594" s="119"/>
    </row>
    <row r="8595" spans="1:2">
      <c r="A8595" s="119"/>
      <c r="B8595" s="119"/>
    </row>
    <row r="8596" spans="1:2">
      <c r="A8596" s="119"/>
      <c r="B8596" s="119"/>
    </row>
    <row r="8597" spans="1:2">
      <c r="A8597" s="119"/>
      <c r="B8597" s="119"/>
    </row>
    <row r="8598" spans="1:2">
      <c r="A8598" s="119"/>
      <c r="B8598" s="119"/>
    </row>
    <row r="8599" spans="1:2">
      <c r="A8599" s="119"/>
      <c r="B8599" s="119"/>
    </row>
    <row r="8600" spans="1:2">
      <c r="A8600" s="119"/>
      <c r="B8600" s="119"/>
    </row>
    <row r="8601" spans="1:2">
      <c r="A8601" s="119"/>
      <c r="B8601" s="119"/>
    </row>
    <row r="8602" spans="1:2">
      <c r="A8602" s="119"/>
      <c r="B8602" s="119"/>
    </row>
    <row r="8603" spans="1:2">
      <c r="A8603" s="119"/>
      <c r="B8603" s="119"/>
    </row>
    <row r="8604" spans="1:2">
      <c r="A8604" s="119"/>
      <c r="B8604" s="119"/>
    </row>
    <row r="8605" spans="1:2">
      <c r="A8605" s="119"/>
      <c r="B8605" s="119"/>
    </row>
    <row r="8606" spans="1:2">
      <c r="A8606" s="119"/>
      <c r="B8606" s="119"/>
    </row>
    <row r="8607" spans="1:2">
      <c r="A8607" s="119"/>
      <c r="B8607" s="119"/>
    </row>
    <row r="8608" spans="1:2">
      <c r="A8608" s="119"/>
      <c r="B8608" s="119"/>
    </row>
    <row r="8609" spans="1:2">
      <c r="A8609" s="119"/>
      <c r="B8609" s="119"/>
    </row>
    <row r="8610" spans="1:2">
      <c r="A8610" s="119"/>
      <c r="B8610" s="119"/>
    </row>
    <row r="8611" spans="1:2">
      <c r="A8611" s="119"/>
      <c r="B8611" s="119"/>
    </row>
    <row r="8612" spans="1:2">
      <c r="A8612" s="119"/>
      <c r="B8612" s="119"/>
    </row>
    <row r="8613" spans="1:2">
      <c r="A8613" s="119"/>
      <c r="B8613" s="119"/>
    </row>
    <row r="8614" spans="1:2">
      <c r="A8614" s="119"/>
      <c r="B8614" s="119"/>
    </row>
    <row r="8615" spans="1:2">
      <c r="A8615" s="119"/>
      <c r="B8615" s="119"/>
    </row>
    <row r="8616" spans="1:2">
      <c r="A8616" s="119"/>
      <c r="B8616" s="119"/>
    </row>
    <row r="8617" spans="1:2">
      <c r="A8617" s="119"/>
      <c r="B8617" s="119"/>
    </row>
    <row r="8618" spans="1:2">
      <c r="A8618" s="119"/>
      <c r="B8618" s="119"/>
    </row>
    <row r="8619" spans="1:2">
      <c r="A8619" s="119"/>
      <c r="B8619" s="119"/>
    </row>
    <row r="8620" spans="1:2">
      <c r="A8620" s="119"/>
      <c r="B8620" s="119"/>
    </row>
    <row r="8621" spans="1:2">
      <c r="A8621" s="119"/>
      <c r="B8621" s="119"/>
    </row>
    <row r="8622" spans="1:2">
      <c r="A8622" s="119"/>
      <c r="B8622" s="119"/>
    </row>
    <row r="8623" spans="1:2">
      <c r="A8623" s="119"/>
      <c r="B8623" s="119"/>
    </row>
    <row r="8624" spans="1:2">
      <c r="A8624" s="119"/>
      <c r="B8624" s="119"/>
    </row>
    <row r="8625" spans="1:2">
      <c r="A8625" s="119"/>
      <c r="B8625" s="119"/>
    </row>
    <row r="8626" spans="1:2">
      <c r="A8626" s="119"/>
      <c r="B8626" s="119"/>
    </row>
    <row r="8627" spans="1:2">
      <c r="A8627" s="119"/>
      <c r="B8627" s="119"/>
    </row>
    <row r="8628" spans="1:2">
      <c r="A8628" s="119"/>
      <c r="B8628" s="119"/>
    </row>
    <row r="8629" spans="1:2">
      <c r="A8629" s="119"/>
      <c r="B8629" s="119"/>
    </row>
    <row r="8630" spans="1:2">
      <c r="A8630" s="119"/>
      <c r="B8630" s="119"/>
    </row>
    <row r="8631" spans="1:2">
      <c r="A8631" s="119"/>
      <c r="B8631" s="119"/>
    </row>
    <row r="8632" spans="1:2">
      <c r="A8632" s="119"/>
      <c r="B8632" s="119"/>
    </row>
    <row r="8633" spans="1:2">
      <c r="A8633" s="119"/>
      <c r="B8633" s="119"/>
    </row>
    <row r="8634" spans="1:2">
      <c r="A8634" s="119"/>
      <c r="B8634" s="119"/>
    </row>
    <row r="8635" spans="1:2">
      <c r="A8635" s="119"/>
      <c r="B8635" s="119"/>
    </row>
    <row r="8636" spans="1:2">
      <c r="A8636" s="119"/>
      <c r="B8636" s="119"/>
    </row>
    <row r="8637" spans="1:2">
      <c r="A8637" s="119"/>
      <c r="B8637" s="119"/>
    </row>
    <row r="8638" spans="1:2">
      <c r="A8638" s="119"/>
      <c r="B8638" s="119"/>
    </row>
    <row r="8639" spans="1:2">
      <c r="A8639" s="119"/>
      <c r="B8639" s="119"/>
    </row>
    <row r="8640" spans="1:2">
      <c r="A8640" s="119"/>
      <c r="B8640" s="119"/>
    </row>
    <row r="8641" spans="1:2">
      <c r="A8641" s="119"/>
      <c r="B8641" s="119"/>
    </row>
    <row r="8642" spans="1:2">
      <c r="A8642" s="119"/>
      <c r="B8642" s="119"/>
    </row>
    <row r="8643" spans="1:2">
      <c r="A8643" s="119"/>
      <c r="B8643" s="119"/>
    </row>
    <row r="8644" spans="1:2">
      <c r="A8644" s="119"/>
      <c r="B8644" s="119"/>
    </row>
    <row r="8645" spans="1:2">
      <c r="A8645" s="119"/>
      <c r="B8645" s="119"/>
    </row>
    <row r="8646" spans="1:2">
      <c r="A8646" s="119"/>
      <c r="B8646" s="119"/>
    </row>
    <row r="8647" spans="1:2">
      <c r="A8647" s="119"/>
      <c r="B8647" s="119"/>
    </row>
    <row r="8648" spans="1:2">
      <c r="A8648" s="119"/>
      <c r="B8648" s="119"/>
    </row>
    <row r="8649" spans="1:2">
      <c r="A8649" s="119"/>
      <c r="B8649" s="119"/>
    </row>
    <row r="8650" spans="1:2">
      <c r="A8650" s="119"/>
      <c r="B8650" s="119"/>
    </row>
    <row r="8651" spans="1:2">
      <c r="A8651" s="119"/>
      <c r="B8651" s="119"/>
    </row>
    <row r="8652" spans="1:2">
      <c r="A8652" s="119"/>
      <c r="B8652" s="119"/>
    </row>
    <row r="8653" spans="1:2">
      <c r="A8653" s="119"/>
      <c r="B8653" s="119"/>
    </row>
    <row r="8654" spans="1:2">
      <c r="A8654" s="119"/>
      <c r="B8654" s="119"/>
    </row>
    <row r="8655" spans="1:2">
      <c r="A8655" s="119"/>
      <c r="B8655" s="119"/>
    </row>
    <row r="8656" spans="1:2">
      <c r="A8656" s="119"/>
      <c r="B8656" s="119"/>
    </row>
    <row r="8657" spans="1:2">
      <c r="A8657" s="119"/>
      <c r="B8657" s="119"/>
    </row>
    <row r="8658" spans="1:2">
      <c r="A8658" s="119"/>
      <c r="B8658" s="119"/>
    </row>
    <row r="8659" spans="1:2">
      <c r="A8659" s="119"/>
      <c r="B8659" s="119"/>
    </row>
    <row r="8660" spans="1:2">
      <c r="A8660" s="119"/>
      <c r="B8660" s="119"/>
    </row>
    <row r="8661" spans="1:2">
      <c r="A8661" s="119"/>
      <c r="B8661" s="119"/>
    </row>
    <row r="8662" spans="1:2">
      <c r="A8662" s="119"/>
      <c r="B8662" s="119"/>
    </row>
    <row r="8663" spans="1:2">
      <c r="A8663" s="119"/>
      <c r="B8663" s="119"/>
    </row>
    <row r="8664" spans="1:2">
      <c r="A8664" s="119"/>
      <c r="B8664" s="119"/>
    </row>
    <row r="8665" spans="1:2">
      <c r="A8665" s="119"/>
      <c r="B8665" s="119"/>
    </row>
    <row r="8666" spans="1:2">
      <c r="A8666" s="119"/>
      <c r="B8666" s="119"/>
    </row>
    <row r="8667" spans="1:2">
      <c r="A8667" s="119"/>
      <c r="B8667" s="119"/>
    </row>
    <row r="8668" spans="1:2">
      <c r="A8668" s="119"/>
      <c r="B8668" s="119"/>
    </row>
    <row r="8669" spans="1:2">
      <c r="A8669" s="119"/>
      <c r="B8669" s="119"/>
    </row>
    <row r="8670" spans="1:2">
      <c r="A8670" s="119"/>
      <c r="B8670" s="119"/>
    </row>
    <row r="8671" spans="1:2">
      <c r="A8671" s="119"/>
      <c r="B8671" s="119"/>
    </row>
    <row r="8672" spans="1:2">
      <c r="A8672" s="119"/>
      <c r="B8672" s="119"/>
    </row>
    <row r="8673" spans="1:2">
      <c r="A8673" s="119"/>
      <c r="B8673" s="119"/>
    </row>
    <row r="8674" spans="1:2">
      <c r="A8674" s="119"/>
      <c r="B8674" s="119"/>
    </row>
    <row r="8675" spans="1:2">
      <c r="A8675" s="119"/>
      <c r="B8675" s="119"/>
    </row>
    <row r="8676" spans="1:2">
      <c r="A8676" s="119"/>
      <c r="B8676" s="119"/>
    </row>
    <row r="8677" spans="1:2">
      <c r="A8677" s="119"/>
      <c r="B8677" s="119"/>
    </row>
    <row r="8678" spans="1:2">
      <c r="A8678" s="119"/>
      <c r="B8678" s="119"/>
    </row>
    <row r="8679" spans="1:2">
      <c r="A8679" s="119"/>
      <c r="B8679" s="119"/>
    </row>
    <row r="8680" spans="1:2">
      <c r="A8680" s="119"/>
      <c r="B8680" s="119"/>
    </row>
    <row r="8681" spans="1:2">
      <c r="A8681" s="119"/>
      <c r="B8681" s="119"/>
    </row>
    <row r="8682" spans="1:2">
      <c r="A8682" s="119"/>
      <c r="B8682" s="119"/>
    </row>
    <row r="8683" spans="1:2">
      <c r="A8683" s="119"/>
      <c r="B8683" s="119"/>
    </row>
    <row r="8684" spans="1:2">
      <c r="A8684" s="119"/>
      <c r="B8684" s="119"/>
    </row>
    <row r="8685" spans="1:2">
      <c r="A8685" s="119"/>
      <c r="B8685" s="119"/>
    </row>
    <row r="8686" spans="1:2">
      <c r="A8686" s="119"/>
      <c r="B8686" s="119"/>
    </row>
    <row r="8687" spans="1:2">
      <c r="A8687" s="119"/>
      <c r="B8687" s="119"/>
    </row>
    <row r="8688" spans="1:2">
      <c r="A8688" s="119"/>
      <c r="B8688" s="119"/>
    </row>
    <row r="8689" spans="1:2">
      <c r="A8689" s="119"/>
      <c r="B8689" s="119"/>
    </row>
    <row r="8690" spans="1:2">
      <c r="A8690" s="119"/>
      <c r="B8690" s="119"/>
    </row>
    <row r="8691" spans="1:2">
      <c r="A8691" s="119"/>
      <c r="B8691" s="119"/>
    </row>
    <row r="8692" spans="1:2">
      <c r="A8692" s="119"/>
      <c r="B8692" s="119"/>
    </row>
    <row r="8693" spans="1:2">
      <c r="A8693" s="119"/>
      <c r="B8693" s="119"/>
    </row>
    <row r="8694" spans="1:2">
      <c r="A8694" s="119"/>
      <c r="B8694" s="119"/>
    </row>
    <row r="8695" spans="1:2">
      <c r="A8695" s="119"/>
      <c r="B8695" s="119"/>
    </row>
    <row r="8696" spans="1:2">
      <c r="A8696" s="119"/>
      <c r="B8696" s="119"/>
    </row>
    <row r="8697" spans="1:2">
      <c r="A8697" s="119"/>
      <c r="B8697" s="119"/>
    </row>
    <row r="8698" spans="1:2">
      <c r="A8698" s="119"/>
      <c r="B8698" s="119"/>
    </row>
    <row r="8699" spans="1:2">
      <c r="A8699" s="119"/>
      <c r="B8699" s="119"/>
    </row>
    <row r="8700" spans="1:2">
      <c r="A8700" s="119"/>
      <c r="B8700" s="119"/>
    </row>
    <row r="8701" spans="1:2">
      <c r="A8701" s="119"/>
      <c r="B8701" s="119"/>
    </row>
    <row r="8702" spans="1:2">
      <c r="A8702" s="119"/>
      <c r="B8702" s="119"/>
    </row>
    <row r="8703" spans="1:2">
      <c r="A8703" s="119"/>
      <c r="B8703" s="119"/>
    </row>
    <row r="8704" spans="1:2">
      <c r="A8704" s="119"/>
      <c r="B8704" s="119"/>
    </row>
    <row r="8705" spans="1:2">
      <c r="A8705" s="119"/>
      <c r="B8705" s="119"/>
    </row>
    <row r="8706" spans="1:2">
      <c r="A8706" s="119"/>
      <c r="B8706" s="119"/>
    </row>
    <row r="8707" spans="1:2">
      <c r="A8707" s="119"/>
      <c r="B8707" s="119"/>
    </row>
    <row r="8708" spans="1:2">
      <c r="A8708" s="119"/>
      <c r="B8708" s="119"/>
    </row>
    <row r="8709" spans="1:2">
      <c r="A8709" s="119"/>
      <c r="B8709" s="119"/>
    </row>
    <row r="8710" spans="1:2">
      <c r="A8710" s="119"/>
      <c r="B8710" s="119"/>
    </row>
    <row r="8711" spans="1:2">
      <c r="A8711" s="119"/>
      <c r="B8711" s="119"/>
    </row>
    <row r="8712" spans="1:2">
      <c r="A8712" s="119"/>
      <c r="B8712" s="119"/>
    </row>
    <row r="8713" spans="1:2">
      <c r="A8713" s="119"/>
      <c r="B8713" s="119"/>
    </row>
    <row r="8714" spans="1:2">
      <c r="A8714" s="119"/>
      <c r="B8714" s="119"/>
    </row>
    <row r="8715" spans="1:2">
      <c r="A8715" s="119"/>
      <c r="B8715" s="119"/>
    </row>
    <row r="8716" spans="1:2">
      <c r="A8716" s="119"/>
      <c r="B8716" s="119"/>
    </row>
    <row r="8717" spans="1:2">
      <c r="A8717" s="119"/>
      <c r="B8717" s="119"/>
    </row>
    <row r="8718" spans="1:2">
      <c r="A8718" s="119"/>
      <c r="B8718" s="119"/>
    </row>
    <row r="8719" spans="1:2">
      <c r="A8719" s="119"/>
      <c r="B8719" s="119"/>
    </row>
    <row r="8720" spans="1:2">
      <c r="A8720" s="119"/>
      <c r="B8720" s="119"/>
    </row>
    <row r="8721" spans="1:2">
      <c r="A8721" s="119"/>
      <c r="B8721" s="119"/>
    </row>
    <row r="8722" spans="1:2">
      <c r="A8722" s="119"/>
      <c r="B8722" s="119"/>
    </row>
    <row r="8723" spans="1:2">
      <c r="A8723" s="119"/>
      <c r="B8723" s="119"/>
    </row>
    <row r="8724" spans="1:2">
      <c r="A8724" s="119"/>
      <c r="B8724" s="119"/>
    </row>
    <row r="8725" spans="1:2">
      <c r="A8725" s="119"/>
      <c r="B8725" s="119"/>
    </row>
    <row r="8726" spans="1:2">
      <c r="A8726" s="119"/>
      <c r="B8726" s="119"/>
    </row>
    <row r="8727" spans="1:2">
      <c r="A8727" s="119"/>
      <c r="B8727" s="119"/>
    </row>
    <row r="8728" spans="1:2">
      <c r="A8728" s="119"/>
      <c r="B8728" s="119"/>
    </row>
    <row r="8729" spans="1:2">
      <c r="A8729" s="119"/>
      <c r="B8729" s="119"/>
    </row>
    <row r="8730" spans="1:2">
      <c r="A8730" s="119"/>
      <c r="B8730" s="119"/>
    </row>
    <row r="8731" spans="1:2">
      <c r="A8731" s="119"/>
      <c r="B8731" s="119"/>
    </row>
    <row r="8732" spans="1:2">
      <c r="A8732" s="119"/>
      <c r="B8732" s="119"/>
    </row>
    <row r="8733" spans="1:2">
      <c r="A8733" s="119"/>
      <c r="B8733" s="119"/>
    </row>
    <row r="8734" spans="1:2">
      <c r="A8734" s="119"/>
      <c r="B8734" s="119"/>
    </row>
    <row r="8735" spans="1:2">
      <c r="A8735" s="119"/>
      <c r="B8735" s="119"/>
    </row>
    <row r="8736" spans="1:2">
      <c r="A8736" s="119"/>
      <c r="B8736" s="119"/>
    </row>
    <row r="8737" spans="1:2">
      <c r="A8737" s="119"/>
      <c r="B8737" s="119"/>
    </row>
    <row r="8738" spans="1:2">
      <c r="A8738" s="119"/>
      <c r="B8738" s="119"/>
    </row>
    <row r="8739" spans="1:2">
      <c r="A8739" s="119"/>
      <c r="B8739" s="119"/>
    </row>
    <row r="8740" spans="1:2">
      <c r="A8740" s="119"/>
      <c r="B8740" s="119"/>
    </row>
    <row r="8741" spans="1:2">
      <c r="A8741" s="119"/>
      <c r="B8741" s="119"/>
    </row>
    <row r="8742" spans="1:2">
      <c r="A8742" s="119"/>
      <c r="B8742" s="119"/>
    </row>
    <row r="8743" spans="1:2">
      <c r="A8743" s="119"/>
      <c r="B8743" s="119"/>
    </row>
    <row r="8744" spans="1:2">
      <c r="A8744" s="119"/>
      <c r="B8744" s="119"/>
    </row>
    <row r="8745" spans="1:2">
      <c r="A8745" s="119"/>
      <c r="B8745" s="119"/>
    </row>
    <row r="8746" spans="1:2">
      <c r="A8746" s="119"/>
      <c r="B8746" s="119"/>
    </row>
    <row r="8747" spans="1:2">
      <c r="A8747" s="119"/>
      <c r="B8747" s="119"/>
    </row>
    <row r="8748" spans="1:2">
      <c r="A8748" s="119"/>
      <c r="B8748" s="119"/>
    </row>
    <row r="8749" spans="1:2">
      <c r="A8749" s="119"/>
      <c r="B8749" s="119"/>
    </row>
    <row r="8750" spans="1:2">
      <c r="A8750" s="119"/>
      <c r="B8750" s="119"/>
    </row>
    <row r="8751" spans="1:2">
      <c r="A8751" s="119"/>
      <c r="B8751" s="119"/>
    </row>
    <row r="8752" spans="1:2">
      <c r="A8752" s="119"/>
      <c r="B8752" s="119"/>
    </row>
    <row r="8753" spans="1:2">
      <c r="A8753" s="119"/>
      <c r="B8753" s="119"/>
    </row>
    <row r="8754" spans="1:2">
      <c r="A8754" s="119"/>
      <c r="B8754" s="119"/>
    </row>
    <row r="8755" spans="1:2">
      <c r="A8755" s="119"/>
      <c r="B8755" s="119"/>
    </row>
    <row r="8756" spans="1:2">
      <c r="A8756" s="119"/>
      <c r="B8756" s="119"/>
    </row>
    <row r="8757" spans="1:2">
      <c r="A8757" s="119"/>
      <c r="B8757" s="119"/>
    </row>
    <row r="8758" spans="1:2">
      <c r="A8758" s="119"/>
      <c r="B8758" s="119"/>
    </row>
    <row r="8759" spans="1:2">
      <c r="A8759" s="119"/>
      <c r="B8759" s="119"/>
    </row>
    <row r="8760" spans="1:2">
      <c r="A8760" s="119"/>
      <c r="B8760" s="119"/>
    </row>
    <row r="8761" spans="1:2">
      <c r="A8761" s="119"/>
      <c r="B8761" s="119"/>
    </row>
    <row r="8762" spans="1:2">
      <c r="A8762" s="119"/>
      <c r="B8762" s="119"/>
    </row>
    <row r="8763" spans="1:2">
      <c r="A8763" s="119"/>
      <c r="B8763" s="119"/>
    </row>
    <row r="8764" spans="1:2">
      <c r="A8764" s="119"/>
      <c r="B8764" s="119"/>
    </row>
    <row r="8765" spans="1:2">
      <c r="A8765" s="119"/>
      <c r="B8765" s="119"/>
    </row>
    <row r="8766" spans="1:2">
      <c r="A8766" s="119"/>
      <c r="B8766" s="119"/>
    </row>
    <row r="8767" spans="1:2">
      <c r="A8767" s="119"/>
      <c r="B8767" s="119"/>
    </row>
    <row r="8768" spans="1:2">
      <c r="A8768" s="119"/>
      <c r="B8768" s="119"/>
    </row>
    <row r="8769" spans="1:2">
      <c r="A8769" s="119"/>
      <c r="B8769" s="119"/>
    </row>
    <row r="8770" spans="1:2">
      <c r="A8770" s="119"/>
      <c r="B8770" s="119"/>
    </row>
    <row r="8771" spans="1:2">
      <c r="A8771" s="119"/>
      <c r="B8771" s="119"/>
    </row>
    <row r="8772" spans="1:2">
      <c r="A8772" s="119"/>
      <c r="B8772" s="119"/>
    </row>
    <row r="8773" spans="1:2">
      <c r="A8773" s="119"/>
      <c r="B8773" s="119"/>
    </row>
    <row r="8774" spans="1:2">
      <c r="A8774" s="119"/>
      <c r="B8774" s="119"/>
    </row>
    <row r="8775" spans="1:2">
      <c r="A8775" s="119"/>
      <c r="B8775" s="119"/>
    </row>
    <row r="8776" spans="1:2">
      <c r="A8776" s="119"/>
      <c r="B8776" s="119"/>
    </row>
    <row r="8777" spans="1:2">
      <c r="A8777" s="119"/>
      <c r="B8777" s="119"/>
    </row>
    <row r="8778" spans="1:2">
      <c r="A8778" s="119"/>
      <c r="B8778" s="119"/>
    </row>
    <row r="8779" spans="1:2">
      <c r="A8779" s="119"/>
      <c r="B8779" s="119"/>
    </row>
    <row r="8780" spans="1:2">
      <c r="A8780" s="119"/>
      <c r="B8780" s="119"/>
    </row>
    <row r="8781" spans="1:2">
      <c r="A8781" s="119"/>
      <c r="B8781" s="119"/>
    </row>
    <row r="8782" spans="1:2">
      <c r="A8782" s="119"/>
      <c r="B8782" s="119"/>
    </row>
    <row r="8783" spans="1:2">
      <c r="A8783" s="119"/>
      <c r="B8783" s="119"/>
    </row>
    <row r="8784" spans="1:2">
      <c r="A8784" s="119"/>
      <c r="B8784" s="119"/>
    </row>
    <row r="8785" spans="1:2">
      <c r="A8785" s="119"/>
      <c r="B8785" s="119"/>
    </row>
    <row r="8786" spans="1:2">
      <c r="A8786" s="119"/>
      <c r="B8786" s="119"/>
    </row>
    <row r="8787" spans="1:2">
      <c r="A8787" s="119"/>
      <c r="B8787" s="119"/>
    </row>
    <row r="8788" spans="1:2">
      <c r="A8788" s="119"/>
      <c r="B8788" s="119"/>
    </row>
    <row r="8789" spans="1:2">
      <c r="A8789" s="119"/>
      <c r="B8789" s="119"/>
    </row>
    <row r="8790" spans="1:2">
      <c r="A8790" s="119"/>
      <c r="B8790" s="119"/>
    </row>
    <row r="8791" spans="1:2">
      <c r="A8791" s="119"/>
      <c r="B8791" s="119"/>
    </row>
    <row r="8792" spans="1:2">
      <c r="A8792" s="119"/>
      <c r="B8792" s="119"/>
    </row>
    <row r="8793" spans="1:2">
      <c r="A8793" s="119"/>
      <c r="B8793" s="119"/>
    </row>
    <row r="8794" spans="1:2">
      <c r="A8794" s="119"/>
      <c r="B8794" s="119"/>
    </row>
    <row r="8795" spans="1:2">
      <c r="A8795" s="119"/>
      <c r="B8795" s="119"/>
    </row>
    <row r="8796" spans="1:2">
      <c r="A8796" s="119"/>
      <c r="B8796" s="119"/>
    </row>
    <row r="8797" spans="1:2">
      <c r="A8797" s="119"/>
      <c r="B8797" s="119"/>
    </row>
    <row r="8798" spans="1:2">
      <c r="A8798" s="119"/>
      <c r="B8798" s="119"/>
    </row>
    <row r="8799" spans="1:2">
      <c r="A8799" s="119"/>
      <c r="B8799" s="119"/>
    </row>
    <row r="8800" spans="1:2">
      <c r="A8800" s="119"/>
      <c r="B8800" s="119"/>
    </row>
    <row r="8801" spans="1:2">
      <c r="A8801" s="119"/>
      <c r="B8801" s="119"/>
    </row>
    <row r="8802" spans="1:2">
      <c r="A8802" s="119"/>
      <c r="B8802" s="119"/>
    </row>
    <row r="8803" spans="1:2">
      <c r="A8803" s="119"/>
      <c r="B8803" s="119"/>
    </row>
    <row r="8804" spans="1:2">
      <c r="A8804" s="119"/>
      <c r="B8804" s="119"/>
    </row>
    <row r="8805" spans="1:2">
      <c r="A8805" s="119"/>
      <c r="B8805" s="119"/>
    </row>
    <row r="8806" spans="1:2">
      <c r="A8806" s="119"/>
      <c r="B8806" s="119"/>
    </row>
    <row r="8807" spans="1:2">
      <c r="A8807" s="119"/>
      <c r="B8807" s="119"/>
    </row>
    <row r="8808" spans="1:2">
      <c r="A8808" s="119"/>
      <c r="B8808" s="119"/>
    </row>
    <row r="8809" spans="1:2">
      <c r="A8809" s="119"/>
      <c r="B8809" s="119"/>
    </row>
    <row r="8810" spans="1:2">
      <c r="A8810" s="119"/>
      <c r="B8810" s="119"/>
    </row>
    <row r="8811" spans="1:2">
      <c r="A8811" s="119"/>
      <c r="B8811" s="119"/>
    </row>
    <row r="8812" spans="1:2">
      <c r="A8812" s="119"/>
      <c r="B8812" s="119"/>
    </row>
    <row r="8813" spans="1:2">
      <c r="A8813" s="119"/>
      <c r="B8813" s="119"/>
    </row>
    <row r="8814" spans="1:2">
      <c r="A8814" s="119"/>
      <c r="B8814" s="119"/>
    </row>
    <row r="8815" spans="1:2">
      <c r="A8815" s="119"/>
      <c r="B8815" s="119"/>
    </row>
    <row r="8816" spans="1:2">
      <c r="A8816" s="119"/>
      <c r="B8816" s="119"/>
    </row>
    <row r="8817" spans="1:2">
      <c r="A8817" s="119"/>
      <c r="B8817" s="119"/>
    </row>
    <row r="8818" spans="1:2">
      <c r="A8818" s="119"/>
      <c r="B8818" s="119"/>
    </row>
    <row r="8819" spans="1:2">
      <c r="A8819" s="119"/>
      <c r="B8819" s="119"/>
    </row>
    <row r="8820" spans="1:2">
      <c r="A8820" s="119"/>
      <c r="B8820" s="119"/>
    </row>
    <row r="8821" spans="1:2">
      <c r="A8821" s="119"/>
      <c r="B8821" s="119"/>
    </row>
    <row r="8822" spans="1:2">
      <c r="A8822" s="119"/>
      <c r="B8822" s="119"/>
    </row>
    <row r="8823" spans="1:2">
      <c r="A8823" s="119"/>
      <c r="B8823" s="119"/>
    </row>
    <row r="8824" spans="1:2">
      <c r="A8824" s="119"/>
      <c r="B8824" s="119"/>
    </row>
    <row r="8825" spans="1:2">
      <c r="A8825" s="119"/>
      <c r="B8825" s="119"/>
    </row>
    <row r="8826" spans="1:2">
      <c r="A8826" s="119"/>
      <c r="B8826" s="119"/>
    </row>
    <row r="8827" spans="1:2">
      <c r="A8827" s="119"/>
      <c r="B8827" s="119"/>
    </row>
    <row r="8828" spans="1:2">
      <c r="A8828" s="119"/>
      <c r="B8828" s="119"/>
    </row>
    <row r="8829" spans="1:2">
      <c r="A8829" s="119"/>
      <c r="B8829" s="119"/>
    </row>
    <row r="8830" spans="1:2">
      <c r="A8830" s="119"/>
      <c r="B8830" s="119"/>
    </row>
    <row r="8831" spans="1:2">
      <c r="A8831" s="119"/>
      <c r="B8831" s="119"/>
    </row>
    <row r="8832" spans="1:2">
      <c r="A8832" s="119"/>
      <c r="B8832" s="119"/>
    </row>
    <row r="8833" spans="1:2">
      <c r="A8833" s="119"/>
      <c r="B8833" s="119"/>
    </row>
    <row r="8834" spans="1:2">
      <c r="A8834" s="119"/>
      <c r="B8834" s="119"/>
    </row>
    <row r="8835" spans="1:2">
      <c r="A8835" s="119"/>
      <c r="B8835" s="119"/>
    </row>
    <row r="8836" spans="1:2">
      <c r="A8836" s="119"/>
      <c r="B8836" s="119"/>
    </row>
    <row r="8837" spans="1:2">
      <c r="A8837" s="119"/>
      <c r="B8837" s="119"/>
    </row>
    <row r="8838" spans="1:2">
      <c r="A8838" s="119"/>
      <c r="B8838" s="119"/>
    </row>
    <row r="8839" spans="1:2">
      <c r="A8839" s="119"/>
      <c r="B8839" s="119"/>
    </row>
    <row r="8840" spans="1:2">
      <c r="A8840" s="119"/>
      <c r="B8840" s="119"/>
    </row>
    <row r="8841" spans="1:2">
      <c r="A8841" s="119"/>
      <c r="B8841" s="119"/>
    </row>
    <row r="8842" spans="1:2">
      <c r="A8842" s="119"/>
      <c r="B8842" s="119"/>
    </row>
    <row r="8843" spans="1:2">
      <c r="A8843" s="119"/>
      <c r="B8843" s="119"/>
    </row>
    <row r="8844" spans="1:2">
      <c r="A8844" s="119"/>
      <c r="B8844" s="119"/>
    </row>
    <row r="8845" spans="1:2">
      <c r="A8845" s="119"/>
      <c r="B8845" s="119"/>
    </row>
    <row r="8846" spans="1:2">
      <c r="A8846" s="119"/>
      <c r="B8846" s="119"/>
    </row>
    <row r="8847" spans="1:2">
      <c r="A8847" s="119"/>
      <c r="B8847" s="119"/>
    </row>
    <row r="8848" spans="1:2">
      <c r="A8848" s="119"/>
      <c r="B8848" s="119"/>
    </row>
    <row r="8849" spans="1:2">
      <c r="A8849" s="119"/>
      <c r="B8849" s="119"/>
    </row>
    <row r="8850" spans="1:2">
      <c r="A8850" s="119"/>
      <c r="B8850" s="119"/>
    </row>
    <row r="8851" spans="1:2">
      <c r="A8851" s="119"/>
      <c r="B8851" s="119"/>
    </row>
    <row r="8852" spans="1:2">
      <c r="A8852" s="119"/>
      <c r="B8852" s="119"/>
    </row>
    <row r="8853" spans="1:2">
      <c r="A8853" s="119"/>
      <c r="B8853" s="119"/>
    </row>
    <row r="8854" spans="1:2">
      <c r="A8854" s="119"/>
      <c r="B8854" s="119"/>
    </row>
    <row r="8855" spans="1:2">
      <c r="A8855" s="119"/>
      <c r="B8855" s="119"/>
    </row>
    <row r="8856" spans="1:2">
      <c r="A8856" s="119"/>
      <c r="B8856" s="119"/>
    </row>
    <row r="8857" spans="1:2">
      <c r="A8857" s="119"/>
      <c r="B8857" s="119"/>
    </row>
    <row r="8858" spans="1:2">
      <c r="A8858" s="119"/>
      <c r="B8858" s="119"/>
    </row>
    <row r="8859" spans="1:2">
      <c r="A8859" s="119"/>
      <c r="B8859" s="119"/>
    </row>
    <row r="8860" spans="1:2">
      <c r="A8860" s="119"/>
      <c r="B8860" s="119"/>
    </row>
    <row r="8861" spans="1:2">
      <c r="A8861" s="119"/>
      <c r="B8861" s="119"/>
    </row>
    <row r="8862" spans="1:2">
      <c r="A8862" s="119"/>
      <c r="B8862" s="119"/>
    </row>
    <row r="8863" spans="1:2">
      <c r="A8863" s="119"/>
      <c r="B8863" s="119"/>
    </row>
    <row r="8864" spans="1:2">
      <c r="A8864" s="119"/>
      <c r="B8864" s="119"/>
    </row>
    <row r="8865" spans="1:2">
      <c r="A8865" s="119"/>
      <c r="B8865" s="119"/>
    </row>
    <row r="8866" spans="1:2">
      <c r="A8866" s="119"/>
      <c r="B8866" s="119"/>
    </row>
    <row r="8867" spans="1:2">
      <c r="A8867" s="119"/>
      <c r="B8867" s="119"/>
    </row>
    <row r="8868" spans="1:2">
      <c r="A8868" s="119"/>
      <c r="B8868" s="119"/>
    </row>
    <row r="8869" spans="1:2">
      <c r="A8869" s="119"/>
      <c r="B8869" s="119"/>
    </row>
    <row r="8870" spans="1:2">
      <c r="A8870" s="119"/>
      <c r="B8870" s="119"/>
    </row>
    <row r="8871" spans="1:2">
      <c r="A8871" s="119"/>
      <c r="B8871" s="119"/>
    </row>
    <row r="8872" spans="1:2">
      <c r="A8872" s="119"/>
      <c r="B8872" s="119"/>
    </row>
    <row r="8873" spans="1:2">
      <c r="A8873" s="119"/>
      <c r="B8873" s="119"/>
    </row>
    <row r="8874" spans="1:2">
      <c r="A8874" s="119"/>
      <c r="B8874" s="119"/>
    </row>
    <row r="8875" spans="1:2">
      <c r="A8875" s="119"/>
      <c r="B8875" s="119"/>
    </row>
    <row r="8876" spans="1:2">
      <c r="A8876" s="119"/>
      <c r="B8876" s="119"/>
    </row>
    <row r="8877" spans="1:2">
      <c r="A8877" s="119"/>
      <c r="B8877" s="119"/>
    </row>
    <row r="8878" spans="1:2">
      <c r="A8878" s="119"/>
      <c r="B8878" s="119"/>
    </row>
    <row r="8879" spans="1:2">
      <c r="A8879" s="119"/>
      <c r="B8879" s="119"/>
    </row>
    <row r="8880" spans="1:2">
      <c r="A8880" s="119"/>
      <c r="B8880" s="119"/>
    </row>
    <row r="8881" spans="1:2">
      <c r="A8881" s="119"/>
      <c r="B8881" s="119"/>
    </row>
    <row r="8882" spans="1:2">
      <c r="A8882" s="119"/>
      <c r="B8882" s="119"/>
    </row>
    <row r="8883" spans="1:2">
      <c r="A8883" s="119"/>
      <c r="B8883" s="119"/>
    </row>
    <row r="8884" spans="1:2">
      <c r="A8884" s="119"/>
      <c r="B8884" s="119"/>
    </row>
    <row r="8885" spans="1:2">
      <c r="A8885" s="119"/>
      <c r="B8885" s="119"/>
    </row>
    <row r="8886" spans="1:2">
      <c r="A8886" s="119"/>
      <c r="B8886" s="119"/>
    </row>
    <row r="8887" spans="1:2">
      <c r="A8887" s="119"/>
      <c r="B8887" s="119"/>
    </row>
    <row r="8888" spans="1:2">
      <c r="A8888" s="119"/>
      <c r="B8888" s="119"/>
    </row>
    <row r="8889" spans="1:2">
      <c r="A8889" s="119"/>
      <c r="B8889" s="119"/>
    </row>
    <row r="8890" spans="1:2">
      <c r="A8890" s="119"/>
      <c r="B8890" s="119"/>
    </row>
    <row r="8891" spans="1:2">
      <c r="A8891" s="119"/>
      <c r="B8891" s="119"/>
    </row>
    <row r="8892" spans="1:2">
      <c r="A8892" s="119"/>
      <c r="B8892" s="119"/>
    </row>
    <row r="8893" spans="1:2">
      <c r="A8893" s="119"/>
      <c r="B8893" s="119"/>
    </row>
    <row r="8894" spans="1:2">
      <c r="A8894" s="119"/>
      <c r="B8894" s="119"/>
    </row>
    <row r="8895" spans="1:2">
      <c r="A8895" s="119"/>
      <c r="B8895" s="119"/>
    </row>
    <row r="8896" spans="1:2">
      <c r="A8896" s="119"/>
      <c r="B8896" s="119"/>
    </row>
    <row r="8897" spans="1:2">
      <c r="A8897" s="119"/>
      <c r="B8897" s="119"/>
    </row>
    <row r="8898" spans="1:2">
      <c r="A8898" s="119"/>
      <c r="B8898" s="119"/>
    </row>
    <row r="8899" spans="1:2">
      <c r="A8899" s="119"/>
      <c r="B8899" s="119"/>
    </row>
    <row r="8900" spans="1:2">
      <c r="A8900" s="119"/>
      <c r="B8900" s="119"/>
    </row>
    <row r="8901" spans="1:2">
      <c r="A8901" s="119"/>
      <c r="B8901" s="119"/>
    </row>
    <row r="8902" spans="1:2">
      <c r="A8902" s="119"/>
      <c r="B8902" s="119"/>
    </row>
    <row r="8903" spans="1:2">
      <c r="A8903" s="119"/>
      <c r="B8903" s="119"/>
    </row>
    <row r="8904" spans="1:2">
      <c r="A8904" s="119"/>
      <c r="B8904" s="119"/>
    </row>
    <row r="8905" spans="1:2">
      <c r="A8905" s="119"/>
      <c r="B8905" s="119"/>
    </row>
    <row r="8906" spans="1:2">
      <c r="A8906" s="119"/>
      <c r="B8906" s="119"/>
    </row>
    <row r="8907" spans="1:2">
      <c r="A8907" s="119"/>
      <c r="B8907" s="119"/>
    </row>
    <row r="8908" spans="1:2">
      <c r="A8908" s="119"/>
      <c r="B8908" s="119"/>
    </row>
    <row r="8909" spans="1:2">
      <c r="A8909" s="119"/>
      <c r="B8909" s="119"/>
    </row>
    <row r="8910" spans="1:2">
      <c r="A8910" s="119"/>
      <c r="B8910" s="119"/>
    </row>
    <row r="8911" spans="1:2">
      <c r="A8911" s="119"/>
      <c r="B8911" s="119"/>
    </row>
    <row r="8912" spans="1:2">
      <c r="A8912" s="119"/>
      <c r="B8912" s="119"/>
    </row>
    <row r="8913" spans="1:2">
      <c r="A8913" s="119"/>
      <c r="B8913" s="119"/>
    </row>
    <row r="8914" spans="1:2">
      <c r="A8914" s="119"/>
      <c r="B8914" s="119"/>
    </row>
    <row r="8915" spans="1:2">
      <c r="A8915" s="119"/>
      <c r="B8915" s="119"/>
    </row>
    <row r="8916" spans="1:2">
      <c r="A8916" s="119"/>
      <c r="B8916" s="119"/>
    </row>
    <row r="8917" spans="1:2">
      <c r="A8917" s="119"/>
      <c r="B8917" s="119"/>
    </row>
    <row r="8918" spans="1:2">
      <c r="A8918" s="119"/>
      <c r="B8918" s="119"/>
    </row>
    <row r="8919" spans="1:2">
      <c r="A8919" s="119"/>
      <c r="B8919" s="119"/>
    </row>
    <row r="8920" spans="1:2">
      <c r="A8920" s="119"/>
      <c r="B8920" s="119"/>
    </row>
    <row r="8921" spans="1:2">
      <c r="A8921" s="119"/>
      <c r="B8921" s="119"/>
    </row>
    <row r="8922" spans="1:2">
      <c r="A8922" s="119"/>
      <c r="B8922" s="119"/>
    </row>
    <row r="8923" spans="1:2">
      <c r="A8923" s="119"/>
      <c r="B8923" s="119"/>
    </row>
    <row r="8924" spans="1:2">
      <c r="A8924" s="119"/>
      <c r="B8924" s="119"/>
    </row>
    <row r="8925" spans="1:2">
      <c r="A8925" s="119"/>
      <c r="B8925" s="119"/>
    </row>
    <row r="8926" spans="1:2">
      <c r="A8926" s="119"/>
      <c r="B8926" s="119"/>
    </row>
    <row r="8927" spans="1:2">
      <c r="A8927" s="119"/>
      <c r="B8927" s="119"/>
    </row>
    <row r="8928" spans="1:2">
      <c r="A8928" s="119"/>
      <c r="B8928" s="119"/>
    </row>
    <row r="8929" spans="1:2">
      <c r="A8929" s="119"/>
      <c r="B8929" s="119"/>
    </row>
    <row r="8930" spans="1:2">
      <c r="A8930" s="119"/>
      <c r="B8930" s="119"/>
    </row>
    <row r="8931" spans="1:2">
      <c r="A8931" s="119"/>
      <c r="B8931" s="119"/>
    </row>
    <row r="8932" spans="1:2">
      <c r="A8932" s="119"/>
      <c r="B8932" s="119"/>
    </row>
    <row r="8933" spans="1:2">
      <c r="A8933" s="119"/>
      <c r="B8933" s="119"/>
    </row>
    <row r="8934" spans="1:2">
      <c r="A8934" s="119"/>
      <c r="B8934" s="119"/>
    </row>
    <row r="8935" spans="1:2">
      <c r="A8935" s="119"/>
      <c r="B8935" s="119"/>
    </row>
    <row r="8936" spans="1:2">
      <c r="A8936" s="119"/>
      <c r="B8936" s="119"/>
    </row>
    <row r="8937" spans="1:2">
      <c r="A8937" s="119"/>
      <c r="B8937" s="119"/>
    </row>
    <row r="8938" spans="1:2">
      <c r="A8938" s="119"/>
      <c r="B8938" s="119"/>
    </row>
    <row r="8939" spans="1:2">
      <c r="A8939" s="119"/>
      <c r="B8939" s="119"/>
    </row>
    <row r="8940" spans="1:2">
      <c r="A8940" s="119"/>
      <c r="B8940" s="119"/>
    </row>
    <row r="8941" spans="1:2">
      <c r="A8941" s="119"/>
      <c r="B8941" s="119"/>
    </row>
    <row r="8942" spans="1:2">
      <c r="A8942" s="119"/>
      <c r="B8942" s="119"/>
    </row>
    <row r="8943" spans="1:2">
      <c r="A8943" s="119"/>
      <c r="B8943" s="119"/>
    </row>
    <row r="8944" spans="1:2">
      <c r="A8944" s="119"/>
      <c r="B8944" s="119"/>
    </row>
    <row r="8945" spans="1:2">
      <c r="A8945" s="119"/>
      <c r="B8945" s="119"/>
    </row>
    <row r="8946" spans="1:2">
      <c r="A8946" s="119"/>
      <c r="B8946" s="119"/>
    </row>
    <row r="8947" spans="1:2">
      <c r="A8947" s="119"/>
      <c r="B8947" s="119"/>
    </row>
    <row r="8948" spans="1:2">
      <c r="A8948" s="119"/>
      <c r="B8948" s="119"/>
    </row>
    <row r="8949" spans="1:2">
      <c r="A8949" s="119"/>
      <c r="B8949" s="119"/>
    </row>
    <row r="8950" spans="1:2">
      <c r="A8950" s="119"/>
      <c r="B8950" s="119"/>
    </row>
    <row r="8951" spans="1:2">
      <c r="A8951" s="119"/>
      <c r="B8951" s="119"/>
    </row>
    <row r="8952" spans="1:2">
      <c r="A8952" s="119"/>
      <c r="B8952" s="119"/>
    </row>
    <row r="8953" spans="1:2">
      <c r="A8953" s="119"/>
      <c r="B8953" s="119"/>
    </row>
    <row r="8954" spans="1:2">
      <c r="A8954" s="119"/>
      <c r="B8954" s="119"/>
    </row>
    <row r="8955" spans="1:2">
      <c r="A8955" s="119"/>
      <c r="B8955" s="119"/>
    </row>
    <row r="8956" spans="1:2">
      <c r="A8956" s="119"/>
      <c r="B8956" s="119"/>
    </row>
    <row r="8957" spans="1:2">
      <c r="A8957" s="119"/>
      <c r="B8957" s="119"/>
    </row>
    <row r="8958" spans="1:2">
      <c r="A8958" s="119"/>
      <c r="B8958" s="119"/>
    </row>
    <row r="8959" spans="1:2">
      <c r="A8959" s="119"/>
      <c r="B8959" s="119"/>
    </row>
    <row r="8960" spans="1:2">
      <c r="A8960" s="119"/>
      <c r="B8960" s="119"/>
    </row>
    <row r="8961" spans="1:2">
      <c r="A8961" s="119"/>
      <c r="B8961" s="119"/>
    </row>
    <row r="8962" spans="1:2">
      <c r="A8962" s="119"/>
      <c r="B8962" s="119"/>
    </row>
    <row r="8963" spans="1:2">
      <c r="A8963" s="119"/>
      <c r="B8963" s="119"/>
    </row>
    <row r="8964" spans="1:2">
      <c r="A8964" s="119"/>
      <c r="B8964" s="119"/>
    </row>
    <row r="8965" spans="1:2">
      <c r="A8965" s="119"/>
      <c r="B8965" s="119"/>
    </row>
    <row r="8966" spans="1:2">
      <c r="A8966" s="119"/>
      <c r="B8966" s="119"/>
    </row>
    <row r="8967" spans="1:2">
      <c r="A8967" s="119"/>
      <c r="B8967" s="119"/>
    </row>
    <row r="8968" spans="1:2">
      <c r="A8968" s="119"/>
      <c r="B8968" s="119"/>
    </row>
    <row r="8969" spans="1:2">
      <c r="A8969" s="119"/>
      <c r="B8969" s="119"/>
    </row>
    <row r="8970" spans="1:2">
      <c r="A8970" s="119"/>
      <c r="B8970" s="119"/>
    </row>
    <row r="8971" spans="1:2">
      <c r="A8971" s="119"/>
      <c r="B8971" s="119"/>
    </row>
    <row r="8972" spans="1:2">
      <c r="A8972" s="119"/>
      <c r="B8972" s="119"/>
    </row>
    <row r="8973" spans="1:2">
      <c r="A8973" s="119"/>
      <c r="B8973" s="119"/>
    </row>
    <row r="8974" spans="1:2">
      <c r="A8974" s="119"/>
      <c r="B8974" s="119"/>
    </row>
    <row r="8975" spans="1:2">
      <c r="A8975" s="119"/>
      <c r="B8975" s="119"/>
    </row>
    <row r="8976" spans="1:2">
      <c r="A8976" s="119"/>
      <c r="B8976" s="119"/>
    </row>
    <row r="8977" spans="1:2">
      <c r="A8977" s="119"/>
      <c r="B8977" s="119"/>
    </row>
    <row r="8978" spans="1:2">
      <c r="A8978" s="119"/>
      <c r="B8978" s="119"/>
    </row>
    <row r="8979" spans="1:2">
      <c r="A8979" s="119"/>
      <c r="B8979" s="119"/>
    </row>
    <row r="8980" spans="1:2">
      <c r="A8980" s="119"/>
      <c r="B8980" s="119"/>
    </row>
    <row r="8981" spans="1:2">
      <c r="A8981" s="119"/>
      <c r="B8981" s="119"/>
    </row>
    <row r="8982" spans="1:2">
      <c r="A8982" s="119"/>
      <c r="B8982" s="119"/>
    </row>
    <row r="8983" spans="1:2">
      <c r="A8983" s="119"/>
      <c r="B8983" s="119"/>
    </row>
    <row r="8984" spans="1:2">
      <c r="A8984" s="119"/>
      <c r="B8984" s="119"/>
    </row>
    <row r="8985" spans="1:2">
      <c r="A8985" s="119"/>
      <c r="B8985" s="119"/>
    </row>
    <row r="8986" spans="1:2">
      <c r="A8986" s="119"/>
      <c r="B8986" s="119"/>
    </row>
    <row r="8987" spans="1:2">
      <c r="A8987" s="119"/>
      <c r="B8987" s="119"/>
    </row>
    <row r="8988" spans="1:2">
      <c r="A8988" s="119"/>
      <c r="B8988" s="119"/>
    </row>
    <row r="8989" spans="1:2">
      <c r="A8989" s="119"/>
      <c r="B8989" s="119"/>
    </row>
    <row r="8990" spans="1:2">
      <c r="A8990" s="119"/>
      <c r="B8990" s="119"/>
    </row>
    <row r="8991" spans="1:2">
      <c r="A8991" s="119"/>
      <c r="B8991" s="119"/>
    </row>
    <row r="8992" spans="1:2">
      <c r="A8992" s="119"/>
      <c r="B8992" s="119"/>
    </row>
    <row r="8993" spans="1:2">
      <c r="A8993" s="119"/>
      <c r="B8993" s="119"/>
    </row>
    <row r="8994" spans="1:2">
      <c r="A8994" s="119"/>
      <c r="B8994" s="119"/>
    </row>
    <row r="8995" spans="1:2">
      <c r="A8995" s="119"/>
      <c r="B8995" s="119"/>
    </row>
    <row r="8996" spans="1:2">
      <c r="A8996" s="119"/>
      <c r="B8996" s="119"/>
    </row>
    <row r="8997" spans="1:2">
      <c r="A8997" s="119"/>
      <c r="B8997" s="119"/>
    </row>
    <row r="8998" spans="1:2">
      <c r="A8998" s="119"/>
      <c r="B8998" s="119"/>
    </row>
    <row r="8999" spans="1:2">
      <c r="A8999" s="119"/>
      <c r="B8999" s="119"/>
    </row>
    <row r="9000" spans="1:2">
      <c r="A9000" s="119"/>
      <c r="B9000" s="119"/>
    </row>
    <row r="9001" spans="1:2">
      <c r="A9001" s="119"/>
      <c r="B9001" s="119"/>
    </row>
    <row r="9002" spans="1:2">
      <c r="A9002" s="119"/>
      <c r="B9002" s="119"/>
    </row>
    <row r="9003" spans="1:2">
      <c r="A9003" s="119"/>
      <c r="B9003" s="119"/>
    </row>
    <row r="9004" spans="1:2">
      <c r="A9004" s="119"/>
      <c r="B9004" s="119"/>
    </row>
    <row r="9005" spans="1:2">
      <c r="A9005" s="119"/>
      <c r="B9005" s="119"/>
    </row>
    <row r="9006" spans="1:2">
      <c r="A9006" s="119"/>
      <c r="B9006" s="119"/>
    </row>
    <row r="9007" spans="1:2">
      <c r="A9007" s="119"/>
      <c r="B9007" s="119"/>
    </row>
    <row r="9008" spans="1:2">
      <c r="A9008" s="119"/>
      <c r="B9008" s="119"/>
    </row>
    <row r="9009" spans="1:2">
      <c r="A9009" s="119"/>
      <c r="B9009" s="119"/>
    </row>
    <row r="9010" spans="1:2">
      <c r="A9010" s="119"/>
      <c r="B9010" s="119"/>
    </row>
    <row r="9011" spans="1:2">
      <c r="A9011" s="119"/>
      <c r="B9011" s="119"/>
    </row>
    <row r="9012" spans="1:2">
      <c r="A9012" s="119"/>
      <c r="B9012" s="119"/>
    </row>
    <row r="9013" spans="1:2">
      <c r="A9013" s="119"/>
      <c r="B9013" s="119"/>
    </row>
    <row r="9014" spans="1:2">
      <c r="A9014" s="119"/>
      <c r="B9014" s="119"/>
    </row>
    <row r="9015" spans="1:2">
      <c r="A9015" s="119"/>
      <c r="B9015" s="119"/>
    </row>
    <row r="9016" spans="1:2">
      <c r="A9016" s="119"/>
      <c r="B9016" s="119"/>
    </row>
    <row r="9017" spans="1:2">
      <c r="A9017" s="119"/>
      <c r="B9017" s="119"/>
    </row>
    <row r="9018" spans="1:2">
      <c r="A9018" s="119"/>
      <c r="B9018" s="119"/>
    </row>
    <row r="9019" spans="1:2">
      <c r="A9019" s="119"/>
      <c r="B9019" s="119"/>
    </row>
    <row r="9020" spans="1:2">
      <c r="A9020" s="119"/>
      <c r="B9020" s="119"/>
    </row>
    <row r="9021" spans="1:2">
      <c r="A9021" s="119"/>
      <c r="B9021" s="119"/>
    </row>
    <row r="9022" spans="1:2">
      <c r="A9022" s="119"/>
      <c r="B9022" s="119"/>
    </row>
    <row r="9023" spans="1:2">
      <c r="A9023" s="119"/>
      <c r="B9023" s="119"/>
    </row>
    <row r="9024" spans="1:2">
      <c r="A9024" s="119"/>
      <c r="B9024" s="119"/>
    </row>
    <row r="9025" spans="1:2">
      <c r="A9025" s="119"/>
      <c r="B9025" s="119"/>
    </row>
    <row r="9026" spans="1:2">
      <c r="A9026" s="119"/>
      <c r="B9026" s="119"/>
    </row>
    <row r="9027" spans="1:2">
      <c r="A9027" s="119"/>
      <c r="B9027" s="119"/>
    </row>
    <row r="9028" spans="1:2">
      <c r="A9028" s="119"/>
      <c r="B9028" s="119"/>
    </row>
    <row r="9029" spans="1:2">
      <c r="A9029" s="119"/>
      <c r="B9029" s="119"/>
    </row>
    <row r="9030" spans="1:2">
      <c r="A9030" s="119"/>
      <c r="B9030" s="119"/>
    </row>
    <row r="9031" spans="1:2">
      <c r="A9031" s="119"/>
      <c r="B9031" s="119"/>
    </row>
    <row r="9032" spans="1:2">
      <c r="A9032" s="119"/>
      <c r="B9032" s="119"/>
    </row>
    <row r="9033" spans="1:2">
      <c r="A9033" s="119"/>
      <c r="B9033" s="119"/>
    </row>
    <row r="9034" spans="1:2">
      <c r="A9034" s="119"/>
      <c r="B9034" s="119"/>
    </row>
    <row r="9035" spans="1:2">
      <c r="A9035" s="119"/>
      <c r="B9035" s="119"/>
    </row>
    <row r="9036" spans="1:2">
      <c r="A9036" s="119"/>
      <c r="B9036" s="119"/>
    </row>
    <row r="9037" spans="1:2">
      <c r="A9037" s="119"/>
      <c r="B9037" s="119"/>
    </row>
    <row r="9038" spans="1:2">
      <c r="A9038" s="119"/>
      <c r="B9038" s="119"/>
    </row>
    <row r="9039" spans="1:2">
      <c r="A9039" s="119"/>
      <c r="B9039" s="119"/>
    </row>
    <row r="9040" spans="1:2">
      <c r="A9040" s="119"/>
      <c r="B9040" s="119"/>
    </row>
    <row r="9041" spans="1:2">
      <c r="A9041" s="119"/>
      <c r="B9041" s="119"/>
    </row>
    <row r="9042" spans="1:2">
      <c r="A9042" s="119"/>
      <c r="B9042" s="119"/>
    </row>
    <row r="9043" spans="1:2">
      <c r="A9043" s="119"/>
      <c r="B9043" s="119"/>
    </row>
    <row r="9044" spans="1:2">
      <c r="A9044" s="119"/>
      <c r="B9044" s="119"/>
    </row>
    <row r="9045" spans="1:2">
      <c r="A9045" s="119"/>
      <c r="B9045" s="119"/>
    </row>
    <row r="9046" spans="1:2">
      <c r="A9046" s="119"/>
      <c r="B9046" s="119"/>
    </row>
    <row r="9047" spans="1:2">
      <c r="A9047" s="119"/>
      <c r="B9047" s="119"/>
    </row>
    <row r="9048" spans="1:2">
      <c r="A9048" s="119"/>
      <c r="B9048" s="119"/>
    </row>
    <row r="9049" spans="1:2">
      <c r="A9049" s="119"/>
      <c r="B9049" s="119"/>
    </row>
    <row r="9050" spans="1:2">
      <c r="A9050" s="119"/>
      <c r="B9050" s="119"/>
    </row>
    <row r="9051" spans="1:2">
      <c r="A9051" s="119"/>
      <c r="B9051" s="119"/>
    </row>
    <row r="9052" spans="1:2">
      <c r="A9052" s="119"/>
      <c r="B9052" s="119"/>
    </row>
    <row r="9053" spans="1:2">
      <c r="A9053" s="119"/>
      <c r="B9053" s="119"/>
    </row>
    <row r="9054" spans="1:2">
      <c r="A9054" s="119"/>
      <c r="B9054" s="119"/>
    </row>
    <row r="9055" spans="1:2">
      <c r="A9055" s="119"/>
      <c r="B9055" s="119"/>
    </row>
    <row r="9056" spans="1:2">
      <c r="A9056" s="119"/>
      <c r="B9056" s="119"/>
    </row>
    <row r="9057" spans="1:2">
      <c r="A9057" s="119"/>
      <c r="B9057" s="119"/>
    </row>
    <row r="9058" spans="1:2">
      <c r="A9058" s="119"/>
      <c r="B9058" s="119"/>
    </row>
    <row r="9059" spans="1:2">
      <c r="A9059" s="119"/>
      <c r="B9059" s="119"/>
    </row>
    <row r="9060" spans="1:2">
      <c r="A9060" s="119"/>
      <c r="B9060" s="119"/>
    </row>
    <row r="9061" spans="1:2">
      <c r="A9061" s="119"/>
      <c r="B9061" s="119"/>
    </row>
    <row r="9062" spans="1:2">
      <c r="A9062" s="119"/>
      <c r="B9062" s="119"/>
    </row>
    <row r="9063" spans="1:2">
      <c r="A9063" s="119"/>
      <c r="B9063" s="119"/>
    </row>
    <row r="9064" spans="1:2">
      <c r="A9064" s="119"/>
      <c r="B9064" s="119"/>
    </row>
    <row r="9065" spans="1:2">
      <c r="A9065" s="119"/>
      <c r="B9065" s="119"/>
    </row>
    <row r="9066" spans="1:2">
      <c r="A9066" s="119"/>
      <c r="B9066" s="119"/>
    </row>
    <row r="9067" spans="1:2">
      <c r="A9067" s="119"/>
      <c r="B9067" s="119"/>
    </row>
    <row r="9068" spans="1:2">
      <c r="A9068" s="119"/>
      <c r="B9068" s="119"/>
    </row>
    <row r="9069" spans="1:2">
      <c r="A9069" s="119"/>
      <c r="B9069" s="119"/>
    </row>
    <row r="9070" spans="1:2">
      <c r="A9070" s="119"/>
      <c r="B9070" s="119"/>
    </row>
    <row r="9071" spans="1:2">
      <c r="A9071" s="119"/>
      <c r="B9071" s="119"/>
    </row>
    <row r="9072" spans="1:2">
      <c r="A9072" s="119"/>
      <c r="B9072" s="119"/>
    </row>
    <row r="9073" spans="1:2">
      <c r="A9073" s="119"/>
      <c r="B9073" s="119"/>
    </row>
    <row r="9074" spans="1:2">
      <c r="A9074" s="119"/>
      <c r="B9074" s="119"/>
    </row>
    <row r="9075" spans="1:2">
      <c r="A9075" s="119"/>
      <c r="B9075" s="119"/>
    </row>
    <row r="9076" spans="1:2">
      <c r="A9076" s="119"/>
      <c r="B9076" s="119"/>
    </row>
    <row r="9077" spans="1:2">
      <c r="A9077" s="119"/>
      <c r="B9077" s="119"/>
    </row>
    <row r="9078" spans="1:2">
      <c r="A9078" s="119"/>
      <c r="B9078" s="119"/>
    </row>
    <row r="9079" spans="1:2">
      <c r="A9079" s="119"/>
      <c r="B9079" s="119"/>
    </row>
    <row r="9080" spans="1:2">
      <c r="A9080" s="119"/>
      <c r="B9080" s="119"/>
    </row>
    <row r="9081" spans="1:2">
      <c r="A9081" s="119"/>
      <c r="B9081" s="119"/>
    </row>
    <row r="9082" spans="1:2">
      <c r="A9082" s="119"/>
      <c r="B9082" s="119"/>
    </row>
    <row r="9083" spans="1:2">
      <c r="A9083" s="119"/>
      <c r="B9083" s="119"/>
    </row>
    <row r="9084" spans="1:2">
      <c r="A9084" s="119"/>
      <c r="B9084" s="119"/>
    </row>
    <row r="9085" spans="1:2">
      <c r="A9085" s="119"/>
      <c r="B9085" s="119"/>
    </row>
    <row r="9086" spans="1:2">
      <c r="A9086" s="119"/>
      <c r="B9086" s="119"/>
    </row>
    <row r="9087" spans="1:2">
      <c r="A9087" s="119"/>
      <c r="B9087" s="119"/>
    </row>
    <row r="9088" spans="1:2">
      <c r="A9088" s="119"/>
      <c r="B9088" s="119"/>
    </row>
    <row r="9089" spans="1:2">
      <c r="A9089" s="119"/>
      <c r="B9089" s="119"/>
    </row>
    <row r="9090" spans="1:2">
      <c r="A9090" s="119"/>
      <c r="B9090" s="119"/>
    </row>
    <row r="9091" spans="1:2">
      <c r="A9091" s="119"/>
      <c r="B9091" s="119"/>
    </row>
    <row r="9092" spans="1:2">
      <c r="A9092" s="119"/>
      <c r="B9092" s="119"/>
    </row>
    <row r="9093" spans="1:2">
      <c r="A9093" s="119"/>
      <c r="B9093" s="119"/>
    </row>
    <row r="9094" spans="1:2">
      <c r="A9094" s="119"/>
      <c r="B9094" s="119"/>
    </row>
    <row r="9095" spans="1:2">
      <c r="A9095" s="119"/>
      <c r="B9095" s="119"/>
    </row>
    <row r="9096" spans="1:2">
      <c r="A9096" s="119"/>
      <c r="B9096" s="119"/>
    </row>
    <row r="9097" spans="1:2">
      <c r="A9097" s="119"/>
      <c r="B9097" s="119"/>
    </row>
    <row r="9098" spans="1:2">
      <c r="A9098" s="119"/>
      <c r="B9098" s="119"/>
    </row>
    <row r="9099" spans="1:2">
      <c r="A9099" s="119"/>
      <c r="B9099" s="119"/>
    </row>
    <row r="9100" spans="1:2">
      <c r="A9100" s="119"/>
      <c r="B9100" s="119"/>
    </row>
    <row r="9101" spans="1:2">
      <c r="A9101" s="119"/>
      <c r="B9101" s="119"/>
    </row>
    <row r="9102" spans="1:2">
      <c r="A9102" s="119"/>
      <c r="B9102" s="119"/>
    </row>
    <row r="9103" spans="1:2">
      <c r="A9103" s="119"/>
      <c r="B9103" s="119"/>
    </row>
    <row r="9104" spans="1:2">
      <c r="A9104" s="119"/>
      <c r="B9104" s="119"/>
    </row>
    <row r="9105" spans="1:2">
      <c r="A9105" s="119"/>
      <c r="B9105" s="119"/>
    </row>
    <row r="9106" spans="1:2">
      <c r="A9106" s="119"/>
      <c r="B9106" s="119"/>
    </row>
    <row r="9107" spans="1:2">
      <c r="A9107" s="119"/>
      <c r="B9107" s="119"/>
    </row>
    <row r="9108" spans="1:2">
      <c r="A9108" s="119"/>
      <c r="B9108" s="119"/>
    </row>
    <row r="9109" spans="1:2">
      <c r="A9109" s="119"/>
      <c r="B9109" s="119"/>
    </row>
    <row r="9110" spans="1:2">
      <c r="A9110" s="119"/>
      <c r="B9110" s="119"/>
    </row>
    <row r="9111" spans="1:2">
      <c r="A9111" s="119"/>
      <c r="B9111" s="119"/>
    </row>
    <row r="9112" spans="1:2">
      <c r="A9112" s="119"/>
      <c r="B9112" s="119"/>
    </row>
    <row r="9113" spans="1:2">
      <c r="A9113" s="119"/>
      <c r="B9113" s="119"/>
    </row>
    <row r="9114" spans="1:2">
      <c r="A9114" s="119"/>
      <c r="B9114" s="119"/>
    </row>
    <row r="9115" spans="1:2">
      <c r="A9115" s="119"/>
      <c r="B9115" s="119"/>
    </row>
    <row r="9116" spans="1:2">
      <c r="A9116" s="119"/>
      <c r="B9116" s="119"/>
    </row>
    <row r="9117" spans="1:2">
      <c r="A9117" s="119"/>
      <c r="B9117" s="119"/>
    </row>
    <row r="9118" spans="1:2">
      <c r="A9118" s="119"/>
      <c r="B9118" s="119"/>
    </row>
    <row r="9119" spans="1:2">
      <c r="A9119" s="119"/>
      <c r="B9119" s="119"/>
    </row>
    <row r="9120" spans="1:2">
      <c r="A9120" s="119"/>
      <c r="B9120" s="119"/>
    </row>
    <row r="9121" spans="1:2">
      <c r="A9121" s="119"/>
      <c r="B9121" s="119"/>
    </row>
    <row r="9122" spans="1:2">
      <c r="A9122" s="119"/>
      <c r="B9122" s="119"/>
    </row>
    <row r="9123" spans="1:2">
      <c r="A9123" s="119"/>
      <c r="B9123" s="119"/>
    </row>
    <row r="9124" spans="1:2">
      <c r="A9124" s="119"/>
      <c r="B9124" s="119"/>
    </row>
    <row r="9125" spans="1:2">
      <c r="A9125" s="119"/>
      <c r="B9125" s="119"/>
    </row>
    <row r="9126" spans="1:2">
      <c r="A9126" s="119"/>
      <c r="B9126" s="119"/>
    </row>
    <row r="9127" spans="1:2">
      <c r="A9127" s="119"/>
      <c r="B9127" s="119"/>
    </row>
    <row r="9128" spans="1:2">
      <c r="A9128" s="119"/>
      <c r="B9128" s="119"/>
    </row>
    <row r="9129" spans="1:2">
      <c r="A9129" s="119"/>
      <c r="B9129" s="119"/>
    </row>
    <row r="9130" spans="1:2">
      <c r="A9130" s="119"/>
      <c r="B9130" s="119"/>
    </row>
    <row r="9131" spans="1:2">
      <c r="A9131" s="119"/>
      <c r="B9131" s="119"/>
    </row>
    <row r="9132" spans="1:2">
      <c r="A9132" s="119"/>
      <c r="B9132" s="119"/>
    </row>
    <row r="9133" spans="1:2">
      <c r="A9133" s="119"/>
      <c r="B9133" s="119"/>
    </row>
    <row r="9134" spans="1:2">
      <c r="A9134" s="119"/>
      <c r="B9134" s="119"/>
    </row>
    <row r="9135" spans="1:2">
      <c r="A9135" s="119"/>
      <c r="B9135" s="119"/>
    </row>
    <row r="9136" spans="1:2">
      <c r="A9136" s="119"/>
      <c r="B9136" s="119"/>
    </row>
    <row r="9137" spans="1:2">
      <c r="A9137" s="119"/>
      <c r="B9137" s="119"/>
    </row>
    <row r="9138" spans="1:2">
      <c r="A9138" s="119"/>
      <c r="B9138" s="119"/>
    </row>
    <row r="9139" spans="1:2">
      <c r="A9139" s="119"/>
      <c r="B9139" s="119"/>
    </row>
    <row r="9140" spans="1:2">
      <c r="A9140" s="119"/>
      <c r="B9140" s="119"/>
    </row>
    <row r="9141" spans="1:2">
      <c r="A9141" s="119"/>
      <c r="B9141" s="119"/>
    </row>
    <row r="9142" spans="1:2">
      <c r="A9142" s="119"/>
      <c r="B9142" s="119"/>
    </row>
    <row r="9143" spans="1:2">
      <c r="A9143" s="119"/>
      <c r="B9143" s="119"/>
    </row>
    <row r="9144" spans="1:2">
      <c r="A9144" s="119"/>
      <c r="B9144" s="119"/>
    </row>
    <row r="9145" spans="1:2">
      <c r="A9145" s="119"/>
      <c r="B9145" s="119"/>
    </row>
    <row r="9146" spans="1:2">
      <c r="A9146" s="119"/>
      <c r="B9146" s="119"/>
    </row>
    <row r="9147" spans="1:2">
      <c r="A9147" s="119"/>
      <c r="B9147" s="119"/>
    </row>
    <row r="9148" spans="1:2">
      <c r="A9148" s="119"/>
      <c r="B9148" s="119"/>
    </row>
    <row r="9149" spans="1:2">
      <c r="A9149" s="119"/>
      <c r="B9149" s="119"/>
    </row>
    <row r="9150" spans="1:2">
      <c r="A9150" s="119"/>
      <c r="B9150" s="119"/>
    </row>
    <row r="9151" spans="1:2">
      <c r="A9151" s="119"/>
      <c r="B9151" s="119"/>
    </row>
    <row r="9152" spans="1:2">
      <c r="A9152" s="119"/>
      <c r="B9152" s="119"/>
    </row>
    <row r="9153" spans="1:2">
      <c r="A9153" s="119"/>
      <c r="B9153" s="119"/>
    </row>
    <row r="9154" spans="1:2">
      <c r="A9154" s="119"/>
      <c r="B9154" s="119"/>
    </row>
    <row r="9155" spans="1:2">
      <c r="A9155" s="119"/>
      <c r="B9155" s="119"/>
    </row>
    <row r="9156" spans="1:2">
      <c r="A9156" s="119"/>
      <c r="B9156" s="119"/>
    </row>
    <row r="9157" spans="1:2">
      <c r="A9157" s="119"/>
      <c r="B9157" s="119"/>
    </row>
    <row r="9158" spans="1:2">
      <c r="A9158" s="119"/>
      <c r="B9158" s="119"/>
    </row>
    <row r="9159" spans="1:2">
      <c r="A9159" s="119"/>
      <c r="B9159" s="119"/>
    </row>
    <row r="9160" spans="1:2">
      <c r="A9160" s="119"/>
      <c r="B9160" s="119"/>
    </row>
    <row r="9161" spans="1:2">
      <c r="A9161" s="119"/>
      <c r="B9161" s="119"/>
    </row>
    <row r="9162" spans="1:2">
      <c r="A9162" s="119"/>
      <c r="B9162" s="119"/>
    </row>
    <row r="9163" spans="1:2">
      <c r="A9163" s="119"/>
      <c r="B9163" s="119"/>
    </row>
    <row r="9164" spans="1:2">
      <c r="A9164" s="119"/>
      <c r="B9164" s="119"/>
    </row>
    <row r="9165" spans="1:2">
      <c r="A9165" s="119"/>
      <c r="B9165" s="119"/>
    </row>
    <row r="9166" spans="1:2">
      <c r="A9166" s="119"/>
      <c r="B9166" s="119"/>
    </row>
    <row r="9167" spans="1:2">
      <c r="A9167" s="119"/>
      <c r="B9167" s="119"/>
    </row>
    <row r="9168" spans="1:2">
      <c r="A9168" s="119"/>
      <c r="B9168" s="119"/>
    </row>
    <row r="9169" spans="1:2">
      <c r="A9169" s="119"/>
      <c r="B9169" s="119"/>
    </row>
    <row r="9170" spans="1:2">
      <c r="A9170" s="119"/>
      <c r="B9170" s="119"/>
    </row>
    <row r="9171" spans="1:2">
      <c r="A9171" s="119"/>
      <c r="B9171" s="119"/>
    </row>
    <row r="9172" spans="1:2">
      <c r="A9172" s="119"/>
      <c r="B9172" s="119"/>
    </row>
    <row r="9173" spans="1:2">
      <c r="A9173" s="119"/>
      <c r="B9173" s="119"/>
    </row>
    <row r="9174" spans="1:2">
      <c r="A9174" s="119"/>
      <c r="B9174" s="119"/>
    </row>
    <row r="9175" spans="1:2">
      <c r="A9175" s="119"/>
      <c r="B9175" s="119"/>
    </row>
    <row r="9176" spans="1:2">
      <c r="A9176" s="119"/>
      <c r="B9176" s="119"/>
    </row>
    <row r="9177" spans="1:2">
      <c r="A9177" s="119"/>
      <c r="B9177" s="119"/>
    </row>
    <row r="9178" spans="1:2">
      <c r="A9178" s="119"/>
      <c r="B9178" s="119"/>
    </row>
    <row r="9179" spans="1:2">
      <c r="A9179" s="119"/>
      <c r="B9179" s="119"/>
    </row>
    <row r="9180" spans="1:2">
      <c r="A9180" s="119"/>
      <c r="B9180" s="119"/>
    </row>
    <row r="9181" spans="1:2">
      <c r="A9181" s="119"/>
      <c r="B9181" s="119"/>
    </row>
    <row r="9182" spans="1:2">
      <c r="A9182" s="119"/>
      <c r="B9182" s="119"/>
    </row>
    <row r="9183" spans="1:2">
      <c r="A9183" s="119"/>
      <c r="B9183" s="119"/>
    </row>
    <row r="9184" spans="1:2">
      <c r="A9184" s="119"/>
      <c r="B9184" s="119"/>
    </row>
    <row r="9185" spans="1:2">
      <c r="A9185" s="119"/>
      <c r="B9185" s="119"/>
    </row>
    <row r="9186" spans="1:2">
      <c r="A9186" s="119"/>
      <c r="B9186" s="119"/>
    </row>
    <row r="9187" spans="1:2">
      <c r="A9187" s="119"/>
      <c r="B9187" s="119"/>
    </row>
    <row r="9188" spans="1:2">
      <c r="A9188" s="119"/>
      <c r="B9188" s="119"/>
    </row>
    <row r="9189" spans="1:2">
      <c r="A9189" s="119"/>
      <c r="B9189" s="119"/>
    </row>
    <row r="9190" spans="1:2">
      <c r="A9190" s="119"/>
      <c r="B9190" s="119"/>
    </row>
    <row r="9191" spans="1:2">
      <c r="A9191" s="119"/>
      <c r="B9191" s="119"/>
    </row>
    <row r="9192" spans="1:2">
      <c r="A9192" s="119"/>
      <c r="B9192" s="119"/>
    </row>
    <row r="9193" spans="1:2">
      <c r="A9193" s="119"/>
      <c r="B9193" s="119"/>
    </row>
    <row r="9194" spans="1:2">
      <c r="A9194" s="119"/>
      <c r="B9194" s="119"/>
    </row>
    <row r="9195" spans="1:2">
      <c r="A9195" s="119"/>
      <c r="B9195" s="119"/>
    </row>
    <row r="9196" spans="1:2">
      <c r="A9196" s="119"/>
      <c r="B9196" s="119"/>
    </row>
    <row r="9197" spans="1:2">
      <c r="A9197" s="119"/>
      <c r="B9197" s="119"/>
    </row>
    <row r="9198" spans="1:2">
      <c r="A9198" s="119"/>
      <c r="B9198" s="119"/>
    </row>
    <row r="9199" spans="1:2">
      <c r="A9199" s="119"/>
      <c r="B9199" s="119"/>
    </row>
    <row r="9200" spans="1:2">
      <c r="A9200" s="119"/>
      <c r="B9200" s="119"/>
    </row>
    <row r="9201" spans="1:2">
      <c r="A9201" s="119"/>
      <c r="B9201" s="119"/>
    </row>
    <row r="9202" spans="1:2">
      <c r="A9202" s="119"/>
      <c r="B9202" s="119"/>
    </row>
    <row r="9203" spans="1:2">
      <c r="A9203" s="119"/>
      <c r="B9203" s="119"/>
    </row>
    <row r="9204" spans="1:2">
      <c r="A9204" s="119"/>
      <c r="B9204" s="119"/>
    </row>
    <row r="9205" spans="1:2">
      <c r="A9205" s="119"/>
      <c r="B9205" s="119"/>
    </row>
    <row r="9206" spans="1:2">
      <c r="A9206" s="119"/>
      <c r="B9206" s="119"/>
    </row>
    <row r="9207" spans="1:2">
      <c r="A9207" s="119"/>
      <c r="B9207" s="119"/>
    </row>
    <row r="9208" spans="1:2">
      <c r="A9208" s="119"/>
      <c r="B9208" s="119"/>
    </row>
    <row r="9209" spans="1:2">
      <c r="A9209" s="119"/>
      <c r="B9209" s="119"/>
    </row>
    <row r="9210" spans="1:2">
      <c r="A9210" s="119"/>
      <c r="B9210" s="119"/>
    </row>
    <row r="9211" spans="1:2">
      <c r="A9211" s="119"/>
      <c r="B9211" s="119"/>
    </row>
    <row r="9212" spans="1:2">
      <c r="A9212" s="119"/>
      <c r="B9212" s="119"/>
    </row>
    <row r="9213" spans="1:2">
      <c r="A9213" s="119"/>
      <c r="B9213" s="119"/>
    </row>
    <row r="9214" spans="1:2">
      <c r="A9214" s="119"/>
      <c r="B9214" s="119"/>
    </row>
    <row r="9215" spans="1:2">
      <c r="A9215" s="119"/>
      <c r="B9215" s="119"/>
    </row>
    <row r="9216" spans="1:2">
      <c r="A9216" s="119"/>
      <c r="B9216" s="119"/>
    </row>
    <row r="9217" spans="1:2">
      <c r="A9217" s="119"/>
      <c r="B9217" s="119"/>
    </row>
    <row r="9218" spans="1:2">
      <c r="A9218" s="119"/>
      <c r="B9218" s="119"/>
    </row>
    <row r="9219" spans="1:2">
      <c r="A9219" s="119"/>
      <c r="B9219" s="119"/>
    </row>
    <row r="9220" spans="1:2">
      <c r="A9220" s="119"/>
      <c r="B9220" s="119"/>
    </row>
    <row r="9221" spans="1:2">
      <c r="A9221" s="119"/>
      <c r="B9221" s="119"/>
    </row>
    <row r="9222" spans="1:2">
      <c r="A9222" s="119"/>
      <c r="B9222" s="119"/>
    </row>
    <row r="9223" spans="1:2">
      <c r="A9223" s="119"/>
      <c r="B9223" s="119"/>
    </row>
    <row r="9224" spans="1:2">
      <c r="A9224" s="119"/>
      <c r="B9224" s="119"/>
    </row>
    <row r="9225" spans="1:2">
      <c r="A9225" s="119"/>
      <c r="B9225" s="119"/>
    </row>
    <row r="9226" spans="1:2">
      <c r="A9226" s="119"/>
      <c r="B9226" s="119"/>
    </row>
    <row r="9227" spans="1:2">
      <c r="A9227" s="119"/>
      <c r="B9227" s="119"/>
    </row>
    <row r="9228" spans="1:2">
      <c r="A9228" s="119"/>
      <c r="B9228" s="119"/>
    </row>
    <row r="9229" spans="1:2">
      <c r="A9229" s="119"/>
      <c r="B9229" s="119"/>
    </row>
    <row r="9230" spans="1:2">
      <c r="A9230" s="119"/>
      <c r="B9230" s="119"/>
    </row>
    <row r="9231" spans="1:2">
      <c r="A9231" s="119"/>
      <c r="B9231" s="119"/>
    </row>
    <row r="9232" spans="1:2">
      <c r="A9232" s="119"/>
      <c r="B9232" s="119"/>
    </row>
    <row r="9233" spans="1:2">
      <c r="A9233" s="119"/>
      <c r="B9233" s="119"/>
    </row>
    <row r="9234" spans="1:2">
      <c r="A9234" s="119"/>
      <c r="B9234" s="119"/>
    </row>
    <row r="9235" spans="1:2">
      <c r="A9235" s="119"/>
      <c r="B9235" s="119"/>
    </row>
    <row r="9236" spans="1:2">
      <c r="A9236" s="119"/>
      <c r="B9236" s="119"/>
    </row>
    <row r="9237" spans="1:2">
      <c r="A9237" s="119"/>
      <c r="B9237" s="119"/>
    </row>
    <row r="9238" spans="1:2">
      <c r="A9238" s="119"/>
      <c r="B9238" s="119"/>
    </row>
    <row r="9239" spans="1:2">
      <c r="A9239" s="119"/>
      <c r="B9239" s="119"/>
    </row>
    <row r="9240" spans="1:2">
      <c r="A9240" s="119"/>
      <c r="B9240" s="119"/>
    </row>
    <row r="9241" spans="1:2">
      <c r="A9241" s="119"/>
      <c r="B9241" s="119"/>
    </row>
    <row r="9242" spans="1:2">
      <c r="A9242" s="119"/>
      <c r="B9242" s="119"/>
    </row>
    <row r="9243" spans="1:2">
      <c r="A9243" s="119"/>
      <c r="B9243" s="119"/>
    </row>
    <row r="9244" spans="1:2">
      <c r="A9244" s="119"/>
      <c r="B9244" s="119"/>
    </row>
    <row r="9245" spans="1:2">
      <c r="A9245" s="119"/>
      <c r="B9245" s="119"/>
    </row>
    <row r="9246" spans="1:2">
      <c r="A9246" s="119"/>
      <c r="B9246" s="119"/>
    </row>
    <row r="9247" spans="1:2">
      <c r="A9247" s="119"/>
      <c r="B9247" s="119"/>
    </row>
    <row r="9248" spans="1:2">
      <c r="A9248" s="119"/>
      <c r="B9248" s="119"/>
    </row>
    <row r="9249" spans="1:2">
      <c r="A9249" s="119"/>
      <c r="B9249" s="119"/>
    </row>
    <row r="9250" spans="1:2">
      <c r="A9250" s="119"/>
      <c r="B9250" s="119"/>
    </row>
    <row r="9251" spans="1:2">
      <c r="A9251" s="119"/>
      <c r="B9251" s="119"/>
    </row>
    <row r="9252" spans="1:2">
      <c r="A9252" s="119"/>
      <c r="B9252" s="119"/>
    </row>
    <row r="9253" spans="1:2">
      <c r="A9253" s="119"/>
      <c r="B9253" s="119"/>
    </row>
    <row r="9254" spans="1:2">
      <c r="A9254" s="119"/>
      <c r="B9254" s="119"/>
    </row>
    <row r="9255" spans="1:2">
      <c r="A9255" s="119"/>
      <c r="B9255" s="119"/>
    </row>
    <row r="9256" spans="1:2">
      <c r="A9256" s="119"/>
      <c r="B9256" s="119"/>
    </row>
    <row r="9257" spans="1:2">
      <c r="A9257" s="119"/>
      <c r="B9257" s="119"/>
    </row>
    <row r="9258" spans="1:2">
      <c r="A9258" s="119"/>
      <c r="B9258" s="119"/>
    </row>
    <row r="9259" spans="1:2">
      <c r="A9259" s="119"/>
      <c r="B9259" s="119"/>
    </row>
    <row r="9260" spans="1:2">
      <c r="A9260" s="119"/>
      <c r="B9260" s="119"/>
    </row>
    <row r="9261" spans="1:2">
      <c r="A9261" s="119"/>
      <c r="B9261" s="119"/>
    </row>
    <row r="9262" spans="1:2">
      <c r="A9262" s="119"/>
      <c r="B9262" s="119"/>
    </row>
    <row r="9263" spans="1:2">
      <c r="A9263" s="119"/>
      <c r="B9263" s="119"/>
    </row>
    <row r="9264" spans="1:2">
      <c r="A9264" s="119"/>
      <c r="B9264" s="119"/>
    </row>
    <row r="9265" spans="1:2">
      <c r="A9265" s="119"/>
      <c r="B9265" s="119"/>
    </row>
    <row r="9266" spans="1:2">
      <c r="A9266" s="119"/>
      <c r="B9266" s="119"/>
    </row>
    <row r="9267" spans="1:2">
      <c r="A9267" s="119"/>
      <c r="B9267" s="119"/>
    </row>
    <row r="9268" spans="1:2">
      <c r="A9268" s="119"/>
      <c r="B9268" s="119"/>
    </row>
    <row r="9269" spans="1:2">
      <c r="A9269" s="119"/>
      <c r="B9269" s="119"/>
    </row>
    <row r="9270" spans="1:2">
      <c r="A9270" s="119"/>
      <c r="B9270" s="119"/>
    </row>
    <row r="9271" spans="1:2">
      <c r="A9271" s="119"/>
      <c r="B9271" s="119"/>
    </row>
    <row r="9272" spans="1:2">
      <c r="A9272" s="119"/>
      <c r="B9272" s="119"/>
    </row>
    <row r="9273" spans="1:2">
      <c r="A9273" s="119"/>
      <c r="B9273" s="119"/>
    </row>
    <row r="9274" spans="1:2">
      <c r="A9274" s="119"/>
      <c r="B9274" s="119"/>
    </row>
    <row r="9275" spans="1:2">
      <c r="A9275" s="119"/>
      <c r="B9275" s="119"/>
    </row>
    <row r="9276" spans="1:2">
      <c r="A9276" s="119"/>
      <c r="B9276" s="119"/>
    </row>
    <row r="9277" spans="1:2">
      <c r="A9277" s="119"/>
      <c r="B9277" s="119"/>
    </row>
    <row r="9278" spans="1:2">
      <c r="A9278" s="119"/>
      <c r="B9278" s="119"/>
    </row>
    <row r="9279" spans="1:2">
      <c r="A9279" s="119"/>
      <c r="B9279" s="119"/>
    </row>
    <row r="9280" spans="1:2">
      <c r="A9280" s="119"/>
      <c r="B9280" s="119"/>
    </row>
    <row r="9281" spans="1:2">
      <c r="A9281" s="119"/>
      <c r="B9281" s="119"/>
    </row>
    <row r="9282" spans="1:2">
      <c r="A9282" s="119"/>
      <c r="B9282" s="119"/>
    </row>
    <row r="9283" spans="1:2">
      <c r="A9283" s="119"/>
      <c r="B9283" s="119"/>
    </row>
    <row r="9284" spans="1:2">
      <c r="A9284" s="119"/>
      <c r="B9284" s="119"/>
    </row>
    <row r="9285" spans="1:2">
      <c r="A9285" s="119"/>
      <c r="B9285" s="119"/>
    </row>
    <row r="9286" spans="1:2">
      <c r="A9286" s="119"/>
      <c r="B9286" s="119"/>
    </row>
    <row r="9287" spans="1:2">
      <c r="A9287" s="119"/>
      <c r="B9287" s="119"/>
    </row>
    <row r="9288" spans="1:2">
      <c r="A9288" s="119"/>
      <c r="B9288" s="119"/>
    </row>
    <row r="9289" spans="1:2">
      <c r="A9289" s="119"/>
      <c r="B9289" s="119"/>
    </row>
    <row r="9290" spans="1:2">
      <c r="A9290" s="119"/>
      <c r="B9290" s="119"/>
    </row>
    <row r="9291" spans="1:2">
      <c r="A9291" s="119"/>
      <c r="B9291" s="119"/>
    </row>
    <row r="9292" spans="1:2">
      <c r="A9292" s="119"/>
      <c r="B9292" s="119"/>
    </row>
    <row r="9293" spans="1:2">
      <c r="A9293" s="119"/>
      <c r="B9293" s="119"/>
    </row>
    <row r="9294" spans="1:2">
      <c r="A9294" s="119"/>
      <c r="B9294" s="119"/>
    </row>
    <row r="9295" spans="1:2">
      <c r="A9295" s="119"/>
      <c r="B9295" s="119"/>
    </row>
    <row r="9296" spans="1:2">
      <c r="A9296" s="119"/>
      <c r="B9296" s="119"/>
    </row>
    <row r="9297" spans="1:2">
      <c r="A9297" s="119"/>
      <c r="B9297" s="119"/>
    </row>
    <row r="9298" spans="1:2">
      <c r="A9298" s="119"/>
      <c r="B9298" s="119"/>
    </row>
    <row r="9299" spans="1:2">
      <c r="A9299" s="119"/>
      <c r="B9299" s="119"/>
    </row>
    <row r="9300" spans="1:2">
      <c r="A9300" s="119"/>
      <c r="B9300" s="119"/>
    </row>
    <row r="9301" spans="1:2">
      <c r="A9301" s="119"/>
      <c r="B9301" s="119"/>
    </row>
    <row r="9302" spans="1:2">
      <c r="A9302" s="119"/>
      <c r="B9302" s="119"/>
    </row>
    <row r="9303" spans="1:2">
      <c r="A9303" s="119"/>
      <c r="B9303" s="119"/>
    </row>
    <row r="9304" spans="1:2">
      <c r="A9304" s="119"/>
      <c r="B9304" s="119"/>
    </row>
    <row r="9305" spans="1:2">
      <c r="A9305" s="119"/>
      <c r="B9305" s="119"/>
    </row>
    <row r="9306" spans="1:2">
      <c r="A9306" s="119"/>
      <c r="B9306" s="119"/>
    </row>
    <row r="9307" spans="1:2">
      <c r="A9307" s="119"/>
      <c r="B9307" s="119"/>
    </row>
    <row r="9308" spans="1:2">
      <c r="A9308" s="119"/>
      <c r="B9308" s="119"/>
    </row>
    <row r="9309" spans="1:2">
      <c r="A9309" s="119"/>
      <c r="B9309" s="119"/>
    </row>
    <row r="9310" spans="1:2">
      <c r="A9310" s="119"/>
      <c r="B9310" s="119"/>
    </row>
    <row r="9311" spans="1:2">
      <c r="A9311" s="119"/>
      <c r="B9311" s="119"/>
    </row>
    <row r="9312" spans="1:2">
      <c r="A9312" s="119"/>
      <c r="B9312" s="119"/>
    </row>
    <row r="9313" spans="1:2">
      <c r="A9313" s="119"/>
      <c r="B9313" s="119"/>
    </row>
    <row r="9314" spans="1:2">
      <c r="A9314" s="119"/>
      <c r="B9314" s="119"/>
    </row>
    <row r="9315" spans="1:2">
      <c r="A9315" s="119"/>
      <c r="B9315" s="119"/>
    </row>
    <row r="9316" spans="1:2">
      <c r="A9316" s="119"/>
      <c r="B9316" s="119"/>
    </row>
    <row r="9317" spans="1:2">
      <c r="A9317" s="119"/>
      <c r="B9317" s="119"/>
    </row>
    <row r="9318" spans="1:2">
      <c r="A9318" s="119"/>
      <c r="B9318" s="119"/>
    </row>
    <row r="9319" spans="1:2">
      <c r="A9319" s="119"/>
      <c r="B9319" s="119"/>
    </row>
    <row r="9320" spans="1:2">
      <c r="A9320" s="119"/>
      <c r="B9320" s="119"/>
    </row>
    <row r="9321" spans="1:2">
      <c r="A9321" s="119"/>
      <c r="B9321" s="119"/>
    </row>
    <row r="9322" spans="1:2">
      <c r="A9322" s="119"/>
      <c r="B9322" s="119"/>
    </row>
    <row r="9323" spans="1:2">
      <c r="A9323" s="119"/>
      <c r="B9323" s="119"/>
    </row>
    <row r="9324" spans="1:2">
      <c r="A9324" s="119"/>
      <c r="B9324" s="119"/>
    </row>
    <row r="9325" spans="1:2">
      <c r="A9325" s="119"/>
      <c r="B9325" s="119"/>
    </row>
    <row r="9326" spans="1:2">
      <c r="A9326" s="119"/>
      <c r="B9326" s="119"/>
    </row>
    <row r="9327" spans="1:2">
      <c r="A9327" s="119"/>
      <c r="B9327" s="119"/>
    </row>
    <row r="9328" spans="1:2">
      <c r="A9328" s="119"/>
      <c r="B9328" s="119"/>
    </row>
    <row r="9329" spans="1:2">
      <c r="A9329" s="119"/>
      <c r="B9329" s="119"/>
    </row>
    <row r="9330" spans="1:2">
      <c r="A9330" s="119"/>
      <c r="B9330" s="119"/>
    </row>
    <row r="9331" spans="1:2">
      <c r="A9331" s="119"/>
      <c r="B9331" s="119"/>
    </row>
    <row r="9332" spans="1:2">
      <c r="A9332" s="119"/>
      <c r="B9332" s="119"/>
    </row>
    <row r="9333" spans="1:2">
      <c r="A9333" s="119"/>
      <c r="B9333" s="119"/>
    </row>
    <row r="9334" spans="1:2">
      <c r="A9334" s="119"/>
      <c r="B9334" s="119"/>
    </row>
    <row r="9335" spans="1:2">
      <c r="A9335" s="119"/>
      <c r="B9335" s="119"/>
    </row>
    <row r="9336" spans="1:2">
      <c r="A9336" s="119"/>
      <c r="B9336" s="119"/>
    </row>
    <row r="9337" spans="1:2">
      <c r="A9337" s="119"/>
      <c r="B9337" s="119"/>
    </row>
    <row r="9338" spans="1:2">
      <c r="A9338" s="119"/>
      <c r="B9338" s="119"/>
    </row>
    <row r="9339" spans="1:2">
      <c r="A9339" s="119"/>
      <c r="B9339" s="119"/>
    </row>
    <row r="9340" spans="1:2">
      <c r="A9340" s="119"/>
      <c r="B9340" s="119"/>
    </row>
    <row r="9341" spans="1:2">
      <c r="A9341" s="119"/>
      <c r="B9341" s="119"/>
    </row>
    <row r="9342" spans="1:2">
      <c r="A9342" s="119"/>
      <c r="B9342" s="119"/>
    </row>
    <row r="9343" spans="1:2">
      <c r="A9343" s="119"/>
      <c r="B9343" s="119"/>
    </row>
    <row r="9344" spans="1:2">
      <c r="A9344" s="119"/>
      <c r="B9344" s="119"/>
    </row>
    <row r="9345" spans="1:2">
      <c r="A9345" s="119"/>
      <c r="B9345" s="119"/>
    </row>
    <row r="9346" spans="1:2">
      <c r="A9346" s="119"/>
      <c r="B9346" s="119"/>
    </row>
    <row r="9347" spans="1:2">
      <c r="A9347" s="119"/>
      <c r="B9347" s="119"/>
    </row>
    <row r="9348" spans="1:2">
      <c r="A9348" s="119"/>
      <c r="B9348" s="119"/>
    </row>
    <row r="9349" spans="1:2">
      <c r="A9349" s="119"/>
      <c r="B9349" s="119"/>
    </row>
    <row r="9350" spans="1:2">
      <c r="A9350" s="119"/>
      <c r="B9350" s="119"/>
    </row>
    <row r="9351" spans="1:2">
      <c r="A9351" s="119"/>
      <c r="B9351" s="119"/>
    </row>
    <row r="9352" spans="1:2">
      <c r="A9352" s="119"/>
      <c r="B9352" s="119"/>
    </row>
    <row r="9353" spans="1:2">
      <c r="A9353" s="119"/>
      <c r="B9353" s="119"/>
    </row>
    <row r="9354" spans="1:2">
      <c r="A9354" s="119"/>
      <c r="B9354" s="119"/>
    </row>
    <row r="9355" spans="1:2">
      <c r="A9355" s="119"/>
      <c r="B9355" s="119"/>
    </row>
    <row r="9356" spans="1:2">
      <c r="A9356" s="119"/>
      <c r="B9356" s="119"/>
    </row>
    <row r="9357" spans="1:2">
      <c r="A9357" s="119"/>
      <c r="B9357" s="119"/>
    </row>
    <row r="9358" spans="1:2">
      <c r="A9358" s="119"/>
      <c r="B9358" s="119"/>
    </row>
    <row r="9359" spans="1:2">
      <c r="A9359" s="119"/>
      <c r="B9359" s="119"/>
    </row>
    <row r="9360" spans="1:2">
      <c r="A9360" s="119"/>
      <c r="B9360" s="119"/>
    </row>
    <row r="9361" spans="1:2">
      <c r="A9361" s="119"/>
      <c r="B9361" s="119"/>
    </row>
    <row r="9362" spans="1:2">
      <c r="A9362" s="119"/>
      <c r="B9362" s="119"/>
    </row>
    <row r="9363" spans="1:2">
      <c r="A9363" s="119"/>
      <c r="B9363" s="119"/>
    </row>
    <row r="9364" spans="1:2">
      <c r="A9364" s="119"/>
      <c r="B9364" s="119"/>
    </row>
    <row r="9365" spans="1:2">
      <c r="A9365" s="119"/>
      <c r="B9365" s="119"/>
    </row>
    <row r="9366" spans="1:2">
      <c r="A9366" s="119"/>
      <c r="B9366" s="119"/>
    </row>
    <row r="9367" spans="1:2">
      <c r="A9367" s="119"/>
      <c r="B9367" s="119"/>
    </row>
    <row r="9368" spans="1:2">
      <c r="A9368" s="119"/>
      <c r="B9368" s="119"/>
    </row>
    <row r="9369" spans="1:2">
      <c r="A9369" s="119"/>
      <c r="B9369" s="119"/>
    </row>
    <row r="9370" spans="1:2">
      <c r="A9370" s="119"/>
      <c r="B9370" s="119"/>
    </row>
    <row r="9371" spans="1:2">
      <c r="A9371" s="119"/>
      <c r="B9371" s="119"/>
    </row>
    <row r="9372" spans="1:2">
      <c r="A9372" s="119"/>
      <c r="B9372" s="119"/>
    </row>
    <row r="9373" spans="1:2">
      <c r="A9373" s="119"/>
      <c r="B9373" s="119"/>
    </row>
    <row r="9374" spans="1:2">
      <c r="A9374" s="119"/>
      <c r="B9374" s="119"/>
    </row>
    <row r="9375" spans="1:2">
      <c r="A9375" s="119"/>
      <c r="B9375" s="119"/>
    </row>
    <row r="9376" spans="1:2">
      <c r="A9376" s="119"/>
      <c r="B9376" s="119"/>
    </row>
    <row r="9377" spans="1:2">
      <c r="A9377" s="119"/>
      <c r="B9377" s="119"/>
    </row>
    <row r="9378" spans="1:2">
      <c r="A9378" s="119"/>
      <c r="B9378" s="119"/>
    </row>
    <row r="9379" spans="1:2">
      <c r="A9379" s="119"/>
      <c r="B9379" s="119"/>
    </row>
    <row r="9380" spans="1:2">
      <c r="A9380" s="119"/>
      <c r="B9380" s="119"/>
    </row>
    <row r="9381" spans="1:2">
      <c r="A9381" s="119"/>
      <c r="B9381" s="119"/>
    </row>
    <row r="9382" spans="1:2">
      <c r="A9382" s="119"/>
      <c r="B9382" s="119"/>
    </row>
    <row r="9383" spans="1:2">
      <c r="A9383" s="119"/>
      <c r="B9383" s="119"/>
    </row>
    <row r="9384" spans="1:2">
      <c r="A9384" s="119"/>
      <c r="B9384" s="119"/>
    </row>
    <row r="9385" spans="1:2">
      <c r="A9385" s="119"/>
      <c r="B9385" s="119"/>
    </row>
    <row r="9386" spans="1:2">
      <c r="A9386" s="119"/>
      <c r="B9386" s="119"/>
    </row>
    <row r="9387" spans="1:2">
      <c r="A9387" s="119"/>
      <c r="B9387" s="119"/>
    </row>
    <row r="9388" spans="1:2">
      <c r="A9388" s="119"/>
      <c r="B9388" s="119"/>
    </row>
    <row r="9389" spans="1:2">
      <c r="A9389" s="119"/>
      <c r="B9389" s="119"/>
    </row>
    <row r="9390" spans="1:2">
      <c r="A9390" s="119"/>
      <c r="B9390" s="119"/>
    </row>
    <row r="9391" spans="1:2">
      <c r="A9391" s="119"/>
      <c r="B9391" s="119"/>
    </row>
    <row r="9392" spans="1:2">
      <c r="A9392" s="119"/>
      <c r="B9392" s="119"/>
    </row>
    <row r="9393" spans="1:2">
      <c r="A9393" s="119"/>
      <c r="B9393" s="119"/>
    </row>
    <row r="9394" spans="1:2">
      <c r="A9394" s="119"/>
      <c r="B9394" s="119"/>
    </row>
    <row r="9395" spans="1:2">
      <c r="A9395" s="119"/>
      <c r="B9395" s="119"/>
    </row>
    <row r="9396" spans="1:2">
      <c r="A9396" s="119"/>
      <c r="B9396" s="119"/>
    </row>
    <row r="9397" spans="1:2">
      <c r="A9397" s="119"/>
      <c r="B9397" s="119"/>
    </row>
    <row r="9398" spans="1:2">
      <c r="A9398" s="119"/>
      <c r="B9398" s="119"/>
    </row>
    <row r="9399" spans="1:2">
      <c r="A9399" s="119"/>
      <c r="B9399" s="119"/>
    </row>
    <row r="9400" spans="1:2">
      <c r="A9400" s="119"/>
      <c r="B9400" s="119"/>
    </row>
    <row r="9401" spans="1:2">
      <c r="A9401" s="119"/>
      <c r="B9401" s="119"/>
    </row>
    <row r="9402" spans="1:2">
      <c r="A9402" s="119"/>
      <c r="B9402" s="119"/>
    </row>
    <row r="9403" spans="1:2">
      <c r="A9403" s="119"/>
      <c r="B9403" s="119"/>
    </row>
    <row r="9404" spans="1:2">
      <c r="A9404" s="119"/>
      <c r="B9404" s="119"/>
    </row>
    <row r="9405" spans="1:2">
      <c r="A9405" s="119"/>
      <c r="B9405" s="119"/>
    </row>
    <row r="9406" spans="1:2">
      <c r="A9406" s="119"/>
      <c r="B9406" s="119"/>
    </row>
    <row r="9407" spans="1:2">
      <c r="A9407" s="119"/>
      <c r="B9407" s="119"/>
    </row>
    <row r="9408" spans="1:2">
      <c r="A9408" s="119"/>
      <c r="B9408" s="119"/>
    </row>
    <row r="9409" spans="1:2">
      <c r="A9409" s="119"/>
      <c r="B9409" s="119"/>
    </row>
    <row r="9410" spans="1:2">
      <c r="A9410" s="119"/>
      <c r="B9410" s="119"/>
    </row>
    <row r="9411" spans="1:2">
      <c r="A9411" s="119"/>
      <c r="B9411" s="119"/>
    </row>
    <row r="9412" spans="1:2">
      <c r="A9412" s="119"/>
      <c r="B9412" s="119"/>
    </row>
    <row r="9413" spans="1:2">
      <c r="A9413" s="119"/>
      <c r="B9413" s="119"/>
    </row>
    <row r="9414" spans="1:2">
      <c r="A9414" s="119"/>
      <c r="B9414" s="119"/>
    </row>
    <row r="9415" spans="1:2">
      <c r="A9415" s="119"/>
      <c r="B9415" s="119"/>
    </row>
    <row r="9416" spans="1:2">
      <c r="A9416" s="119"/>
      <c r="B9416" s="119"/>
    </row>
    <row r="9417" spans="1:2">
      <c r="A9417" s="119"/>
      <c r="B9417" s="119"/>
    </row>
    <row r="9418" spans="1:2">
      <c r="A9418" s="119"/>
      <c r="B9418" s="119"/>
    </row>
    <row r="9419" spans="1:2">
      <c r="A9419" s="119"/>
      <c r="B9419" s="119"/>
    </row>
    <row r="9420" spans="1:2">
      <c r="A9420" s="119"/>
      <c r="B9420" s="119"/>
    </row>
    <row r="9421" spans="1:2">
      <c r="A9421" s="119"/>
      <c r="B9421" s="119"/>
    </row>
    <row r="9422" spans="1:2">
      <c r="A9422" s="119"/>
      <c r="B9422" s="119"/>
    </row>
    <row r="9423" spans="1:2">
      <c r="A9423" s="119"/>
      <c r="B9423" s="119"/>
    </row>
    <row r="9424" spans="1:2">
      <c r="A9424" s="119"/>
      <c r="B9424" s="119"/>
    </row>
    <row r="9425" spans="1:2">
      <c r="A9425" s="119"/>
      <c r="B9425" s="119"/>
    </row>
    <row r="9426" spans="1:2">
      <c r="A9426" s="119"/>
      <c r="B9426" s="119"/>
    </row>
    <row r="9427" spans="1:2">
      <c r="A9427" s="119"/>
      <c r="B9427" s="119"/>
    </row>
    <row r="9428" spans="1:2">
      <c r="A9428" s="119"/>
      <c r="B9428" s="119"/>
    </row>
    <row r="9429" spans="1:2">
      <c r="A9429" s="119"/>
      <c r="B9429" s="119"/>
    </row>
    <row r="9430" spans="1:2">
      <c r="A9430" s="119"/>
      <c r="B9430" s="119"/>
    </row>
    <row r="9431" spans="1:2">
      <c r="A9431" s="119"/>
      <c r="B9431" s="119"/>
    </row>
    <row r="9432" spans="1:2">
      <c r="A9432" s="119"/>
      <c r="B9432" s="119"/>
    </row>
    <row r="9433" spans="1:2">
      <c r="A9433" s="119"/>
      <c r="B9433" s="119"/>
    </row>
    <row r="9434" spans="1:2">
      <c r="A9434" s="119"/>
      <c r="B9434" s="119"/>
    </row>
    <row r="9435" spans="1:2">
      <c r="A9435" s="119"/>
      <c r="B9435" s="119"/>
    </row>
    <row r="9436" spans="1:2">
      <c r="A9436" s="119"/>
      <c r="B9436" s="119"/>
    </row>
    <row r="9437" spans="1:2">
      <c r="A9437" s="119"/>
      <c r="B9437" s="119"/>
    </row>
    <row r="9438" spans="1:2">
      <c r="A9438" s="119"/>
      <c r="B9438" s="119"/>
    </row>
    <row r="9439" spans="1:2">
      <c r="A9439" s="119"/>
      <c r="B9439" s="119"/>
    </row>
    <row r="9440" spans="1:2">
      <c r="A9440" s="119"/>
      <c r="B9440" s="119"/>
    </row>
    <row r="9441" spans="1:2">
      <c r="A9441" s="119"/>
      <c r="B9441" s="119"/>
    </row>
    <row r="9442" spans="1:2">
      <c r="A9442" s="119"/>
      <c r="B9442" s="119"/>
    </row>
    <row r="9443" spans="1:2">
      <c r="A9443" s="119"/>
      <c r="B9443" s="119"/>
    </row>
    <row r="9444" spans="1:2">
      <c r="A9444" s="119"/>
      <c r="B9444" s="119"/>
    </row>
    <row r="9445" spans="1:2">
      <c r="A9445" s="119"/>
      <c r="B9445" s="119"/>
    </row>
    <row r="9446" spans="1:2">
      <c r="A9446" s="119"/>
      <c r="B9446" s="119"/>
    </row>
    <row r="9447" spans="1:2">
      <c r="A9447" s="119"/>
      <c r="B9447" s="119"/>
    </row>
    <row r="9448" spans="1:2">
      <c r="A9448" s="119"/>
      <c r="B9448" s="119"/>
    </row>
    <row r="9449" spans="1:2">
      <c r="A9449" s="119"/>
      <c r="B9449" s="119"/>
    </row>
    <row r="9450" spans="1:2">
      <c r="A9450" s="119"/>
      <c r="B9450" s="119"/>
    </row>
    <row r="9451" spans="1:2">
      <c r="A9451" s="119"/>
      <c r="B9451" s="119"/>
    </row>
    <row r="9452" spans="1:2">
      <c r="A9452" s="119"/>
      <c r="B9452" s="119"/>
    </row>
    <row r="9453" spans="1:2">
      <c r="A9453" s="119"/>
      <c r="B9453" s="119"/>
    </row>
    <row r="9454" spans="1:2">
      <c r="A9454" s="119"/>
      <c r="B9454" s="119"/>
    </row>
    <row r="9455" spans="1:2">
      <c r="A9455" s="119"/>
      <c r="B9455" s="119"/>
    </row>
    <row r="9456" spans="1:2">
      <c r="A9456" s="119"/>
      <c r="B9456" s="119"/>
    </row>
    <row r="9457" spans="1:2">
      <c r="A9457" s="119"/>
      <c r="B9457" s="119"/>
    </row>
    <row r="9458" spans="1:2">
      <c r="A9458" s="119"/>
      <c r="B9458" s="119"/>
    </row>
    <row r="9459" spans="1:2">
      <c r="A9459" s="119"/>
      <c r="B9459" s="119"/>
    </row>
    <row r="9460" spans="1:2">
      <c r="A9460" s="119"/>
      <c r="B9460" s="119"/>
    </row>
    <row r="9461" spans="1:2">
      <c r="A9461" s="119"/>
      <c r="B9461" s="119"/>
    </row>
    <row r="9462" spans="1:2">
      <c r="A9462" s="119"/>
      <c r="B9462" s="119"/>
    </row>
    <row r="9463" spans="1:2">
      <c r="A9463" s="119"/>
      <c r="B9463" s="119"/>
    </row>
    <row r="9464" spans="1:2">
      <c r="A9464" s="119"/>
      <c r="B9464" s="119"/>
    </row>
    <row r="9465" spans="1:2">
      <c r="A9465" s="119"/>
      <c r="B9465" s="119"/>
    </row>
    <row r="9466" spans="1:2">
      <c r="A9466" s="119"/>
      <c r="B9466" s="119"/>
    </row>
    <row r="9467" spans="1:2">
      <c r="A9467" s="119"/>
      <c r="B9467" s="119"/>
    </row>
    <row r="9468" spans="1:2">
      <c r="A9468" s="119"/>
      <c r="B9468" s="119"/>
    </row>
    <row r="9469" spans="1:2">
      <c r="A9469" s="119"/>
      <c r="B9469" s="119"/>
    </row>
    <row r="9470" spans="1:2">
      <c r="A9470" s="119"/>
      <c r="B9470" s="119"/>
    </row>
    <row r="9471" spans="1:2">
      <c r="A9471" s="119"/>
      <c r="B9471" s="119"/>
    </row>
    <row r="9472" spans="1:2">
      <c r="A9472" s="119"/>
      <c r="B9472" s="119"/>
    </row>
    <row r="9473" spans="1:2">
      <c r="A9473" s="119"/>
      <c r="B9473" s="119"/>
    </row>
    <row r="9474" spans="1:2">
      <c r="A9474" s="119"/>
      <c r="B9474" s="119"/>
    </row>
    <row r="9475" spans="1:2">
      <c r="A9475" s="119"/>
      <c r="B9475" s="119"/>
    </row>
    <row r="9476" spans="1:2">
      <c r="A9476" s="119"/>
      <c r="B9476" s="119"/>
    </row>
    <row r="9477" spans="1:2">
      <c r="A9477" s="119"/>
      <c r="B9477" s="119"/>
    </row>
    <row r="9478" spans="1:2">
      <c r="A9478" s="119"/>
      <c r="B9478" s="119"/>
    </row>
    <row r="9479" spans="1:2">
      <c r="A9479" s="119"/>
      <c r="B9479" s="119"/>
    </row>
    <row r="9480" spans="1:2">
      <c r="A9480" s="119"/>
      <c r="B9480" s="119"/>
    </row>
    <row r="9481" spans="1:2">
      <c r="A9481" s="119"/>
      <c r="B9481" s="119"/>
    </row>
    <row r="9482" spans="1:2">
      <c r="A9482" s="119"/>
      <c r="B9482" s="119"/>
    </row>
    <row r="9483" spans="1:2">
      <c r="A9483" s="119"/>
      <c r="B9483" s="119"/>
    </row>
    <row r="9484" spans="1:2">
      <c r="A9484" s="119"/>
      <c r="B9484" s="119"/>
    </row>
    <row r="9485" spans="1:2">
      <c r="A9485" s="119"/>
      <c r="B9485" s="119"/>
    </row>
    <row r="9486" spans="1:2">
      <c r="A9486" s="119"/>
      <c r="B9486" s="119"/>
    </row>
    <row r="9487" spans="1:2">
      <c r="A9487" s="119"/>
      <c r="B9487" s="119"/>
    </row>
    <row r="9488" spans="1:2">
      <c r="A9488" s="119"/>
      <c r="B9488" s="119"/>
    </row>
    <row r="9489" spans="1:2">
      <c r="A9489" s="119"/>
      <c r="B9489" s="119"/>
    </row>
    <row r="9490" spans="1:2">
      <c r="A9490" s="119"/>
      <c r="B9490" s="119"/>
    </row>
    <row r="9491" spans="1:2">
      <c r="A9491" s="119"/>
      <c r="B9491" s="119"/>
    </row>
    <row r="9492" spans="1:2">
      <c r="A9492" s="119"/>
      <c r="B9492" s="119"/>
    </row>
    <row r="9493" spans="1:2">
      <c r="A9493" s="119"/>
      <c r="B9493" s="119"/>
    </row>
    <row r="9494" spans="1:2">
      <c r="A9494" s="119"/>
      <c r="B9494" s="119"/>
    </row>
    <row r="9495" spans="1:2">
      <c r="A9495" s="119"/>
      <c r="B9495" s="119"/>
    </row>
    <row r="9496" spans="1:2">
      <c r="A9496" s="119"/>
      <c r="B9496" s="119"/>
    </row>
    <row r="9497" spans="1:2">
      <c r="A9497" s="119"/>
      <c r="B9497" s="119"/>
    </row>
    <row r="9498" spans="1:2">
      <c r="A9498" s="119"/>
      <c r="B9498" s="119"/>
    </row>
    <row r="9499" spans="1:2">
      <c r="A9499" s="119"/>
      <c r="B9499" s="119"/>
    </row>
    <row r="9500" spans="1:2">
      <c r="A9500" s="119"/>
      <c r="B9500" s="119"/>
    </row>
    <row r="9501" spans="1:2">
      <c r="A9501" s="119"/>
      <c r="B9501" s="119"/>
    </row>
    <row r="9502" spans="1:2">
      <c r="A9502" s="119"/>
      <c r="B9502" s="119"/>
    </row>
    <row r="9503" spans="1:2">
      <c r="A9503" s="119"/>
      <c r="B9503" s="119"/>
    </row>
    <row r="9504" spans="1:2">
      <c r="A9504" s="119"/>
      <c r="B9504" s="119"/>
    </row>
    <row r="9505" spans="1:2">
      <c r="A9505" s="119"/>
      <c r="B9505" s="119"/>
    </row>
    <row r="9506" spans="1:2">
      <c r="A9506" s="119"/>
      <c r="B9506" s="119"/>
    </row>
    <row r="9507" spans="1:2">
      <c r="A9507" s="119"/>
      <c r="B9507" s="119"/>
    </row>
    <row r="9508" spans="1:2">
      <c r="A9508" s="119"/>
      <c r="B9508" s="119"/>
    </row>
    <row r="9509" spans="1:2">
      <c r="A9509" s="119"/>
      <c r="B9509" s="119"/>
    </row>
    <row r="9510" spans="1:2">
      <c r="A9510" s="119"/>
      <c r="B9510" s="119"/>
    </row>
    <row r="9511" spans="1:2">
      <c r="A9511" s="119"/>
      <c r="B9511" s="119"/>
    </row>
    <row r="9512" spans="1:2">
      <c r="A9512" s="119"/>
      <c r="B9512" s="119"/>
    </row>
    <row r="9513" spans="1:2">
      <c r="A9513" s="119"/>
      <c r="B9513" s="119"/>
    </row>
    <row r="9514" spans="1:2">
      <c r="A9514" s="119"/>
      <c r="B9514" s="119"/>
    </row>
    <row r="9515" spans="1:2">
      <c r="A9515" s="119"/>
      <c r="B9515" s="119"/>
    </row>
    <row r="9516" spans="1:2">
      <c r="A9516" s="119"/>
      <c r="B9516" s="119"/>
    </row>
    <row r="9517" spans="1:2">
      <c r="A9517" s="119"/>
      <c r="B9517" s="119"/>
    </row>
    <row r="9518" spans="1:2">
      <c r="A9518" s="119"/>
      <c r="B9518" s="119"/>
    </row>
    <row r="9519" spans="1:2">
      <c r="A9519" s="119"/>
      <c r="B9519" s="119"/>
    </row>
    <row r="9520" spans="1:2">
      <c r="A9520" s="119"/>
      <c r="B9520" s="119"/>
    </row>
    <row r="9521" spans="1:2">
      <c r="A9521" s="119"/>
      <c r="B9521" s="119"/>
    </row>
    <row r="9522" spans="1:2">
      <c r="A9522" s="119"/>
      <c r="B9522" s="119"/>
    </row>
    <row r="9523" spans="1:2">
      <c r="A9523" s="119"/>
      <c r="B9523" s="119"/>
    </row>
    <row r="9524" spans="1:2">
      <c r="A9524" s="119"/>
      <c r="B9524" s="119"/>
    </row>
    <row r="9525" spans="1:2">
      <c r="A9525" s="119"/>
      <c r="B9525" s="119"/>
    </row>
    <row r="9526" spans="1:2">
      <c r="A9526" s="119"/>
      <c r="B9526" s="119"/>
    </row>
    <row r="9527" spans="1:2">
      <c r="A9527" s="119"/>
      <c r="B9527" s="119"/>
    </row>
    <row r="9528" spans="1:2">
      <c r="A9528" s="119"/>
      <c r="B9528" s="119"/>
    </row>
    <row r="9529" spans="1:2">
      <c r="A9529" s="119"/>
      <c r="B9529" s="119"/>
    </row>
    <row r="9530" spans="1:2">
      <c r="A9530" s="119"/>
      <c r="B9530" s="119"/>
    </row>
    <row r="9531" spans="1:2">
      <c r="A9531" s="119"/>
      <c r="B9531" s="119"/>
    </row>
    <row r="9532" spans="1:2">
      <c r="A9532" s="119"/>
      <c r="B9532" s="119"/>
    </row>
    <row r="9533" spans="1:2">
      <c r="A9533" s="119"/>
      <c r="B9533" s="119"/>
    </row>
    <row r="9534" spans="1:2">
      <c r="A9534" s="119"/>
      <c r="B9534" s="119"/>
    </row>
    <row r="9535" spans="1:2">
      <c r="A9535" s="119"/>
      <c r="B9535" s="119"/>
    </row>
    <row r="9536" spans="1:2">
      <c r="A9536" s="119"/>
      <c r="B9536" s="119"/>
    </row>
    <row r="9537" spans="1:2">
      <c r="A9537" s="119"/>
      <c r="B9537" s="119"/>
    </row>
    <row r="9538" spans="1:2">
      <c r="A9538" s="119"/>
      <c r="B9538" s="119"/>
    </row>
    <row r="9539" spans="1:2">
      <c r="A9539" s="119"/>
      <c r="B9539" s="119"/>
    </row>
    <row r="9540" spans="1:2">
      <c r="A9540" s="119"/>
      <c r="B9540" s="119"/>
    </row>
    <row r="9541" spans="1:2">
      <c r="A9541" s="119"/>
      <c r="B9541" s="119"/>
    </row>
    <row r="9542" spans="1:2">
      <c r="A9542" s="119"/>
      <c r="B9542" s="119"/>
    </row>
    <row r="9543" spans="1:2">
      <c r="A9543" s="119"/>
      <c r="B9543" s="119"/>
    </row>
    <row r="9544" spans="1:2">
      <c r="A9544" s="119"/>
      <c r="B9544" s="119"/>
    </row>
    <row r="9545" spans="1:2">
      <c r="A9545" s="119"/>
      <c r="B9545" s="119"/>
    </row>
    <row r="9546" spans="1:2">
      <c r="A9546" s="119"/>
      <c r="B9546" s="119"/>
    </row>
    <row r="9547" spans="1:2">
      <c r="A9547" s="119"/>
      <c r="B9547" s="119"/>
    </row>
    <row r="9548" spans="1:2">
      <c r="A9548" s="119"/>
      <c r="B9548" s="119"/>
    </row>
    <row r="9549" spans="1:2">
      <c r="A9549" s="119"/>
      <c r="B9549" s="119"/>
    </row>
    <row r="9550" spans="1:2">
      <c r="A9550" s="119"/>
      <c r="B9550" s="119"/>
    </row>
    <row r="9551" spans="1:2">
      <c r="A9551" s="119"/>
      <c r="B9551" s="119"/>
    </row>
    <row r="9552" spans="1:2">
      <c r="A9552" s="119"/>
      <c r="B9552" s="119"/>
    </row>
    <row r="9553" spans="1:2">
      <c r="A9553" s="119"/>
      <c r="B9553" s="119"/>
    </row>
    <row r="9554" spans="1:2">
      <c r="A9554" s="119"/>
      <c r="B9554" s="119"/>
    </row>
    <row r="9555" spans="1:2">
      <c r="A9555" s="119"/>
      <c r="B9555" s="119"/>
    </row>
    <row r="9556" spans="1:2">
      <c r="A9556" s="119"/>
      <c r="B9556" s="119"/>
    </row>
    <row r="9557" spans="1:2">
      <c r="A9557" s="119"/>
      <c r="B9557" s="119"/>
    </row>
    <row r="9558" spans="1:2">
      <c r="A9558" s="119"/>
      <c r="B9558" s="119"/>
    </row>
    <row r="9559" spans="1:2">
      <c r="A9559" s="119"/>
      <c r="B9559" s="119"/>
    </row>
    <row r="9560" spans="1:2">
      <c r="A9560" s="119"/>
      <c r="B9560" s="119"/>
    </row>
    <row r="9561" spans="1:2">
      <c r="A9561" s="119"/>
      <c r="B9561" s="119"/>
    </row>
    <row r="9562" spans="1:2">
      <c r="A9562" s="119"/>
      <c r="B9562" s="119"/>
    </row>
    <row r="9563" spans="1:2">
      <c r="A9563" s="119"/>
      <c r="B9563" s="119"/>
    </row>
    <row r="9564" spans="1:2">
      <c r="A9564" s="119"/>
      <c r="B9564" s="119"/>
    </row>
    <row r="9565" spans="1:2">
      <c r="A9565" s="119"/>
      <c r="B9565" s="119"/>
    </row>
    <row r="9566" spans="1:2">
      <c r="A9566" s="119"/>
      <c r="B9566" s="119"/>
    </row>
    <row r="9567" spans="1:2">
      <c r="A9567" s="119"/>
      <c r="B9567" s="119"/>
    </row>
    <row r="9568" spans="1:2">
      <c r="A9568" s="119"/>
      <c r="B9568" s="119"/>
    </row>
    <row r="9569" spans="1:2">
      <c r="A9569" s="119"/>
      <c r="B9569" s="119"/>
    </row>
    <row r="9570" spans="1:2">
      <c r="A9570" s="119"/>
      <c r="B9570" s="119"/>
    </row>
    <row r="9571" spans="1:2">
      <c r="A9571" s="119"/>
      <c r="B9571" s="119"/>
    </row>
    <row r="9572" spans="1:2">
      <c r="A9572" s="119"/>
      <c r="B9572" s="119"/>
    </row>
    <row r="9573" spans="1:2">
      <c r="A9573" s="119"/>
      <c r="B9573" s="119"/>
    </row>
    <row r="9574" spans="1:2">
      <c r="A9574" s="119"/>
      <c r="B9574" s="119"/>
    </row>
    <row r="9575" spans="1:2">
      <c r="A9575" s="119"/>
      <c r="B9575" s="119"/>
    </row>
    <row r="9576" spans="1:2">
      <c r="A9576" s="119"/>
      <c r="B9576" s="119"/>
    </row>
    <row r="9577" spans="1:2">
      <c r="A9577" s="119"/>
      <c r="B9577" s="119"/>
    </row>
    <row r="9578" spans="1:2">
      <c r="A9578" s="119"/>
      <c r="B9578" s="119"/>
    </row>
    <row r="9579" spans="1:2">
      <c r="A9579" s="119"/>
      <c r="B9579" s="119"/>
    </row>
    <row r="9580" spans="1:2">
      <c r="A9580" s="119"/>
      <c r="B9580" s="119"/>
    </row>
    <row r="9581" spans="1:2">
      <c r="A9581" s="119"/>
      <c r="B9581" s="119"/>
    </row>
    <row r="9582" spans="1:2">
      <c r="A9582" s="119"/>
      <c r="B9582" s="119"/>
    </row>
    <row r="9583" spans="1:2">
      <c r="A9583" s="119"/>
      <c r="B9583" s="119"/>
    </row>
    <row r="9584" spans="1:2">
      <c r="A9584" s="119"/>
      <c r="B9584" s="119"/>
    </row>
    <row r="9585" spans="1:2">
      <c r="A9585" s="119"/>
      <c r="B9585" s="119"/>
    </row>
    <row r="9586" spans="1:2">
      <c r="A9586" s="119"/>
      <c r="B9586" s="119"/>
    </row>
    <row r="9587" spans="1:2">
      <c r="A9587" s="119"/>
      <c r="B9587" s="119"/>
    </row>
    <row r="9588" spans="1:2">
      <c r="A9588" s="119"/>
      <c r="B9588" s="119"/>
    </row>
    <row r="9589" spans="1:2">
      <c r="A9589" s="119"/>
      <c r="B9589" s="119"/>
    </row>
    <row r="9590" spans="1:2">
      <c r="A9590" s="119"/>
      <c r="B9590" s="119"/>
    </row>
    <row r="9591" spans="1:2">
      <c r="A9591" s="119"/>
      <c r="B9591" s="119"/>
    </row>
    <row r="9592" spans="1:2">
      <c r="A9592" s="119"/>
      <c r="B9592" s="119"/>
    </row>
    <row r="9593" spans="1:2">
      <c r="A9593" s="119"/>
      <c r="B9593" s="119"/>
    </row>
    <row r="9594" spans="1:2">
      <c r="A9594" s="119"/>
      <c r="B9594" s="119"/>
    </row>
    <row r="9595" spans="1:2">
      <c r="A9595" s="119"/>
      <c r="B9595" s="119"/>
    </row>
    <row r="9596" spans="1:2">
      <c r="A9596" s="119"/>
      <c r="B9596" s="119"/>
    </row>
    <row r="9597" spans="1:2">
      <c r="A9597" s="119"/>
      <c r="B9597" s="119"/>
    </row>
    <row r="9598" spans="1:2">
      <c r="A9598" s="119"/>
      <c r="B9598" s="119"/>
    </row>
    <row r="9599" spans="1:2">
      <c r="A9599" s="119"/>
      <c r="B9599" s="119"/>
    </row>
    <row r="9600" spans="1:2">
      <c r="A9600" s="119"/>
      <c r="B9600" s="119"/>
    </row>
    <row r="9601" spans="1:2">
      <c r="A9601" s="119"/>
      <c r="B9601" s="119"/>
    </row>
    <row r="9602" spans="1:2">
      <c r="A9602" s="119"/>
      <c r="B9602" s="119"/>
    </row>
    <row r="9603" spans="1:2">
      <c r="A9603" s="119"/>
      <c r="B9603" s="119"/>
    </row>
    <row r="9604" spans="1:2">
      <c r="A9604" s="119"/>
      <c r="B9604" s="119"/>
    </row>
    <row r="9605" spans="1:2">
      <c r="A9605" s="119"/>
      <c r="B9605" s="119"/>
    </row>
    <row r="9606" spans="1:2">
      <c r="A9606" s="119"/>
      <c r="B9606" s="119"/>
    </row>
    <row r="9607" spans="1:2">
      <c r="A9607" s="119"/>
      <c r="B9607" s="119"/>
    </row>
    <row r="9608" spans="1:2">
      <c r="A9608" s="119"/>
      <c r="B9608" s="119"/>
    </row>
    <row r="9609" spans="1:2">
      <c r="A9609" s="119"/>
      <c r="B9609" s="119"/>
    </row>
    <row r="9610" spans="1:2">
      <c r="A9610" s="119"/>
      <c r="B9610" s="119"/>
    </row>
    <row r="9611" spans="1:2">
      <c r="A9611" s="119"/>
      <c r="B9611" s="119"/>
    </row>
    <row r="9612" spans="1:2">
      <c r="A9612" s="119"/>
      <c r="B9612" s="119"/>
    </row>
    <row r="9613" spans="1:2">
      <c r="A9613" s="119"/>
      <c r="B9613" s="119"/>
    </row>
    <row r="9614" spans="1:2">
      <c r="A9614" s="119"/>
      <c r="B9614" s="119"/>
    </row>
    <row r="9615" spans="1:2">
      <c r="A9615" s="119"/>
      <c r="B9615" s="119"/>
    </row>
    <row r="9616" spans="1:2">
      <c r="A9616" s="119"/>
      <c r="B9616" s="119"/>
    </row>
    <row r="9617" spans="1:2">
      <c r="A9617" s="119"/>
      <c r="B9617" s="119"/>
    </row>
    <row r="9618" spans="1:2">
      <c r="A9618" s="119"/>
      <c r="B9618" s="119"/>
    </row>
    <row r="9619" spans="1:2">
      <c r="A9619" s="119"/>
      <c r="B9619" s="119"/>
    </row>
    <row r="9620" spans="1:2">
      <c r="A9620" s="119"/>
      <c r="B9620" s="119"/>
    </row>
    <row r="9621" spans="1:2">
      <c r="A9621" s="119"/>
      <c r="B9621" s="119"/>
    </row>
    <row r="9622" spans="1:2">
      <c r="A9622" s="119"/>
      <c r="B9622" s="119"/>
    </row>
    <row r="9623" spans="1:2">
      <c r="A9623" s="119"/>
      <c r="B9623" s="119"/>
    </row>
    <row r="9624" spans="1:2">
      <c r="A9624" s="119"/>
      <c r="B9624" s="119"/>
    </row>
    <row r="9625" spans="1:2">
      <c r="A9625" s="119"/>
      <c r="B9625" s="119"/>
    </row>
    <row r="9626" spans="1:2">
      <c r="A9626" s="119"/>
      <c r="B9626" s="119"/>
    </row>
    <row r="9627" spans="1:2">
      <c r="A9627" s="119"/>
      <c r="B9627" s="119"/>
    </row>
    <row r="9628" spans="1:2">
      <c r="A9628" s="119"/>
      <c r="B9628" s="119"/>
    </row>
    <row r="9629" spans="1:2">
      <c r="A9629" s="119"/>
      <c r="B9629" s="119"/>
    </row>
    <row r="9630" spans="1:2">
      <c r="A9630" s="119"/>
      <c r="B9630" s="119"/>
    </row>
    <row r="9631" spans="1:2">
      <c r="A9631" s="119"/>
      <c r="B9631" s="119"/>
    </row>
    <row r="9632" spans="1:2">
      <c r="A9632" s="119"/>
      <c r="B9632" s="119"/>
    </row>
    <row r="9633" spans="1:2">
      <c r="A9633" s="119"/>
      <c r="B9633" s="119"/>
    </row>
    <row r="9634" spans="1:2">
      <c r="A9634" s="119"/>
      <c r="B9634" s="119"/>
    </row>
    <row r="9635" spans="1:2">
      <c r="A9635" s="119"/>
      <c r="B9635" s="119"/>
    </row>
    <row r="9636" spans="1:2">
      <c r="A9636" s="119"/>
      <c r="B9636" s="119"/>
    </row>
    <row r="9637" spans="1:2">
      <c r="A9637" s="119"/>
      <c r="B9637" s="119"/>
    </row>
    <row r="9638" spans="1:2">
      <c r="A9638" s="119"/>
      <c r="B9638" s="119"/>
    </row>
    <row r="9639" spans="1:2">
      <c r="A9639" s="119"/>
      <c r="B9639" s="119"/>
    </row>
    <row r="9640" spans="1:2">
      <c r="A9640" s="119"/>
      <c r="B9640" s="119"/>
    </row>
    <row r="9641" spans="1:2">
      <c r="A9641" s="119"/>
      <c r="B9641" s="119"/>
    </row>
    <row r="9642" spans="1:2">
      <c r="A9642" s="119"/>
      <c r="B9642" s="119"/>
    </row>
    <row r="9643" spans="1:2">
      <c r="A9643" s="119"/>
      <c r="B9643" s="119"/>
    </row>
    <row r="9644" spans="1:2">
      <c r="A9644" s="119"/>
      <c r="B9644" s="119"/>
    </row>
    <row r="9645" spans="1:2">
      <c r="A9645" s="119"/>
      <c r="B9645" s="119"/>
    </row>
    <row r="9646" spans="1:2">
      <c r="A9646" s="119"/>
      <c r="B9646" s="119"/>
    </row>
    <row r="9647" spans="1:2">
      <c r="A9647" s="119"/>
      <c r="B9647" s="119"/>
    </row>
    <row r="9648" spans="1:2">
      <c r="A9648" s="119"/>
      <c r="B9648" s="119"/>
    </row>
    <row r="9649" spans="1:2">
      <c r="A9649" s="119"/>
      <c r="B9649" s="119"/>
    </row>
    <row r="9650" spans="1:2">
      <c r="A9650" s="119"/>
      <c r="B9650" s="119"/>
    </row>
    <row r="9651" spans="1:2">
      <c r="A9651" s="119"/>
      <c r="B9651" s="119"/>
    </row>
    <row r="9652" spans="1:2">
      <c r="A9652" s="119"/>
      <c r="B9652" s="119"/>
    </row>
    <row r="9653" spans="1:2">
      <c r="A9653" s="119"/>
      <c r="B9653" s="119"/>
    </row>
    <row r="9654" spans="1:2">
      <c r="A9654" s="119"/>
      <c r="B9654" s="119"/>
    </row>
    <row r="9655" spans="1:2">
      <c r="A9655" s="119"/>
      <c r="B9655" s="119"/>
    </row>
    <row r="9656" spans="1:2">
      <c r="A9656" s="119"/>
      <c r="B9656" s="119"/>
    </row>
    <row r="9657" spans="1:2">
      <c r="A9657" s="119"/>
      <c r="B9657" s="119"/>
    </row>
    <row r="9658" spans="1:2">
      <c r="A9658" s="119"/>
      <c r="B9658" s="119"/>
    </row>
    <row r="9659" spans="1:2">
      <c r="A9659" s="119"/>
      <c r="B9659" s="119"/>
    </row>
    <row r="9660" spans="1:2">
      <c r="A9660" s="119"/>
      <c r="B9660" s="119"/>
    </row>
    <row r="9661" spans="1:2">
      <c r="A9661" s="119"/>
      <c r="B9661" s="119"/>
    </row>
    <row r="9662" spans="1:2">
      <c r="A9662" s="119"/>
      <c r="B9662" s="119"/>
    </row>
    <row r="9663" spans="1:2">
      <c r="A9663" s="119"/>
      <c r="B9663" s="119"/>
    </row>
    <row r="9664" spans="1:2">
      <c r="A9664" s="119"/>
      <c r="B9664" s="119"/>
    </row>
    <row r="9665" spans="1:2">
      <c r="A9665" s="119"/>
      <c r="B9665" s="119"/>
    </row>
    <row r="9666" spans="1:2">
      <c r="A9666" s="119"/>
      <c r="B9666" s="119"/>
    </row>
    <row r="9667" spans="1:2">
      <c r="A9667" s="119"/>
      <c r="B9667" s="119"/>
    </row>
    <row r="9668" spans="1:2">
      <c r="A9668" s="119"/>
      <c r="B9668" s="119"/>
    </row>
    <row r="9669" spans="1:2">
      <c r="A9669" s="119"/>
      <c r="B9669" s="119"/>
    </row>
    <row r="9670" spans="1:2">
      <c r="A9670" s="119"/>
      <c r="B9670" s="119"/>
    </row>
    <row r="9671" spans="1:2">
      <c r="A9671" s="119"/>
      <c r="B9671" s="119"/>
    </row>
    <row r="9672" spans="1:2">
      <c r="A9672" s="119"/>
      <c r="B9672" s="119"/>
    </row>
    <row r="9673" spans="1:2">
      <c r="A9673" s="119"/>
      <c r="B9673" s="119"/>
    </row>
    <row r="9674" spans="1:2">
      <c r="A9674" s="119"/>
      <c r="B9674" s="119"/>
    </row>
    <row r="9675" spans="1:2">
      <c r="A9675" s="119"/>
      <c r="B9675" s="119"/>
    </row>
    <row r="9676" spans="1:2">
      <c r="A9676" s="119"/>
      <c r="B9676" s="119"/>
    </row>
    <row r="9677" spans="1:2">
      <c r="A9677" s="119"/>
      <c r="B9677" s="119"/>
    </row>
    <row r="9678" spans="1:2">
      <c r="A9678" s="119"/>
      <c r="B9678" s="119"/>
    </row>
    <row r="9679" spans="1:2">
      <c r="A9679" s="119"/>
      <c r="B9679" s="119"/>
    </row>
    <row r="9680" spans="1:2">
      <c r="A9680" s="119"/>
      <c r="B9680" s="119"/>
    </row>
    <row r="9681" spans="1:2">
      <c r="A9681" s="119"/>
      <c r="B9681" s="119"/>
    </row>
    <row r="9682" spans="1:2">
      <c r="A9682" s="119"/>
      <c r="B9682" s="119"/>
    </row>
    <row r="9683" spans="1:2">
      <c r="A9683" s="119"/>
      <c r="B9683" s="119"/>
    </row>
    <row r="9684" spans="1:2">
      <c r="A9684" s="119"/>
      <c r="B9684" s="119"/>
    </row>
    <row r="9685" spans="1:2">
      <c r="A9685" s="119"/>
      <c r="B9685" s="119"/>
    </row>
    <row r="9686" spans="1:2">
      <c r="A9686" s="119"/>
      <c r="B9686" s="119"/>
    </row>
    <row r="9687" spans="1:2">
      <c r="A9687" s="119"/>
      <c r="B9687" s="119"/>
    </row>
    <row r="9688" spans="1:2">
      <c r="A9688" s="119"/>
      <c r="B9688" s="119"/>
    </row>
    <row r="9689" spans="1:2">
      <c r="A9689" s="119"/>
      <c r="B9689" s="119"/>
    </row>
    <row r="9690" spans="1:2">
      <c r="A9690" s="119"/>
      <c r="B9690" s="119"/>
    </row>
    <row r="9691" spans="1:2">
      <c r="A9691" s="119"/>
      <c r="B9691" s="119"/>
    </row>
    <row r="9692" spans="1:2">
      <c r="A9692" s="119"/>
      <c r="B9692" s="119"/>
    </row>
    <row r="9693" spans="1:2">
      <c r="A9693" s="119"/>
      <c r="B9693" s="119"/>
    </row>
    <row r="9694" spans="1:2">
      <c r="A9694" s="119"/>
      <c r="B9694" s="119"/>
    </row>
    <row r="9695" spans="1:2">
      <c r="A9695" s="119"/>
      <c r="B9695" s="119"/>
    </row>
    <row r="9696" spans="1:2">
      <c r="A9696" s="119"/>
      <c r="B9696" s="119"/>
    </row>
    <row r="9697" spans="1:2">
      <c r="A9697" s="119"/>
      <c r="B9697" s="119"/>
    </row>
    <row r="9698" spans="1:2">
      <c r="A9698" s="119"/>
      <c r="B9698" s="119"/>
    </row>
    <row r="9699" spans="1:2">
      <c r="A9699" s="119"/>
      <c r="B9699" s="119"/>
    </row>
    <row r="9700" spans="1:2">
      <c r="A9700" s="119"/>
      <c r="B9700" s="119"/>
    </row>
    <row r="9701" spans="1:2">
      <c r="A9701" s="119"/>
      <c r="B9701" s="119"/>
    </row>
    <row r="9702" spans="1:2">
      <c r="A9702" s="119"/>
      <c r="B9702" s="119"/>
    </row>
    <row r="9703" spans="1:2">
      <c r="A9703" s="119"/>
      <c r="B9703" s="119"/>
    </row>
    <row r="9704" spans="1:2">
      <c r="A9704" s="119"/>
      <c r="B9704" s="119"/>
    </row>
    <row r="9705" spans="1:2">
      <c r="A9705" s="119"/>
      <c r="B9705" s="119"/>
    </row>
    <row r="9706" spans="1:2">
      <c r="A9706" s="119"/>
      <c r="B9706" s="119"/>
    </row>
    <row r="9707" spans="1:2">
      <c r="A9707" s="119"/>
      <c r="B9707" s="119"/>
    </row>
    <row r="9708" spans="1:2">
      <c r="A9708" s="119"/>
      <c r="B9708" s="119"/>
    </row>
    <row r="9709" spans="1:2">
      <c r="A9709" s="119"/>
      <c r="B9709" s="119"/>
    </row>
    <row r="9710" spans="1:2">
      <c r="A9710" s="119"/>
      <c r="B9710" s="119"/>
    </row>
    <row r="9711" spans="1:2">
      <c r="A9711" s="119"/>
      <c r="B9711" s="119"/>
    </row>
    <row r="9712" spans="1:2">
      <c r="A9712" s="119"/>
      <c r="B9712" s="119"/>
    </row>
    <row r="9713" spans="1:2">
      <c r="A9713" s="119"/>
      <c r="B9713" s="119"/>
    </row>
    <row r="9714" spans="1:2">
      <c r="A9714" s="119"/>
      <c r="B9714" s="119"/>
    </row>
    <row r="9715" spans="1:2">
      <c r="A9715" s="119"/>
      <c r="B9715" s="119"/>
    </row>
    <row r="9716" spans="1:2">
      <c r="A9716" s="119"/>
      <c r="B9716" s="119"/>
    </row>
    <row r="9717" spans="1:2">
      <c r="A9717" s="119"/>
      <c r="B9717" s="119"/>
    </row>
    <row r="9718" spans="1:2">
      <c r="A9718" s="119"/>
      <c r="B9718" s="119"/>
    </row>
    <row r="9719" spans="1:2">
      <c r="A9719" s="119"/>
      <c r="B9719" s="119"/>
    </row>
    <row r="9720" spans="1:2">
      <c r="A9720" s="119"/>
      <c r="B9720" s="119"/>
    </row>
    <row r="9721" spans="1:2">
      <c r="A9721" s="119"/>
      <c r="B9721" s="119"/>
    </row>
    <row r="9722" spans="1:2">
      <c r="A9722" s="119"/>
      <c r="B9722" s="119"/>
    </row>
    <row r="9723" spans="1:2">
      <c r="A9723" s="119"/>
      <c r="B9723" s="119"/>
    </row>
    <row r="9724" spans="1:2">
      <c r="A9724" s="119"/>
      <c r="B9724" s="119"/>
    </row>
    <row r="9725" spans="1:2">
      <c r="A9725" s="119"/>
      <c r="B9725" s="119"/>
    </row>
    <row r="9726" spans="1:2">
      <c r="A9726" s="119"/>
      <c r="B9726" s="119"/>
    </row>
    <row r="9727" spans="1:2">
      <c r="A9727" s="119"/>
      <c r="B9727" s="119"/>
    </row>
    <row r="9728" spans="1:2">
      <c r="A9728" s="119"/>
      <c r="B9728" s="119"/>
    </row>
    <row r="9729" spans="1:2">
      <c r="A9729" s="119"/>
      <c r="B9729" s="119"/>
    </row>
    <row r="9730" spans="1:2">
      <c r="A9730" s="119"/>
      <c r="B9730" s="119"/>
    </row>
    <row r="9731" spans="1:2">
      <c r="A9731" s="119"/>
      <c r="B9731" s="119"/>
    </row>
    <row r="9732" spans="1:2">
      <c r="A9732" s="119"/>
      <c r="B9732" s="119"/>
    </row>
    <row r="9733" spans="1:2">
      <c r="A9733" s="119"/>
      <c r="B9733" s="119"/>
    </row>
    <row r="9734" spans="1:2">
      <c r="A9734" s="119"/>
      <c r="B9734" s="119"/>
    </row>
    <row r="9735" spans="1:2">
      <c r="A9735" s="119"/>
      <c r="B9735" s="119"/>
    </row>
    <row r="9736" spans="1:2">
      <c r="A9736" s="119"/>
      <c r="B9736" s="119"/>
    </row>
    <row r="9737" spans="1:2">
      <c r="A9737" s="119"/>
      <c r="B9737" s="119"/>
    </row>
    <row r="9738" spans="1:2">
      <c r="A9738" s="119"/>
      <c r="B9738" s="119"/>
    </row>
    <row r="9739" spans="1:2">
      <c r="A9739" s="119"/>
      <c r="B9739" s="119"/>
    </row>
    <row r="9740" spans="1:2">
      <c r="A9740" s="119"/>
      <c r="B9740" s="119"/>
    </row>
    <row r="9741" spans="1:2">
      <c r="A9741" s="119"/>
      <c r="B9741" s="119"/>
    </row>
    <row r="9742" spans="1:2">
      <c r="A9742" s="119"/>
      <c r="B9742" s="119"/>
    </row>
    <row r="9743" spans="1:2">
      <c r="A9743" s="119"/>
      <c r="B9743" s="119"/>
    </row>
    <row r="9744" spans="1:2">
      <c r="A9744" s="119"/>
      <c r="B9744" s="119"/>
    </row>
    <row r="9745" spans="1:2">
      <c r="A9745" s="119"/>
      <c r="B9745" s="119"/>
    </row>
    <row r="9746" spans="1:2">
      <c r="A9746" s="119"/>
      <c r="B9746" s="119"/>
    </row>
    <row r="9747" spans="1:2">
      <c r="A9747" s="119"/>
      <c r="B9747" s="119"/>
    </row>
    <row r="9748" spans="1:2">
      <c r="A9748" s="119"/>
      <c r="B9748" s="119"/>
    </row>
    <row r="9749" spans="1:2">
      <c r="A9749" s="119"/>
      <c r="B9749" s="119"/>
    </row>
    <row r="9750" spans="1:2">
      <c r="A9750" s="119"/>
      <c r="B9750" s="119"/>
    </row>
    <row r="9751" spans="1:2">
      <c r="A9751" s="119"/>
      <c r="B9751" s="119"/>
    </row>
    <row r="9752" spans="1:2">
      <c r="A9752" s="119"/>
      <c r="B9752" s="119"/>
    </row>
    <row r="9753" spans="1:2">
      <c r="A9753" s="119"/>
      <c r="B9753" s="119"/>
    </row>
    <row r="9754" spans="1:2">
      <c r="A9754" s="119"/>
      <c r="B9754" s="119"/>
    </row>
    <row r="9755" spans="1:2">
      <c r="A9755" s="119"/>
      <c r="B9755" s="119"/>
    </row>
    <row r="9756" spans="1:2">
      <c r="A9756" s="119"/>
      <c r="B9756" s="119"/>
    </row>
    <row r="9757" spans="1:2">
      <c r="A9757" s="119"/>
      <c r="B9757" s="119"/>
    </row>
    <row r="9758" spans="1:2">
      <c r="A9758" s="119"/>
      <c r="B9758" s="119"/>
    </row>
    <row r="9759" spans="1:2">
      <c r="A9759" s="119"/>
      <c r="B9759" s="119"/>
    </row>
    <row r="9760" spans="1:2">
      <c r="A9760" s="119"/>
      <c r="B9760" s="119"/>
    </row>
    <row r="9761" spans="1:2">
      <c r="A9761" s="119"/>
      <c r="B9761" s="119"/>
    </row>
    <row r="9762" spans="1:2">
      <c r="A9762" s="119"/>
      <c r="B9762" s="119"/>
    </row>
    <row r="9763" spans="1:2">
      <c r="A9763" s="119"/>
      <c r="B9763" s="119"/>
    </row>
    <row r="9764" spans="1:2">
      <c r="A9764" s="119"/>
      <c r="B9764" s="119"/>
    </row>
    <row r="9765" spans="1:2">
      <c r="A9765" s="119"/>
      <c r="B9765" s="119"/>
    </row>
    <row r="9766" spans="1:2">
      <c r="A9766" s="119"/>
      <c r="B9766" s="119"/>
    </row>
    <row r="9767" spans="1:2">
      <c r="A9767" s="119"/>
      <c r="B9767" s="119"/>
    </row>
    <row r="9768" spans="1:2">
      <c r="A9768" s="119"/>
      <c r="B9768" s="119"/>
    </row>
    <row r="9769" spans="1:2">
      <c r="A9769" s="119"/>
      <c r="B9769" s="119"/>
    </row>
    <row r="9770" spans="1:2">
      <c r="A9770" s="119"/>
      <c r="B9770" s="119"/>
    </row>
    <row r="9771" spans="1:2">
      <c r="A9771" s="119"/>
      <c r="B9771" s="119"/>
    </row>
    <row r="9772" spans="1:2">
      <c r="A9772" s="119"/>
      <c r="B9772" s="119"/>
    </row>
    <row r="9773" spans="1:2">
      <c r="A9773" s="119"/>
      <c r="B9773" s="119"/>
    </row>
    <row r="9774" spans="1:2">
      <c r="A9774" s="119"/>
      <c r="B9774" s="119"/>
    </row>
    <row r="9775" spans="1:2">
      <c r="A9775" s="119"/>
      <c r="B9775" s="119"/>
    </row>
    <row r="9776" spans="1:2">
      <c r="A9776" s="119"/>
      <c r="B9776" s="119"/>
    </row>
    <row r="9777" spans="1:2">
      <c r="A9777" s="119"/>
      <c r="B9777" s="119"/>
    </row>
    <row r="9778" spans="1:2">
      <c r="A9778" s="119"/>
      <c r="B9778" s="119"/>
    </row>
    <row r="9779" spans="1:2">
      <c r="A9779" s="119"/>
      <c r="B9779" s="119"/>
    </row>
    <row r="9780" spans="1:2">
      <c r="A9780" s="119"/>
      <c r="B9780" s="119"/>
    </row>
    <row r="9781" spans="1:2">
      <c r="A9781" s="119"/>
      <c r="B9781" s="119"/>
    </row>
    <row r="9782" spans="1:2">
      <c r="A9782" s="119"/>
      <c r="B9782" s="119"/>
    </row>
    <row r="9783" spans="1:2">
      <c r="A9783" s="119"/>
      <c r="B9783" s="119"/>
    </row>
    <row r="9784" spans="1:2">
      <c r="A9784" s="119"/>
      <c r="B9784" s="119"/>
    </row>
    <row r="9785" spans="1:2">
      <c r="A9785" s="119"/>
      <c r="B9785" s="119"/>
    </row>
    <row r="9786" spans="1:2">
      <c r="A9786" s="119"/>
      <c r="B9786" s="119"/>
    </row>
    <row r="9787" spans="1:2">
      <c r="A9787" s="119"/>
      <c r="B9787" s="119"/>
    </row>
    <row r="9788" spans="1:2">
      <c r="A9788" s="119"/>
      <c r="B9788" s="119"/>
    </row>
    <row r="9789" spans="1:2">
      <c r="A9789" s="119"/>
      <c r="B9789" s="119"/>
    </row>
    <row r="9790" spans="1:2">
      <c r="A9790" s="119"/>
      <c r="B9790" s="119"/>
    </row>
    <row r="9791" spans="1:2">
      <c r="A9791" s="119"/>
      <c r="B9791" s="119"/>
    </row>
    <row r="9792" spans="1:2">
      <c r="A9792" s="119"/>
      <c r="B9792" s="119"/>
    </row>
    <row r="9793" spans="1:2">
      <c r="A9793" s="119"/>
      <c r="B9793" s="119"/>
    </row>
    <row r="9794" spans="1:2">
      <c r="A9794" s="119"/>
      <c r="B9794" s="119"/>
    </row>
    <row r="9795" spans="1:2">
      <c r="A9795" s="119"/>
      <c r="B9795" s="119"/>
    </row>
    <row r="9796" spans="1:2">
      <c r="A9796" s="119"/>
      <c r="B9796" s="119"/>
    </row>
    <row r="9797" spans="1:2">
      <c r="A9797" s="119"/>
      <c r="B9797" s="119"/>
    </row>
    <row r="9798" spans="1:2">
      <c r="A9798" s="119"/>
      <c r="B9798" s="119"/>
    </row>
    <row r="9799" spans="1:2">
      <c r="A9799" s="119"/>
      <c r="B9799" s="119"/>
    </row>
    <row r="9800" spans="1:2">
      <c r="A9800" s="119"/>
      <c r="B9800" s="119"/>
    </row>
    <row r="9801" spans="1:2">
      <c r="A9801" s="119"/>
      <c r="B9801" s="119"/>
    </row>
    <row r="9802" spans="1:2">
      <c r="A9802" s="119"/>
      <c r="B9802" s="119"/>
    </row>
    <row r="9803" spans="1:2">
      <c r="A9803" s="119"/>
      <c r="B9803" s="119"/>
    </row>
    <row r="9804" spans="1:2">
      <c r="A9804" s="119"/>
      <c r="B9804" s="119"/>
    </row>
    <row r="9805" spans="1:2">
      <c r="A9805" s="119"/>
      <c r="B9805" s="119"/>
    </row>
    <row r="9806" spans="1:2">
      <c r="A9806" s="119"/>
      <c r="B9806" s="119"/>
    </row>
    <row r="9807" spans="1:2">
      <c r="A9807" s="119"/>
      <c r="B9807" s="119"/>
    </row>
    <row r="9808" spans="1:2">
      <c r="A9808" s="119"/>
      <c r="B9808" s="119"/>
    </row>
    <row r="9809" spans="1:2">
      <c r="A9809" s="119"/>
      <c r="B9809" s="119"/>
    </row>
    <row r="9810" spans="1:2">
      <c r="A9810" s="119"/>
      <c r="B9810" s="119"/>
    </row>
    <row r="9811" spans="1:2">
      <c r="A9811" s="119"/>
      <c r="B9811" s="119"/>
    </row>
    <row r="9812" spans="1:2">
      <c r="A9812" s="119"/>
      <c r="B9812" s="119"/>
    </row>
    <row r="9813" spans="1:2">
      <c r="A9813" s="119"/>
      <c r="B9813" s="119"/>
    </row>
    <row r="9814" spans="1:2">
      <c r="A9814" s="119"/>
      <c r="B9814" s="119"/>
    </row>
    <row r="9815" spans="1:2">
      <c r="A9815" s="119"/>
      <c r="B9815" s="119"/>
    </row>
    <row r="9816" spans="1:2">
      <c r="A9816" s="119"/>
      <c r="B9816" s="119"/>
    </row>
    <row r="9817" spans="1:2">
      <c r="A9817" s="119"/>
      <c r="B9817" s="119"/>
    </row>
    <row r="9818" spans="1:2">
      <c r="A9818" s="119"/>
      <c r="B9818" s="119"/>
    </row>
    <row r="9819" spans="1:2">
      <c r="A9819" s="119"/>
      <c r="B9819" s="119"/>
    </row>
    <row r="9820" spans="1:2">
      <c r="A9820" s="119"/>
      <c r="B9820" s="119"/>
    </row>
    <row r="9821" spans="1:2">
      <c r="A9821" s="119"/>
      <c r="B9821" s="119"/>
    </row>
    <row r="9822" spans="1:2">
      <c r="A9822" s="119"/>
      <c r="B9822" s="119"/>
    </row>
    <row r="9823" spans="1:2">
      <c r="A9823" s="119"/>
      <c r="B9823" s="119"/>
    </row>
    <row r="9824" spans="1:2">
      <c r="A9824" s="119"/>
      <c r="B9824" s="119"/>
    </row>
    <row r="9825" spans="1:2">
      <c r="A9825" s="119"/>
      <c r="B9825" s="119"/>
    </row>
    <row r="9826" spans="1:2">
      <c r="A9826" s="119"/>
      <c r="B9826" s="119"/>
    </row>
    <row r="9827" spans="1:2">
      <c r="A9827" s="119"/>
      <c r="B9827" s="119"/>
    </row>
    <row r="9828" spans="1:2">
      <c r="A9828" s="119"/>
      <c r="B9828" s="119"/>
    </row>
    <row r="9829" spans="1:2">
      <c r="A9829" s="119"/>
      <c r="B9829" s="119"/>
    </row>
    <row r="9830" spans="1:2">
      <c r="A9830" s="119"/>
      <c r="B9830" s="119"/>
    </row>
    <row r="9831" spans="1:2">
      <c r="A9831" s="119"/>
      <c r="B9831" s="119"/>
    </row>
    <row r="9832" spans="1:2">
      <c r="A9832" s="119"/>
      <c r="B9832" s="119"/>
    </row>
    <row r="9833" spans="1:2">
      <c r="A9833" s="119"/>
      <c r="B9833" s="119"/>
    </row>
    <row r="9834" spans="1:2">
      <c r="A9834" s="119"/>
      <c r="B9834" s="119"/>
    </row>
    <row r="9835" spans="1:2">
      <c r="A9835" s="119"/>
      <c r="B9835" s="119"/>
    </row>
    <row r="9836" spans="1:2">
      <c r="A9836" s="119"/>
      <c r="B9836" s="119"/>
    </row>
    <row r="9837" spans="1:2">
      <c r="A9837" s="119"/>
      <c r="B9837" s="119"/>
    </row>
    <row r="9838" spans="1:2">
      <c r="A9838" s="119"/>
      <c r="B9838" s="119"/>
    </row>
    <row r="9839" spans="1:2">
      <c r="A9839" s="119"/>
      <c r="B9839" s="119"/>
    </row>
    <row r="9840" spans="1:2">
      <c r="A9840" s="119"/>
      <c r="B9840" s="119"/>
    </row>
    <row r="9841" spans="1:2">
      <c r="A9841" s="119"/>
      <c r="B9841" s="119"/>
    </row>
    <row r="9842" spans="1:2">
      <c r="A9842" s="119"/>
      <c r="B9842" s="119"/>
    </row>
    <row r="9843" spans="1:2">
      <c r="A9843" s="119"/>
      <c r="B9843" s="119"/>
    </row>
    <row r="9844" spans="1:2">
      <c r="A9844" s="119"/>
      <c r="B9844" s="119"/>
    </row>
    <row r="9845" spans="1:2">
      <c r="A9845" s="119"/>
      <c r="B9845" s="119"/>
    </row>
    <row r="9846" spans="1:2">
      <c r="A9846" s="119"/>
      <c r="B9846" s="119"/>
    </row>
    <row r="9847" spans="1:2">
      <c r="A9847" s="119"/>
      <c r="B9847" s="119"/>
    </row>
    <row r="9848" spans="1:2">
      <c r="A9848" s="119"/>
      <c r="B9848" s="119"/>
    </row>
    <row r="9849" spans="1:2">
      <c r="A9849" s="119"/>
      <c r="B9849" s="119"/>
    </row>
    <row r="9850" spans="1:2">
      <c r="A9850" s="119"/>
      <c r="B9850" s="119"/>
    </row>
    <row r="9851" spans="1:2">
      <c r="A9851" s="119"/>
      <c r="B9851" s="119"/>
    </row>
    <row r="9852" spans="1:2">
      <c r="A9852" s="119"/>
      <c r="B9852" s="119"/>
    </row>
    <row r="9853" spans="1:2">
      <c r="A9853" s="119"/>
      <c r="B9853" s="119"/>
    </row>
    <row r="9854" spans="1:2">
      <c r="A9854" s="119"/>
      <c r="B9854" s="119"/>
    </row>
    <row r="9855" spans="1:2">
      <c r="A9855" s="119"/>
      <c r="B9855" s="119"/>
    </row>
    <row r="9856" spans="1:2">
      <c r="A9856" s="119"/>
      <c r="B9856" s="119"/>
    </row>
    <row r="9857" spans="1:2">
      <c r="A9857" s="119"/>
      <c r="B9857" s="119"/>
    </row>
    <row r="9858" spans="1:2">
      <c r="A9858" s="119"/>
      <c r="B9858" s="119"/>
    </row>
    <row r="9859" spans="1:2">
      <c r="A9859" s="119"/>
      <c r="B9859" s="119"/>
    </row>
    <row r="9860" spans="1:2">
      <c r="A9860" s="119"/>
      <c r="B9860" s="119"/>
    </row>
    <row r="9861" spans="1:2">
      <c r="A9861" s="119"/>
      <c r="B9861" s="119"/>
    </row>
    <row r="9862" spans="1:2">
      <c r="A9862" s="119"/>
      <c r="B9862" s="119"/>
    </row>
    <row r="9863" spans="1:2">
      <c r="A9863" s="119"/>
      <c r="B9863" s="119"/>
    </row>
    <row r="9864" spans="1:2">
      <c r="A9864" s="119"/>
      <c r="B9864" s="119"/>
    </row>
    <row r="9865" spans="1:2">
      <c r="A9865" s="119"/>
      <c r="B9865" s="119"/>
    </row>
    <row r="9866" spans="1:2">
      <c r="A9866" s="119"/>
      <c r="B9866" s="119"/>
    </row>
    <row r="9867" spans="1:2">
      <c r="A9867" s="119"/>
      <c r="B9867" s="119"/>
    </row>
    <row r="9868" spans="1:2">
      <c r="A9868" s="119"/>
      <c r="B9868" s="119"/>
    </row>
    <row r="9869" spans="1:2">
      <c r="A9869" s="119"/>
      <c r="B9869" s="119"/>
    </row>
    <row r="9870" spans="1:2">
      <c r="A9870" s="119"/>
      <c r="B9870" s="119"/>
    </row>
    <row r="9871" spans="1:2">
      <c r="A9871" s="119"/>
      <c r="B9871" s="119"/>
    </row>
    <row r="9872" spans="1:2">
      <c r="A9872" s="119"/>
      <c r="B9872" s="119"/>
    </row>
    <row r="9873" spans="1:2">
      <c r="A9873" s="119"/>
      <c r="B9873" s="119"/>
    </row>
    <row r="9874" spans="1:2">
      <c r="A9874" s="119"/>
      <c r="B9874" s="119"/>
    </row>
    <row r="9875" spans="1:2">
      <c r="A9875" s="119"/>
      <c r="B9875" s="119"/>
    </row>
    <row r="9876" spans="1:2">
      <c r="A9876" s="119"/>
      <c r="B9876" s="119"/>
    </row>
    <row r="9877" spans="1:2">
      <c r="A9877" s="119"/>
      <c r="B9877" s="119"/>
    </row>
    <row r="9878" spans="1:2">
      <c r="A9878" s="119"/>
      <c r="B9878" s="119"/>
    </row>
    <row r="9879" spans="1:2">
      <c r="A9879" s="119"/>
      <c r="B9879" s="119"/>
    </row>
    <row r="9880" spans="1:2">
      <c r="A9880" s="119"/>
      <c r="B9880" s="119"/>
    </row>
    <row r="9881" spans="1:2">
      <c r="A9881" s="119"/>
      <c r="B9881" s="119"/>
    </row>
    <row r="9882" spans="1:2">
      <c r="A9882" s="119"/>
      <c r="B9882" s="119"/>
    </row>
    <row r="9883" spans="1:2">
      <c r="A9883" s="119"/>
      <c r="B9883" s="119"/>
    </row>
    <row r="9884" spans="1:2">
      <c r="A9884" s="119"/>
      <c r="B9884" s="119"/>
    </row>
    <row r="9885" spans="1:2">
      <c r="A9885" s="119"/>
      <c r="B9885" s="119"/>
    </row>
    <row r="9886" spans="1:2">
      <c r="A9886" s="119"/>
      <c r="B9886" s="119"/>
    </row>
    <row r="9887" spans="1:2">
      <c r="A9887" s="119"/>
      <c r="B9887" s="119"/>
    </row>
    <row r="9888" spans="1:2">
      <c r="A9888" s="119"/>
      <c r="B9888" s="119"/>
    </row>
    <row r="9889" spans="1:2">
      <c r="A9889" s="119"/>
      <c r="B9889" s="119"/>
    </row>
    <row r="9890" spans="1:2">
      <c r="A9890" s="119"/>
      <c r="B9890" s="119"/>
    </row>
    <row r="9891" spans="1:2">
      <c r="A9891" s="119"/>
      <c r="B9891" s="119"/>
    </row>
    <row r="9892" spans="1:2">
      <c r="A9892" s="119"/>
      <c r="B9892" s="119"/>
    </row>
    <row r="9893" spans="1:2">
      <c r="A9893" s="119"/>
      <c r="B9893" s="119"/>
    </row>
    <row r="9894" spans="1:2">
      <c r="A9894" s="119"/>
      <c r="B9894" s="119"/>
    </row>
    <row r="9895" spans="1:2">
      <c r="A9895" s="119"/>
      <c r="B9895" s="119"/>
    </row>
    <row r="9896" spans="1:2">
      <c r="A9896" s="119"/>
      <c r="B9896" s="119"/>
    </row>
    <row r="9897" spans="1:2">
      <c r="A9897" s="119"/>
      <c r="B9897" s="119"/>
    </row>
    <row r="9898" spans="1:2">
      <c r="A9898" s="119"/>
      <c r="B9898" s="119"/>
    </row>
    <row r="9899" spans="1:2">
      <c r="A9899" s="119"/>
      <c r="B9899" s="119"/>
    </row>
    <row r="9900" spans="1:2">
      <c r="A9900" s="119"/>
      <c r="B9900" s="119"/>
    </row>
    <row r="9901" spans="1:2">
      <c r="A9901" s="119"/>
      <c r="B9901" s="119"/>
    </row>
    <row r="9902" spans="1:2">
      <c r="A9902" s="119"/>
      <c r="B9902" s="119"/>
    </row>
    <row r="9903" spans="1:2">
      <c r="A9903" s="119"/>
      <c r="B9903" s="119"/>
    </row>
    <row r="9904" spans="1:2">
      <c r="A9904" s="119"/>
      <c r="B9904" s="119"/>
    </row>
    <row r="9905" spans="1:2">
      <c r="A9905" s="119"/>
      <c r="B9905" s="119"/>
    </row>
    <row r="9906" spans="1:2">
      <c r="A9906" s="119"/>
      <c r="B9906" s="119"/>
    </row>
    <row r="9907" spans="1:2">
      <c r="A9907" s="119"/>
      <c r="B9907" s="119"/>
    </row>
    <row r="9908" spans="1:2">
      <c r="A9908" s="119"/>
      <c r="B9908" s="119"/>
    </row>
    <row r="9909" spans="1:2">
      <c r="A9909" s="119"/>
      <c r="B9909" s="119"/>
    </row>
    <row r="9910" spans="1:2">
      <c r="A9910" s="119"/>
      <c r="B9910" s="119"/>
    </row>
    <row r="9911" spans="1:2">
      <c r="A9911" s="119"/>
      <c r="B9911" s="119"/>
    </row>
    <row r="9912" spans="1:2">
      <c r="A9912" s="119"/>
      <c r="B9912" s="119"/>
    </row>
    <row r="9913" spans="1:2">
      <c r="A9913" s="119"/>
      <c r="B9913" s="119"/>
    </row>
    <row r="9914" spans="1:2">
      <c r="A9914" s="119"/>
      <c r="B9914" s="119"/>
    </row>
    <row r="9915" spans="1:2">
      <c r="A9915" s="119"/>
      <c r="B9915" s="119"/>
    </row>
    <row r="9916" spans="1:2">
      <c r="A9916" s="119"/>
      <c r="B9916" s="119"/>
    </row>
    <row r="9917" spans="1:2">
      <c r="A9917" s="119"/>
      <c r="B9917" s="119"/>
    </row>
    <row r="9918" spans="1:2">
      <c r="A9918" s="119"/>
      <c r="B9918" s="119"/>
    </row>
    <row r="9919" spans="1:2">
      <c r="A9919" s="119"/>
      <c r="B9919" s="119"/>
    </row>
    <row r="9920" spans="1:2">
      <c r="A9920" s="119"/>
      <c r="B9920" s="119"/>
    </row>
    <row r="9921" spans="1:2">
      <c r="A9921" s="119"/>
      <c r="B9921" s="119"/>
    </row>
    <row r="9922" spans="1:2">
      <c r="A9922" s="119"/>
      <c r="B9922" s="119"/>
    </row>
    <row r="9923" spans="1:2">
      <c r="A9923" s="119"/>
      <c r="B9923" s="119"/>
    </row>
    <row r="9924" spans="1:2">
      <c r="A9924" s="119"/>
      <c r="B9924" s="119"/>
    </row>
    <row r="9925" spans="1:2">
      <c r="A9925" s="119"/>
      <c r="B9925" s="119"/>
    </row>
    <row r="9926" spans="1:2">
      <c r="A9926" s="119"/>
      <c r="B9926" s="119"/>
    </row>
    <row r="9927" spans="1:2">
      <c r="A9927" s="119"/>
      <c r="B9927" s="119"/>
    </row>
    <row r="9928" spans="1:2">
      <c r="A9928" s="119"/>
      <c r="B9928" s="119"/>
    </row>
    <row r="9929" spans="1:2">
      <c r="A9929" s="119"/>
      <c r="B9929" s="119"/>
    </row>
    <row r="9930" spans="1:2">
      <c r="A9930" s="119"/>
      <c r="B9930" s="119"/>
    </row>
    <row r="9931" spans="1:2">
      <c r="A9931" s="119"/>
      <c r="B9931" s="119"/>
    </row>
    <row r="9932" spans="1:2">
      <c r="A9932" s="119"/>
      <c r="B9932" s="119"/>
    </row>
    <row r="9933" spans="1:2">
      <c r="A9933" s="119"/>
      <c r="B9933" s="119"/>
    </row>
    <row r="9934" spans="1:2">
      <c r="A9934" s="119"/>
      <c r="B9934" s="119"/>
    </row>
    <row r="9935" spans="1:2">
      <c r="A9935" s="119"/>
      <c r="B9935" s="119"/>
    </row>
    <row r="9936" spans="1:2">
      <c r="A9936" s="119"/>
      <c r="B9936" s="119"/>
    </row>
    <row r="9937" spans="1:2">
      <c r="A9937" s="119"/>
      <c r="B9937" s="119"/>
    </row>
    <row r="9938" spans="1:2">
      <c r="A9938" s="119"/>
      <c r="B9938" s="119"/>
    </row>
    <row r="9939" spans="1:2">
      <c r="A9939" s="119"/>
      <c r="B9939" s="119"/>
    </row>
    <row r="9940" spans="1:2">
      <c r="A9940" s="119"/>
      <c r="B9940" s="119"/>
    </row>
    <row r="9941" spans="1:2">
      <c r="A9941" s="119"/>
      <c r="B9941" s="119"/>
    </row>
    <row r="9942" spans="1:2">
      <c r="A9942" s="119"/>
      <c r="B9942" s="119"/>
    </row>
    <row r="9943" spans="1:2">
      <c r="A9943" s="119"/>
      <c r="B9943" s="119"/>
    </row>
    <row r="9944" spans="1:2">
      <c r="A9944" s="119"/>
      <c r="B9944" s="119"/>
    </row>
    <row r="9945" spans="1:2">
      <c r="A9945" s="119"/>
      <c r="B9945" s="119"/>
    </row>
    <row r="9946" spans="1:2">
      <c r="A9946" s="119"/>
      <c r="B9946" s="119"/>
    </row>
    <row r="9947" spans="1:2">
      <c r="A9947" s="119"/>
      <c r="B9947" s="119"/>
    </row>
    <row r="9948" spans="1:2">
      <c r="A9948" s="119"/>
      <c r="B9948" s="119"/>
    </row>
    <row r="9949" spans="1:2">
      <c r="A9949" s="119"/>
      <c r="B9949" s="119"/>
    </row>
    <row r="9950" spans="1:2">
      <c r="A9950" s="119"/>
      <c r="B9950" s="119"/>
    </row>
    <row r="9951" spans="1:2">
      <c r="A9951" s="119"/>
      <c r="B9951" s="119"/>
    </row>
    <row r="9952" spans="1:2">
      <c r="A9952" s="119"/>
      <c r="B9952" s="119"/>
    </row>
    <row r="9953" spans="1:2">
      <c r="A9953" s="119"/>
      <c r="B9953" s="119"/>
    </row>
    <row r="9954" spans="1:2">
      <c r="A9954" s="119"/>
      <c r="B9954" s="119"/>
    </row>
    <row r="9955" spans="1:2">
      <c r="A9955" s="119"/>
      <c r="B9955" s="119"/>
    </row>
    <row r="9956" spans="1:2">
      <c r="A9956" s="119"/>
      <c r="B9956" s="119"/>
    </row>
    <row r="9957" spans="1:2">
      <c r="A9957" s="119"/>
      <c r="B9957" s="119"/>
    </row>
    <row r="9958" spans="1:2">
      <c r="A9958" s="119"/>
      <c r="B9958" s="119"/>
    </row>
    <row r="9959" spans="1:2">
      <c r="A9959" s="119"/>
      <c r="B9959" s="119"/>
    </row>
    <row r="9960" spans="1:2">
      <c r="A9960" s="119"/>
      <c r="B9960" s="119"/>
    </row>
    <row r="9961" spans="1:2">
      <c r="A9961" s="119"/>
      <c r="B9961" s="119"/>
    </row>
    <row r="9962" spans="1:2">
      <c r="A9962" s="119"/>
      <c r="B9962" s="119"/>
    </row>
    <row r="9963" spans="1:2">
      <c r="A9963" s="119"/>
      <c r="B9963" s="119"/>
    </row>
    <row r="9964" spans="1:2">
      <c r="A9964" s="119"/>
      <c r="B9964" s="119"/>
    </row>
    <row r="9965" spans="1:2">
      <c r="A9965" s="119"/>
      <c r="B9965" s="119"/>
    </row>
    <row r="9966" spans="1:2">
      <c r="A9966" s="119"/>
      <c r="B9966" s="119"/>
    </row>
    <row r="9967" spans="1:2">
      <c r="A9967" s="119"/>
      <c r="B9967" s="119"/>
    </row>
    <row r="9968" spans="1:2">
      <c r="A9968" s="119"/>
      <c r="B9968" s="119"/>
    </row>
    <row r="9969" spans="1:2">
      <c r="A9969" s="119"/>
      <c r="B9969" s="119"/>
    </row>
    <row r="9970" spans="1:2">
      <c r="A9970" s="119"/>
      <c r="B9970" s="119"/>
    </row>
    <row r="9971" spans="1:2">
      <c r="A9971" s="119"/>
      <c r="B9971" s="119"/>
    </row>
    <row r="9972" spans="1:2">
      <c r="A9972" s="119"/>
      <c r="B9972" s="119"/>
    </row>
    <row r="9973" spans="1:2">
      <c r="A9973" s="119"/>
      <c r="B9973" s="119"/>
    </row>
    <row r="9974" spans="1:2">
      <c r="A9974" s="119"/>
      <c r="B9974" s="119"/>
    </row>
    <row r="9975" spans="1:2">
      <c r="A9975" s="119"/>
      <c r="B9975" s="119"/>
    </row>
    <row r="9976" spans="1:2">
      <c r="A9976" s="119"/>
      <c r="B9976" s="119"/>
    </row>
    <row r="9977" spans="1:2">
      <c r="A9977" s="119"/>
      <c r="B9977" s="119"/>
    </row>
    <row r="9978" spans="1:2">
      <c r="A9978" s="119"/>
      <c r="B9978" s="119"/>
    </row>
    <row r="9979" spans="1:2">
      <c r="A9979" s="119"/>
      <c r="B9979" s="119"/>
    </row>
    <row r="9980" spans="1:2">
      <c r="A9980" s="119"/>
      <c r="B9980" s="119"/>
    </row>
    <row r="9981" spans="1:2">
      <c r="A9981" s="119"/>
      <c r="B9981" s="119"/>
    </row>
    <row r="9982" spans="1:2">
      <c r="A9982" s="119"/>
      <c r="B9982" s="119"/>
    </row>
    <row r="9983" spans="1:2">
      <c r="A9983" s="119"/>
      <c r="B9983" s="119"/>
    </row>
    <row r="9984" spans="1:2">
      <c r="A9984" s="119"/>
      <c r="B9984" s="119"/>
    </row>
    <row r="9985" spans="1:2">
      <c r="A9985" s="119"/>
      <c r="B9985" s="119"/>
    </row>
    <row r="9986" spans="1:2">
      <c r="A9986" s="119"/>
      <c r="B9986" s="119"/>
    </row>
    <row r="9987" spans="1:2">
      <c r="A9987" s="119"/>
      <c r="B9987" s="119"/>
    </row>
    <row r="9988" spans="1:2">
      <c r="A9988" s="119"/>
      <c r="B9988" s="119"/>
    </row>
    <row r="9989" spans="1:2">
      <c r="A9989" s="119"/>
      <c r="B9989" s="119"/>
    </row>
    <row r="9990" spans="1:2">
      <c r="A9990" s="119"/>
      <c r="B9990" s="119"/>
    </row>
    <row r="9991" spans="1:2">
      <c r="A9991" s="119"/>
      <c r="B9991" s="119"/>
    </row>
    <row r="9992" spans="1:2">
      <c r="A9992" s="119"/>
      <c r="B9992" s="119"/>
    </row>
    <row r="9993" spans="1:2">
      <c r="A9993" s="119"/>
      <c r="B9993" s="119"/>
    </row>
    <row r="9994" spans="1:2">
      <c r="A9994" s="119"/>
      <c r="B9994" s="119"/>
    </row>
    <row r="9995" spans="1:2">
      <c r="A9995" s="119"/>
      <c r="B9995" s="119"/>
    </row>
    <row r="9996" spans="1:2">
      <c r="A9996" s="119"/>
      <c r="B9996" s="119"/>
    </row>
    <row r="9997" spans="1:2">
      <c r="A9997" s="119"/>
      <c r="B9997" s="119"/>
    </row>
    <row r="9998" spans="1:2">
      <c r="A9998" s="119"/>
      <c r="B9998" s="119"/>
    </row>
    <row r="9999" spans="1:2">
      <c r="A9999" s="119"/>
      <c r="B9999" s="119"/>
    </row>
    <row r="10000" spans="1:2">
      <c r="A10000" s="119"/>
      <c r="B10000" s="119"/>
    </row>
    <row r="10001" spans="1:2">
      <c r="A10001" s="119"/>
      <c r="B10001" s="119"/>
    </row>
    <row r="10002" spans="1:2">
      <c r="A10002" s="119"/>
      <c r="B10002" s="119"/>
    </row>
    <row r="10003" spans="1:2">
      <c r="A10003" s="119"/>
      <c r="B10003" s="119"/>
    </row>
    <row r="10004" spans="1:2">
      <c r="A10004" s="119"/>
      <c r="B10004" s="119"/>
    </row>
    <row r="10005" spans="1:2">
      <c r="A10005" s="119"/>
      <c r="B10005" s="119"/>
    </row>
    <row r="10006" spans="1:2">
      <c r="A10006" s="119"/>
      <c r="B10006" s="119"/>
    </row>
    <row r="10007" spans="1:2">
      <c r="A10007" s="119"/>
      <c r="B10007" s="119"/>
    </row>
    <row r="10008" spans="1:2">
      <c r="A10008" s="119"/>
      <c r="B10008" s="119"/>
    </row>
    <row r="10009" spans="1:2">
      <c r="A10009" s="119"/>
      <c r="B10009" s="119"/>
    </row>
    <row r="10010" spans="1:2">
      <c r="A10010" s="119"/>
      <c r="B10010" s="119"/>
    </row>
    <row r="10011" spans="1:2">
      <c r="A10011" s="119"/>
      <c r="B10011" s="119"/>
    </row>
    <row r="10012" spans="1:2">
      <c r="A10012" s="119"/>
      <c r="B10012" s="119"/>
    </row>
    <row r="10013" spans="1:2">
      <c r="A10013" s="119"/>
      <c r="B10013" s="119"/>
    </row>
    <row r="10014" spans="1:2">
      <c r="A10014" s="119"/>
      <c r="B10014" s="119"/>
    </row>
    <row r="10015" spans="1:2">
      <c r="A10015" s="119"/>
      <c r="B10015" s="119"/>
    </row>
    <row r="10016" spans="1:2">
      <c r="A10016" s="119"/>
      <c r="B10016" s="119"/>
    </row>
    <row r="10017" spans="1:2">
      <c r="A10017" s="119"/>
      <c r="B10017" s="119"/>
    </row>
    <row r="10018" spans="1:2">
      <c r="A10018" s="119"/>
      <c r="B10018" s="119"/>
    </row>
    <row r="10019" spans="1:2">
      <c r="A10019" s="119"/>
      <c r="B10019" s="119"/>
    </row>
    <row r="10020" spans="1:2">
      <c r="A10020" s="119"/>
      <c r="B10020" s="119"/>
    </row>
    <row r="10021" spans="1:2">
      <c r="A10021" s="119"/>
      <c r="B10021" s="119"/>
    </row>
    <row r="10022" spans="1:2">
      <c r="A10022" s="119"/>
      <c r="B10022" s="119"/>
    </row>
    <row r="10023" spans="1:2">
      <c r="A10023" s="119"/>
      <c r="B10023" s="119"/>
    </row>
    <row r="10024" spans="1:2">
      <c r="A10024" s="119"/>
      <c r="B10024" s="119"/>
    </row>
    <row r="10025" spans="1:2">
      <c r="A10025" s="119"/>
      <c r="B10025" s="119"/>
    </row>
    <row r="10026" spans="1:2">
      <c r="A10026" s="119"/>
      <c r="B10026" s="119"/>
    </row>
    <row r="10027" spans="1:2">
      <c r="A10027" s="119"/>
      <c r="B10027" s="119"/>
    </row>
    <row r="10028" spans="1:2">
      <c r="A10028" s="119"/>
      <c r="B10028" s="119"/>
    </row>
    <row r="10029" spans="1:2">
      <c r="A10029" s="119"/>
      <c r="B10029" s="119"/>
    </row>
    <row r="10030" spans="1:2">
      <c r="A10030" s="119"/>
      <c r="B10030" s="119"/>
    </row>
    <row r="10031" spans="1:2">
      <c r="A10031" s="119"/>
      <c r="B10031" s="119"/>
    </row>
    <row r="10032" spans="1:2">
      <c r="A10032" s="119"/>
      <c r="B10032" s="119"/>
    </row>
    <row r="10033" spans="1:2">
      <c r="A10033" s="119"/>
      <c r="B10033" s="119"/>
    </row>
    <row r="10034" spans="1:2">
      <c r="A10034" s="119"/>
      <c r="B10034" s="119"/>
    </row>
    <row r="10035" spans="1:2">
      <c r="A10035" s="119"/>
      <c r="B10035" s="119"/>
    </row>
    <row r="10036" spans="1:2">
      <c r="A10036" s="119"/>
      <c r="B10036" s="119"/>
    </row>
    <row r="10037" spans="1:2">
      <c r="A10037" s="119"/>
      <c r="B10037" s="119"/>
    </row>
    <row r="10038" spans="1:2">
      <c r="A10038" s="119"/>
      <c r="B10038" s="119"/>
    </row>
    <row r="10039" spans="1:2">
      <c r="A10039" s="119"/>
      <c r="B10039" s="119"/>
    </row>
    <row r="10040" spans="1:2">
      <c r="A10040" s="119"/>
      <c r="B10040" s="119"/>
    </row>
    <row r="10041" spans="1:2">
      <c r="A10041" s="119"/>
      <c r="B10041" s="119"/>
    </row>
    <row r="10042" spans="1:2">
      <c r="A10042" s="119"/>
      <c r="B10042" s="119"/>
    </row>
    <row r="10043" spans="1:2">
      <c r="A10043" s="119"/>
      <c r="B10043" s="119"/>
    </row>
    <row r="10044" spans="1:2">
      <c r="A10044" s="119"/>
      <c r="B10044" s="119"/>
    </row>
    <row r="10045" spans="1:2">
      <c r="A10045" s="119"/>
      <c r="B10045" s="119"/>
    </row>
    <row r="10046" spans="1:2">
      <c r="A10046" s="119"/>
      <c r="B10046" s="119"/>
    </row>
    <row r="10047" spans="1:2">
      <c r="A10047" s="119"/>
      <c r="B10047" s="119"/>
    </row>
    <row r="10048" spans="1:2">
      <c r="A10048" s="119"/>
      <c r="B10048" s="119"/>
    </row>
    <row r="10049" spans="1:2">
      <c r="A10049" s="119"/>
      <c r="B10049" s="119"/>
    </row>
    <row r="10050" spans="1:2">
      <c r="A10050" s="119"/>
      <c r="B10050" s="119"/>
    </row>
    <row r="10051" spans="1:2">
      <c r="A10051" s="119"/>
      <c r="B10051" s="119"/>
    </row>
    <row r="10052" spans="1:2">
      <c r="A10052" s="119"/>
      <c r="B10052" s="119"/>
    </row>
    <row r="10053" spans="1:2">
      <c r="A10053" s="119"/>
      <c r="B10053" s="119"/>
    </row>
    <row r="10054" spans="1:2">
      <c r="A10054" s="119"/>
      <c r="B10054" s="119"/>
    </row>
    <row r="10055" spans="1:2">
      <c r="A10055" s="119"/>
      <c r="B10055" s="119"/>
    </row>
    <row r="10056" spans="1:2">
      <c r="A10056" s="119"/>
      <c r="B10056" s="119"/>
    </row>
    <row r="10057" spans="1:2">
      <c r="A10057" s="119"/>
      <c r="B10057" s="119"/>
    </row>
    <row r="10058" spans="1:2">
      <c r="A10058" s="119"/>
      <c r="B10058" s="119"/>
    </row>
    <row r="10059" spans="1:2">
      <c r="A10059" s="119"/>
      <c r="B10059" s="119"/>
    </row>
    <row r="10060" spans="1:2">
      <c r="A10060" s="119"/>
      <c r="B10060" s="119"/>
    </row>
    <row r="10061" spans="1:2">
      <c r="A10061" s="119"/>
      <c r="B10061" s="119"/>
    </row>
    <row r="10062" spans="1:2">
      <c r="A10062" s="119"/>
      <c r="B10062" s="119"/>
    </row>
    <row r="10063" spans="1:2">
      <c r="A10063" s="119"/>
      <c r="B10063" s="119"/>
    </row>
    <row r="10064" spans="1:2">
      <c r="A10064" s="119"/>
      <c r="B10064" s="119"/>
    </row>
    <row r="10065" spans="1:2">
      <c r="A10065" s="119"/>
      <c r="B10065" s="119"/>
    </row>
    <row r="10066" spans="1:2">
      <c r="A10066" s="119"/>
      <c r="B10066" s="119"/>
    </row>
    <row r="10067" spans="1:2">
      <c r="A10067" s="119"/>
      <c r="B10067" s="119"/>
    </row>
    <row r="10068" spans="1:2">
      <c r="A10068" s="119"/>
      <c r="B10068" s="119"/>
    </row>
    <row r="10069" spans="1:2">
      <c r="A10069" s="119"/>
      <c r="B10069" s="119"/>
    </row>
    <row r="10070" spans="1:2">
      <c r="A10070" s="119"/>
      <c r="B10070" s="119"/>
    </row>
    <row r="10071" spans="1:2">
      <c r="A10071" s="119"/>
      <c r="B10071" s="119"/>
    </row>
    <row r="10072" spans="1:2">
      <c r="A10072" s="119"/>
      <c r="B10072" s="119"/>
    </row>
    <row r="10073" spans="1:2">
      <c r="A10073" s="119"/>
      <c r="B10073" s="119"/>
    </row>
    <row r="10074" spans="1:2">
      <c r="A10074" s="119"/>
      <c r="B10074" s="119"/>
    </row>
    <row r="10075" spans="1:2">
      <c r="A10075" s="119"/>
      <c r="B10075" s="119"/>
    </row>
    <row r="10076" spans="1:2">
      <c r="A10076" s="119"/>
      <c r="B10076" s="119"/>
    </row>
    <row r="10077" spans="1:2">
      <c r="A10077" s="119"/>
      <c r="B10077" s="119"/>
    </row>
    <row r="10078" spans="1:2">
      <c r="A10078" s="119"/>
      <c r="B10078" s="119"/>
    </row>
    <row r="10079" spans="1:2">
      <c r="A10079" s="119"/>
      <c r="B10079" s="119"/>
    </row>
    <row r="10080" spans="1:2">
      <c r="A10080" s="119"/>
      <c r="B10080" s="119"/>
    </row>
    <row r="10081" spans="1:2">
      <c r="A10081" s="119"/>
      <c r="B10081" s="119"/>
    </row>
    <row r="10082" spans="1:2">
      <c r="A10082" s="119"/>
      <c r="B10082" s="119"/>
    </row>
    <row r="10083" spans="1:2">
      <c r="A10083" s="119"/>
      <c r="B10083" s="119"/>
    </row>
    <row r="10084" spans="1:2">
      <c r="A10084" s="119"/>
      <c r="B10084" s="119"/>
    </row>
    <row r="10085" spans="1:2">
      <c r="A10085" s="119"/>
      <c r="B10085" s="119"/>
    </row>
    <row r="10086" spans="1:2">
      <c r="A10086" s="119"/>
      <c r="B10086" s="119"/>
    </row>
    <row r="10087" spans="1:2">
      <c r="A10087" s="119"/>
      <c r="B10087" s="119"/>
    </row>
    <row r="10088" spans="1:2">
      <c r="A10088" s="119"/>
      <c r="B10088" s="119"/>
    </row>
    <row r="10089" spans="1:2">
      <c r="A10089" s="119"/>
      <c r="B10089" s="119"/>
    </row>
    <row r="10090" spans="1:2">
      <c r="A10090" s="119"/>
      <c r="B10090" s="119"/>
    </row>
    <row r="10091" spans="1:2">
      <c r="A10091" s="119"/>
      <c r="B10091" s="119"/>
    </row>
    <row r="10092" spans="1:2">
      <c r="A10092" s="119"/>
      <c r="B10092" s="119"/>
    </row>
    <row r="10093" spans="1:2">
      <c r="A10093" s="119"/>
      <c r="B10093" s="119"/>
    </row>
    <row r="10094" spans="1:2">
      <c r="A10094" s="119"/>
      <c r="B10094" s="119"/>
    </row>
    <row r="10095" spans="1:2">
      <c r="A10095" s="119"/>
      <c r="B10095" s="119"/>
    </row>
    <row r="10096" spans="1:2">
      <c r="A10096" s="119"/>
      <c r="B10096" s="119"/>
    </row>
    <row r="10097" spans="1:2">
      <c r="A10097" s="119"/>
      <c r="B10097" s="119"/>
    </row>
    <row r="10098" spans="1:2">
      <c r="A10098" s="119"/>
      <c r="B10098" s="119"/>
    </row>
    <row r="10099" spans="1:2">
      <c r="A10099" s="119"/>
      <c r="B10099" s="119"/>
    </row>
    <row r="10100" spans="1:2">
      <c r="A10100" s="119"/>
      <c r="B10100" s="119"/>
    </row>
    <row r="10101" spans="1:2">
      <c r="A10101" s="119"/>
      <c r="B10101" s="119"/>
    </row>
    <row r="10102" spans="1:2">
      <c r="A10102" s="119"/>
      <c r="B10102" s="119"/>
    </row>
    <row r="10103" spans="1:2">
      <c r="A10103" s="119"/>
      <c r="B10103" s="119"/>
    </row>
    <row r="10104" spans="1:2">
      <c r="A10104" s="119"/>
      <c r="B10104" s="119"/>
    </row>
    <row r="10105" spans="1:2">
      <c r="A10105" s="119"/>
      <c r="B10105" s="119"/>
    </row>
    <row r="10106" spans="1:2">
      <c r="A10106" s="119"/>
      <c r="B10106" s="119"/>
    </row>
    <row r="10107" spans="1:2">
      <c r="A10107" s="119"/>
      <c r="B10107" s="119"/>
    </row>
    <row r="10108" spans="1:2">
      <c r="A10108" s="119"/>
      <c r="B10108" s="119"/>
    </row>
    <row r="10109" spans="1:2">
      <c r="A10109" s="119"/>
      <c r="B10109" s="119"/>
    </row>
    <row r="10110" spans="1:2">
      <c r="A10110" s="119"/>
      <c r="B10110" s="119"/>
    </row>
    <row r="10111" spans="1:2">
      <c r="A10111" s="119"/>
      <c r="B10111" s="119"/>
    </row>
    <row r="10112" spans="1:2">
      <c r="A10112" s="119"/>
      <c r="B10112" s="119"/>
    </row>
    <row r="10113" spans="1:2">
      <c r="A10113" s="119"/>
      <c r="B10113" s="119"/>
    </row>
    <row r="10114" spans="1:2">
      <c r="A10114" s="119"/>
      <c r="B10114" s="119"/>
    </row>
    <row r="10115" spans="1:2">
      <c r="A10115" s="119"/>
      <c r="B10115" s="119"/>
    </row>
    <row r="10116" spans="1:2">
      <c r="A10116" s="119"/>
      <c r="B10116" s="119"/>
    </row>
    <row r="10117" spans="1:2">
      <c r="A10117" s="119"/>
      <c r="B10117" s="119"/>
    </row>
    <row r="10118" spans="1:2">
      <c r="A10118" s="119"/>
      <c r="B10118" s="119"/>
    </row>
    <row r="10119" spans="1:2">
      <c r="A10119" s="119"/>
      <c r="B10119" s="119"/>
    </row>
    <row r="10120" spans="1:2">
      <c r="A10120" s="119"/>
      <c r="B10120" s="119"/>
    </row>
    <row r="10121" spans="1:2">
      <c r="A10121" s="119"/>
      <c r="B10121" s="119"/>
    </row>
    <row r="10122" spans="1:2">
      <c r="A10122" s="119"/>
      <c r="B10122" s="119"/>
    </row>
    <row r="10123" spans="1:2">
      <c r="A10123" s="119"/>
      <c r="B10123" s="119"/>
    </row>
    <row r="10124" spans="1:2">
      <c r="A10124" s="119"/>
      <c r="B10124" s="119"/>
    </row>
    <row r="10125" spans="1:2">
      <c r="A10125" s="119"/>
      <c r="B10125" s="119"/>
    </row>
    <row r="10126" spans="1:2">
      <c r="A10126" s="119"/>
      <c r="B10126" s="119"/>
    </row>
    <row r="10127" spans="1:2">
      <c r="A10127" s="119"/>
      <c r="B10127" s="119"/>
    </row>
    <row r="10128" spans="1:2">
      <c r="A10128" s="119"/>
      <c r="B10128" s="119"/>
    </row>
    <row r="10129" spans="1:2">
      <c r="A10129" s="119"/>
      <c r="B10129" s="119"/>
    </row>
    <row r="10130" spans="1:2">
      <c r="A10130" s="119"/>
      <c r="B10130" s="119"/>
    </row>
    <row r="10131" spans="1:2">
      <c r="A10131" s="119"/>
      <c r="B10131" s="119"/>
    </row>
    <row r="10132" spans="1:2">
      <c r="A10132" s="119"/>
      <c r="B10132" s="119"/>
    </row>
    <row r="10133" spans="1:2">
      <c r="A10133" s="119"/>
      <c r="B10133" s="119"/>
    </row>
    <row r="10134" spans="1:2">
      <c r="A10134" s="119"/>
      <c r="B10134" s="119"/>
    </row>
    <row r="10135" spans="1:2">
      <c r="A10135" s="119"/>
      <c r="B10135" s="119"/>
    </row>
    <row r="10136" spans="1:2">
      <c r="A10136" s="119"/>
      <c r="B10136" s="119"/>
    </row>
    <row r="10137" spans="1:2">
      <c r="A10137" s="119"/>
      <c r="B10137" s="119"/>
    </row>
    <row r="10138" spans="1:2">
      <c r="A10138" s="119"/>
      <c r="B10138" s="119"/>
    </row>
    <row r="10139" spans="1:2">
      <c r="A10139" s="119"/>
      <c r="B10139" s="119"/>
    </row>
    <row r="10140" spans="1:2">
      <c r="A10140" s="119"/>
      <c r="B10140" s="119"/>
    </row>
    <row r="10141" spans="1:2">
      <c r="A10141" s="119"/>
      <c r="B10141" s="119"/>
    </row>
    <row r="10142" spans="1:2">
      <c r="A10142" s="119"/>
      <c r="B10142" s="119"/>
    </row>
    <row r="10143" spans="1:2">
      <c r="A10143" s="119"/>
      <c r="B10143" s="119"/>
    </row>
    <row r="10144" spans="1:2">
      <c r="A10144" s="119"/>
      <c r="B10144" s="119"/>
    </row>
    <row r="10145" spans="1:2">
      <c r="A10145" s="119"/>
      <c r="B10145" s="119"/>
    </row>
    <row r="10146" spans="1:2">
      <c r="A10146" s="119"/>
      <c r="B10146" s="119"/>
    </row>
    <row r="10147" spans="1:2">
      <c r="A10147" s="119"/>
      <c r="B10147" s="119"/>
    </row>
    <row r="10148" spans="1:2">
      <c r="A10148" s="119"/>
      <c r="B10148" s="119"/>
    </row>
    <row r="10149" spans="1:2">
      <c r="A10149" s="119"/>
      <c r="B10149" s="119"/>
    </row>
    <row r="10150" spans="1:2">
      <c r="A10150" s="119"/>
      <c r="B10150" s="119"/>
    </row>
    <row r="10151" spans="1:2">
      <c r="A10151" s="119"/>
      <c r="B10151" s="119"/>
    </row>
    <row r="10152" spans="1:2">
      <c r="A10152" s="119"/>
      <c r="B10152" s="119"/>
    </row>
    <row r="10153" spans="1:2">
      <c r="A10153" s="119"/>
      <c r="B10153" s="119"/>
    </row>
    <row r="10154" spans="1:2">
      <c r="A10154" s="119"/>
      <c r="B10154" s="119"/>
    </row>
    <row r="10155" spans="1:2">
      <c r="A10155" s="119"/>
      <c r="B10155" s="119"/>
    </row>
    <row r="10156" spans="1:2">
      <c r="A10156" s="119"/>
      <c r="B10156" s="119"/>
    </row>
    <row r="10157" spans="1:2">
      <c r="A10157" s="119"/>
      <c r="B10157" s="119"/>
    </row>
    <row r="10158" spans="1:2">
      <c r="A10158" s="119"/>
      <c r="B10158" s="119"/>
    </row>
    <row r="10159" spans="1:2">
      <c r="A10159" s="119"/>
      <c r="B10159" s="119"/>
    </row>
    <row r="10160" spans="1:2">
      <c r="A10160" s="119"/>
      <c r="B10160" s="119"/>
    </row>
    <row r="10161" spans="1:2">
      <c r="A10161" s="119"/>
      <c r="B10161" s="119"/>
    </row>
    <row r="10162" spans="1:2">
      <c r="A10162" s="119"/>
      <c r="B10162" s="119"/>
    </row>
    <row r="10163" spans="1:2">
      <c r="A10163" s="119"/>
      <c r="B10163" s="119"/>
    </row>
    <row r="10164" spans="1:2">
      <c r="A10164" s="119"/>
      <c r="B10164" s="119"/>
    </row>
    <row r="10165" spans="1:2">
      <c r="A10165" s="119"/>
      <c r="B10165" s="119"/>
    </row>
    <row r="10166" spans="1:2">
      <c r="A10166" s="119"/>
      <c r="B10166" s="119"/>
    </row>
    <row r="10167" spans="1:2">
      <c r="A10167" s="119"/>
      <c r="B10167" s="119"/>
    </row>
    <row r="10168" spans="1:2">
      <c r="A10168" s="119"/>
      <c r="B10168" s="119"/>
    </row>
    <row r="10169" spans="1:2">
      <c r="A10169" s="119"/>
      <c r="B10169" s="119"/>
    </row>
    <row r="10170" spans="1:2">
      <c r="A10170" s="119"/>
      <c r="B10170" s="119"/>
    </row>
    <row r="10171" spans="1:2">
      <c r="A10171" s="119"/>
      <c r="B10171" s="119"/>
    </row>
    <row r="10172" spans="1:2">
      <c r="A10172" s="119"/>
      <c r="B10172" s="119"/>
    </row>
    <row r="10173" spans="1:2">
      <c r="A10173" s="119"/>
      <c r="B10173" s="119"/>
    </row>
    <row r="10174" spans="1:2">
      <c r="A10174" s="119"/>
      <c r="B10174" s="119"/>
    </row>
    <row r="10175" spans="1:2">
      <c r="A10175" s="119"/>
      <c r="B10175" s="119"/>
    </row>
    <row r="10176" spans="1:2">
      <c r="A10176" s="119"/>
      <c r="B10176" s="119"/>
    </row>
    <row r="10177" spans="1:2">
      <c r="A10177" s="119"/>
      <c r="B10177" s="119"/>
    </row>
    <row r="10178" spans="1:2">
      <c r="A10178" s="119"/>
      <c r="B10178" s="119"/>
    </row>
    <row r="10179" spans="1:2">
      <c r="A10179" s="119"/>
      <c r="B10179" s="119"/>
    </row>
    <row r="10180" spans="1:2">
      <c r="A10180" s="119"/>
      <c r="B10180" s="119"/>
    </row>
    <row r="10181" spans="1:2">
      <c r="A10181" s="119"/>
      <c r="B10181" s="119"/>
    </row>
    <row r="10182" spans="1:2">
      <c r="A10182" s="119"/>
      <c r="B10182" s="119"/>
    </row>
    <row r="10183" spans="1:2">
      <c r="A10183" s="119"/>
      <c r="B10183" s="119"/>
    </row>
    <row r="10184" spans="1:2">
      <c r="A10184" s="119"/>
      <c r="B10184" s="119"/>
    </row>
    <row r="10185" spans="1:2">
      <c r="A10185" s="119"/>
      <c r="B10185" s="119"/>
    </row>
    <row r="10186" spans="1:2">
      <c r="A10186" s="119"/>
      <c r="B10186" s="119"/>
    </row>
    <row r="10187" spans="1:2">
      <c r="A10187" s="119"/>
      <c r="B10187" s="119"/>
    </row>
    <row r="10188" spans="1:2">
      <c r="A10188" s="119"/>
      <c r="B10188" s="119"/>
    </row>
    <row r="10189" spans="1:2">
      <c r="A10189" s="119"/>
      <c r="B10189" s="119"/>
    </row>
    <row r="10190" spans="1:2">
      <c r="A10190" s="119"/>
      <c r="B10190" s="119"/>
    </row>
    <row r="10191" spans="1:2">
      <c r="A10191" s="119"/>
      <c r="B10191" s="119"/>
    </row>
    <row r="10192" spans="1:2">
      <c r="A10192" s="119"/>
      <c r="B10192" s="119"/>
    </row>
    <row r="10193" spans="1:2">
      <c r="A10193" s="119"/>
      <c r="B10193" s="119"/>
    </row>
    <row r="10194" spans="1:2">
      <c r="A10194" s="119"/>
      <c r="B10194" s="119"/>
    </row>
    <row r="10195" spans="1:2">
      <c r="A10195" s="119"/>
      <c r="B10195" s="119"/>
    </row>
    <row r="10196" spans="1:2">
      <c r="A10196" s="119"/>
      <c r="B10196" s="119"/>
    </row>
    <row r="10197" spans="1:2">
      <c r="A10197" s="119"/>
      <c r="B10197" s="119"/>
    </row>
    <row r="10198" spans="1:2">
      <c r="A10198" s="119"/>
      <c r="B10198" s="119"/>
    </row>
    <row r="10199" spans="1:2">
      <c r="A10199" s="119"/>
      <c r="B10199" s="119"/>
    </row>
    <row r="10200" spans="1:2">
      <c r="A10200" s="119"/>
      <c r="B10200" s="119"/>
    </row>
    <row r="10201" spans="1:2">
      <c r="A10201" s="119"/>
      <c r="B10201" s="119"/>
    </row>
    <row r="10202" spans="1:2">
      <c r="A10202" s="119"/>
      <c r="B10202" s="119"/>
    </row>
    <row r="10203" spans="1:2">
      <c r="A10203" s="119"/>
      <c r="B10203" s="119"/>
    </row>
    <row r="10204" spans="1:2">
      <c r="A10204" s="119"/>
      <c r="B10204" s="119"/>
    </row>
    <row r="10205" spans="1:2">
      <c r="A10205" s="119"/>
      <c r="B10205" s="119"/>
    </row>
    <row r="10206" spans="1:2">
      <c r="A10206" s="119"/>
      <c r="B10206" s="119"/>
    </row>
    <row r="10207" spans="1:2">
      <c r="A10207" s="119"/>
      <c r="B10207" s="119"/>
    </row>
    <row r="10208" spans="1:2">
      <c r="A10208" s="119"/>
      <c r="B10208" s="119"/>
    </row>
    <row r="10209" spans="1:2">
      <c r="A10209" s="119"/>
      <c r="B10209" s="119"/>
    </row>
    <row r="10210" spans="1:2">
      <c r="A10210" s="119"/>
      <c r="B10210" s="119"/>
    </row>
    <row r="10211" spans="1:2">
      <c r="A10211" s="119"/>
      <c r="B10211" s="119"/>
    </row>
    <row r="10212" spans="1:2">
      <c r="A10212" s="119"/>
      <c r="B10212" s="119"/>
    </row>
    <row r="10213" spans="1:2">
      <c r="A10213" s="119"/>
      <c r="B10213" s="119"/>
    </row>
    <row r="10214" spans="1:2">
      <c r="A10214" s="119"/>
      <c r="B10214" s="119"/>
    </row>
    <row r="10215" spans="1:2">
      <c r="A10215" s="119"/>
      <c r="B10215" s="119"/>
    </row>
    <row r="10216" spans="1:2">
      <c r="A10216" s="119"/>
      <c r="B10216" s="119"/>
    </row>
    <row r="10217" spans="1:2">
      <c r="A10217" s="119"/>
      <c r="B10217" s="119"/>
    </row>
    <row r="10218" spans="1:2">
      <c r="A10218" s="119"/>
      <c r="B10218" s="119"/>
    </row>
    <row r="10219" spans="1:2">
      <c r="A10219" s="119"/>
      <c r="B10219" s="119"/>
    </row>
    <row r="10220" spans="1:2">
      <c r="A10220" s="119"/>
      <c r="B10220" s="119"/>
    </row>
    <row r="10221" spans="1:2">
      <c r="A10221" s="119"/>
      <c r="B10221" s="119"/>
    </row>
    <row r="10222" spans="1:2">
      <c r="A10222" s="119"/>
      <c r="B10222" s="119"/>
    </row>
    <row r="10223" spans="1:2">
      <c r="A10223" s="119"/>
      <c r="B10223" s="119"/>
    </row>
    <row r="10224" spans="1:2">
      <c r="A10224" s="119"/>
      <c r="B10224" s="119"/>
    </row>
    <row r="10225" spans="1:2">
      <c r="A10225" s="119"/>
      <c r="B10225" s="119"/>
    </row>
    <row r="10226" spans="1:2">
      <c r="A10226" s="119"/>
      <c r="B10226" s="119"/>
    </row>
    <row r="10227" spans="1:2">
      <c r="A10227" s="119"/>
      <c r="B10227" s="119"/>
    </row>
    <row r="10228" spans="1:2">
      <c r="A10228" s="119"/>
      <c r="B10228" s="119"/>
    </row>
    <row r="10229" spans="1:2">
      <c r="A10229" s="119"/>
      <c r="B10229" s="119"/>
    </row>
    <row r="10230" spans="1:2">
      <c r="A10230" s="119"/>
      <c r="B10230" s="119"/>
    </row>
    <row r="10231" spans="1:2">
      <c r="A10231" s="119"/>
      <c r="B10231" s="119"/>
    </row>
    <row r="10232" spans="1:2">
      <c r="A10232" s="119"/>
      <c r="B10232" s="119"/>
    </row>
    <row r="10233" spans="1:2">
      <c r="A10233" s="119"/>
      <c r="B10233" s="119"/>
    </row>
    <row r="10234" spans="1:2">
      <c r="A10234" s="119"/>
      <c r="B10234" s="119"/>
    </row>
    <row r="10235" spans="1:2">
      <c r="A10235" s="119"/>
      <c r="B10235" s="119"/>
    </row>
    <row r="10236" spans="1:2">
      <c r="A10236" s="119"/>
      <c r="B10236" s="119"/>
    </row>
    <row r="10237" spans="1:2">
      <c r="A10237" s="119"/>
      <c r="B10237" s="119"/>
    </row>
    <row r="10238" spans="1:2">
      <c r="A10238" s="119"/>
      <c r="B10238" s="119"/>
    </row>
    <row r="10239" spans="1:2">
      <c r="A10239" s="119"/>
      <c r="B10239" s="119"/>
    </row>
    <row r="10240" spans="1:2">
      <c r="A10240" s="119"/>
      <c r="B10240" s="119"/>
    </row>
    <row r="10241" spans="1:2">
      <c r="A10241" s="119"/>
      <c r="B10241" s="119"/>
    </row>
    <row r="10242" spans="1:2">
      <c r="A10242" s="119"/>
      <c r="B10242" s="119"/>
    </row>
    <row r="10243" spans="1:2">
      <c r="A10243" s="119"/>
      <c r="B10243" s="119"/>
    </row>
    <row r="10244" spans="1:2">
      <c r="A10244" s="119"/>
      <c r="B10244" s="119"/>
    </row>
    <row r="10245" spans="1:2">
      <c r="A10245" s="119"/>
      <c r="B10245" s="119"/>
    </row>
    <row r="10246" spans="1:2">
      <c r="A10246" s="119"/>
      <c r="B10246" s="119"/>
    </row>
    <row r="10247" spans="1:2">
      <c r="A10247" s="119"/>
      <c r="B10247" s="119"/>
    </row>
    <row r="10248" spans="1:2">
      <c r="A10248" s="119"/>
      <c r="B10248" s="119"/>
    </row>
    <row r="10249" spans="1:2">
      <c r="A10249" s="119"/>
      <c r="B10249" s="119"/>
    </row>
    <row r="10250" spans="1:2">
      <c r="A10250" s="119"/>
      <c r="B10250" s="119"/>
    </row>
    <row r="10251" spans="1:2">
      <c r="A10251" s="119"/>
      <c r="B10251" s="119"/>
    </row>
    <row r="10252" spans="1:2">
      <c r="A10252" s="119"/>
      <c r="B10252" s="119"/>
    </row>
    <row r="10253" spans="1:2">
      <c r="A10253" s="119"/>
      <c r="B10253" s="119"/>
    </row>
    <row r="10254" spans="1:2">
      <c r="A10254" s="119"/>
      <c r="B10254" s="119"/>
    </row>
    <row r="10255" spans="1:2">
      <c r="A10255" s="119"/>
      <c r="B10255" s="119"/>
    </row>
    <row r="10256" spans="1:2">
      <c r="A10256" s="119"/>
      <c r="B10256" s="119"/>
    </row>
    <row r="10257" spans="1:2">
      <c r="A10257" s="119"/>
      <c r="B10257" s="119"/>
    </row>
    <row r="10258" spans="1:2">
      <c r="A10258" s="119"/>
      <c r="B10258" s="119"/>
    </row>
    <row r="10259" spans="1:2">
      <c r="A10259" s="119"/>
      <c r="B10259" s="119"/>
    </row>
    <row r="10260" spans="1:2">
      <c r="A10260" s="119"/>
      <c r="B10260" s="119"/>
    </row>
    <row r="10261" spans="1:2">
      <c r="A10261" s="119"/>
      <c r="B10261" s="119"/>
    </row>
    <row r="10262" spans="1:2">
      <c r="A10262" s="119"/>
      <c r="B10262" s="119"/>
    </row>
    <row r="10263" spans="1:2">
      <c r="A10263" s="119"/>
      <c r="B10263" s="119"/>
    </row>
    <row r="10264" spans="1:2">
      <c r="A10264" s="119"/>
      <c r="B10264" s="119"/>
    </row>
    <row r="10265" spans="1:2">
      <c r="A10265" s="119"/>
      <c r="B10265" s="119"/>
    </row>
    <row r="10266" spans="1:2">
      <c r="A10266" s="119"/>
      <c r="B10266" s="119"/>
    </row>
    <row r="10267" spans="1:2">
      <c r="A10267" s="119"/>
      <c r="B10267" s="119"/>
    </row>
    <row r="10268" spans="1:2">
      <c r="A10268" s="119"/>
      <c r="B10268" s="119"/>
    </row>
    <row r="10269" spans="1:2">
      <c r="A10269" s="119"/>
      <c r="B10269" s="119"/>
    </row>
    <row r="10270" spans="1:2">
      <c r="A10270" s="119"/>
      <c r="B10270" s="119"/>
    </row>
    <row r="10271" spans="1:2">
      <c r="A10271" s="119"/>
      <c r="B10271" s="119"/>
    </row>
    <row r="10272" spans="1:2">
      <c r="A10272" s="119"/>
      <c r="B10272" s="119"/>
    </row>
    <row r="10273" spans="1:2">
      <c r="A10273" s="119"/>
      <c r="B10273" s="119"/>
    </row>
    <row r="10274" spans="1:2">
      <c r="A10274" s="119"/>
      <c r="B10274" s="119"/>
    </row>
    <row r="10275" spans="1:2">
      <c r="A10275" s="119"/>
      <c r="B10275" s="119"/>
    </row>
    <row r="10276" spans="1:2">
      <c r="A10276" s="119"/>
      <c r="B10276" s="119"/>
    </row>
    <row r="10277" spans="1:2">
      <c r="A10277" s="119"/>
      <c r="B10277" s="119"/>
    </row>
    <row r="10278" spans="1:2">
      <c r="A10278" s="119"/>
      <c r="B10278" s="119"/>
    </row>
    <row r="10279" spans="1:2">
      <c r="A10279" s="119"/>
      <c r="B10279" s="119"/>
    </row>
    <row r="10280" spans="1:2">
      <c r="A10280" s="119"/>
      <c r="B10280" s="119"/>
    </row>
    <row r="10281" spans="1:2">
      <c r="A10281" s="119"/>
      <c r="B10281" s="119"/>
    </row>
    <row r="10282" spans="1:2">
      <c r="A10282" s="119"/>
      <c r="B10282" s="119"/>
    </row>
    <row r="10283" spans="1:2">
      <c r="A10283" s="119"/>
      <c r="B10283" s="119"/>
    </row>
    <row r="10284" spans="1:2">
      <c r="A10284" s="119"/>
      <c r="B10284" s="119"/>
    </row>
    <row r="10285" spans="1:2">
      <c r="A10285" s="119"/>
      <c r="B10285" s="119"/>
    </row>
    <row r="10286" spans="1:2">
      <c r="A10286" s="119"/>
      <c r="B10286" s="119"/>
    </row>
    <row r="10287" spans="1:2">
      <c r="A10287" s="119"/>
      <c r="B10287" s="119"/>
    </row>
    <row r="10288" spans="1:2">
      <c r="A10288" s="119"/>
      <c r="B10288" s="119"/>
    </row>
    <row r="10289" spans="1:2">
      <c r="A10289" s="119"/>
      <c r="B10289" s="119"/>
    </row>
    <row r="10290" spans="1:2">
      <c r="A10290" s="119"/>
      <c r="B10290" s="119"/>
    </row>
    <row r="10291" spans="1:2">
      <c r="A10291" s="119"/>
      <c r="B10291" s="119"/>
    </row>
    <row r="10292" spans="1:2">
      <c r="A10292" s="119"/>
      <c r="B10292" s="119"/>
    </row>
    <row r="10293" spans="1:2">
      <c r="A10293" s="119"/>
      <c r="B10293" s="119"/>
    </row>
    <row r="10294" spans="1:2">
      <c r="A10294" s="119"/>
      <c r="B10294" s="119"/>
    </row>
    <row r="10295" spans="1:2">
      <c r="A10295" s="119"/>
      <c r="B10295" s="119"/>
    </row>
    <row r="10296" spans="1:2">
      <c r="A10296" s="119"/>
      <c r="B10296" s="119"/>
    </row>
    <row r="10297" spans="1:2">
      <c r="A10297" s="119"/>
      <c r="B10297" s="119"/>
    </row>
    <row r="10298" spans="1:2">
      <c r="A10298" s="119"/>
      <c r="B10298" s="119"/>
    </row>
    <row r="10299" spans="1:2">
      <c r="A10299" s="119"/>
      <c r="B10299" s="119"/>
    </row>
    <row r="10300" spans="1:2">
      <c r="A10300" s="119"/>
      <c r="B10300" s="119"/>
    </row>
    <row r="10301" spans="1:2">
      <c r="A10301" s="119"/>
      <c r="B10301" s="119"/>
    </row>
    <row r="10302" spans="1:2">
      <c r="A10302" s="119"/>
      <c r="B10302" s="119"/>
    </row>
    <row r="10303" spans="1:2">
      <c r="A10303" s="119"/>
      <c r="B10303" s="119"/>
    </row>
    <row r="10304" spans="1:2">
      <c r="A10304" s="119"/>
      <c r="B10304" s="119"/>
    </row>
    <row r="10305" spans="1:2">
      <c r="A10305" s="119"/>
      <c r="B10305" s="119"/>
    </row>
    <row r="10306" spans="1:2">
      <c r="A10306" s="119"/>
      <c r="B10306" s="119"/>
    </row>
    <row r="10307" spans="1:2">
      <c r="A10307" s="119"/>
      <c r="B10307" s="119"/>
    </row>
    <row r="10308" spans="1:2">
      <c r="A10308" s="119"/>
      <c r="B10308" s="119"/>
    </row>
    <row r="10309" spans="1:2">
      <c r="A10309" s="119"/>
      <c r="B10309" s="119"/>
    </row>
    <row r="10310" spans="1:2">
      <c r="A10310" s="119"/>
      <c r="B10310" s="119"/>
    </row>
    <row r="10311" spans="1:2">
      <c r="A10311" s="119"/>
      <c r="B10311" s="119"/>
    </row>
    <row r="10312" spans="1:2">
      <c r="A10312" s="119"/>
      <c r="B10312" s="119"/>
    </row>
    <row r="10313" spans="1:2">
      <c r="A10313" s="119"/>
      <c r="B10313" s="119"/>
    </row>
    <row r="10314" spans="1:2">
      <c r="A10314" s="119"/>
      <c r="B10314" s="119"/>
    </row>
    <row r="10315" spans="1:2">
      <c r="A10315" s="119"/>
      <c r="B10315" s="119"/>
    </row>
    <row r="10316" spans="1:2">
      <c r="A10316" s="119"/>
      <c r="B10316" s="119"/>
    </row>
    <row r="10317" spans="1:2">
      <c r="A10317" s="119"/>
      <c r="B10317" s="119"/>
    </row>
    <row r="10318" spans="1:2">
      <c r="A10318" s="119"/>
      <c r="B10318" s="119"/>
    </row>
    <row r="10319" spans="1:2">
      <c r="A10319" s="119"/>
      <c r="B10319" s="119"/>
    </row>
    <row r="10320" spans="1:2">
      <c r="A10320" s="119"/>
      <c r="B10320" s="119"/>
    </row>
    <row r="10321" spans="1:2">
      <c r="A10321" s="119"/>
      <c r="B10321" s="119"/>
    </row>
    <row r="10322" spans="1:2">
      <c r="A10322" s="119"/>
      <c r="B10322" s="119"/>
    </row>
    <row r="10323" spans="1:2">
      <c r="A10323" s="119"/>
      <c r="B10323" s="119"/>
    </row>
    <row r="10324" spans="1:2">
      <c r="A10324" s="119"/>
      <c r="B10324" s="119"/>
    </row>
    <row r="10325" spans="1:2">
      <c r="A10325" s="119"/>
      <c r="B10325" s="119"/>
    </row>
    <row r="10326" spans="1:2">
      <c r="A10326" s="119"/>
      <c r="B10326" s="119"/>
    </row>
    <row r="10327" spans="1:2">
      <c r="A10327" s="119"/>
      <c r="B10327" s="119"/>
    </row>
    <row r="10328" spans="1:2">
      <c r="A10328" s="119"/>
      <c r="B10328" s="119"/>
    </row>
    <row r="10329" spans="1:2">
      <c r="A10329" s="119"/>
      <c r="B10329" s="119"/>
    </row>
    <row r="10330" spans="1:2">
      <c r="A10330" s="119"/>
      <c r="B10330" s="119"/>
    </row>
    <row r="10331" spans="1:2">
      <c r="A10331" s="119"/>
      <c r="B10331" s="119"/>
    </row>
    <row r="10332" spans="1:2">
      <c r="A10332" s="119"/>
      <c r="B10332" s="119"/>
    </row>
    <row r="10333" spans="1:2">
      <c r="A10333" s="119"/>
      <c r="B10333" s="119"/>
    </row>
    <row r="10334" spans="1:2">
      <c r="A10334" s="119"/>
      <c r="B10334" s="119"/>
    </row>
    <row r="10335" spans="1:2">
      <c r="A10335" s="119"/>
      <c r="B10335" s="119"/>
    </row>
    <row r="10336" spans="1:2">
      <c r="A10336" s="119"/>
      <c r="B10336" s="119"/>
    </row>
    <row r="10337" spans="1:2">
      <c r="A10337" s="119"/>
      <c r="B10337" s="119"/>
    </row>
    <row r="10338" spans="1:2">
      <c r="A10338" s="119"/>
      <c r="B10338" s="119"/>
    </row>
    <row r="10339" spans="1:2">
      <c r="A10339" s="119"/>
      <c r="B10339" s="119"/>
    </row>
    <row r="10340" spans="1:2">
      <c r="A10340" s="119"/>
      <c r="B10340" s="119"/>
    </row>
    <row r="10341" spans="1:2">
      <c r="A10341" s="119"/>
      <c r="B10341" s="119"/>
    </row>
    <row r="10342" spans="1:2">
      <c r="A10342" s="119"/>
      <c r="B10342" s="119"/>
    </row>
    <row r="10343" spans="1:2">
      <c r="A10343" s="119"/>
      <c r="B10343" s="119"/>
    </row>
    <row r="10344" spans="1:2">
      <c r="A10344" s="119"/>
      <c r="B10344" s="119"/>
    </row>
    <row r="10345" spans="1:2">
      <c r="A10345" s="119"/>
      <c r="B10345" s="119"/>
    </row>
    <row r="10346" spans="1:2">
      <c r="A10346" s="119"/>
      <c r="B10346" s="119"/>
    </row>
    <row r="10347" spans="1:2">
      <c r="A10347" s="119"/>
      <c r="B10347" s="119"/>
    </row>
    <row r="10348" spans="1:2">
      <c r="A10348" s="119"/>
      <c r="B10348" s="119"/>
    </row>
    <row r="10349" spans="1:2">
      <c r="A10349" s="119"/>
      <c r="B10349" s="119"/>
    </row>
    <row r="10350" spans="1:2">
      <c r="A10350" s="119"/>
      <c r="B10350" s="119"/>
    </row>
    <row r="10351" spans="1:2">
      <c r="A10351" s="119"/>
      <c r="B10351" s="119"/>
    </row>
    <row r="10352" spans="1:2">
      <c r="A10352" s="119"/>
      <c r="B10352" s="119"/>
    </row>
    <row r="10353" spans="1:2">
      <c r="A10353" s="119"/>
      <c r="B10353" s="119"/>
    </row>
    <row r="10354" spans="1:2">
      <c r="A10354" s="119"/>
      <c r="B10354" s="119"/>
    </row>
    <row r="10355" spans="1:2">
      <c r="A10355" s="119"/>
      <c r="B10355" s="119"/>
    </row>
    <row r="10356" spans="1:2">
      <c r="A10356" s="119"/>
      <c r="B10356" s="119"/>
    </row>
    <row r="10357" spans="1:2">
      <c r="A10357" s="119"/>
      <c r="B10357" s="119"/>
    </row>
    <row r="10358" spans="1:2">
      <c r="A10358" s="119"/>
      <c r="B10358" s="119"/>
    </row>
    <row r="10359" spans="1:2">
      <c r="A10359" s="119"/>
      <c r="B10359" s="119"/>
    </row>
    <row r="10360" spans="1:2">
      <c r="A10360" s="119"/>
      <c r="B10360" s="119"/>
    </row>
    <row r="10361" spans="1:2">
      <c r="A10361" s="119"/>
      <c r="B10361" s="119"/>
    </row>
    <row r="10362" spans="1:2">
      <c r="A10362" s="119"/>
      <c r="B10362" s="119"/>
    </row>
    <row r="10363" spans="1:2">
      <c r="A10363" s="119"/>
      <c r="B10363" s="119"/>
    </row>
    <row r="10364" spans="1:2">
      <c r="A10364" s="119"/>
      <c r="B10364" s="119"/>
    </row>
    <row r="10365" spans="1:2">
      <c r="A10365" s="119"/>
      <c r="B10365" s="119"/>
    </row>
    <row r="10366" spans="1:2">
      <c r="A10366" s="119"/>
      <c r="B10366" s="119"/>
    </row>
    <row r="10367" spans="1:2">
      <c r="A10367" s="119"/>
      <c r="B10367" s="119"/>
    </row>
    <row r="10368" spans="1:2">
      <c r="A10368" s="119"/>
      <c r="B10368" s="119"/>
    </row>
    <row r="10369" spans="1:2">
      <c r="A10369" s="119"/>
      <c r="B10369" s="119"/>
    </row>
    <row r="10370" spans="1:2">
      <c r="A10370" s="119"/>
      <c r="B10370" s="119"/>
    </row>
    <row r="10371" spans="1:2">
      <c r="A10371" s="119"/>
      <c r="B10371" s="119"/>
    </row>
    <row r="10372" spans="1:2">
      <c r="A10372" s="119"/>
      <c r="B10372" s="119"/>
    </row>
    <row r="10373" spans="1:2">
      <c r="A10373" s="119"/>
      <c r="B10373" s="119"/>
    </row>
    <row r="10374" spans="1:2">
      <c r="A10374" s="119"/>
      <c r="B10374" s="119"/>
    </row>
    <row r="10375" spans="1:2">
      <c r="A10375" s="119"/>
      <c r="B10375" s="119"/>
    </row>
    <row r="10376" spans="1:2">
      <c r="A10376" s="119"/>
      <c r="B10376" s="119"/>
    </row>
    <row r="10377" spans="1:2">
      <c r="A10377" s="119"/>
      <c r="B10377" s="119"/>
    </row>
    <row r="10378" spans="1:2">
      <c r="A10378" s="119"/>
      <c r="B10378" s="119"/>
    </row>
    <row r="10379" spans="1:2">
      <c r="A10379" s="119"/>
      <c r="B10379" s="119"/>
    </row>
    <row r="10380" spans="1:2">
      <c r="A10380" s="119"/>
      <c r="B10380" s="119"/>
    </row>
    <row r="10381" spans="1:2">
      <c r="A10381" s="119"/>
      <c r="B10381" s="119"/>
    </row>
    <row r="10382" spans="1:2">
      <c r="A10382" s="119"/>
      <c r="B10382" s="119"/>
    </row>
    <row r="10383" spans="1:2">
      <c r="A10383" s="119"/>
      <c r="B10383" s="119"/>
    </row>
    <row r="10384" spans="1:2">
      <c r="A10384" s="119"/>
      <c r="B10384" s="119"/>
    </row>
    <row r="10385" spans="1:2">
      <c r="A10385" s="119"/>
      <c r="B10385" s="119"/>
    </row>
    <row r="10386" spans="1:2">
      <c r="A10386" s="119"/>
      <c r="B10386" s="119"/>
    </row>
    <row r="10387" spans="1:2">
      <c r="A10387" s="119"/>
      <c r="B10387" s="119"/>
    </row>
    <row r="10388" spans="1:2">
      <c r="A10388" s="119"/>
      <c r="B10388" s="119"/>
    </row>
    <row r="10389" spans="1:2">
      <c r="A10389" s="119"/>
      <c r="B10389" s="119"/>
    </row>
    <row r="10390" spans="1:2">
      <c r="A10390" s="119"/>
      <c r="B10390" s="119"/>
    </row>
    <row r="10391" spans="1:2">
      <c r="A10391" s="119"/>
      <c r="B10391" s="119"/>
    </row>
    <row r="10392" spans="1:2">
      <c r="A10392" s="119"/>
      <c r="B10392" s="119"/>
    </row>
    <row r="10393" spans="1:2">
      <c r="A10393" s="119"/>
      <c r="B10393" s="119"/>
    </row>
    <row r="10394" spans="1:2">
      <c r="A10394" s="119"/>
      <c r="B10394" s="119"/>
    </row>
    <row r="10395" spans="1:2">
      <c r="A10395" s="119"/>
      <c r="B10395" s="119"/>
    </row>
    <row r="10396" spans="1:2">
      <c r="A10396" s="119"/>
      <c r="B10396" s="119"/>
    </row>
    <row r="10397" spans="1:2">
      <c r="A10397" s="119"/>
      <c r="B10397" s="119"/>
    </row>
    <row r="10398" spans="1:2">
      <c r="A10398" s="119"/>
      <c r="B10398" s="119"/>
    </row>
    <row r="10399" spans="1:2">
      <c r="A10399" s="119"/>
      <c r="B10399" s="119"/>
    </row>
    <row r="10400" spans="1:2">
      <c r="A10400" s="119"/>
      <c r="B10400" s="119"/>
    </row>
    <row r="10401" spans="1:2">
      <c r="A10401" s="119"/>
      <c r="B10401" s="119"/>
    </row>
    <row r="10402" spans="1:2">
      <c r="A10402" s="119"/>
      <c r="B10402" s="119"/>
    </row>
    <row r="10403" spans="1:2">
      <c r="A10403" s="119"/>
      <c r="B10403" s="119"/>
    </row>
    <row r="10404" spans="1:2">
      <c r="A10404" s="119"/>
      <c r="B10404" s="119"/>
    </row>
    <row r="10405" spans="1:2">
      <c r="A10405" s="119"/>
      <c r="B10405" s="119"/>
    </row>
    <row r="10406" spans="1:2">
      <c r="A10406" s="119"/>
      <c r="B10406" s="119"/>
    </row>
    <row r="10407" spans="1:2">
      <c r="A10407" s="119"/>
      <c r="B10407" s="119"/>
    </row>
    <row r="10408" spans="1:2">
      <c r="A10408" s="119"/>
      <c r="B10408" s="119"/>
    </row>
    <row r="10409" spans="1:2">
      <c r="A10409" s="119"/>
      <c r="B10409" s="119"/>
    </row>
    <row r="10410" spans="1:2">
      <c r="A10410" s="119"/>
      <c r="B10410" s="119"/>
    </row>
    <row r="10411" spans="1:2">
      <c r="A10411" s="119"/>
      <c r="B10411" s="119"/>
    </row>
    <row r="10412" spans="1:2">
      <c r="A10412" s="119"/>
      <c r="B10412" s="119"/>
    </row>
    <row r="10413" spans="1:2">
      <c r="A10413" s="119"/>
      <c r="B10413" s="119"/>
    </row>
    <row r="10414" spans="1:2">
      <c r="A10414" s="119"/>
      <c r="B10414" s="119"/>
    </row>
    <row r="10415" spans="1:2">
      <c r="A10415" s="119"/>
      <c r="B10415" s="119"/>
    </row>
    <row r="10416" spans="1:2">
      <c r="A10416" s="119"/>
      <c r="B10416" s="119"/>
    </row>
    <row r="10417" spans="1:2">
      <c r="A10417" s="119"/>
      <c r="B10417" s="119"/>
    </row>
    <row r="10418" spans="1:2">
      <c r="A10418" s="119"/>
      <c r="B10418" s="119"/>
    </row>
    <row r="10419" spans="1:2">
      <c r="A10419" s="119"/>
      <c r="B10419" s="119"/>
    </row>
    <row r="10420" spans="1:2">
      <c r="A10420" s="119"/>
      <c r="B10420" s="119"/>
    </row>
    <row r="10421" spans="1:2">
      <c r="A10421" s="119"/>
      <c r="B10421" s="119"/>
    </row>
    <row r="10422" spans="1:2">
      <c r="A10422" s="119"/>
      <c r="B10422" s="119"/>
    </row>
    <row r="10423" spans="1:2">
      <c r="A10423" s="119"/>
      <c r="B10423" s="119"/>
    </row>
    <row r="10424" spans="1:2">
      <c r="A10424" s="119"/>
      <c r="B10424" s="119"/>
    </row>
    <row r="10425" spans="1:2">
      <c r="A10425" s="119"/>
      <c r="B10425" s="119"/>
    </row>
    <row r="10426" spans="1:2">
      <c r="A10426" s="119"/>
      <c r="B10426" s="119"/>
    </row>
    <row r="10427" spans="1:2">
      <c r="A10427" s="119"/>
      <c r="B10427" s="119"/>
    </row>
    <row r="10428" spans="1:2">
      <c r="A10428" s="119"/>
      <c r="B10428" s="119"/>
    </row>
    <row r="10429" spans="1:2">
      <c r="A10429" s="119"/>
      <c r="B10429" s="119"/>
    </row>
    <row r="10430" spans="1:2">
      <c r="A10430" s="119"/>
      <c r="B10430" s="119"/>
    </row>
    <row r="10431" spans="1:2">
      <c r="A10431" s="119"/>
      <c r="B10431" s="119"/>
    </row>
    <row r="10432" spans="1:2">
      <c r="A10432" s="119"/>
      <c r="B10432" s="119"/>
    </row>
    <row r="10433" spans="1:2">
      <c r="A10433" s="119"/>
      <c r="B10433" s="119"/>
    </row>
    <row r="10434" spans="1:2">
      <c r="A10434" s="119"/>
      <c r="B10434" s="119"/>
    </row>
    <row r="10435" spans="1:2">
      <c r="A10435" s="119"/>
      <c r="B10435" s="119"/>
    </row>
    <row r="10436" spans="1:2">
      <c r="A10436" s="119"/>
      <c r="B10436" s="119"/>
    </row>
    <row r="10437" spans="1:2">
      <c r="A10437" s="119"/>
      <c r="B10437" s="119"/>
    </row>
    <row r="10438" spans="1:2">
      <c r="A10438" s="119"/>
      <c r="B10438" s="119"/>
    </row>
    <row r="10439" spans="1:2">
      <c r="A10439" s="119"/>
      <c r="B10439" s="119"/>
    </row>
    <row r="10440" spans="1:2">
      <c r="A10440" s="119"/>
      <c r="B10440" s="119"/>
    </row>
    <row r="10441" spans="1:2">
      <c r="A10441" s="119"/>
      <c r="B10441" s="119"/>
    </row>
    <row r="10442" spans="1:2">
      <c r="A10442" s="119"/>
      <c r="B10442" s="119"/>
    </row>
    <row r="10443" spans="1:2">
      <c r="A10443" s="119"/>
      <c r="B10443" s="119"/>
    </row>
    <row r="10444" spans="1:2">
      <c r="A10444" s="119"/>
      <c r="B10444" s="119"/>
    </row>
    <row r="10445" spans="1:2">
      <c r="A10445" s="119"/>
      <c r="B10445" s="119"/>
    </row>
    <row r="10446" spans="1:2">
      <c r="A10446" s="119"/>
      <c r="B10446" s="119"/>
    </row>
    <row r="10447" spans="1:2">
      <c r="A10447" s="119"/>
      <c r="B10447" s="119"/>
    </row>
    <row r="10448" spans="1:2">
      <c r="A10448" s="119"/>
      <c r="B10448" s="119"/>
    </row>
    <row r="10449" spans="1:2">
      <c r="A10449" s="119"/>
      <c r="B10449" s="119"/>
    </row>
    <row r="10450" spans="1:2">
      <c r="A10450" s="119"/>
      <c r="B10450" s="119"/>
    </row>
    <row r="10451" spans="1:2">
      <c r="A10451" s="119"/>
      <c r="B10451" s="119"/>
    </row>
    <row r="10452" spans="1:2">
      <c r="A10452" s="119"/>
      <c r="B10452" s="119"/>
    </row>
    <row r="10453" spans="1:2">
      <c r="A10453" s="119"/>
      <c r="B10453" s="119"/>
    </row>
    <row r="10454" spans="1:2">
      <c r="A10454" s="119"/>
      <c r="B10454" s="119"/>
    </row>
    <row r="10455" spans="1:2">
      <c r="A10455" s="119"/>
      <c r="B10455" s="119"/>
    </row>
    <row r="10456" spans="1:2">
      <c r="A10456" s="119"/>
      <c r="B10456" s="119"/>
    </row>
    <row r="10457" spans="1:2">
      <c r="A10457" s="119"/>
      <c r="B10457" s="119"/>
    </row>
    <row r="10458" spans="1:2">
      <c r="A10458" s="119"/>
      <c r="B10458" s="119"/>
    </row>
    <row r="10459" spans="1:2">
      <c r="A10459" s="119"/>
      <c r="B10459" s="119"/>
    </row>
    <row r="10460" spans="1:2">
      <c r="A10460" s="119"/>
      <c r="B10460" s="119"/>
    </row>
    <row r="10461" spans="1:2">
      <c r="A10461" s="119"/>
      <c r="B10461" s="119"/>
    </row>
    <row r="10462" spans="1:2">
      <c r="A10462" s="119"/>
      <c r="B10462" s="119"/>
    </row>
    <row r="10463" spans="1:2">
      <c r="A10463" s="119"/>
      <c r="B10463" s="119"/>
    </row>
    <row r="10464" spans="1:2">
      <c r="A10464" s="119"/>
      <c r="B10464" s="119"/>
    </row>
    <row r="10465" spans="1:2">
      <c r="A10465" s="119"/>
      <c r="B10465" s="119"/>
    </row>
    <row r="10466" spans="1:2">
      <c r="A10466" s="119"/>
      <c r="B10466" s="119"/>
    </row>
    <row r="10467" spans="1:2">
      <c r="A10467" s="119"/>
      <c r="B10467" s="119"/>
    </row>
    <row r="10468" spans="1:2">
      <c r="A10468" s="119"/>
      <c r="B10468" s="119"/>
    </row>
    <row r="10469" spans="1:2">
      <c r="A10469" s="119"/>
      <c r="B10469" s="119"/>
    </row>
    <row r="10470" spans="1:2">
      <c r="A10470" s="119"/>
      <c r="B10470" s="119"/>
    </row>
    <row r="10471" spans="1:2">
      <c r="A10471" s="119"/>
      <c r="B10471" s="119"/>
    </row>
    <row r="10472" spans="1:2">
      <c r="A10472" s="119"/>
      <c r="B10472" s="119"/>
    </row>
    <row r="10473" spans="1:2">
      <c r="A10473" s="119"/>
      <c r="B10473" s="119"/>
    </row>
    <row r="10474" spans="1:2">
      <c r="A10474" s="119"/>
      <c r="B10474" s="119"/>
    </row>
    <row r="10475" spans="1:2">
      <c r="A10475" s="119"/>
      <c r="B10475" s="119"/>
    </row>
    <row r="10476" spans="1:2">
      <c r="A10476" s="119"/>
      <c r="B10476" s="119"/>
    </row>
    <row r="10477" spans="1:2">
      <c r="A10477" s="119"/>
      <c r="B10477" s="119"/>
    </row>
    <row r="10478" spans="1:2">
      <c r="A10478" s="119"/>
      <c r="B10478" s="119"/>
    </row>
    <row r="10479" spans="1:2">
      <c r="A10479" s="119"/>
      <c r="B10479" s="119"/>
    </row>
    <row r="10480" spans="1:2">
      <c r="A10480" s="119"/>
      <c r="B10480" s="119"/>
    </row>
    <row r="10481" spans="1:2">
      <c r="A10481" s="119"/>
      <c r="B10481" s="119"/>
    </row>
    <row r="10482" spans="1:2">
      <c r="A10482" s="119"/>
      <c r="B10482" s="119"/>
    </row>
    <row r="10483" spans="1:2">
      <c r="A10483" s="119"/>
      <c r="B10483" s="119"/>
    </row>
    <row r="10484" spans="1:2">
      <c r="A10484" s="119"/>
      <c r="B10484" s="119"/>
    </row>
    <row r="10485" spans="1:2">
      <c r="A10485" s="119"/>
      <c r="B10485" s="119"/>
    </row>
    <row r="10486" spans="1:2">
      <c r="A10486" s="119"/>
      <c r="B10486" s="119"/>
    </row>
    <row r="10487" spans="1:2">
      <c r="A10487" s="119"/>
      <c r="B10487" s="119"/>
    </row>
    <row r="10488" spans="1:2">
      <c r="A10488" s="119"/>
      <c r="B10488" s="119"/>
    </row>
    <row r="10489" spans="1:2">
      <c r="A10489" s="119"/>
      <c r="B10489" s="119"/>
    </row>
    <row r="10490" spans="1:2">
      <c r="A10490" s="119"/>
      <c r="B10490" s="119"/>
    </row>
    <row r="10491" spans="1:2">
      <c r="A10491" s="119"/>
      <c r="B10491" s="119"/>
    </row>
    <row r="10492" spans="1:2">
      <c r="A10492" s="119"/>
      <c r="B10492" s="119"/>
    </row>
    <row r="10493" spans="1:2">
      <c r="A10493" s="119"/>
      <c r="B10493" s="119"/>
    </row>
    <row r="10494" spans="1:2">
      <c r="A10494" s="119"/>
      <c r="B10494" s="119"/>
    </row>
    <row r="10495" spans="1:2">
      <c r="A10495" s="119"/>
      <c r="B10495" s="119"/>
    </row>
    <row r="10496" spans="1:2">
      <c r="A10496" s="119"/>
      <c r="B10496" s="119"/>
    </row>
    <row r="10497" spans="1:2">
      <c r="A10497" s="119"/>
      <c r="B10497" s="119"/>
    </row>
    <row r="10498" spans="1:2">
      <c r="A10498" s="119"/>
      <c r="B10498" s="119"/>
    </row>
    <row r="10499" spans="1:2">
      <c r="A10499" s="119"/>
      <c r="B10499" s="119"/>
    </row>
    <row r="10500" spans="1:2">
      <c r="A10500" s="119"/>
      <c r="B10500" s="119"/>
    </row>
    <row r="10501" spans="1:2">
      <c r="A10501" s="119"/>
      <c r="B10501" s="119"/>
    </row>
    <row r="10502" spans="1:2">
      <c r="A10502" s="119"/>
      <c r="B10502" s="119"/>
    </row>
    <row r="10503" spans="1:2">
      <c r="A10503" s="119"/>
      <c r="B10503" s="119"/>
    </row>
    <row r="10504" spans="1:2">
      <c r="A10504" s="119"/>
      <c r="B10504" s="119"/>
    </row>
    <row r="10505" spans="1:2">
      <c r="A10505" s="119"/>
      <c r="B10505" s="119"/>
    </row>
    <row r="10506" spans="1:2">
      <c r="A10506" s="119"/>
      <c r="B10506" s="119"/>
    </row>
    <row r="10507" spans="1:2">
      <c r="A10507" s="119"/>
      <c r="B10507" s="119"/>
    </row>
    <row r="10508" spans="1:2">
      <c r="A10508" s="119"/>
      <c r="B10508" s="119"/>
    </row>
    <row r="10509" spans="1:2">
      <c r="A10509" s="119"/>
      <c r="B10509" s="119"/>
    </row>
    <row r="10510" spans="1:2">
      <c r="A10510" s="119"/>
      <c r="B10510" s="119"/>
    </row>
    <row r="10511" spans="1:2">
      <c r="A10511" s="119"/>
      <c r="B10511" s="119"/>
    </row>
    <row r="10512" spans="1:2">
      <c r="A10512" s="119"/>
      <c r="B10512" s="119"/>
    </row>
    <row r="10513" spans="1:2">
      <c r="A10513" s="119"/>
      <c r="B10513" s="119"/>
    </row>
    <row r="10514" spans="1:2">
      <c r="A10514" s="119"/>
      <c r="B10514" s="119"/>
    </row>
    <row r="10515" spans="1:2">
      <c r="A10515" s="119"/>
      <c r="B10515" s="119"/>
    </row>
    <row r="10516" spans="1:2">
      <c r="A10516" s="119"/>
      <c r="B10516" s="119"/>
    </row>
    <row r="10517" spans="1:2">
      <c r="A10517" s="119"/>
      <c r="B10517" s="119"/>
    </row>
    <row r="10518" spans="1:2">
      <c r="A10518" s="119"/>
      <c r="B10518" s="119"/>
    </row>
    <row r="10519" spans="1:2">
      <c r="A10519" s="119"/>
      <c r="B10519" s="119"/>
    </row>
    <row r="10520" spans="1:2">
      <c r="A10520" s="119"/>
      <c r="B10520" s="119"/>
    </row>
    <row r="10521" spans="1:2">
      <c r="A10521" s="119"/>
      <c r="B10521" s="119"/>
    </row>
    <row r="10522" spans="1:2">
      <c r="A10522" s="119"/>
      <c r="B10522" s="119"/>
    </row>
    <row r="10523" spans="1:2">
      <c r="A10523" s="119"/>
      <c r="B10523" s="119"/>
    </row>
    <row r="10524" spans="1:2">
      <c r="A10524" s="119"/>
      <c r="B10524" s="119"/>
    </row>
    <row r="10525" spans="1:2">
      <c r="A10525" s="119"/>
      <c r="B10525" s="119"/>
    </row>
    <row r="10526" spans="1:2">
      <c r="A10526" s="119"/>
      <c r="B10526" s="119"/>
    </row>
    <row r="10527" spans="1:2">
      <c r="A10527" s="119"/>
      <c r="B10527" s="119"/>
    </row>
    <row r="10528" spans="1:2">
      <c r="A10528" s="119"/>
      <c r="B10528" s="119"/>
    </row>
    <row r="10529" spans="1:2">
      <c r="A10529" s="119"/>
      <c r="B10529" s="119"/>
    </row>
    <row r="10530" spans="1:2">
      <c r="A10530" s="119"/>
      <c r="B10530" s="119"/>
    </row>
    <row r="10531" spans="1:2">
      <c r="A10531" s="119"/>
      <c r="B10531" s="119"/>
    </row>
    <row r="10532" spans="1:2">
      <c r="A10532" s="119"/>
      <c r="B10532" s="119"/>
    </row>
    <row r="10533" spans="1:2">
      <c r="A10533" s="119"/>
      <c r="B10533" s="119"/>
    </row>
    <row r="10534" spans="1:2">
      <c r="A10534" s="119"/>
      <c r="B10534" s="119"/>
    </row>
    <row r="10535" spans="1:2">
      <c r="A10535" s="119"/>
      <c r="B10535" s="119"/>
    </row>
    <row r="10536" spans="1:2">
      <c r="A10536" s="119"/>
      <c r="B10536" s="119"/>
    </row>
    <row r="10537" spans="1:2">
      <c r="A10537" s="119"/>
      <c r="B10537" s="119"/>
    </row>
    <row r="10538" spans="1:2">
      <c r="A10538" s="119"/>
      <c r="B10538" s="119"/>
    </row>
    <row r="10539" spans="1:2">
      <c r="A10539" s="119"/>
      <c r="B10539" s="119"/>
    </row>
    <row r="10540" spans="1:2">
      <c r="A10540" s="119"/>
      <c r="B10540" s="119"/>
    </row>
    <row r="10541" spans="1:2">
      <c r="A10541" s="119"/>
      <c r="B10541" s="119"/>
    </row>
    <row r="10542" spans="1:2">
      <c r="A10542" s="119"/>
      <c r="B10542" s="119"/>
    </row>
    <row r="10543" spans="1:2">
      <c r="A10543" s="119"/>
      <c r="B10543" s="119"/>
    </row>
    <row r="10544" spans="1:2">
      <c r="A10544" s="119"/>
      <c r="B10544" s="119"/>
    </row>
    <row r="10545" spans="1:2">
      <c r="A10545" s="119"/>
      <c r="B10545" s="119"/>
    </row>
    <row r="10546" spans="1:2">
      <c r="A10546" s="119"/>
      <c r="B10546" s="119"/>
    </row>
    <row r="10547" spans="1:2">
      <c r="A10547" s="119"/>
      <c r="B10547" s="119"/>
    </row>
    <row r="10548" spans="1:2">
      <c r="A10548" s="119"/>
      <c r="B10548" s="119"/>
    </row>
    <row r="10549" spans="1:2">
      <c r="A10549" s="119"/>
      <c r="B10549" s="119"/>
    </row>
    <row r="10550" spans="1:2">
      <c r="A10550" s="119"/>
      <c r="B10550" s="119"/>
    </row>
    <row r="10551" spans="1:2">
      <c r="A10551" s="119"/>
      <c r="B10551" s="119"/>
    </row>
    <row r="10552" spans="1:2">
      <c r="A10552" s="119"/>
      <c r="B10552" s="119"/>
    </row>
    <row r="10553" spans="1:2">
      <c r="A10553" s="119"/>
      <c r="B10553" s="119"/>
    </row>
    <row r="10554" spans="1:2">
      <c r="A10554" s="119"/>
      <c r="B10554" s="119"/>
    </row>
    <row r="10555" spans="1:2">
      <c r="A10555" s="119"/>
      <c r="B10555" s="119"/>
    </row>
    <row r="10556" spans="1:2">
      <c r="A10556" s="119"/>
      <c r="B10556" s="119"/>
    </row>
    <row r="10557" spans="1:2">
      <c r="A10557" s="119"/>
      <c r="B10557" s="119"/>
    </row>
    <row r="10558" spans="1:2">
      <c r="A10558" s="119"/>
      <c r="B10558" s="119"/>
    </row>
    <row r="10559" spans="1:2">
      <c r="A10559" s="119"/>
      <c r="B10559" s="119"/>
    </row>
    <row r="10560" spans="1:2">
      <c r="A10560" s="119"/>
      <c r="B10560" s="119"/>
    </row>
    <row r="10561" spans="1:2">
      <c r="A10561" s="119"/>
      <c r="B10561" s="119"/>
    </row>
    <row r="10562" spans="1:2">
      <c r="A10562" s="119"/>
      <c r="B10562" s="119"/>
    </row>
    <row r="10563" spans="1:2">
      <c r="A10563" s="119"/>
      <c r="B10563" s="119"/>
    </row>
    <row r="10564" spans="1:2">
      <c r="A10564" s="119"/>
      <c r="B10564" s="119"/>
    </row>
    <row r="10565" spans="1:2">
      <c r="A10565" s="119"/>
      <c r="B10565" s="119"/>
    </row>
    <row r="10566" spans="1:2">
      <c r="A10566" s="119"/>
      <c r="B10566" s="119"/>
    </row>
    <row r="10567" spans="1:2">
      <c r="A10567" s="119"/>
      <c r="B10567" s="119"/>
    </row>
    <row r="10568" spans="1:2">
      <c r="A10568" s="119"/>
      <c r="B10568" s="119"/>
    </row>
    <row r="10569" spans="1:2">
      <c r="A10569" s="119"/>
      <c r="B10569" s="119"/>
    </row>
    <row r="10570" spans="1:2">
      <c r="A10570" s="119"/>
      <c r="B10570" s="119"/>
    </row>
    <row r="10571" spans="1:2">
      <c r="A10571" s="119"/>
      <c r="B10571" s="119"/>
    </row>
    <row r="10572" spans="1:2">
      <c r="A10572" s="119"/>
      <c r="B10572" s="119"/>
    </row>
    <row r="10573" spans="1:2">
      <c r="A10573" s="119"/>
      <c r="B10573" s="119"/>
    </row>
    <row r="10574" spans="1:2">
      <c r="A10574" s="119"/>
      <c r="B10574" s="119"/>
    </row>
    <row r="10575" spans="1:2">
      <c r="A10575" s="119"/>
      <c r="B10575" s="119"/>
    </row>
    <row r="10576" spans="1:2">
      <c r="A10576" s="119"/>
      <c r="B10576" s="119"/>
    </row>
    <row r="10577" spans="1:2">
      <c r="A10577" s="119"/>
      <c r="B10577" s="119"/>
    </row>
    <row r="10578" spans="1:2">
      <c r="A10578" s="119"/>
      <c r="B10578" s="119"/>
    </row>
    <row r="10579" spans="1:2">
      <c r="A10579" s="119"/>
      <c r="B10579" s="119"/>
    </row>
    <row r="10580" spans="1:2">
      <c r="A10580" s="119"/>
      <c r="B10580" s="119"/>
    </row>
    <row r="10581" spans="1:2">
      <c r="A10581" s="119"/>
      <c r="B10581" s="119"/>
    </row>
    <row r="10582" spans="1:2">
      <c r="A10582" s="119"/>
      <c r="B10582" s="119"/>
    </row>
    <row r="10583" spans="1:2">
      <c r="A10583" s="119"/>
      <c r="B10583" s="119"/>
    </row>
    <row r="10584" spans="1:2">
      <c r="A10584" s="119"/>
      <c r="B10584" s="119"/>
    </row>
    <row r="10585" spans="1:2">
      <c r="A10585" s="119"/>
      <c r="B10585" s="119"/>
    </row>
    <row r="10586" spans="1:2">
      <c r="A10586" s="119"/>
      <c r="B10586" s="119"/>
    </row>
    <row r="10587" spans="1:2">
      <c r="A10587" s="119"/>
      <c r="B10587" s="119"/>
    </row>
    <row r="10588" spans="1:2">
      <c r="A10588" s="119"/>
      <c r="B10588" s="119"/>
    </row>
    <row r="10589" spans="1:2">
      <c r="A10589" s="119"/>
      <c r="B10589" s="119"/>
    </row>
    <row r="10590" spans="1:2">
      <c r="A10590" s="119"/>
      <c r="B10590" s="119"/>
    </row>
    <row r="10591" spans="1:2">
      <c r="A10591" s="119"/>
      <c r="B10591" s="119"/>
    </row>
    <row r="10592" spans="1:2">
      <c r="A10592" s="119"/>
      <c r="B10592" s="119"/>
    </row>
    <row r="10593" spans="1:2">
      <c r="A10593" s="119"/>
      <c r="B10593" s="119"/>
    </row>
    <row r="10594" spans="1:2">
      <c r="A10594" s="119"/>
      <c r="B10594" s="119"/>
    </row>
    <row r="10595" spans="1:2">
      <c r="A10595" s="119"/>
      <c r="B10595" s="119"/>
    </row>
    <row r="10596" spans="1:2">
      <c r="A10596" s="119"/>
      <c r="B10596" s="119"/>
    </row>
    <row r="10597" spans="1:2">
      <c r="A10597" s="119"/>
      <c r="B10597" s="119"/>
    </row>
    <row r="10598" spans="1:2">
      <c r="A10598" s="119"/>
      <c r="B10598" s="119"/>
    </row>
    <row r="10599" spans="1:2">
      <c r="A10599" s="119"/>
      <c r="B10599" s="119"/>
    </row>
    <row r="10600" spans="1:2">
      <c r="A10600" s="119"/>
      <c r="B10600" s="119"/>
    </row>
    <row r="10601" spans="1:2">
      <c r="A10601" s="119"/>
      <c r="B10601" s="119"/>
    </row>
    <row r="10602" spans="1:2">
      <c r="A10602" s="119"/>
      <c r="B10602" s="119"/>
    </row>
    <row r="10603" spans="1:2">
      <c r="A10603" s="119"/>
      <c r="B10603" s="119"/>
    </row>
    <row r="10604" spans="1:2">
      <c r="A10604" s="119"/>
      <c r="B10604" s="119"/>
    </row>
    <row r="10605" spans="1:2">
      <c r="A10605" s="119"/>
      <c r="B10605" s="119"/>
    </row>
    <row r="10606" spans="1:2">
      <c r="A10606" s="119"/>
      <c r="B10606" s="119"/>
    </row>
    <row r="10607" spans="1:2">
      <c r="A10607" s="119"/>
      <c r="B10607" s="119"/>
    </row>
    <row r="10608" spans="1:2">
      <c r="A10608" s="119"/>
      <c r="B10608" s="119"/>
    </row>
    <row r="10609" spans="1:2">
      <c r="A10609" s="119"/>
      <c r="B10609" s="119"/>
    </row>
    <row r="10610" spans="1:2">
      <c r="A10610" s="119"/>
      <c r="B10610" s="119"/>
    </row>
    <row r="10611" spans="1:2">
      <c r="A10611" s="119"/>
      <c r="B10611" s="119"/>
    </row>
    <row r="10612" spans="1:2">
      <c r="A10612" s="119"/>
      <c r="B10612" s="119"/>
    </row>
    <row r="10613" spans="1:2">
      <c r="A10613" s="119"/>
      <c r="B10613" s="119"/>
    </row>
    <row r="10614" spans="1:2">
      <c r="A10614" s="119"/>
      <c r="B10614" s="119"/>
    </row>
    <row r="10615" spans="1:2">
      <c r="A10615" s="119"/>
      <c r="B10615" s="119"/>
    </row>
    <row r="10616" spans="1:2">
      <c r="A10616" s="119"/>
      <c r="B10616" s="119"/>
    </row>
    <row r="10617" spans="1:2">
      <c r="A10617" s="119"/>
      <c r="B10617" s="119"/>
    </row>
    <row r="10618" spans="1:2">
      <c r="A10618" s="119"/>
      <c r="B10618" s="119"/>
    </row>
    <row r="10619" spans="1:2">
      <c r="A10619" s="119"/>
      <c r="B10619" s="119"/>
    </row>
    <row r="10620" spans="1:2">
      <c r="A10620" s="119"/>
      <c r="B10620" s="119"/>
    </row>
    <row r="10621" spans="1:2">
      <c r="A10621" s="119"/>
      <c r="B10621" s="119"/>
    </row>
    <row r="10622" spans="1:2">
      <c r="A10622" s="119"/>
      <c r="B10622" s="119"/>
    </row>
    <row r="10623" spans="1:2">
      <c r="A10623" s="119"/>
      <c r="B10623" s="119"/>
    </row>
    <row r="10624" spans="1:2">
      <c r="A10624" s="119"/>
      <c r="B10624" s="119"/>
    </row>
    <row r="10625" spans="1:2">
      <c r="A10625" s="119"/>
      <c r="B10625" s="119"/>
    </row>
    <row r="10626" spans="1:2">
      <c r="A10626" s="119"/>
      <c r="B10626" s="119"/>
    </row>
    <row r="10627" spans="1:2">
      <c r="A10627" s="119"/>
      <c r="B10627" s="119"/>
    </row>
    <row r="10628" spans="1:2">
      <c r="A10628" s="119"/>
      <c r="B10628" s="119"/>
    </row>
    <row r="10629" spans="1:2">
      <c r="A10629" s="119"/>
      <c r="B10629" s="119"/>
    </row>
    <row r="10630" spans="1:2">
      <c r="A10630" s="119"/>
      <c r="B10630" s="119"/>
    </row>
    <row r="10631" spans="1:2">
      <c r="A10631" s="119"/>
      <c r="B10631" s="119"/>
    </row>
    <row r="10632" spans="1:2">
      <c r="A10632" s="119"/>
      <c r="B10632" s="119"/>
    </row>
    <row r="10633" spans="1:2">
      <c r="A10633" s="119"/>
      <c r="B10633" s="119"/>
    </row>
    <row r="10634" spans="1:2">
      <c r="A10634" s="119"/>
      <c r="B10634" s="119"/>
    </row>
    <row r="10635" spans="1:2">
      <c r="A10635" s="119"/>
      <c r="B10635" s="119"/>
    </row>
    <row r="10636" spans="1:2">
      <c r="A10636" s="119"/>
      <c r="B10636" s="119"/>
    </row>
    <row r="10637" spans="1:2">
      <c r="A10637" s="119"/>
      <c r="B10637" s="119"/>
    </row>
    <row r="10638" spans="1:2">
      <c r="A10638" s="119"/>
      <c r="B10638" s="119"/>
    </row>
    <row r="10639" spans="1:2">
      <c r="A10639" s="119"/>
      <c r="B10639" s="119"/>
    </row>
    <row r="10640" spans="1:2">
      <c r="A10640" s="119"/>
      <c r="B10640" s="119"/>
    </row>
    <row r="10641" spans="1:2">
      <c r="A10641" s="119"/>
      <c r="B10641" s="119"/>
    </row>
    <row r="10642" spans="1:2">
      <c r="A10642" s="119"/>
      <c r="B10642" s="119"/>
    </row>
    <row r="10643" spans="1:2">
      <c r="A10643" s="119"/>
      <c r="B10643" s="119"/>
    </row>
    <row r="10644" spans="1:2">
      <c r="A10644" s="119"/>
      <c r="B10644" s="119"/>
    </row>
    <row r="10645" spans="1:2">
      <c r="A10645" s="119"/>
      <c r="B10645" s="119"/>
    </row>
    <row r="10646" spans="1:2">
      <c r="A10646" s="119"/>
      <c r="B10646" s="119"/>
    </row>
    <row r="10647" spans="1:2">
      <c r="A10647" s="119"/>
      <c r="B10647" s="119"/>
    </row>
    <row r="10648" spans="1:2">
      <c r="A10648" s="119"/>
      <c r="B10648" s="119"/>
    </row>
    <row r="10649" spans="1:2">
      <c r="A10649" s="119"/>
      <c r="B10649" s="119"/>
    </row>
    <row r="10650" spans="1:2">
      <c r="A10650" s="119"/>
      <c r="B10650" s="119"/>
    </row>
    <row r="10651" spans="1:2">
      <c r="A10651" s="119"/>
      <c r="B10651" s="119"/>
    </row>
    <row r="10652" spans="1:2">
      <c r="A10652" s="119"/>
      <c r="B10652" s="119"/>
    </row>
    <row r="10653" spans="1:2">
      <c r="A10653" s="119"/>
      <c r="B10653" s="119"/>
    </row>
    <row r="10654" spans="1:2">
      <c r="A10654" s="119"/>
      <c r="B10654" s="119"/>
    </row>
    <row r="10655" spans="1:2">
      <c r="A10655" s="119"/>
      <c r="B10655" s="119"/>
    </row>
    <row r="10656" spans="1:2">
      <c r="A10656" s="119"/>
      <c r="B10656" s="119"/>
    </row>
    <row r="10657" spans="1:2">
      <c r="A10657" s="119"/>
      <c r="B10657" s="119"/>
    </row>
    <row r="10658" spans="1:2">
      <c r="A10658" s="119"/>
      <c r="B10658" s="119"/>
    </row>
    <row r="10659" spans="1:2">
      <c r="A10659" s="119"/>
      <c r="B10659" s="119"/>
    </row>
    <row r="10660" spans="1:2">
      <c r="A10660" s="119"/>
      <c r="B10660" s="119"/>
    </row>
    <row r="10661" spans="1:2">
      <c r="A10661" s="119"/>
      <c r="B10661" s="119"/>
    </row>
    <row r="10662" spans="1:2">
      <c r="A10662" s="119"/>
      <c r="B10662" s="119"/>
    </row>
    <row r="10663" spans="1:2">
      <c r="A10663" s="119"/>
      <c r="B10663" s="119"/>
    </row>
    <row r="10664" spans="1:2">
      <c r="A10664" s="119"/>
      <c r="B10664" s="119"/>
    </row>
    <row r="10665" spans="1:2">
      <c r="A10665" s="119"/>
      <c r="B10665" s="119"/>
    </row>
    <row r="10666" spans="1:2">
      <c r="A10666" s="119"/>
      <c r="B10666" s="119"/>
    </row>
    <row r="10667" spans="1:2">
      <c r="A10667" s="119"/>
      <c r="B10667" s="119"/>
    </row>
    <row r="10668" spans="1:2">
      <c r="A10668" s="119"/>
      <c r="B10668" s="119"/>
    </row>
    <row r="10669" spans="1:2">
      <c r="A10669" s="119"/>
      <c r="B10669" s="119"/>
    </row>
    <row r="10670" spans="1:2">
      <c r="A10670" s="119"/>
      <c r="B10670" s="119"/>
    </row>
    <row r="10671" spans="1:2">
      <c r="A10671" s="119"/>
      <c r="B10671" s="119"/>
    </row>
    <row r="10672" spans="1:2">
      <c r="A10672" s="119"/>
      <c r="B10672" s="119"/>
    </row>
    <row r="10673" spans="1:2">
      <c r="A10673" s="119"/>
      <c r="B10673" s="119"/>
    </row>
    <row r="10674" spans="1:2">
      <c r="A10674" s="119"/>
      <c r="B10674" s="119"/>
    </row>
    <row r="10675" spans="1:2">
      <c r="A10675" s="119"/>
      <c r="B10675" s="119"/>
    </row>
    <row r="10676" spans="1:2">
      <c r="A10676" s="119"/>
      <c r="B10676" s="119"/>
    </row>
    <row r="10677" spans="1:2">
      <c r="A10677" s="119"/>
      <c r="B10677" s="119"/>
    </row>
    <row r="10678" spans="1:2">
      <c r="A10678" s="119"/>
      <c r="B10678" s="119"/>
    </row>
    <row r="10679" spans="1:2">
      <c r="A10679" s="119"/>
      <c r="B10679" s="119"/>
    </row>
    <row r="10680" spans="1:2">
      <c r="A10680" s="119"/>
      <c r="B10680" s="119"/>
    </row>
    <row r="10681" spans="1:2">
      <c r="A10681" s="119"/>
      <c r="B10681" s="119"/>
    </row>
    <row r="10682" spans="1:2">
      <c r="A10682" s="119"/>
      <c r="B10682" s="119"/>
    </row>
    <row r="10683" spans="1:2">
      <c r="A10683" s="119"/>
      <c r="B10683" s="119"/>
    </row>
    <row r="10684" spans="1:2">
      <c r="A10684" s="119"/>
      <c r="B10684" s="119"/>
    </row>
    <row r="10685" spans="1:2">
      <c r="A10685" s="119"/>
      <c r="B10685" s="119"/>
    </row>
    <row r="10686" spans="1:2">
      <c r="A10686" s="119"/>
      <c r="B10686" s="119"/>
    </row>
    <row r="10687" spans="1:2">
      <c r="A10687" s="119"/>
      <c r="B10687" s="119"/>
    </row>
    <row r="10688" spans="1:2">
      <c r="A10688" s="119"/>
      <c r="B10688" s="119"/>
    </row>
    <row r="10689" spans="1:2">
      <c r="A10689" s="119"/>
      <c r="B10689" s="119"/>
    </row>
    <row r="10690" spans="1:2">
      <c r="A10690" s="119"/>
      <c r="B10690" s="119"/>
    </row>
    <row r="10691" spans="1:2">
      <c r="A10691" s="119"/>
      <c r="B10691" s="119"/>
    </row>
    <row r="10692" spans="1:2">
      <c r="A10692" s="119"/>
      <c r="B10692" s="119"/>
    </row>
    <row r="10693" spans="1:2">
      <c r="A10693" s="119"/>
      <c r="B10693" s="119"/>
    </row>
    <row r="10694" spans="1:2">
      <c r="A10694" s="119"/>
      <c r="B10694" s="119"/>
    </row>
    <row r="10695" spans="1:2">
      <c r="A10695" s="119"/>
      <c r="B10695" s="119"/>
    </row>
    <row r="10696" spans="1:2">
      <c r="A10696" s="119"/>
      <c r="B10696" s="119"/>
    </row>
    <row r="10697" spans="1:2">
      <c r="A10697" s="119"/>
      <c r="B10697" s="119"/>
    </row>
    <row r="10698" spans="1:2">
      <c r="A10698" s="119"/>
      <c r="B10698" s="119"/>
    </row>
    <row r="10699" spans="1:2">
      <c r="A10699" s="119"/>
      <c r="B10699" s="119"/>
    </row>
    <row r="10700" spans="1:2">
      <c r="A10700" s="119"/>
      <c r="B10700" s="119"/>
    </row>
    <row r="10701" spans="1:2">
      <c r="A10701" s="119"/>
      <c r="B10701" s="119"/>
    </row>
    <row r="10702" spans="1:2">
      <c r="A10702" s="119"/>
      <c r="B10702" s="119"/>
    </row>
    <row r="10703" spans="1:2">
      <c r="A10703" s="119"/>
      <c r="B10703" s="119"/>
    </row>
    <row r="10704" spans="1:2">
      <c r="A10704" s="119"/>
      <c r="B10704" s="119"/>
    </row>
    <row r="10705" spans="1:2">
      <c r="A10705" s="119"/>
      <c r="B10705" s="119"/>
    </row>
    <row r="10706" spans="1:2">
      <c r="A10706" s="119"/>
      <c r="B10706" s="119"/>
    </row>
    <row r="10707" spans="1:2">
      <c r="A10707" s="119"/>
      <c r="B10707" s="119"/>
    </row>
    <row r="10708" spans="1:2">
      <c r="A10708" s="119"/>
      <c r="B10708" s="119"/>
    </row>
    <row r="10709" spans="1:2">
      <c r="A10709" s="119"/>
      <c r="B10709" s="119"/>
    </row>
    <row r="10710" spans="1:2">
      <c r="A10710" s="119"/>
      <c r="B10710" s="119"/>
    </row>
    <row r="10711" spans="1:2">
      <c r="A10711" s="119"/>
      <c r="B10711" s="119"/>
    </row>
    <row r="10712" spans="1:2">
      <c r="A10712" s="119"/>
      <c r="B10712" s="119"/>
    </row>
    <row r="10713" spans="1:2">
      <c r="A10713" s="119"/>
      <c r="B10713" s="119"/>
    </row>
    <row r="10714" spans="1:2">
      <c r="A10714" s="119"/>
      <c r="B10714" s="119"/>
    </row>
    <row r="10715" spans="1:2">
      <c r="A10715" s="119"/>
      <c r="B10715" s="119"/>
    </row>
    <row r="10716" spans="1:2">
      <c r="A10716" s="119"/>
      <c r="B10716" s="119"/>
    </row>
    <row r="10717" spans="1:2">
      <c r="A10717" s="119"/>
      <c r="B10717" s="119"/>
    </row>
    <row r="10718" spans="1:2">
      <c r="A10718" s="119"/>
      <c r="B10718" s="119"/>
    </row>
    <row r="10719" spans="1:2">
      <c r="A10719" s="119"/>
      <c r="B10719" s="119"/>
    </row>
    <row r="10720" spans="1:2">
      <c r="A10720" s="119"/>
      <c r="B10720" s="119"/>
    </row>
    <row r="10721" spans="1:2">
      <c r="A10721" s="119"/>
      <c r="B10721" s="119"/>
    </row>
    <row r="10722" spans="1:2">
      <c r="A10722" s="119"/>
      <c r="B10722" s="119"/>
    </row>
    <row r="10723" spans="1:2">
      <c r="A10723" s="119"/>
      <c r="B10723" s="119"/>
    </row>
    <row r="10724" spans="1:2">
      <c r="A10724" s="119"/>
      <c r="B10724" s="119"/>
    </row>
    <row r="10725" spans="1:2">
      <c r="A10725" s="119"/>
      <c r="B10725" s="119"/>
    </row>
    <row r="10726" spans="1:2">
      <c r="A10726" s="119"/>
      <c r="B10726" s="119"/>
    </row>
    <row r="10727" spans="1:2">
      <c r="A10727" s="119"/>
      <c r="B10727" s="119"/>
    </row>
    <row r="10728" spans="1:2">
      <c r="A10728" s="119"/>
      <c r="B10728" s="119"/>
    </row>
    <row r="10729" spans="1:2">
      <c r="A10729" s="119"/>
      <c r="B10729" s="119"/>
    </row>
    <row r="10730" spans="1:2">
      <c r="A10730" s="119"/>
      <c r="B10730" s="119"/>
    </row>
    <row r="10731" spans="1:2">
      <c r="A10731" s="119"/>
      <c r="B10731" s="119"/>
    </row>
    <row r="10732" spans="1:2">
      <c r="A10732" s="119"/>
      <c r="B10732" s="119"/>
    </row>
    <row r="10733" spans="1:2">
      <c r="A10733" s="119"/>
      <c r="B10733" s="119"/>
    </row>
    <row r="10734" spans="1:2">
      <c r="A10734" s="119"/>
      <c r="B10734" s="119"/>
    </row>
    <row r="10735" spans="1:2">
      <c r="A10735" s="119"/>
      <c r="B10735" s="119"/>
    </row>
    <row r="10736" spans="1:2">
      <c r="A10736" s="119"/>
      <c r="B10736" s="119"/>
    </row>
    <row r="10737" spans="1:2">
      <c r="A10737" s="119"/>
      <c r="B10737" s="119"/>
    </row>
    <row r="10738" spans="1:2">
      <c r="A10738" s="119"/>
      <c r="B10738" s="119"/>
    </row>
    <row r="10739" spans="1:2">
      <c r="A10739" s="119"/>
      <c r="B10739" s="119"/>
    </row>
    <row r="10740" spans="1:2">
      <c r="A10740" s="119"/>
      <c r="B10740" s="119"/>
    </row>
    <row r="10741" spans="1:2">
      <c r="A10741" s="119"/>
      <c r="B10741" s="119"/>
    </row>
    <row r="10742" spans="1:2">
      <c r="A10742" s="119"/>
      <c r="B10742" s="119"/>
    </row>
    <row r="10743" spans="1:2">
      <c r="A10743" s="119"/>
      <c r="B10743" s="119"/>
    </row>
    <row r="10744" spans="1:2">
      <c r="A10744" s="119"/>
      <c r="B10744" s="119"/>
    </row>
    <row r="10745" spans="1:2">
      <c r="A10745" s="119"/>
      <c r="B10745" s="119"/>
    </row>
    <row r="10746" spans="1:2">
      <c r="A10746" s="119"/>
      <c r="B10746" s="119"/>
    </row>
    <row r="10747" spans="1:2">
      <c r="A10747" s="119"/>
      <c r="B10747" s="119"/>
    </row>
    <row r="10748" spans="1:2">
      <c r="A10748" s="119"/>
      <c r="B10748" s="119"/>
    </row>
    <row r="10749" spans="1:2">
      <c r="A10749" s="119"/>
      <c r="B10749" s="119"/>
    </row>
    <row r="10750" spans="1:2">
      <c r="A10750" s="119"/>
      <c r="B10750" s="119"/>
    </row>
    <row r="10751" spans="1:2">
      <c r="A10751" s="119"/>
      <c r="B10751" s="119"/>
    </row>
    <row r="10752" spans="1:2">
      <c r="A10752" s="119"/>
      <c r="B10752" s="119"/>
    </row>
    <row r="10753" spans="1:2">
      <c r="A10753" s="119"/>
      <c r="B10753" s="119"/>
    </row>
    <row r="10754" spans="1:2">
      <c r="A10754" s="119"/>
      <c r="B10754" s="119"/>
    </row>
    <row r="10755" spans="1:2">
      <c r="A10755" s="119"/>
      <c r="B10755" s="119"/>
    </row>
    <row r="10756" spans="1:2">
      <c r="A10756" s="119"/>
      <c r="B10756" s="119"/>
    </row>
    <row r="10757" spans="1:2">
      <c r="A10757" s="119"/>
      <c r="B10757" s="119"/>
    </row>
    <row r="10758" spans="1:2">
      <c r="A10758" s="119"/>
      <c r="B10758" s="119"/>
    </row>
    <row r="10759" spans="1:2">
      <c r="A10759" s="119"/>
      <c r="B10759" s="119"/>
    </row>
    <row r="10760" spans="1:2">
      <c r="A10760" s="119"/>
      <c r="B10760" s="119"/>
    </row>
    <row r="10761" spans="1:2">
      <c r="A10761" s="119"/>
      <c r="B10761" s="119"/>
    </row>
    <row r="10762" spans="1:2">
      <c r="A10762" s="119"/>
      <c r="B10762" s="119"/>
    </row>
    <row r="10763" spans="1:2">
      <c r="A10763" s="119"/>
      <c r="B10763" s="119"/>
    </row>
    <row r="10764" spans="1:2">
      <c r="A10764" s="119"/>
      <c r="B10764" s="119"/>
    </row>
    <row r="10765" spans="1:2">
      <c r="A10765" s="119"/>
      <c r="B10765" s="119"/>
    </row>
    <row r="10766" spans="1:2">
      <c r="A10766" s="119"/>
      <c r="B10766" s="119"/>
    </row>
    <row r="10767" spans="1:2">
      <c r="A10767" s="119"/>
      <c r="B10767" s="119"/>
    </row>
    <row r="10768" spans="1:2">
      <c r="A10768" s="119"/>
      <c r="B10768" s="119"/>
    </row>
    <row r="10769" spans="1:2">
      <c r="A10769" s="119"/>
      <c r="B10769" s="119"/>
    </row>
    <row r="10770" spans="1:2">
      <c r="A10770" s="119"/>
      <c r="B10770" s="119"/>
    </row>
    <row r="10771" spans="1:2">
      <c r="A10771" s="119"/>
      <c r="B10771" s="119"/>
    </row>
    <row r="10772" spans="1:2">
      <c r="A10772" s="119"/>
      <c r="B10772" s="119"/>
    </row>
    <row r="10773" spans="1:2">
      <c r="A10773" s="119"/>
      <c r="B10773" s="119"/>
    </row>
    <row r="10774" spans="1:2">
      <c r="A10774" s="119"/>
      <c r="B10774" s="119"/>
    </row>
    <row r="10775" spans="1:2">
      <c r="A10775" s="119"/>
      <c r="B10775" s="119"/>
    </row>
    <row r="10776" spans="1:2">
      <c r="A10776" s="119"/>
      <c r="B10776" s="119"/>
    </row>
    <row r="10777" spans="1:2">
      <c r="A10777" s="119"/>
      <c r="B10777" s="119"/>
    </row>
    <row r="10778" spans="1:2">
      <c r="A10778" s="119"/>
      <c r="B10778" s="119"/>
    </row>
    <row r="10779" spans="1:2">
      <c r="A10779" s="119"/>
      <c r="B10779" s="119"/>
    </row>
    <row r="10780" spans="1:2">
      <c r="A10780" s="119"/>
      <c r="B10780" s="119"/>
    </row>
    <row r="10781" spans="1:2">
      <c r="A10781" s="119"/>
      <c r="B10781" s="119"/>
    </row>
    <row r="10782" spans="1:2">
      <c r="A10782" s="119"/>
      <c r="B10782" s="119"/>
    </row>
    <row r="10783" spans="1:2">
      <c r="A10783" s="119"/>
      <c r="B10783" s="119"/>
    </row>
    <row r="10784" spans="1:2">
      <c r="A10784" s="119"/>
      <c r="B10784" s="119"/>
    </row>
    <row r="10785" spans="1:2">
      <c r="A10785" s="119"/>
      <c r="B10785" s="119"/>
    </row>
    <row r="10786" spans="1:2">
      <c r="A10786" s="119"/>
      <c r="B10786" s="119"/>
    </row>
    <row r="10787" spans="1:2">
      <c r="A10787" s="119"/>
      <c r="B10787" s="119"/>
    </row>
    <row r="10788" spans="1:2">
      <c r="A10788" s="119"/>
      <c r="B10788" s="119"/>
    </row>
    <row r="10789" spans="1:2">
      <c r="A10789" s="119"/>
      <c r="B10789" s="119"/>
    </row>
    <row r="10790" spans="1:2">
      <c r="A10790" s="119"/>
      <c r="B10790" s="119"/>
    </row>
    <row r="10791" spans="1:2">
      <c r="A10791" s="119"/>
      <c r="B10791" s="119"/>
    </row>
    <row r="10792" spans="1:2">
      <c r="A10792" s="119"/>
      <c r="B10792" s="119"/>
    </row>
    <row r="10793" spans="1:2">
      <c r="A10793" s="119"/>
      <c r="B10793" s="119"/>
    </row>
    <row r="10794" spans="1:2">
      <c r="A10794" s="119"/>
      <c r="B10794" s="119"/>
    </row>
    <row r="10795" spans="1:2">
      <c r="A10795" s="119"/>
      <c r="B10795" s="119"/>
    </row>
    <row r="10796" spans="1:2">
      <c r="A10796" s="119"/>
      <c r="B10796" s="119"/>
    </row>
    <row r="10797" spans="1:2">
      <c r="A10797" s="119"/>
      <c r="B10797" s="119"/>
    </row>
    <row r="10798" spans="1:2">
      <c r="A10798" s="119"/>
      <c r="B10798" s="119"/>
    </row>
    <row r="10799" spans="1:2">
      <c r="A10799" s="119"/>
      <c r="B10799" s="119"/>
    </row>
    <row r="10800" spans="1:2">
      <c r="A10800" s="119"/>
      <c r="B10800" s="119"/>
    </row>
    <row r="10801" spans="1:2">
      <c r="A10801" s="119"/>
      <c r="B10801" s="119"/>
    </row>
    <row r="10802" spans="1:2">
      <c r="A10802" s="119"/>
      <c r="B10802" s="119"/>
    </row>
    <row r="10803" spans="1:2">
      <c r="A10803" s="119"/>
      <c r="B10803" s="119"/>
    </row>
    <row r="10804" spans="1:2">
      <c r="A10804" s="119"/>
      <c r="B10804" s="119"/>
    </row>
    <row r="10805" spans="1:2">
      <c r="A10805" s="119"/>
      <c r="B10805" s="119"/>
    </row>
    <row r="10806" spans="1:2">
      <c r="A10806" s="119"/>
      <c r="B10806" s="119"/>
    </row>
    <row r="10807" spans="1:2">
      <c r="A10807" s="119"/>
      <c r="B10807" s="119"/>
    </row>
    <row r="10808" spans="1:2">
      <c r="A10808" s="119"/>
      <c r="B10808" s="119"/>
    </row>
    <row r="10809" spans="1:2">
      <c r="A10809" s="119"/>
      <c r="B10809" s="119"/>
    </row>
    <row r="10810" spans="1:2">
      <c r="A10810" s="119"/>
      <c r="B10810" s="119"/>
    </row>
    <row r="10811" spans="1:2">
      <c r="A10811" s="119"/>
      <c r="B10811" s="119"/>
    </row>
    <row r="10812" spans="1:2">
      <c r="A10812" s="119"/>
      <c r="B10812" s="119"/>
    </row>
    <row r="10813" spans="1:2">
      <c r="A10813" s="119"/>
      <c r="B10813" s="119"/>
    </row>
    <row r="10814" spans="1:2">
      <c r="A10814" s="119"/>
      <c r="B10814" s="119"/>
    </row>
    <row r="10815" spans="1:2">
      <c r="A10815" s="119"/>
      <c r="B10815" s="119"/>
    </row>
    <row r="10816" spans="1:2">
      <c r="A10816" s="119"/>
      <c r="B10816" s="119"/>
    </row>
    <row r="10817" spans="1:2">
      <c r="A10817" s="119"/>
      <c r="B10817" s="119"/>
    </row>
    <row r="10818" spans="1:2">
      <c r="A10818" s="119"/>
      <c r="B10818" s="119"/>
    </row>
    <row r="10819" spans="1:2">
      <c r="A10819" s="119"/>
      <c r="B10819" s="119"/>
    </row>
    <row r="10820" spans="1:2">
      <c r="A10820" s="119"/>
      <c r="B10820" s="119"/>
    </row>
    <row r="10821" spans="1:2">
      <c r="A10821" s="119"/>
      <c r="B10821" s="119"/>
    </row>
    <row r="10822" spans="1:2">
      <c r="A10822" s="119"/>
      <c r="B10822" s="119"/>
    </row>
    <row r="10823" spans="1:2">
      <c r="A10823" s="119"/>
      <c r="B10823" s="119"/>
    </row>
    <row r="10824" spans="1:2">
      <c r="A10824" s="119"/>
      <c r="B10824" s="119"/>
    </row>
    <row r="10825" spans="1:2">
      <c r="A10825" s="119"/>
      <c r="B10825" s="119"/>
    </row>
    <row r="10826" spans="1:2">
      <c r="A10826" s="119"/>
      <c r="B10826" s="119"/>
    </row>
    <row r="10827" spans="1:2">
      <c r="A10827" s="119"/>
      <c r="B10827" s="119"/>
    </row>
    <row r="10828" spans="1:2">
      <c r="A10828" s="119"/>
      <c r="B10828" s="119"/>
    </row>
    <row r="10829" spans="1:2">
      <c r="A10829" s="119"/>
      <c r="B10829" s="119"/>
    </row>
    <row r="10830" spans="1:2">
      <c r="A10830" s="119"/>
      <c r="B10830" s="119"/>
    </row>
    <row r="10831" spans="1:2">
      <c r="A10831" s="119"/>
      <c r="B10831" s="119"/>
    </row>
    <row r="10832" spans="1:2">
      <c r="A10832" s="119"/>
      <c r="B10832" s="119"/>
    </row>
    <row r="10833" spans="1:2">
      <c r="A10833" s="119"/>
      <c r="B10833" s="119"/>
    </row>
    <row r="10834" spans="1:2">
      <c r="A10834" s="119"/>
      <c r="B10834" s="119"/>
    </row>
    <row r="10835" spans="1:2">
      <c r="A10835" s="119"/>
      <c r="B10835" s="119"/>
    </row>
    <row r="10836" spans="1:2">
      <c r="A10836" s="119"/>
      <c r="B10836" s="119"/>
    </row>
    <row r="10837" spans="1:2">
      <c r="A10837" s="119"/>
      <c r="B10837" s="119"/>
    </row>
    <row r="10838" spans="1:2">
      <c r="A10838" s="119"/>
      <c r="B10838" s="119"/>
    </row>
    <row r="10839" spans="1:2">
      <c r="A10839" s="119"/>
      <c r="B10839" s="119"/>
    </row>
    <row r="10840" spans="1:2">
      <c r="A10840" s="119"/>
      <c r="B10840" s="119"/>
    </row>
    <row r="10841" spans="1:2">
      <c r="A10841" s="119"/>
      <c r="B10841" s="119"/>
    </row>
    <row r="10842" spans="1:2">
      <c r="A10842" s="119"/>
      <c r="B10842" s="119"/>
    </row>
    <row r="10843" spans="1:2">
      <c r="A10843" s="119"/>
      <c r="B10843" s="119"/>
    </row>
    <row r="10844" spans="1:2">
      <c r="A10844" s="119"/>
      <c r="B10844" s="119"/>
    </row>
    <row r="10845" spans="1:2">
      <c r="A10845" s="119"/>
      <c r="B10845" s="119"/>
    </row>
    <row r="10846" spans="1:2">
      <c r="A10846" s="119"/>
      <c r="B10846" s="119"/>
    </row>
    <row r="10847" spans="1:2">
      <c r="A10847" s="119"/>
      <c r="B10847" s="119"/>
    </row>
    <row r="10848" spans="1:2">
      <c r="A10848" s="119"/>
      <c r="B10848" s="119"/>
    </row>
    <row r="10849" spans="1:2">
      <c r="A10849" s="119"/>
      <c r="B10849" s="119"/>
    </row>
    <row r="10850" spans="1:2">
      <c r="A10850" s="119"/>
      <c r="B10850" s="119"/>
    </row>
    <row r="10851" spans="1:2">
      <c r="A10851" s="119"/>
      <c r="B10851" s="119"/>
    </row>
    <row r="10852" spans="1:2">
      <c r="A10852" s="119"/>
      <c r="B10852" s="119"/>
    </row>
    <row r="10853" spans="1:2">
      <c r="A10853" s="119"/>
      <c r="B10853" s="119"/>
    </row>
    <row r="10854" spans="1:2">
      <c r="A10854" s="119"/>
      <c r="B10854" s="119"/>
    </row>
    <row r="10855" spans="1:2">
      <c r="A10855" s="119"/>
      <c r="B10855" s="119"/>
    </row>
    <row r="10856" spans="1:2">
      <c r="A10856" s="119"/>
      <c r="B10856" s="119"/>
    </row>
    <row r="10857" spans="1:2">
      <c r="A10857" s="119"/>
      <c r="B10857" s="119"/>
    </row>
    <row r="10858" spans="1:2">
      <c r="A10858" s="119"/>
      <c r="B10858" s="119"/>
    </row>
    <row r="10859" spans="1:2">
      <c r="A10859" s="119"/>
      <c r="B10859" s="119"/>
    </row>
    <row r="10860" spans="1:2">
      <c r="A10860" s="119"/>
      <c r="B10860" s="119"/>
    </row>
    <row r="10861" spans="1:2">
      <c r="A10861" s="119"/>
      <c r="B10861" s="119"/>
    </row>
    <row r="10862" spans="1:2">
      <c r="A10862" s="119"/>
      <c r="B10862" s="119"/>
    </row>
    <row r="10863" spans="1:2">
      <c r="A10863" s="119"/>
      <c r="B10863" s="119"/>
    </row>
    <row r="10864" spans="1:2">
      <c r="A10864" s="119"/>
      <c r="B10864" s="119"/>
    </row>
    <row r="10865" spans="1:2">
      <c r="A10865" s="119"/>
      <c r="B10865" s="119"/>
    </row>
    <row r="10866" spans="1:2">
      <c r="A10866" s="119"/>
      <c r="B10866" s="119"/>
    </row>
    <row r="10867" spans="1:2">
      <c r="A10867" s="119"/>
      <c r="B10867" s="119"/>
    </row>
    <row r="10868" spans="1:2">
      <c r="A10868" s="119"/>
      <c r="B10868" s="119"/>
    </row>
    <row r="10869" spans="1:2">
      <c r="A10869" s="119"/>
      <c r="B10869" s="119"/>
    </row>
    <row r="10870" spans="1:2">
      <c r="A10870" s="119"/>
      <c r="B10870" s="119"/>
    </row>
    <row r="10871" spans="1:2">
      <c r="A10871" s="119"/>
      <c r="B10871" s="119"/>
    </row>
    <row r="10872" spans="1:2">
      <c r="A10872" s="119"/>
      <c r="B10872" s="119"/>
    </row>
    <row r="10873" spans="1:2">
      <c r="A10873" s="119"/>
      <c r="B10873" s="119"/>
    </row>
    <row r="10874" spans="1:2">
      <c r="A10874" s="119"/>
      <c r="B10874" s="119"/>
    </row>
    <row r="10875" spans="1:2">
      <c r="A10875" s="119"/>
      <c r="B10875" s="119"/>
    </row>
    <row r="10876" spans="1:2">
      <c r="A10876" s="119"/>
      <c r="B10876" s="119"/>
    </row>
    <row r="10877" spans="1:2">
      <c r="A10877" s="119"/>
      <c r="B10877" s="119"/>
    </row>
    <row r="10878" spans="1:2">
      <c r="A10878" s="119"/>
      <c r="B10878" s="119"/>
    </row>
    <row r="10879" spans="1:2">
      <c r="A10879" s="119"/>
      <c r="B10879" s="119"/>
    </row>
    <row r="10880" spans="1:2">
      <c r="A10880" s="119"/>
      <c r="B10880" s="119"/>
    </row>
    <row r="10881" spans="1:2">
      <c r="A10881" s="119"/>
      <c r="B10881" s="119"/>
    </row>
    <row r="10882" spans="1:2">
      <c r="A10882" s="119"/>
      <c r="B10882" s="119"/>
    </row>
    <row r="10883" spans="1:2">
      <c r="A10883" s="119"/>
      <c r="B10883" s="119"/>
    </row>
    <row r="10884" spans="1:2">
      <c r="A10884" s="119"/>
      <c r="B10884" s="119"/>
    </row>
    <row r="10885" spans="1:2">
      <c r="A10885" s="119"/>
      <c r="B10885" s="119"/>
    </row>
    <row r="10886" spans="1:2">
      <c r="A10886" s="119"/>
      <c r="B10886" s="119"/>
    </row>
    <row r="10887" spans="1:2">
      <c r="A10887" s="119"/>
      <c r="B10887" s="119"/>
    </row>
    <row r="10888" spans="1:2">
      <c r="A10888" s="119"/>
      <c r="B10888" s="119"/>
    </row>
    <row r="10889" spans="1:2">
      <c r="A10889" s="119"/>
      <c r="B10889" s="119"/>
    </row>
    <row r="10890" spans="1:2">
      <c r="A10890" s="119"/>
      <c r="B10890" s="119"/>
    </row>
    <row r="10891" spans="1:2">
      <c r="A10891" s="119"/>
      <c r="B10891" s="119"/>
    </row>
    <row r="10892" spans="1:2">
      <c r="A10892" s="119"/>
      <c r="B10892" s="119"/>
    </row>
    <row r="10893" spans="1:2">
      <c r="A10893" s="119"/>
      <c r="B10893" s="119"/>
    </row>
    <row r="10894" spans="1:2">
      <c r="A10894" s="119"/>
      <c r="B10894" s="119"/>
    </row>
    <row r="10895" spans="1:2">
      <c r="A10895" s="119"/>
      <c r="B10895" s="119"/>
    </row>
    <row r="10896" spans="1:2">
      <c r="A10896" s="119"/>
      <c r="B10896" s="119"/>
    </row>
    <row r="10897" spans="1:2">
      <c r="A10897" s="119"/>
      <c r="B10897" s="119"/>
    </row>
    <row r="10898" spans="1:2">
      <c r="A10898" s="119"/>
      <c r="B10898" s="119"/>
    </row>
    <row r="10899" spans="1:2">
      <c r="A10899" s="119"/>
      <c r="B10899" s="119"/>
    </row>
    <row r="10900" spans="1:2">
      <c r="A10900" s="119"/>
      <c r="B10900" s="119"/>
    </row>
    <row r="10901" spans="1:2">
      <c r="A10901" s="119"/>
      <c r="B10901" s="119"/>
    </row>
    <row r="10902" spans="1:2">
      <c r="A10902" s="119"/>
      <c r="B10902" s="119"/>
    </row>
    <row r="10903" spans="1:2">
      <c r="A10903" s="119"/>
      <c r="B10903" s="119"/>
    </row>
    <row r="10904" spans="1:2">
      <c r="A10904" s="119"/>
      <c r="B10904" s="119"/>
    </row>
    <row r="10905" spans="1:2">
      <c r="A10905" s="119"/>
      <c r="B10905" s="119"/>
    </row>
    <row r="10906" spans="1:2">
      <c r="A10906" s="119"/>
      <c r="B10906" s="119"/>
    </row>
    <row r="10907" spans="1:2">
      <c r="A10907" s="119"/>
      <c r="B10907" s="119"/>
    </row>
    <row r="10908" spans="1:2">
      <c r="A10908" s="119"/>
      <c r="B10908" s="119"/>
    </row>
    <row r="10909" spans="1:2">
      <c r="A10909" s="119"/>
      <c r="B10909" s="119"/>
    </row>
    <row r="10910" spans="1:2">
      <c r="A10910" s="119"/>
      <c r="B10910" s="119"/>
    </row>
    <row r="10911" spans="1:2">
      <c r="A10911" s="119"/>
      <c r="B10911" s="119"/>
    </row>
    <row r="10912" spans="1:2">
      <c r="A10912" s="119"/>
      <c r="B10912" s="119"/>
    </row>
    <row r="10913" spans="1:2">
      <c r="A10913" s="119"/>
      <c r="B10913" s="119"/>
    </row>
    <row r="10914" spans="1:2">
      <c r="A10914" s="119"/>
      <c r="B10914" s="119"/>
    </row>
    <row r="10915" spans="1:2">
      <c r="A10915" s="119"/>
      <c r="B10915" s="119"/>
    </row>
    <row r="10916" spans="1:2">
      <c r="A10916" s="119"/>
      <c r="B10916" s="119"/>
    </row>
    <row r="10917" spans="1:2">
      <c r="A10917" s="119"/>
      <c r="B10917" s="119"/>
    </row>
    <row r="10918" spans="1:2">
      <c r="A10918" s="119"/>
      <c r="B10918" s="119"/>
    </row>
    <row r="10919" spans="1:2">
      <c r="A10919" s="119"/>
      <c r="B10919" s="119"/>
    </row>
    <row r="10920" spans="1:2">
      <c r="A10920" s="119"/>
      <c r="B10920" s="119"/>
    </row>
    <row r="10921" spans="1:2">
      <c r="A10921" s="119"/>
      <c r="B10921" s="119"/>
    </row>
    <row r="10922" spans="1:2">
      <c r="A10922" s="119"/>
      <c r="B10922" s="119"/>
    </row>
    <row r="10923" spans="1:2">
      <c r="A10923" s="119"/>
      <c r="B10923" s="119"/>
    </row>
    <row r="10924" spans="1:2">
      <c r="A10924" s="119"/>
      <c r="B10924" s="119"/>
    </row>
    <row r="10925" spans="1:2">
      <c r="A10925" s="119"/>
      <c r="B10925" s="119"/>
    </row>
    <row r="10926" spans="1:2">
      <c r="A10926" s="119"/>
      <c r="B10926" s="119"/>
    </row>
    <row r="10927" spans="1:2">
      <c r="A10927" s="119"/>
      <c r="B10927" s="119"/>
    </row>
    <row r="10928" spans="1:2">
      <c r="A10928" s="119"/>
      <c r="B10928" s="119"/>
    </row>
    <row r="10929" spans="1:2">
      <c r="A10929" s="119"/>
      <c r="B10929" s="119"/>
    </row>
    <row r="10930" spans="1:2">
      <c r="A10930" s="119"/>
      <c r="B10930" s="119"/>
    </row>
    <row r="10931" spans="1:2">
      <c r="A10931" s="119"/>
      <c r="B10931" s="119"/>
    </row>
    <row r="10932" spans="1:2">
      <c r="A10932" s="119"/>
      <c r="B10932" s="119"/>
    </row>
    <row r="10933" spans="1:2">
      <c r="A10933" s="119"/>
      <c r="B10933" s="119"/>
    </row>
    <row r="10934" spans="1:2">
      <c r="A10934" s="119"/>
      <c r="B10934" s="119"/>
    </row>
    <row r="10935" spans="1:2">
      <c r="A10935" s="119"/>
      <c r="B10935" s="119"/>
    </row>
    <row r="10936" spans="1:2">
      <c r="A10936" s="119"/>
      <c r="B10936" s="119"/>
    </row>
    <row r="10937" spans="1:2">
      <c r="A10937" s="119"/>
      <c r="B10937" s="119"/>
    </row>
    <row r="10938" spans="1:2">
      <c r="A10938" s="119"/>
      <c r="B10938" s="119"/>
    </row>
    <row r="10939" spans="1:2">
      <c r="A10939" s="119"/>
      <c r="B10939" s="119"/>
    </row>
    <row r="10940" spans="1:2">
      <c r="A10940" s="119"/>
      <c r="B10940" s="119"/>
    </row>
    <row r="10941" spans="1:2">
      <c r="A10941" s="119"/>
      <c r="B10941" s="119"/>
    </row>
    <row r="10942" spans="1:2">
      <c r="A10942" s="119"/>
      <c r="B10942" s="119"/>
    </row>
    <row r="10943" spans="1:2">
      <c r="A10943" s="119"/>
      <c r="B10943" s="119"/>
    </row>
    <row r="10944" spans="1:2">
      <c r="A10944" s="119"/>
      <c r="B10944" s="119"/>
    </row>
    <row r="10945" spans="1:2">
      <c r="A10945" s="119"/>
      <c r="B10945" s="119"/>
    </row>
    <row r="10946" spans="1:2">
      <c r="A10946" s="119"/>
      <c r="B10946" s="119"/>
    </row>
    <row r="10947" spans="1:2">
      <c r="A10947" s="119"/>
      <c r="B10947" s="119"/>
    </row>
    <row r="10948" spans="1:2">
      <c r="A10948" s="119"/>
      <c r="B10948" s="119"/>
    </row>
    <row r="10949" spans="1:2">
      <c r="A10949" s="119"/>
      <c r="B10949" s="119"/>
    </row>
    <row r="10950" spans="1:2">
      <c r="A10950" s="119"/>
      <c r="B10950" s="119"/>
    </row>
    <row r="10951" spans="1:2">
      <c r="A10951" s="119"/>
      <c r="B10951" s="119"/>
    </row>
    <row r="10952" spans="1:2">
      <c r="A10952" s="119"/>
      <c r="B10952" s="119"/>
    </row>
    <row r="10953" spans="1:2">
      <c r="A10953" s="119"/>
      <c r="B10953" s="119"/>
    </row>
    <row r="10954" spans="1:2">
      <c r="A10954" s="119"/>
      <c r="B10954" s="119"/>
    </row>
    <row r="10955" spans="1:2">
      <c r="A10955" s="119"/>
      <c r="B10955" s="119"/>
    </row>
    <row r="10956" spans="1:2">
      <c r="A10956" s="119"/>
      <c r="B10956" s="119"/>
    </row>
    <row r="10957" spans="1:2">
      <c r="A10957" s="119"/>
      <c r="B10957" s="119"/>
    </row>
    <row r="10958" spans="1:2">
      <c r="A10958" s="119"/>
      <c r="B10958" s="119"/>
    </row>
    <row r="10959" spans="1:2">
      <c r="A10959" s="119"/>
      <c r="B10959" s="119"/>
    </row>
    <row r="10960" spans="1:2">
      <c r="A10960" s="119"/>
      <c r="B10960" s="119"/>
    </row>
    <row r="10961" spans="1:2">
      <c r="A10961" s="119"/>
      <c r="B10961" s="119"/>
    </row>
    <row r="10962" spans="1:2">
      <c r="A10962" s="119"/>
      <c r="B10962" s="119"/>
    </row>
    <row r="10963" spans="1:2">
      <c r="A10963" s="119"/>
      <c r="B10963" s="119"/>
    </row>
    <row r="10964" spans="1:2">
      <c r="A10964" s="119"/>
      <c r="B10964" s="119"/>
    </row>
    <row r="10965" spans="1:2">
      <c r="A10965" s="119"/>
      <c r="B10965" s="119"/>
    </row>
    <row r="10966" spans="1:2">
      <c r="A10966" s="119"/>
      <c r="B10966" s="119"/>
    </row>
    <row r="10967" spans="1:2">
      <c r="A10967" s="119"/>
      <c r="B10967" s="119"/>
    </row>
    <row r="10968" spans="1:2">
      <c r="A10968" s="119"/>
      <c r="B10968" s="119"/>
    </row>
    <row r="10969" spans="1:2">
      <c r="A10969" s="119"/>
      <c r="B10969" s="119"/>
    </row>
    <row r="10970" spans="1:2">
      <c r="A10970" s="119"/>
      <c r="B10970" s="119"/>
    </row>
    <row r="10971" spans="1:2">
      <c r="A10971" s="119"/>
      <c r="B10971" s="119"/>
    </row>
    <row r="10972" spans="1:2">
      <c r="A10972" s="119"/>
      <c r="B10972" s="119"/>
    </row>
    <row r="10973" spans="1:2">
      <c r="A10973" s="119"/>
      <c r="B10973" s="119"/>
    </row>
    <row r="10974" spans="1:2">
      <c r="A10974" s="119"/>
      <c r="B10974" s="119"/>
    </row>
    <row r="10975" spans="1:2">
      <c r="A10975" s="119"/>
      <c r="B10975" s="119"/>
    </row>
    <row r="10976" spans="1:2">
      <c r="A10976" s="119"/>
      <c r="B10976" s="119"/>
    </row>
    <row r="10977" spans="1:2">
      <c r="A10977" s="119"/>
      <c r="B10977" s="119"/>
    </row>
    <row r="10978" spans="1:2">
      <c r="A10978" s="119"/>
      <c r="B10978" s="119"/>
    </row>
    <row r="10979" spans="1:2">
      <c r="A10979" s="119"/>
      <c r="B10979" s="119"/>
    </row>
    <row r="10980" spans="1:2">
      <c r="A10980" s="119"/>
      <c r="B10980" s="119"/>
    </row>
    <row r="10981" spans="1:2">
      <c r="A10981" s="119"/>
      <c r="B10981" s="119"/>
    </row>
    <row r="10982" spans="1:2">
      <c r="A10982" s="119"/>
      <c r="B10982" s="119"/>
    </row>
    <row r="10983" spans="1:2">
      <c r="A10983" s="119"/>
      <c r="B10983" s="119"/>
    </row>
    <row r="10984" spans="1:2">
      <c r="A10984" s="119"/>
      <c r="B10984" s="119"/>
    </row>
    <row r="10985" spans="1:2">
      <c r="A10985" s="119"/>
      <c r="B10985" s="119"/>
    </row>
    <row r="10986" spans="1:2">
      <c r="A10986" s="119"/>
      <c r="B10986" s="119"/>
    </row>
    <row r="10987" spans="1:2">
      <c r="A10987" s="119"/>
      <c r="B10987" s="119"/>
    </row>
    <row r="10988" spans="1:2">
      <c r="A10988" s="119"/>
      <c r="B10988" s="119"/>
    </row>
    <row r="10989" spans="1:2">
      <c r="A10989" s="119"/>
      <c r="B10989" s="119"/>
    </row>
    <row r="10990" spans="1:2">
      <c r="A10990" s="119"/>
      <c r="B10990" s="119"/>
    </row>
    <row r="10991" spans="1:2">
      <c r="A10991" s="119"/>
      <c r="B10991" s="119"/>
    </row>
    <row r="10992" spans="1:2">
      <c r="A10992" s="119"/>
      <c r="B10992" s="119"/>
    </row>
    <row r="10993" spans="1:2">
      <c r="A10993" s="119"/>
      <c r="B10993" s="119"/>
    </row>
    <row r="10994" spans="1:2">
      <c r="A10994" s="119"/>
      <c r="B10994" s="119"/>
    </row>
    <row r="10995" spans="1:2">
      <c r="A10995" s="119"/>
      <c r="B10995" s="119"/>
    </row>
    <row r="10996" spans="1:2">
      <c r="A10996" s="119"/>
      <c r="B10996" s="119"/>
    </row>
    <row r="10997" spans="1:2">
      <c r="A10997" s="119"/>
      <c r="B10997" s="119"/>
    </row>
    <row r="10998" spans="1:2">
      <c r="A10998" s="119"/>
      <c r="B10998" s="119"/>
    </row>
    <row r="10999" spans="1:2">
      <c r="A10999" s="119"/>
      <c r="B10999" s="119"/>
    </row>
    <row r="11000" spans="1:2">
      <c r="A11000" s="119"/>
      <c r="B11000" s="119"/>
    </row>
    <row r="11001" spans="1:2">
      <c r="A11001" s="119"/>
      <c r="B11001" s="119"/>
    </row>
    <row r="11002" spans="1:2">
      <c r="A11002" s="119"/>
      <c r="B11002" s="119"/>
    </row>
    <row r="11003" spans="1:2">
      <c r="A11003" s="119"/>
      <c r="B11003" s="119"/>
    </row>
    <row r="11004" spans="1:2">
      <c r="A11004" s="119"/>
      <c r="B11004" s="119"/>
    </row>
    <row r="11005" spans="1:2">
      <c r="A11005" s="119"/>
      <c r="B11005" s="119"/>
    </row>
    <row r="11006" spans="1:2">
      <c r="A11006" s="119"/>
      <c r="B11006" s="119"/>
    </row>
    <row r="11007" spans="1:2">
      <c r="A11007" s="119"/>
      <c r="B11007" s="119"/>
    </row>
    <row r="11008" spans="1:2">
      <c r="A11008" s="119"/>
      <c r="B11008" s="119"/>
    </row>
    <row r="11009" spans="1:2">
      <c r="A11009" s="119"/>
      <c r="B11009" s="119"/>
    </row>
    <row r="11010" spans="1:2">
      <c r="A11010" s="119"/>
      <c r="B11010" s="119"/>
    </row>
    <row r="11011" spans="1:2">
      <c r="A11011" s="119"/>
      <c r="B11011" s="119"/>
    </row>
    <row r="11012" spans="1:2">
      <c r="A11012" s="119"/>
      <c r="B11012" s="119"/>
    </row>
    <row r="11013" spans="1:2">
      <c r="A11013" s="119"/>
      <c r="B11013" s="119"/>
    </row>
    <row r="11014" spans="1:2">
      <c r="A11014" s="119"/>
      <c r="B11014" s="119"/>
    </row>
    <row r="11015" spans="1:2">
      <c r="A11015" s="119"/>
      <c r="B11015" s="119"/>
    </row>
    <row r="11016" spans="1:2">
      <c r="A11016" s="119"/>
      <c r="B11016" s="119"/>
    </row>
    <row r="11017" spans="1:2">
      <c r="A11017" s="119"/>
      <c r="B11017" s="119"/>
    </row>
    <row r="11018" spans="1:2">
      <c r="A11018" s="119"/>
      <c r="B11018" s="119"/>
    </row>
    <row r="11019" spans="1:2">
      <c r="A11019" s="119"/>
      <c r="B11019" s="119"/>
    </row>
    <row r="11020" spans="1:2">
      <c r="A11020" s="119"/>
      <c r="B11020" s="119"/>
    </row>
    <row r="11021" spans="1:2">
      <c r="A11021" s="119"/>
      <c r="B11021" s="119"/>
    </row>
    <row r="11022" spans="1:2">
      <c r="A11022" s="119"/>
      <c r="B11022" s="119"/>
    </row>
    <row r="11023" spans="1:2">
      <c r="A11023" s="119"/>
      <c r="B11023" s="119"/>
    </row>
    <row r="11024" spans="1:2">
      <c r="A11024" s="119"/>
      <c r="B11024" s="119"/>
    </row>
    <row r="11025" spans="1:2">
      <c r="A11025" s="119"/>
      <c r="B11025" s="119"/>
    </row>
    <row r="11026" spans="1:2">
      <c r="A11026" s="119"/>
      <c r="B11026" s="119"/>
    </row>
    <row r="11027" spans="1:2">
      <c r="A11027" s="119"/>
      <c r="B11027" s="119"/>
    </row>
    <row r="11028" spans="1:2">
      <c r="A11028" s="119"/>
      <c r="B11028" s="119"/>
    </row>
    <row r="11029" spans="1:2">
      <c r="A11029" s="119"/>
      <c r="B11029" s="119"/>
    </row>
    <row r="11030" spans="1:2">
      <c r="A11030" s="119"/>
      <c r="B11030" s="119"/>
    </row>
    <row r="11031" spans="1:2">
      <c r="A11031" s="119"/>
      <c r="B11031" s="119"/>
    </row>
    <row r="11032" spans="1:2">
      <c r="A11032" s="119"/>
      <c r="B11032" s="119"/>
    </row>
    <row r="11033" spans="1:2">
      <c r="A11033" s="119"/>
      <c r="B11033" s="119"/>
    </row>
    <row r="11034" spans="1:2">
      <c r="A11034" s="119"/>
      <c r="B11034" s="119"/>
    </row>
    <row r="11035" spans="1:2">
      <c r="A11035" s="119"/>
      <c r="B11035" s="119"/>
    </row>
    <row r="11036" spans="1:2">
      <c r="A11036" s="119"/>
      <c r="B11036" s="119"/>
    </row>
    <row r="11037" spans="1:2">
      <c r="A11037" s="119"/>
      <c r="B11037" s="119"/>
    </row>
    <row r="11038" spans="1:2">
      <c r="A11038" s="119"/>
      <c r="B11038" s="119"/>
    </row>
    <row r="11039" spans="1:2">
      <c r="A11039" s="119"/>
      <c r="B11039" s="119"/>
    </row>
    <row r="11040" spans="1:2">
      <c r="A11040" s="119"/>
      <c r="B11040" s="119"/>
    </row>
    <row r="11041" spans="1:2">
      <c r="A11041" s="119"/>
      <c r="B11041" s="119"/>
    </row>
    <row r="11042" spans="1:2">
      <c r="A11042" s="119"/>
      <c r="B11042" s="119"/>
    </row>
    <row r="11043" spans="1:2">
      <c r="A11043" s="119"/>
      <c r="B11043" s="119"/>
    </row>
    <row r="11044" spans="1:2">
      <c r="A11044" s="119"/>
      <c r="B11044" s="119"/>
    </row>
    <row r="11045" spans="1:2">
      <c r="A11045" s="119"/>
      <c r="B11045" s="119"/>
    </row>
    <row r="11046" spans="1:2">
      <c r="A11046" s="119"/>
      <c r="B11046" s="119"/>
    </row>
    <row r="11047" spans="1:2">
      <c r="A11047" s="119"/>
      <c r="B11047" s="119"/>
    </row>
    <row r="11048" spans="1:2">
      <c r="A11048" s="119"/>
      <c r="B11048" s="119"/>
    </row>
    <row r="11049" spans="1:2">
      <c r="A11049" s="119"/>
      <c r="B11049" s="119"/>
    </row>
    <row r="11050" spans="1:2">
      <c r="A11050" s="119"/>
      <c r="B11050" s="119"/>
    </row>
    <row r="11051" spans="1:2">
      <c r="A11051" s="119"/>
      <c r="B11051" s="119"/>
    </row>
    <row r="11052" spans="1:2">
      <c r="A11052" s="119"/>
      <c r="B11052" s="119"/>
    </row>
    <row r="11053" spans="1:2">
      <c r="A11053" s="119"/>
      <c r="B11053" s="119"/>
    </row>
    <row r="11054" spans="1:2">
      <c r="A11054" s="119"/>
      <c r="B11054" s="119"/>
    </row>
    <row r="11055" spans="1:2">
      <c r="A11055" s="119"/>
      <c r="B11055" s="119"/>
    </row>
    <row r="11056" spans="1:2">
      <c r="A11056" s="119"/>
      <c r="B11056" s="119"/>
    </row>
    <row r="11057" spans="1:2">
      <c r="A11057" s="119"/>
      <c r="B11057" s="119"/>
    </row>
    <row r="11058" spans="1:2">
      <c r="A11058" s="119"/>
      <c r="B11058" s="119"/>
    </row>
    <row r="11059" spans="1:2">
      <c r="A11059" s="119"/>
      <c r="B11059" s="119"/>
    </row>
    <row r="11060" spans="1:2">
      <c r="A11060" s="119"/>
      <c r="B11060" s="119"/>
    </row>
    <row r="11061" spans="1:2">
      <c r="A11061" s="119"/>
      <c r="B11061" s="119"/>
    </row>
    <row r="11062" spans="1:2">
      <c r="A11062" s="119"/>
      <c r="B11062" s="119"/>
    </row>
    <row r="11063" spans="1:2">
      <c r="A11063" s="119"/>
      <c r="B11063" s="119"/>
    </row>
    <row r="11064" spans="1:2">
      <c r="A11064" s="119"/>
      <c r="B11064" s="119"/>
    </row>
    <row r="11065" spans="1:2">
      <c r="A11065" s="119"/>
      <c r="B11065" s="119"/>
    </row>
    <row r="11066" spans="1:2">
      <c r="A11066" s="119"/>
      <c r="B11066" s="119"/>
    </row>
    <row r="11067" spans="1:2">
      <c r="A11067" s="119"/>
      <c r="B11067" s="119"/>
    </row>
    <row r="11068" spans="1:2">
      <c r="A11068" s="119"/>
      <c r="B11068" s="119"/>
    </row>
    <row r="11069" spans="1:2">
      <c r="A11069" s="119"/>
      <c r="B11069" s="119"/>
    </row>
    <row r="11070" spans="1:2">
      <c r="A11070" s="119"/>
      <c r="B11070" s="119"/>
    </row>
    <row r="11071" spans="1:2">
      <c r="A11071" s="119"/>
      <c r="B11071" s="119"/>
    </row>
    <row r="11072" spans="1:2">
      <c r="A11072" s="119"/>
      <c r="B11072" s="119"/>
    </row>
    <row r="11073" spans="1:2">
      <c r="A11073" s="119"/>
      <c r="B11073" s="119"/>
    </row>
    <row r="11074" spans="1:2">
      <c r="A11074" s="119"/>
      <c r="B11074" s="119"/>
    </row>
    <row r="11075" spans="1:2">
      <c r="A11075" s="119"/>
      <c r="B11075" s="119"/>
    </row>
    <row r="11076" spans="1:2">
      <c r="A11076" s="119"/>
      <c r="B11076" s="119"/>
    </row>
    <row r="11077" spans="1:2">
      <c r="A11077" s="119"/>
      <c r="B11077" s="119"/>
    </row>
    <row r="11078" spans="1:2">
      <c r="A11078" s="119"/>
      <c r="B11078" s="119"/>
    </row>
    <row r="11079" spans="1:2">
      <c r="A11079" s="119"/>
      <c r="B11079" s="119"/>
    </row>
    <row r="11080" spans="1:2">
      <c r="A11080" s="119"/>
      <c r="B11080" s="119"/>
    </row>
    <row r="11081" spans="1:2">
      <c r="A11081" s="119"/>
      <c r="B11081" s="119"/>
    </row>
    <row r="11082" spans="1:2">
      <c r="A11082" s="119"/>
      <c r="B11082" s="119"/>
    </row>
    <row r="11083" spans="1:2">
      <c r="A11083" s="119"/>
      <c r="B11083" s="119"/>
    </row>
    <row r="11084" spans="1:2">
      <c r="A11084" s="119"/>
      <c r="B11084" s="119"/>
    </row>
    <row r="11085" spans="1:2">
      <c r="A11085" s="119"/>
      <c r="B11085" s="119"/>
    </row>
    <row r="11086" spans="1:2">
      <c r="A11086" s="119"/>
      <c r="B11086" s="119"/>
    </row>
    <row r="11087" spans="1:2">
      <c r="A11087" s="119"/>
      <c r="B11087" s="119"/>
    </row>
    <row r="11088" spans="1:2">
      <c r="A11088" s="119"/>
      <c r="B11088" s="119"/>
    </row>
    <row r="11089" spans="1:2">
      <c r="A11089" s="119"/>
      <c r="B11089" s="119"/>
    </row>
    <row r="11090" spans="1:2">
      <c r="A11090" s="119"/>
      <c r="B11090" s="119"/>
    </row>
    <row r="11091" spans="1:2">
      <c r="A11091" s="119"/>
      <c r="B11091" s="119"/>
    </row>
    <row r="11092" spans="1:2">
      <c r="A11092" s="119"/>
      <c r="B11092" s="119"/>
    </row>
    <row r="11093" spans="1:2">
      <c r="A11093" s="119"/>
      <c r="B11093" s="119"/>
    </row>
    <row r="11094" spans="1:2">
      <c r="A11094" s="119"/>
      <c r="B11094" s="119"/>
    </row>
    <row r="11095" spans="1:2">
      <c r="A11095" s="119"/>
      <c r="B11095" s="119"/>
    </row>
    <row r="11096" spans="1:2">
      <c r="A11096" s="119"/>
      <c r="B11096" s="119"/>
    </row>
    <row r="11097" spans="1:2">
      <c r="A11097" s="119"/>
      <c r="B11097" s="119"/>
    </row>
    <row r="11098" spans="1:2">
      <c r="A11098" s="119"/>
      <c r="B11098" s="119"/>
    </row>
    <row r="11099" spans="1:2">
      <c r="A11099" s="119"/>
      <c r="B11099" s="119"/>
    </row>
    <row r="11100" spans="1:2">
      <c r="A11100" s="119"/>
      <c r="B11100" s="119"/>
    </row>
    <row r="11101" spans="1:2">
      <c r="A11101" s="119"/>
      <c r="B11101" s="119"/>
    </row>
    <row r="11102" spans="1:2">
      <c r="A11102" s="119"/>
      <c r="B11102" s="119"/>
    </row>
    <row r="11103" spans="1:2">
      <c r="A11103" s="119"/>
      <c r="B11103" s="119"/>
    </row>
    <row r="11104" spans="1:2">
      <c r="A11104" s="119"/>
      <c r="B11104" s="119"/>
    </row>
    <row r="11105" spans="1:2">
      <c r="A11105" s="119"/>
      <c r="B11105" s="119"/>
    </row>
    <row r="11106" spans="1:2">
      <c r="A11106" s="119"/>
      <c r="B11106" s="119"/>
    </row>
    <row r="11107" spans="1:2">
      <c r="A11107" s="119"/>
      <c r="B11107" s="119"/>
    </row>
    <row r="11108" spans="1:2">
      <c r="A11108" s="119"/>
      <c r="B11108" s="119"/>
    </row>
    <row r="11109" spans="1:2">
      <c r="A11109" s="119"/>
      <c r="B11109" s="119"/>
    </row>
    <row r="11110" spans="1:2">
      <c r="A11110" s="119"/>
      <c r="B11110" s="119"/>
    </row>
    <row r="11111" spans="1:2">
      <c r="A11111" s="119"/>
      <c r="B11111" s="119"/>
    </row>
    <row r="11112" spans="1:2">
      <c r="A11112" s="119"/>
      <c r="B11112" s="119"/>
    </row>
    <row r="11113" spans="1:2">
      <c r="A11113" s="119"/>
      <c r="B11113" s="119"/>
    </row>
    <row r="11114" spans="1:2">
      <c r="A11114" s="119"/>
      <c r="B11114" s="119"/>
    </row>
    <row r="11115" spans="1:2">
      <c r="A11115" s="119"/>
      <c r="B11115" s="119"/>
    </row>
    <row r="11116" spans="1:2">
      <c r="A11116" s="119"/>
      <c r="B11116" s="119"/>
    </row>
    <row r="11117" spans="1:2">
      <c r="A11117" s="119"/>
      <c r="B11117" s="119"/>
    </row>
    <row r="11118" spans="1:2">
      <c r="A11118" s="119"/>
      <c r="B11118" s="119"/>
    </row>
    <row r="11119" spans="1:2">
      <c r="A11119" s="119"/>
      <c r="B11119" s="119"/>
    </row>
    <row r="11120" spans="1:2">
      <c r="A11120" s="119"/>
      <c r="B11120" s="119"/>
    </row>
    <row r="11121" spans="1:2">
      <c r="A11121" s="119"/>
      <c r="B11121" s="119"/>
    </row>
    <row r="11122" spans="1:2">
      <c r="A11122" s="119"/>
      <c r="B11122" s="119"/>
    </row>
    <row r="11123" spans="1:2">
      <c r="A11123" s="119"/>
      <c r="B11123" s="119"/>
    </row>
    <row r="11124" spans="1:2">
      <c r="A11124" s="119"/>
      <c r="B11124" s="119"/>
    </row>
    <row r="11125" spans="1:2">
      <c r="A11125" s="119"/>
      <c r="B11125" s="119"/>
    </row>
    <row r="11126" spans="1:2">
      <c r="A11126" s="119"/>
      <c r="B11126" s="119"/>
    </row>
    <row r="11127" spans="1:2">
      <c r="A11127" s="119"/>
      <c r="B11127" s="119"/>
    </row>
    <row r="11128" spans="1:2">
      <c r="A11128" s="119"/>
      <c r="B11128" s="119"/>
    </row>
    <row r="11129" spans="1:2">
      <c r="A11129" s="119"/>
      <c r="B11129" s="119"/>
    </row>
    <row r="11130" spans="1:2">
      <c r="A11130" s="119"/>
      <c r="B11130" s="119"/>
    </row>
    <row r="11131" spans="1:2">
      <c r="A11131" s="119"/>
      <c r="B11131" s="119"/>
    </row>
    <row r="11132" spans="1:2">
      <c r="A11132" s="119"/>
      <c r="B11132" s="119"/>
    </row>
    <row r="11133" spans="1:2">
      <c r="A11133" s="119"/>
      <c r="B11133" s="119"/>
    </row>
    <row r="11134" spans="1:2">
      <c r="A11134" s="119"/>
      <c r="B11134" s="119"/>
    </row>
    <row r="11135" spans="1:2">
      <c r="A11135" s="119"/>
      <c r="B11135" s="119"/>
    </row>
    <row r="11136" spans="1:2">
      <c r="A11136" s="119"/>
      <c r="B11136" s="119"/>
    </row>
    <row r="11137" spans="1:2">
      <c r="A11137" s="119"/>
      <c r="B11137" s="119"/>
    </row>
    <row r="11138" spans="1:2">
      <c r="A11138" s="119"/>
      <c r="B11138" s="119"/>
    </row>
    <row r="11139" spans="1:2">
      <c r="A11139" s="119"/>
      <c r="B11139" s="119"/>
    </row>
    <row r="11140" spans="1:2">
      <c r="A11140" s="119"/>
      <c r="B11140" s="119"/>
    </row>
    <row r="11141" spans="1:2">
      <c r="A11141" s="119"/>
      <c r="B11141" s="119"/>
    </row>
    <row r="11142" spans="1:2">
      <c r="A11142" s="119"/>
      <c r="B11142" s="119"/>
    </row>
    <row r="11143" spans="1:2">
      <c r="A11143" s="119"/>
      <c r="B11143" s="119"/>
    </row>
    <row r="11144" spans="1:2">
      <c r="A11144" s="119"/>
      <c r="B11144" s="119"/>
    </row>
    <row r="11145" spans="1:2">
      <c r="A11145" s="119"/>
      <c r="B11145" s="119"/>
    </row>
    <row r="11146" spans="1:2">
      <c r="A11146" s="119"/>
      <c r="B11146" s="119"/>
    </row>
    <row r="11147" spans="1:2">
      <c r="A11147" s="119"/>
      <c r="B11147" s="119"/>
    </row>
    <row r="11148" spans="1:2">
      <c r="A11148" s="119"/>
      <c r="B11148" s="119"/>
    </row>
    <row r="11149" spans="1:2">
      <c r="A11149" s="119"/>
      <c r="B11149" s="119"/>
    </row>
    <row r="11150" spans="1:2">
      <c r="A11150" s="119"/>
      <c r="B11150" s="119"/>
    </row>
    <row r="11151" spans="1:2">
      <c r="A11151" s="119"/>
      <c r="B11151" s="119"/>
    </row>
    <row r="11152" spans="1:2">
      <c r="A11152" s="119"/>
      <c r="B11152" s="119"/>
    </row>
    <row r="11153" spans="1:2">
      <c r="A11153" s="119"/>
      <c r="B11153" s="119"/>
    </row>
    <row r="11154" spans="1:2">
      <c r="A11154" s="119"/>
      <c r="B11154" s="119"/>
    </row>
    <row r="11155" spans="1:2">
      <c r="A11155" s="119"/>
      <c r="B11155" s="119"/>
    </row>
    <row r="11156" spans="1:2">
      <c r="A11156" s="119"/>
      <c r="B11156" s="119"/>
    </row>
    <row r="11157" spans="1:2">
      <c r="A11157" s="119"/>
      <c r="B11157" s="119"/>
    </row>
    <row r="11158" spans="1:2">
      <c r="A11158" s="119"/>
      <c r="B11158" s="119"/>
    </row>
    <row r="11159" spans="1:2">
      <c r="A11159" s="119"/>
      <c r="B11159" s="119"/>
    </row>
    <row r="11160" spans="1:2">
      <c r="A11160" s="119"/>
      <c r="B11160" s="119"/>
    </row>
    <row r="11161" spans="1:2">
      <c r="A11161" s="119"/>
      <c r="B11161" s="119"/>
    </row>
    <row r="11162" spans="1:2">
      <c r="A11162" s="119"/>
      <c r="B11162" s="119"/>
    </row>
    <row r="11163" spans="1:2">
      <c r="A11163" s="119"/>
      <c r="B11163" s="119"/>
    </row>
    <row r="11164" spans="1:2">
      <c r="A11164" s="119"/>
      <c r="B11164" s="119"/>
    </row>
    <row r="11165" spans="1:2">
      <c r="A11165" s="119"/>
      <c r="B11165" s="119"/>
    </row>
    <row r="11166" spans="1:2">
      <c r="A11166" s="119"/>
      <c r="B11166" s="119"/>
    </row>
    <row r="11167" spans="1:2">
      <c r="A11167" s="119"/>
      <c r="B11167" s="119"/>
    </row>
    <row r="11168" spans="1:2">
      <c r="A11168" s="119"/>
      <c r="B11168" s="119"/>
    </row>
    <row r="11169" spans="1:2">
      <c r="A11169" s="119"/>
      <c r="B11169" s="119"/>
    </row>
    <row r="11170" spans="1:2">
      <c r="A11170" s="119"/>
      <c r="B11170" s="119"/>
    </row>
    <row r="11171" spans="1:2">
      <c r="A11171" s="119"/>
      <c r="B11171" s="119"/>
    </row>
    <row r="11172" spans="1:2">
      <c r="A11172" s="119"/>
      <c r="B11172" s="119"/>
    </row>
    <row r="11173" spans="1:2">
      <c r="A11173" s="119"/>
      <c r="B11173" s="119"/>
    </row>
    <row r="11174" spans="1:2">
      <c r="A11174" s="119"/>
      <c r="B11174" s="119"/>
    </row>
    <row r="11175" spans="1:2">
      <c r="A11175" s="119"/>
      <c r="B11175" s="119"/>
    </row>
    <row r="11176" spans="1:2">
      <c r="A11176" s="119"/>
      <c r="B11176" s="119"/>
    </row>
    <row r="11177" spans="1:2">
      <c r="A11177" s="119"/>
      <c r="B11177" s="119"/>
    </row>
    <row r="11178" spans="1:2">
      <c r="A11178" s="119"/>
      <c r="B11178" s="119"/>
    </row>
    <row r="11179" spans="1:2">
      <c r="A11179" s="119"/>
      <c r="B11179" s="119"/>
    </row>
    <row r="11180" spans="1:2">
      <c r="A11180" s="119"/>
      <c r="B11180" s="119"/>
    </row>
    <row r="11181" spans="1:2">
      <c r="A11181" s="119"/>
      <c r="B11181" s="119"/>
    </row>
    <row r="11182" spans="1:2">
      <c r="A11182" s="119"/>
      <c r="B11182" s="119"/>
    </row>
    <row r="11183" spans="1:2">
      <c r="A11183" s="119"/>
      <c r="B11183" s="119"/>
    </row>
    <row r="11184" spans="1:2">
      <c r="A11184" s="119"/>
      <c r="B11184" s="119"/>
    </row>
    <row r="11185" spans="1:2">
      <c r="A11185" s="119"/>
      <c r="B11185" s="119"/>
    </row>
    <row r="11186" spans="1:2">
      <c r="A11186" s="119"/>
      <c r="B11186" s="119"/>
    </row>
    <row r="11187" spans="1:2">
      <c r="A11187" s="119"/>
      <c r="B11187" s="119"/>
    </row>
    <row r="11188" spans="1:2">
      <c r="A11188" s="119"/>
      <c r="B11188" s="119"/>
    </row>
    <row r="11189" spans="1:2">
      <c r="A11189" s="119"/>
      <c r="B11189" s="119"/>
    </row>
    <row r="11190" spans="1:2">
      <c r="A11190" s="119"/>
      <c r="B11190" s="119"/>
    </row>
    <row r="11191" spans="1:2">
      <c r="A11191" s="119"/>
      <c r="B11191" s="119"/>
    </row>
    <row r="11192" spans="1:2">
      <c r="A11192" s="119"/>
      <c r="B11192" s="119"/>
    </row>
    <row r="11193" spans="1:2">
      <c r="A11193" s="119"/>
      <c r="B11193" s="119"/>
    </row>
    <row r="11194" spans="1:2">
      <c r="A11194" s="119"/>
      <c r="B11194" s="119"/>
    </row>
    <row r="11195" spans="1:2">
      <c r="A11195" s="119"/>
      <c r="B11195" s="119"/>
    </row>
    <row r="11196" spans="1:2">
      <c r="A11196" s="119"/>
      <c r="B11196" s="119"/>
    </row>
    <row r="11197" spans="1:2">
      <c r="A11197" s="119"/>
      <c r="B11197" s="119"/>
    </row>
    <row r="11198" spans="1:2">
      <c r="A11198" s="119"/>
      <c r="B11198" s="119"/>
    </row>
    <row r="11199" spans="1:2">
      <c r="A11199" s="119"/>
      <c r="B11199" s="119"/>
    </row>
    <row r="11200" spans="1:2">
      <c r="A11200" s="119"/>
      <c r="B11200" s="119"/>
    </row>
    <row r="11201" spans="1:2">
      <c r="A11201" s="119"/>
      <c r="B11201" s="119"/>
    </row>
    <row r="11202" spans="1:2">
      <c r="A11202" s="119"/>
      <c r="B11202" s="119"/>
    </row>
    <row r="11203" spans="1:2">
      <c r="A11203" s="119"/>
      <c r="B11203" s="119"/>
    </row>
    <row r="11204" spans="1:2">
      <c r="A11204" s="119"/>
      <c r="B11204" s="119"/>
    </row>
    <row r="11205" spans="1:2">
      <c r="A11205" s="119"/>
      <c r="B11205" s="119"/>
    </row>
    <row r="11206" spans="1:2">
      <c r="A11206" s="119"/>
      <c r="B11206" s="119"/>
    </row>
    <row r="11207" spans="1:2">
      <c r="A11207" s="119"/>
      <c r="B11207" s="119"/>
    </row>
    <row r="11208" spans="1:2">
      <c r="A11208" s="119"/>
      <c r="B11208" s="119"/>
    </row>
    <row r="11209" spans="1:2">
      <c r="A11209" s="119"/>
      <c r="B11209" s="119"/>
    </row>
    <row r="11210" spans="1:2">
      <c r="A11210" s="119"/>
      <c r="B11210" s="119"/>
    </row>
    <row r="11211" spans="1:2">
      <c r="A11211" s="119"/>
      <c r="B11211" s="119"/>
    </row>
    <row r="11212" spans="1:2">
      <c r="A11212" s="119"/>
      <c r="B11212" s="119"/>
    </row>
    <row r="11213" spans="1:2">
      <c r="A11213" s="119"/>
      <c r="B11213" s="119"/>
    </row>
    <row r="11214" spans="1:2">
      <c r="A11214" s="119"/>
      <c r="B11214" s="119"/>
    </row>
    <row r="11215" spans="1:2">
      <c r="A11215" s="119"/>
      <c r="B11215" s="119"/>
    </row>
    <row r="11216" spans="1:2">
      <c r="A11216" s="119"/>
      <c r="B11216" s="119"/>
    </row>
    <row r="11217" spans="1:2">
      <c r="A11217" s="119"/>
      <c r="B11217" s="119"/>
    </row>
    <row r="11218" spans="1:2">
      <c r="A11218" s="119"/>
      <c r="B11218" s="119"/>
    </row>
    <row r="11219" spans="1:2">
      <c r="A11219" s="119"/>
      <c r="B11219" s="119"/>
    </row>
    <row r="11220" spans="1:2">
      <c r="A11220" s="119"/>
      <c r="B11220" s="119"/>
    </row>
    <row r="11221" spans="1:2">
      <c r="A11221" s="119"/>
      <c r="B11221" s="119"/>
    </row>
    <row r="11222" spans="1:2">
      <c r="A11222" s="119"/>
      <c r="B11222" s="119"/>
    </row>
    <row r="11223" spans="1:2">
      <c r="A11223" s="119"/>
      <c r="B11223" s="119"/>
    </row>
    <row r="11224" spans="1:2">
      <c r="A11224" s="119"/>
      <c r="B11224" s="119"/>
    </row>
    <row r="11225" spans="1:2">
      <c r="A11225" s="119"/>
      <c r="B11225" s="119"/>
    </row>
    <row r="11226" spans="1:2">
      <c r="A11226" s="119"/>
      <c r="B11226" s="119"/>
    </row>
    <row r="11227" spans="1:2">
      <c r="A11227" s="119"/>
      <c r="B11227" s="119"/>
    </row>
    <row r="11228" spans="1:2">
      <c r="A11228" s="119"/>
      <c r="B11228" s="119"/>
    </row>
    <row r="11229" spans="1:2">
      <c r="A11229" s="119"/>
      <c r="B11229" s="119"/>
    </row>
    <row r="11230" spans="1:2">
      <c r="A11230" s="119"/>
      <c r="B11230" s="119"/>
    </row>
    <row r="11231" spans="1:2">
      <c r="A11231" s="119"/>
      <c r="B11231" s="119"/>
    </row>
    <row r="11232" spans="1:2">
      <c r="A11232" s="119"/>
      <c r="B11232" s="119"/>
    </row>
    <row r="11233" spans="1:2">
      <c r="A11233" s="119"/>
      <c r="B11233" s="119"/>
    </row>
    <row r="11234" spans="1:2">
      <c r="A11234" s="119"/>
      <c r="B11234" s="119"/>
    </row>
    <row r="11235" spans="1:2">
      <c r="A11235" s="119"/>
      <c r="B11235" s="119"/>
    </row>
    <row r="11236" spans="1:2">
      <c r="A11236" s="119"/>
      <c r="B11236" s="119"/>
    </row>
    <row r="11237" spans="1:2">
      <c r="A11237" s="119"/>
      <c r="B11237" s="119"/>
    </row>
    <row r="11238" spans="1:2">
      <c r="A11238" s="119"/>
      <c r="B11238" s="119"/>
    </row>
    <row r="11239" spans="1:2">
      <c r="A11239" s="119"/>
      <c r="B11239" s="119"/>
    </row>
    <row r="11240" spans="1:2">
      <c r="A11240" s="119"/>
      <c r="B11240" s="119"/>
    </row>
    <row r="11241" spans="1:2">
      <c r="A11241" s="119"/>
      <c r="B11241" s="119"/>
    </row>
    <row r="11242" spans="1:2">
      <c r="A11242" s="119"/>
      <c r="B11242" s="119"/>
    </row>
    <row r="11243" spans="1:2">
      <c r="A11243" s="119"/>
      <c r="B11243" s="119"/>
    </row>
    <row r="11244" spans="1:2">
      <c r="A11244" s="119"/>
      <c r="B11244" s="119"/>
    </row>
    <row r="11245" spans="1:2">
      <c r="A11245" s="119"/>
      <c r="B11245" s="119"/>
    </row>
    <row r="11246" spans="1:2">
      <c r="A11246" s="119"/>
      <c r="B11246" s="119"/>
    </row>
    <row r="11247" spans="1:2">
      <c r="A11247" s="119"/>
      <c r="B11247" s="119"/>
    </row>
    <row r="11248" spans="1:2">
      <c r="A11248" s="119"/>
      <c r="B11248" s="119"/>
    </row>
    <row r="11249" spans="1:2">
      <c r="A11249" s="119"/>
      <c r="B11249" s="119"/>
    </row>
    <row r="11250" spans="1:2">
      <c r="A11250" s="119"/>
      <c r="B11250" s="119"/>
    </row>
    <row r="11251" spans="1:2">
      <c r="A11251" s="119"/>
      <c r="B11251" s="119"/>
    </row>
    <row r="11252" spans="1:2">
      <c r="A11252" s="119"/>
      <c r="B11252" s="119"/>
    </row>
    <row r="11253" spans="1:2">
      <c r="A11253" s="119"/>
      <c r="B11253" s="119"/>
    </row>
    <row r="11254" spans="1:2">
      <c r="A11254" s="119"/>
      <c r="B11254" s="119"/>
    </row>
    <row r="11255" spans="1:2">
      <c r="A11255" s="119"/>
      <c r="B11255" s="119"/>
    </row>
    <row r="11256" spans="1:2">
      <c r="A11256" s="119"/>
      <c r="B11256" s="119"/>
    </row>
    <row r="11257" spans="1:2">
      <c r="A11257" s="119"/>
      <c r="B11257" s="119"/>
    </row>
    <row r="11258" spans="1:2">
      <c r="A11258" s="119"/>
      <c r="B11258" s="119"/>
    </row>
    <row r="11259" spans="1:2">
      <c r="A11259" s="119"/>
      <c r="B11259" s="119"/>
    </row>
    <row r="11260" spans="1:2">
      <c r="A11260" s="119"/>
      <c r="B11260" s="119"/>
    </row>
    <row r="11261" spans="1:2">
      <c r="A11261" s="119"/>
      <c r="B11261" s="119"/>
    </row>
    <row r="11262" spans="1:2">
      <c r="A11262" s="119"/>
      <c r="B11262" s="119"/>
    </row>
    <row r="11263" spans="1:2">
      <c r="A11263" s="119"/>
      <c r="B11263" s="119"/>
    </row>
    <row r="11264" spans="1:2">
      <c r="A11264" s="119"/>
      <c r="B11264" s="119"/>
    </row>
    <row r="11265" spans="1:2">
      <c r="A11265" s="119"/>
      <c r="B11265" s="119"/>
    </row>
    <row r="11266" spans="1:2">
      <c r="A11266" s="119"/>
      <c r="B11266" s="119"/>
    </row>
    <row r="11267" spans="1:2">
      <c r="A11267" s="119"/>
      <c r="B11267" s="119"/>
    </row>
    <row r="11268" spans="1:2">
      <c r="A11268" s="119"/>
      <c r="B11268" s="119"/>
    </row>
    <row r="11269" spans="1:2">
      <c r="A11269" s="119"/>
      <c r="B11269" s="119"/>
    </row>
    <row r="11270" spans="1:2">
      <c r="A11270" s="119"/>
      <c r="B11270" s="119"/>
    </row>
    <row r="11271" spans="1:2">
      <c r="A11271" s="119"/>
      <c r="B11271" s="119"/>
    </row>
    <row r="11272" spans="1:2">
      <c r="A11272" s="119"/>
      <c r="B11272" s="119"/>
    </row>
    <row r="11273" spans="1:2">
      <c r="A11273" s="119"/>
      <c r="B11273" s="119"/>
    </row>
    <row r="11274" spans="1:2">
      <c r="A11274" s="119"/>
      <c r="B11274" s="119"/>
    </row>
    <row r="11275" spans="1:2">
      <c r="A11275" s="119"/>
      <c r="B11275" s="119"/>
    </row>
    <row r="11276" spans="1:2">
      <c r="A11276" s="119"/>
      <c r="B11276" s="119"/>
    </row>
    <row r="11277" spans="1:2">
      <c r="A11277" s="119"/>
      <c r="B11277" s="119"/>
    </row>
    <row r="11278" spans="1:2">
      <c r="A11278" s="119"/>
      <c r="B11278" s="119"/>
    </row>
    <row r="11279" spans="1:2">
      <c r="A11279" s="119"/>
      <c r="B11279" s="119"/>
    </row>
    <row r="11280" spans="1:2">
      <c r="A11280" s="119"/>
      <c r="B11280" s="119"/>
    </row>
    <row r="11281" spans="1:2">
      <c r="A11281" s="119"/>
      <c r="B11281" s="119"/>
    </row>
    <row r="11282" spans="1:2">
      <c r="A11282" s="119"/>
      <c r="B11282" s="119"/>
    </row>
    <row r="11283" spans="1:2">
      <c r="A11283" s="119"/>
      <c r="B11283" s="119"/>
    </row>
    <row r="11284" spans="1:2">
      <c r="A11284" s="119"/>
      <c r="B11284" s="119"/>
    </row>
    <row r="11285" spans="1:2">
      <c r="A11285" s="119"/>
      <c r="B11285" s="119"/>
    </row>
    <row r="11286" spans="1:2">
      <c r="A11286" s="119"/>
      <c r="B11286" s="119"/>
    </row>
    <row r="11287" spans="1:2">
      <c r="A11287" s="119"/>
      <c r="B11287" s="119"/>
    </row>
    <row r="11288" spans="1:2">
      <c r="A11288" s="119"/>
      <c r="B11288" s="119"/>
    </row>
    <row r="11289" spans="1:2">
      <c r="A11289" s="119"/>
      <c r="B11289" s="119"/>
    </row>
    <row r="11290" spans="1:2">
      <c r="A11290" s="119"/>
      <c r="B11290" s="119"/>
    </row>
    <row r="11291" spans="1:2">
      <c r="A11291" s="119"/>
      <c r="B11291" s="119"/>
    </row>
    <row r="11292" spans="1:2">
      <c r="A11292" s="119"/>
      <c r="B11292" s="119"/>
    </row>
    <row r="11293" spans="1:2">
      <c r="A11293" s="119"/>
      <c r="B11293" s="119"/>
    </row>
    <row r="11294" spans="1:2">
      <c r="A11294" s="119"/>
      <c r="B11294" s="119"/>
    </row>
    <row r="11295" spans="1:2">
      <c r="A11295" s="119"/>
      <c r="B11295" s="119"/>
    </row>
    <row r="11296" spans="1:2">
      <c r="A11296" s="119"/>
      <c r="B11296" s="119"/>
    </row>
    <row r="11297" spans="1:2">
      <c r="A11297" s="119"/>
      <c r="B11297" s="119"/>
    </row>
    <row r="11298" spans="1:2">
      <c r="A11298" s="119"/>
      <c r="B11298" s="119"/>
    </row>
    <row r="11299" spans="1:2">
      <c r="A11299" s="119"/>
      <c r="B11299" s="119"/>
    </row>
    <row r="11300" spans="1:2">
      <c r="A11300" s="119"/>
      <c r="B11300" s="119"/>
    </row>
    <row r="11301" spans="1:2">
      <c r="A11301" s="119"/>
      <c r="B11301" s="119"/>
    </row>
    <row r="11302" spans="1:2">
      <c r="A11302" s="119"/>
      <c r="B11302" s="119"/>
    </row>
    <row r="11303" spans="1:2">
      <c r="A11303" s="119"/>
      <c r="B11303" s="119"/>
    </row>
    <row r="11304" spans="1:2">
      <c r="A11304" s="119"/>
      <c r="B11304" s="119"/>
    </row>
    <row r="11305" spans="1:2">
      <c r="A11305" s="119"/>
      <c r="B11305" s="119"/>
    </row>
    <row r="11306" spans="1:2">
      <c r="A11306" s="119"/>
      <c r="B11306" s="119"/>
    </row>
    <row r="11307" spans="1:2">
      <c r="A11307" s="119"/>
      <c r="B11307" s="119"/>
    </row>
    <row r="11308" spans="1:2">
      <c r="A11308" s="119"/>
      <c r="B11308" s="119"/>
    </row>
    <row r="11309" spans="1:2">
      <c r="A11309" s="119"/>
      <c r="B11309" s="119"/>
    </row>
    <row r="11310" spans="1:2">
      <c r="A11310" s="119"/>
      <c r="B11310" s="119"/>
    </row>
    <row r="11311" spans="1:2">
      <c r="A11311" s="119"/>
      <c r="B11311" s="119"/>
    </row>
    <row r="11312" spans="1:2">
      <c r="A11312" s="119"/>
      <c r="B11312" s="119"/>
    </row>
    <row r="11313" spans="1:2">
      <c r="A11313" s="119"/>
      <c r="B11313" s="119"/>
    </row>
    <row r="11314" spans="1:2">
      <c r="A11314" s="119"/>
      <c r="B11314" s="119"/>
    </row>
    <row r="11315" spans="1:2">
      <c r="A11315" s="119"/>
      <c r="B11315" s="119"/>
    </row>
    <row r="11316" spans="1:2">
      <c r="A11316" s="119"/>
      <c r="B11316" s="119"/>
    </row>
    <row r="11317" spans="1:2">
      <c r="A11317" s="119"/>
      <c r="B11317" s="119"/>
    </row>
    <row r="11318" spans="1:2">
      <c r="A11318" s="119"/>
      <c r="B11318" s="119"/>
    </row>
    <row r="11319" spans="1:2">
      <c r="A11319" s="119"/>
      <c r="B11319" s="119"/>
    </row>
    <row r="11320" spans="1:2">
      <c r="A11320" s="119"/>
      <c r="B11320" s="119"/>
    </row>
    <row r="11321" spans="1:2">
      <c r="A11321" s="119"/>
      <c r="B11321" s="119"/>
    </row>
    <row r="11322" spans="1:2">
      <c r="A11322" s="119"/>
      <c r="B11322" s="119"/>
    </row>
    <row r="11323" spans="1:2">
      <c r="A11323" s="119"/>
      <c r="B11323" s="119"/>
    </row>
    <row r="11324" spans="1:2">
      <c r="A11324" s="119"/>
      <c r="B11324" s="119"/>
    </row>
    <row r="11325" spans="1:2">
      <c r="A11325" s="119"/>
      <c r="B11325" s="119"/>
    </row>
    <row r="11326" spans="1:2">
      <c r="A11326" s="119"/>
      <c r="B11326" s="119"/>
    </row>
    <row r="11327" spans="1:2">
      <c r="A11327" s="119"/>
      <c r="B11327" s="119"/>
    </row>
    <row r="11328" spans="1:2">
      <c r="A11328" s="119"/>
      <c r="B11328" s="119"/>
    </row>
    <row r="11329" spans="1:2">
      <c r="A11329" s="119"/>
      <c r="B11329" s="119"/>
    </row>
    <row r="11330" spans="1:2">
      <c r="A11330" s="119"/>
      <c r="B11330" s="119"/>
    </row>
    <row r="11331" spans="1:2">
      <c r="A11331" s="119"/>
      <c r="B11331" s="119"/>
    </row>
    <row r="11332" spans="1:2">
      <c r="A11332" s="119"/>
      <c r="B11332" s="119"/>
    </row>
    <row r="11333" spans="1:2">
      <c r="A11333" s="119"/>
      <c r="B11333" s="119"/>
    </row>
    <row r="11334" spans="1:2">
      <c r="A11334" s="119"/>
      <c r="B11334" s="119"/>
    </row>
    <row r="11335" spans="1:2">
      <c r="A11335" s="119"/>
      <c r="B11335" s="119"/>
    </row>
    <row r="11336" spans="1:2">
      <c r="A11336" s="119"/>
      <c r="B11336" s="119"/>
    </row>
    <row r="11337" spans="1:2">
      <c r="A11337" s="119"/>
      <c r="B11337" s="119"/>
    </row>
    <row r="11338" spans="1:2">
      <c r="A11338" s="119"/>
      <c r="B11338" s="119"/>
    </row>
    <row r="11339" spans="1:2">
      <c r="A11339" s="119"/>
      <c r="B11339" s="119"/>
    </row>
    <row r="11340" spans="1:2">
      <c r="A11340" s="119"/>
      <c r="B11340" s="119"/>
    </row>
    <row r="11341" spans="1:2">
      <c r="A11341" s="119"/>
      <c r="B11341" s="119"/>
    </row>
    <row r="11342" spans="1:2">
      <c r="A11342" s="119"/>
      <c r="B11342" s="119"/>
    </row>
    <row r="11343" spans="1:2">
      <c r="A11343" s="119"/>
      <c r="B11343" s="119"/>
    </row>
    <row r="11344" spans="1:2">
      <c r="A11344" s="119"/>
      <c r="B11344" s="119"/>
    </row>
    <row r="11345" spans="1:2">
      <c r="A11345" s="119"/>
      <c r="B11345" s="119"/>
    </row>
    <row r="11346" spans="1:2">
      <c r="A11346" s="119"/>
      <c r="B11346" s="119"/>
    </row>
    <row r="11347" spans="1:2">
      <c r="A11347" s="119"/>
      <c r="B11347" s="119"/>
    </row>
    <row r="11348" spans="1:2">
      <c r="A11348" s="119"/>
      <c r="B11348" s="119"/>
    </row>
    <row r="11349" spans="1:2">
      <c r="A11349" s="119"/>
      <c r="B11349" s="119"/>
    </row>
    <row r="11350" spans="1:2">
      <c r="A11350" s="119"/>
      <c r="B11350" s="119"/>
    </row>
    <row r="11351" spans="1:2">
      <c r="A11351" s="119"/>
      <c r="B11351" s="119"/>
    </row>
    <row r="11352" spans="1:2">
      <c r="A11352" s="119"/>
      <c r="B11352" s="119"/>
    </row>
    <row r="11353" spans="1:2">
      <c r="A11353" s="119"/>
      <c r="B11353" s="119"/>
    </row>
    <row r="11354" spans="1:2">
      <c r="A11354" s="119"/>
      <c r="B11354" s="119"/>
    </row>
    <row r="11355" spans="1:2">
      <c r="A11355" s="119"/>
      <c r="B11355" s="119"/>
    </row>
    <row r="11356" spans="1:2">
      <c r="A11356" s="119"/>
      <c r="B11356" s="119"/>
    </row>
    <row r="11357" spans="1:2">
      <c r="A11357" s="119"/>
      <c r="B11357" s="119"/>
    </row>
    <row r="11358" spans="1:2">
      <c r="A11358" s="119"/>
      <c r="B11358" s="119"/>
    </row>
    <row r="11359" spans="1:2">
      <c r="A11359" s="119"/>
      <c r="B11359" s="119"/>
    </row>
    <row r="11360" spans="1:2">
      <c r="A11360" s="119"/>
      <c r="B11360" s="119"/>
    </row>
    <row r="11361" spans="1:2">
      <c r="A11361" s="119"/>
      <c r="B11361" s="119"/>
    </row>
    <row r="11362" spans="1:2">
      <c r="A11362" s="119"/>
      <c r="B11362" s="119"/>
    </row>
    <row r="11363" spans="1:2">
      <c r="A11363" s="119"/>
      <c r="B11363" s="119"/>
    </row>
    <row r="11364" spans="1:2">
      <c r="A11364" s="119"/>
      <c r="B11364" s="119"/>
    </row>
    <row r="11365" spans="1:2">
      <c r="A11365" s="119"/>
      <c r="B11365" s="119"/>
    </row>
    <row r="11366" spans="1:2">
      <c r="A11366" s="119"/>
      <c r="B11366" s="119"/>
    </row>
    <row r="11367" spans="1:2">
      <c r="A11367" s="119"/>
      <c r="B11367" s="119"/>
    </row>
    <row r="11368" spans="1:2">
      <c r="A11368" s="119"/>
      <c r="B11368" s="119"/>
    </row>
    <row r="11369" spans="1:2">
      <c r="A11369" s="119"/>
      <c r="B11369" s="119"/>
    </row>
    <row r="11370" spans="1:2">
      <c r="A11370" s="119"/>
      <c r="B11370" s="119"/>
    </row>
    <row r="11371" spans="1:2">
      <c r="A11371" s="119"/>
      <c r="B11371" s="119"/>
    </row>
    <row r="11372" spans="1:2">
      <c r="A11372" s="119"/>
      <c r="B11372" s="119"/>
    </row>
    <row r="11373" spans="1:2">
      <c r="A11373" s="119"/>
      <c r="B11373" s="119"/>
    </row>
    <row r="11374" spans="1:2">
      <c r="A11374" s="119"/>
      <c r="B11374" s="119"/>
    </row>
    <row r="11375" spans="1:2">
      <c r="A11375" s="119"/>
      <c r="B11375" s="119"/>
    </row>
    <row r="11376" spans="1:2">
      <c r="A11376" s="119"/>
      <c r="B11376" s="119"/>
    </row>
    <row r="11377" spans="1:2">
      <c r="A11377" s="119"/>
      <c r="B11377" s="119"/>
    </row>
    <row r="11378" spans="1:2">
      <c r="A11378" s="119"/>
      <c r="B11378" s="119"/>
    </row>
    <row r="11379" spans="1:2">
      <c r="A11379" s="119"/>
      <c r="B11379" s="119"/>
    </row>
    <row r="11380" spans="1:2">
      <c r="A11380" s="119"/>
      <c r="B11380" s="119"/>
    </row>
    <row r="11381" spans="1:2">
      <c r="A11381" s="119"/>
      <c r="B11381" s="119"/>
    </row>
    <row r="11382" spans="1:2">
      <c r="A11382" s="119"/>
      <c r="B11382" s="119"/>
    </row>
    <row r="11383" spans="1:2">
      <c r="A11383" s="119"/>
      <c r="B11383" s="119"/>
    </row>
    <row r="11384" spans="1:2">
      <c r="A11384" s="119"/>
      <c r="B11384" s="119"/>
    </row>
    <row r="11385" spans="1:2">
      <c r="A11385" s="119"/>
      <c r="B11385" s="119"/>
    </row>
    <row r="11386" spans="1:2">
      <c r="A11386" s="119"/>
      <c r="B11386" s="119"/>
    </row>
    <row r="11387" spans="1:2">
      <c r="A11387" s="119"/>
      <c r="B11387" s="119"/>
    </row>
    <row r="11388" spans="1:2">
      <c r="A11388" s="119"/>
      <c r="B11388" s="119"/>
    </row>
    <row r="11389" spans="1:2">
      <c r="A11389" s="119"/>
      <c r="B11389" s="119"/>
    </row>
    <row r="11390" spans="1:2">
      <c r="A11390" s="119"/>
      <c r="B11390" s="119"/>
    </row>
    <row r="11391" spans="1:2">
      <c r="A11391" s="119"/>
      <c r="B11391" s="119"/>
    </row>
    <row r="11392" spans="1:2">
      <c r="A11392" s="119"/>
      <c r="B11392" s="119"/>
    </row>
    <row r="11393" spans="1:2">
      <c r="A11393" s="119"/>
      <c r="B11393" s="119"/>
    </row>
    <row r="11394" spans="1:2">
      <c r="A11394" s="119"/>
      <c r="B11394" s="119"/>
    </row>
    <row r="11395" spans="1:2">
      <c r="A11395" s="119"/>
      <c r="B11395" s="119"/>
    </row>
    <row r="11396" spans="1:2">
      <c r="A11396" s="119"/>
      <c r="B11396" s="119"/>
    </row>
    <row r="11397" spans="1:2">
      <c r="A11397" s="119"/>
      <c r="B11397" s="119"/>
    </row>
    <row r="11398" spans="1:2">
      <c r="A11398" s="119"/>
      <c r="B11398" s="119"/>
    </row>
    <row r="11399" spans="1:2">
      <c r="A11399" s="119"/>
      <c r="B11399" s="119"/>
    </row>
    <row r="11400" spans="1:2">
      <c r="A11400" s="119"/>
      <c r="B11400" s="119"/>
    </row>
    <row r="11401" spans="1:2">
      <c r="A11401" s="119"/>
      <c r="B11401" s="119"/>
    </row>
    <row r="11402" spans="1:2">
      <c r="A11402" s="119"/>
      <c r="B11402" s="119"/>
    </row>
    <row r="11403" spans="1:2">
      <c r="A11403" s="119"/>
      <c r="B11403" s="119"/>
    </row>
    <row r="11404" spans="1:2">
      <c r="A11404" s="119"/>
      <c r="B11404" s="119"/>
    </row>
    <row r="11405" spans="1:2">
      <c r="A11405" s="119"/>
      <c r="B11405" s="119"/>
    </row>
    <row r="11406" spans="1:2">
      <c r="A11406" s="119"/>
      <c r="B11406" s="119"/>
    </row>
    <row r="11407" spans="1:2">
      <c r="A11407" s="119"/>
      <c r="B11407" s="119"/>
    </row>
    <row r="11408" spans="1:2">
      <c r="A11408" s="119"/>
      <c r="B11408" s="119"/>
    </row>
    <row r="11409" spans="1:2">
      <c r="A11409" s="119"/>
      <c r="B11409" s="119"/>
    </row>
    <row r="11410" spans="1:2">
      <c r="A11410" s="119"/>
      <c r="B11410" s="119"/>
    </row>
    <row r="11411" spans="1:2">
      <c r="A11411" s="119"/>
      <c r="B11411" s="119"/>
    </row>
    <row r="11412" spans="1:2">
      <c r="A11412" s="119"/>
      <c r="B11412" s="119"/>
    </row>
    <row r="11413" spans="1:2">
      <c r="A11413" s="119"/>
      <c r="B11413" s="119"/>
    </row>
    <row r="11414" spans="1:2">
      <c r="A11414" s="119"/>
      <c r="B11414" s="119"/>
    </row>
    <row r="11415" spans="1:2">
      <c r="A11415" s="119"/>
      <c r="B11415" s="119"/>
    </row>
    <row r="11416" spans="1:2">
      <c r="A11416" s="119"/>
      <c r="B11416" s="119"/>
    </row>
    <row r="11417" spans="1:2">
      <c r="A11417" s="119"/>
      <c r="B11417" s="119"/>
    </row>
    <row r="11418" spans="1:2">
      <c r="A11418" s="119"/>
      <c r="B11418" s="119"/>
    </row>
    <row r="11419" spans="1:2">
      <c r="A11419" s="119"/>
      <c r="B11419" s="119"/>
    </row>
    <row r="11420" spans="1:2">
      <c r="A11420" s="119"/>
      <c r="B11420" s="119"/>
    </row>
    <row r="11421" spans="1:2">
      <c r="A11421" s="119"/>
      <c r="B11421" s="119"/>
    </row>
    <row r="11422" spans="1:2">
      <c r="A11422" s="119"/>
      <c r="B11422" s="119"/>
    </row>
    <row r="11423" spans="1:2">
      <c r="A11423" s="119"/>
      <c r="B11423" s="119"/>
    </row>
    <row r="11424" spans="1:2">
      <c r="A11424" s="119"/>
      <c r="B11424" s="119"/>
    </row>
    <row r="11425" spans="1:2">
      <c r="A11425" s="119"/>
      <c r="B11425" s="119"/>
    </row>
    <row r="11426" spans="1:2">
      <c r="A11426" s="119"/>
      <c r="B11426" s="119"/>
    </row>
    <row r="11427" spans="1:2">
      <c r="A11427" s="119"/>
      <c r="B11427" s="119"/>
    </row>
    <row r="11428" spans="1:2">
      <c r="A11428" s="119"/>
      <c r="B11428" s="119"/>
    </row>
    <row r="11429" spans="1:2">
      <c r="A11429" s="119"/>
      <c r="B11429" s="119"/>
    </row>
    <row r="11430" spans="1:2">
      <c r="A11430" s="119"/>
      <c r="B11430" s="119"/>
    </row>
    <row r="11431" spans="1:2">
      <c r="A11431" s="119"/>
      <c r="B11431" s="119"/>
    </row>
    <row r="11432" spans="1:2">
      <c r="A11432" s="119"/>
      <c r="B11432" s="119"/>
    </row>
    <row r="11433" spans="1:2">
      <c r="A11433" s="119"/>
      <c r="B11433" s="119"/>
    </row>
    <row r="11434" spans="1:2">
      <c r="A11434" s="119"/>
      <c r="B11434" s="119"/>
    </row>
    <row r="11435" spans="1:2">
      <c r="A11435" s="119"/>
      <c r="B11435" s="119"/>
    </row>
    <row r="11436" spans="1:2">
      <c r="A11436" s="119"/>
      <c r="B11436" s="119"/>
    </row>
    <row r="11437" spans="1:2">
      <c r="A11437" s="119"/>
      <c r="B11437" s="119"/>
    </row>
    <row r="11438" spans="1:2">
      <c r="A11438" s="119"/>
      <c r="B11438" s="119"/>
    </row>
    <row r="11439" spans="1:2">
      <c r="A11439" s="119"/>
      <c r="B11439" s="119"/>
    </row>
    <row r="11440" spans="1:2">
      <c r="A11440" s="119"/>
      <c r="B11440" s="119"/>
    </row>
    <row r="11441" spans="1:2">
      <c r="A11441" s="119"/>
      <c r="B11441" s="119"/>
    </row>
    <row r="11442" spans="1:2">
      <c r="A11442" s="119"/>
      <c r="B11442" s="119"/>
    </row>
    <row r="11443" spans="1:2">
      <c r="A11443" s="119"/>
      <c r="B11443" s="119"/>
    </row>
    <row r="11444" spans="1:2">
      <c r="A11444" s="119"/>
      <c r="B11444" s="119"/>
    </row>
    <row r="11445" spans="1:2">
      <c r="A11445" s="119"/>
      <c r="B11445" s="119"/>
    </row>
    <row r="11446" spans="1:2">
      <c r="A11446" s="119"/>
      <c r="B11446" s="119"/>
    </row>
    <row r="11447" spans="1:2">
      <c r="A11447" s="119"/>
      <c r="B11447" s="119"/>
    </row>
    <row r="11448" spans="1:2">
      <c r="A11448" s="119"/>
      <c r="B11448" s="119"/>
    </row>
    <row r="11449" spans="1:2">
      <c r="A11449" s="119"/>
      <c r="B11449" s="119"/>
    </row>
    <row r="11450" spans="1:2">
      <c r="A11450" s="119"/>
      <c r="B11450" s="119"/>
    </row>
    <row r="11451" spans="1:2">
      <c r="A11451" s="119"/>
      <c r="B11451" s="119"/>
    </row>
    <row r="11452" spans="1:2">
      <c r="A11452" s="119"/>
      <c r="B11452" s="119"/>
    </row>
    <row r="11453" spans="1:2">
      <c r="A11453" s="119"/>
      <c r="B11453" s="119"/>
    </row>
    <row r="11454" spans="1:2">
      <c r="A11454" s="119"/>
      <c r="B11454" s="119"/>
    </row>
    <row r="11455" spans="1:2">
      <c r="A11455" s="119"/>
      <c r="B11455" s="119"/>
    </row>
    <row r="11456" spans="1:2">
      <c r="A11456" s="119"/>
      <c r="B11456" s="119"/>
    </row>
    <row r="11457" spans="1:2">
      <c r="A11457" s="119"/>
      <c r="B11457" s="119"/>
    </row>
    <row r="11458" spans="1:2">
      <c r="A11458" s="119"/>
      <c r="B11458" s="119"/>
    </row>
    <row r="11459" spans="1:2">
      <c r="A11459" s="119"/>
      <c r="B11459" s="119"/>
    </row>
    <row r="11460" spans="1:2">
      <c r="A11460" s="119"/>
      <c r="B11460" s="119"/>
    </row>
    <row r="11461" spans="1:2">
      <c r="A11461" s="119"/>
      <c r="B11461" s="119"/>
    </row>
    <row r="11462" spans="1:2">
      <c r="A11462" s="119"/>
      <c r="B11462" s="119"/>
    </row>
    <row r="11463" spans="1:2">
      <c r="A11463" s="119"/>
      <c r="B11463" s="119"/>
    </row>
    <row r="11464" spans="1:2">
      <c r="A11464" s="119"/>
      <c r="B11464" s="119"/>
    </row>
    <row r="11465" spans="1:2">
      <c r="A11465" s="119"/>
      <c r="B11465" s="119"/>
    </row>
    <row r="11466" spans="1:2">
      <c r="A11466" s="119"/>
      <c r="B11466" s="119"/>
    </row>
    <row r="11467" spans="1:2">
      <c r="A11467" s="119"/>
      <c r="B11467" s="119"/>
    </row>
    <row r="11468" spans="1:2">
      <c r="A11468" s="119"/>
      <c r="B11468" s="119"/>
    </row>
    <row r="11469" spans="1:2">
      <c r="A11469" s="119"/>
      <c r="B11469" s="119"/>
    </row>
    <row r="11470" spans="1:2">
      <c r="A11470" s="119"/>
      <c r="B11470" s="119"/>
    </row>
    <row r="11471" spans="1:2">
      <c r="A11471" s="119"/>
      <c r="B11471" s="119"/>
    </row>
    <row r="11472" spans="1:2">
      <c r="A11472" s="119"/>
      <c r="B11472" s="119"/>
    </row>
    <row r="11473" spans="1:2">
      <c r="A11473" s="119"/>
      <c r="B11473" s="119"/>
    </row>
    <row r="11474" spans="1:2">
      <c r="A11474" s="119"/>
      <c r="B11474" s="119"/>
    </row>
    <row r="11475" spans="1:2">
      <c r="A11475" s="119"/>
      <c r="B11475" s="119"/>
    </row>
    <row r="11476" spans="1:2">
      <c r="A11476" s="119"/>
      <c r="B11476" s="119"/>
    </row>
    <row r="11477" spans="1:2">
      <c r="A11477" s="119"/>
      <c r="B11477" s="119"/>
    </row>
    <row r="11478" spans="1:2">
      <c r="A11478" s="119"/>
      <c r="B11478" s="119"/>
    </row>
    <row r="11479" spans="1:2">
      <c r="A11479" s="119"/>
      <c r="B11479" s="119"/>
    </row>
    <row r="11480" spans="1:2">
      <c r="A11480" s="119"/>
      <c r="B11480" s="119"/>
    </row>
    <row r="11481" spans="1:2">
      <c r="A11481" s="119"/>
      <c r="B11481" s="119"/>
    </row>
    <row r="11482" spans="1:2">
      <c r="A11482" s="119"/>
      <c r="B11482" s="119"/>
    </row>
    <row r="11483" spans="1:2">
      <c r="A11483" s="119"/>
      <c r="B11483" s="119"/>
    </row>
    <row r="11484" spans="1:2">
      <c r="A11484" s="119"/>
      <c r="B11484" s="119"/>
    </row>
    <row r="11485" spans="1:2">
      <c r="A11485" s="119"/>
      <c r="B11485" s="119"/>
    </row>
    <row r="11486" spans="1:2">
      <c r="A11486" s="119"/>
      <c r="B11486" s="119"/>
    </row>
    <row r="11487" spans="1:2">
      <c r="A11487" s="119"/>
      <c r="B11487" s="119"/>
    </row>
    <row r="11488" spans="1:2">
      <c r="A11488" s="119"/>
      <c r="B11488" s="119"/>
    </row>
    <row r="11489" spans="1:2">
      <c r="A11489" s="119"/>
      <c r="B11489" s="119"/>
    </row>
    <row r="11490" spans="1:2">
      <c r="A11490" s="119"/>
      <c r="B11490" s="119"/>
    </row>
    <row r="11491" spans="1:2">
      <c r="A11491" s="119"/>
      <c r="B11491" s="119"/>
    </row>
    <row r="11492" spans="1:2">
      <c r="A11492" s="119"/>
      <c r="B11492" s="119"/>
    </row>
    <row r="11493" spans="1:2">
      <c r="A11493" s="119"/>
      <c r="B11493" s="119"/>
    </row>
    <row r="11494" spans="1:2">
      <c r="A11494" s="119"/>
      <c r="B11494" s="119"/>
    </row>
    <row r="11495" spans="1:2">
      <c r="A11495" s="119"/>
      <c r="B11495" s="119"/>
    </row>
    <row r="11496" spans="1:2">
      <c r="A11496" s="119"/>
      <c r="B11496" s="119"/>
    </row>
    <row r="11497" spans="1:2">
      <c r="A11497" s="119"/>
      <c r="B11497" s="119"/>
    </row>
    <row r="11498" spans="1:2">
      <c r="A11498" s="119"/>
      <c r="B11498" s="119"/>
    </row>
    <row r="11499" spans="1:2">
      <c r="A11499" s="119"/>
      <c r="B11499" s="119"/>
    </row>
    <row r="11500" spans="1:2">
      <c r="A11500" s="119"/>
      <c r="B11500" s="119"/>
    </row>
    <row r="11501" spans="1:2">
      <c r="A11501" s="119"/>
      <c r="B11501" s="119"/>
    </row>
    <row r="11502" spans="1:2">
      <c r="A11502" s="119"/>
      <c r="B11502" s="119"/>
    </row>
    <row r="11503" spans="1:2">
      <c r="A11503" s="119"/>
      <c r="B11503" s="119"/>
    </row>
    <row r="11504" spans="1:2">
      <c r="A11504" s="119"/>
      <c r="B11504" s="119"/>
    </row>
    <row r="11505" spans="1:2">
      <c r="A11505" s="119"/>
      <c r="B11505" s="119"/>
    </row>
    <row r="11506" spans="1:2">
      <c r="A11506" s="119"/>
      <c r="B11506" s="119"/>
    </row>
    <row r="11507" spans="1:2">
      <c r="A11507" s="119"/>
      <c r="B11507" s="119"/>
    </row>
    <row r="11508" spans="1:2">
      <c r="A11508" s="119"/>
      <c r="B11508" s="119"/>
    </row>
    <row r="11509" spans="1:2">
      <c r="A11509" s="119"/>
      <c r="B11509" s="119"/>
    </row>
    <row r="11510" spans="1:2">
      <c r="A11510" s="119"/>
      <c r="B11510" s="119"/>
    </row>
    <row r="11511" spans="1:2">
      <c r="A11511" s="119"/>
      <c r="B11511" s="119"/>
    </row>
    <row r="11512" spans="1:2">
      <c r="A11512" s="119"/>
      <c r="B11512" s="119"/>
    </row>
    <row r="11513" spans="1:2">
      <c r="A11513" s="119"/>
      <c r="B11513" s="119"/>
    </row>
    <row r="11514" spans="1:2">
      <c r="A11514" s="119"/>
      <c r="B11514" s="119"/>
    </row>
    <row r="11515" spans="1:2">
      <c r="A11515" s="119"/>
      <c r="B11515" s="119"/>
    </row>
    <row r="11516" spans="1:2">
      <c r="A11516" s="119"/>
      <c r="B11516" s="119"/>
    </row>
    <row r="11517" spans="1:2">
      <c r="A11517" s="119"/>
      <c r="B11517" s="119"/>
    </row>
    <row r="11518" spans="1:2">
      <c r="A11518" s="119"/>
      <c r="B11518" s="119"/>
    </row>
    <row r="11519" spans="1:2">
      <c r="A11519" s="119"/>
      <c r="B11519" s="119"/>
    </row>
    <row r="11520" spans="1:2">
      <c r="A11520" s="119"/>
      <c r="B11520" s="119"/>
    </row>
    <row r="11521" spans="1:2">
      <c r="A11521" s="119"/>
      <c r="B11521" s="119"/>
    </row>
    <row r="11522" spans="1:2">
      <c r="A11522" s="119"/>
      <c r="B11522" s="119"/>
    </row>
    <row r="11523" spans="1:2">
      <c r="A11523" s="119"/>
      <c r="B11523" s="119"/>
    </row>
    <row r="11524" spans="1:2">
      <c r="A11524" s="119"/>
      <c r="B11524" s="119"/>
    </row>
    <row r="11525" spans="1:2">
      <c r="A11525" s="119"/>
      <c r="B11525" s="119"/>
    </row>
    <row r="11526" spans="1:2">
      <c r="A11526" s="119"/>
      <c r="B11526" s="119"/>
    </row>
    <row r="11527" spans="1:2">
      <c r="A11527" s="119"/>
      <c r="B11527" s="119"/>
    </row>
    <row r="11528" spans="1:2">
      <c r="A11528" s="119"/>
      <c r="B11528" s="119"/>
    </row>
    <row r="11529" spans="1:2">
      <c r="A11529" s="119"/>
      <c r="B11529" s="119"/>
    </row>
    <row r="11530" spans="1:2">
      <c r="A11530" s="119"/>
      <c r="B11530" s="119"/>
    </row>
    <row r="11531" spans="1:2">
      <c r="A11531" s="119"/>
      <c r="B11531" s="119"/>
    </row>
    <row r="11532" spans="1:2">
      <c r="A11532" s="119"/>
      <c r="B11532" s="119"/>
    </row>
    <row r="11533" spans="1:2">
      <c r="A11533" s="119"/>
      <c r="B11533" s="119"/>
    </row>
    <row r="11534" spans="1:2">
      <c r="A11534" s="119"/>
      <c r="B11534" s="119"/>
    </row>
    <row r="11535" spans="1:2">
      <c r="A11535" s="119"/>
      <c r="B11535" s="119"/>
    </row>
    <row r="11536" spans="1:2">
      <c r="A11536" s="119"/>
      <c r="B11536" s="119"/>
    </row>
    <row r="11537" spans="1:2">
      <c r="A11537" s="119"/>
      <c r="B11537" s="119"/>
    </row>
    <row r="11538" spans="1:2">
      <c r="A11538" s="119"/>
      <c r="B11538" s="119"/>
    </row>
    <row r="11539" spans="1:2">
      <c r="A11539" s="119"/>
      <c r="B11539" s="119"/>
    </row>
    <row r="11540" spans="1:2">
      <c r="A11540" s="119"/>
      <c r="B11540" s="119"/>
    </row>
    <row r="11541" spans="1:2">
      <c r="A11541" s="119"/>
      <c r="B11541" s="119"/>
    </row>
    <row r="11542" spans="1:2">
      <c r="A11542" s="119"/>
      <c r="B11542" s="119"/>
    </row>
    <row r="11543" spans="1:2">
      <c r="A11543" s="119"/>
      <c r="B11543" s="119"/>
    </row>
    <row r="11544" spans="1:2">
      <c r="A11544" s="119"/>
      <c r="B11544" s="119"/>
    </row>
    <row r="11545" spans="1:2">
      <c r="A11545" s="119"/>
      <c r="B11545" s="119"/>
    </row>
    <row r="11546" spans="1:2">
      <c r="A11546" s="119"/>
      <c r="B11546" s="119"/>
    </row>
    <row r="11547" spans="1:2">
      <c r="A11547" s="119"/>
      <c r="B11547" s="119"/>
    </row>
    <row r="11548" spans="1:2">
      <c r="A11548" s="119"/>
      <c r="B11548" s="119"/>
    </row>
    <row r="11549" spans="1:2">
      <c r="A11549" s="119"/>
      <c r="B11549" s="119"/>
    </row>
    <row r="11550" spans="1:2">
      <c r="A11550" s="119"/>
      <c r="B11550" s="119"/>
    </row>
    <row r="11551" spans="1:2">
      <c r="A11551" s="119"/>
      <c r="B11551" s="119"/>
    </row>
    <row r="11552" spans="1:2">
      <c r="A11552" s="119"/>
      <c r="B11552" s="119"/>
    </row>
    <row r="11553" spans="1:2">
      <c r="A11553" s="119"/>
      <c r="B11553" s="119"/>
    </row>
    <row r="11554" spans="1:2">
      <c r="A11554" s="119"/>
      <c r="B11554" s="119"/>
    </row>
    <row r="11555" spans="1:2">
      <c r="A11555" s="119"/>
      <c r="B11555" s="119"/>
    </row>
    <row r="11556" spans="1:2">
      <c r="A11556" s="119"/>
      <c r="B11556" s="119"/>
    </row>
    <row r="11557" spans="1:2">
      <c r="A11557" s="119"/>
      <c r="B11557" s="119"/>
    </row>
    <row r="11558" spans="1:2">
      <c r="A11558" s="119"/>
      <c r="B11558" s="119"/>
    </row>
    <row r="11559" spans="1:2">
      <c r="A11559" s="119"/>
      <c r="B11559" s="119"/>
    </row>
    <row r="11560" spans="1:2">
      <c r="A11560" s="119"/>
      <c r="B11560" s="119"/>
    </row>
    <row r="11561" spans="1:2">
      <c r="A11561" s="119"/>
      <c r="B11561" s="119"/>
    </row>
    <row r="11562" spans="1:2">
      <c r="A11562" s="119"/>
      <c r="B11562" s="119"/>
    </row>
    <row r="11563" spans="1:2">
      <c r="A11563" s="119"/>
      <c r="B11563" s="119"/>
    </row>
    <row r="11564" spans="1:2">
      <c r="A11564" s="119"/>
      <c r="B11564" s="119"/>
    </row>
    <row r="11565" spans="1:2">
      <c r="A11565" s="119"/>
      <c r="B11565" s="119"/>
    </row>
    <row r="11566" spans="1:2">
      <c r="A11566" s="119"/>
      <c r="B11566" s="119"/>
    </row>
    <row r="11567" spans="1:2">
      <c r="A11567" s="119"/>
      <c r="B11567" s="119"/>
    </row>
    <row r="11568" spans="1:2">
      <c r="A11568" s="119"/>
      <c r="B11568" s="119"/>
    </row>
    <row r="11569" spans="1:2">
      <c r="A11569" s="119"/>
      <c r="B11569" s="119"/>
    </row>
    <row r="11570" spans="1:2">
      <c r="A11570" s="119"/>
      <c r="B11570" s="119"/>
    </row>
    <row r="11571" spans="1:2">
      <c r="A11571" s="119"/>
      <c r="B11571" s="119"/>
    </row>
    <row r="11572" spans="1:2">
      <c r="A11572" s="119"/>
      <c r="B11572" s="119"/>
    </row>
    <row r="11573" spans="1:2">
      <c r="A11573" s="119"/>
      <c r="B11573" s="119"/>
    </row>
    <row r="11574" spans="1:2">
      <c r="A11574" s="119"/>
      <c r="B11574" s="119"/>
    </row>
    <row r="11575" spans="1:2">
      <c r="A11575" s="119"/>
      <c r="B11575" s="119"/>
    </row>
    <row r="11576" spans="1:2">
      <c r="A11576" s="119"/>
      <c r="B11576" s="119"/>
    </row>
    <row r="11577" spans="1:2">
      <c r="A11577" s="119"/>
      <c r="B11577" s="119"/>
    </row>
    <row r="11578" spans="1:2">
      <c r="A11578" s="119"/>
      <c r="B11578" s="119"/>
    </row>
    <row r="11579" spans="1:2">
      <c r="A11579" s="119"/>
      <c r="B11579" s="119"/>
    </row>
    <row r="11580" spans="1:2">
      <c r="A11580" s="119"/>
      <c r="B11580" s="119"/>
    </row>
    <row r="11581" spans="1:2">
      <c r="A11581" s="119"/>
      <c r="B11581" s="119"/>
    </row>
    <row r="11582" spans="1:2">
      <c r="A11582" s="119"/>
      <c r="B11582" s="119"/>
    </row>
    <row r="11583" spans="1:2">
      <c r="A11583" s="119"/>
      <c r="B11583" s="119"/>
    </row>
    <row r="11584" spans="1:2">
      <c r="A11584" s="119"/>
      <c r="B11584" s="119"/>
    </row>
    <row r="11585" spans="1:2">
      <c r="A11585" s="119"/>
      <c r="B11585" s="119"/>
    </row>
    <row r="11586" spans="1:2">
      <c r="A11586" s="119"/>
      <c r="B11586" s="119"/>
    </row>
    <row r="11587" spans="1:2">
      <c r="A11587" s="119"/>
      <c r="B11587" s="119"/>
    </row>
    <row r="11588" spans="1:2">
      <c r="A11588" s="119"/>
      <c r="B11588" s="119"/>
    </row>
    <row r="11589" spans="1:2">
      <c r="A11589" s="119"/>
      <c r="B11589" s="119"/>
    </row>
    <row r="11590" spans="1:2">
      <c r="A11590" s="119"/>
      <c r="B11590" s="119"/>
    </row>
    <row r="11591" spans="1:2">
      <c r="A11591" s="119"/>
      <c r="B11591" s="119"/>
    </row>
    <row r="11592" spans="1:2">
      <c r="A11592" s="119"/>
      <c r="B11592" s="119"/>
    </row>
    <row r="11593" spans="1:2">
      <c r="A11593" s="119"/>
      <c r="B11593" s="119"/>
    </row>
    <row r="11594" spans="1:2">
      <c r="A11594" s="119"/>
      <c r="B11594" s="119"/>
    </row>
    <row r="11595" spans="1:2">
      <c r="A11595" s="119"/>
      <c r="B11595" s="119"/>
    </row>
    <row r="11596" spans="1:2">
      <c r="A11596" s="119"/>
      <c r="B11596" s="119"/>
    </row>
    <row r="11597" spans="1:2">
      <c r="A11597" s="119"/>
      <c r="B11597" s="119"/>
    </row>
    <row r="11598" spans="1:2">
      <c r="A11598" s="119"/>
      <c r="B11598" s="119"/>
    </row>
    <row r="11599" spans="1:2">
      <c r="A11599" s="119"/>
      <c r="B11599" s="119"/>
    </row>
    <row r="11600" spans="1:2">
      <c r="A11600" s="119"/>
      <c r="B11600" s="119"/>
    </row>
    <row r="11601" spans="1:2">
      <c r="A11601" s="119"/>
      <c r="B11601" s="119"/>
    </row>
    <row r="11602" spans="1:2">
      <c r="A11602" s="119"/>
      <c r="B11602" s="119"/>
    </row>
    <row r="11603" spans="1:2">
      <c r="A11603" s="119"/>
      <c r="B11603" s="119"/>
    </row>
    <row r="11604" spans="1:2">
      <c r="A11604" s="119"/>
      <c r="B11604" s="119"/>
    </row>
    <row r="11605" spans="1:2">
      <c r="A11605" s="119"/>
      <c r="B11605" s="119"/>
    </row>
    <row r="11606" spans="1:2">
      <c r="A11606" s="119"/>
      <c r="B11606" s="119"/>
    </row>
    <row r="11607" spans="1:2">
      <c r="A11607" s="119"/>
      <c r="B11607" s="119"/>
    </row>
    <row r="11608" spans="1:2">
      <c r="A11608" s="119"/>
      <c r="B11608" s="119"/>
    </row>
    <row r="11609" spans="1:2">
      <c r="A11609" s="119"/>
      <c r="B11609" s="119"/>
    </row>
    <row r="11610" spans="1:2">
      <c r="A11610" s="119"/>
      <c r="B11610" s="119"/>
    </row>
    <row r="11611" spans="1:2">
      <c r="A11611" s="119"/>
      <c r="B11611" s="119"/>
    </row>
    <row r="11612" spans="1:2">
      <c r="A11612" s="119"/>
      <c r="B11612" s="119"/>
    </row>
    <row r="11613" spans="1:2">
      <c r="A11613" s="119"/>
      <c r="B11613" s="119"/>
    </row>
    <row r="11614" spans="1:2">
      <c r="A11614" s="119"/>
      <c r="B11614" s="119"/>
    </row>
    <row r="11615" spans="1:2">
      <c r="A11615" s="119"/>
      <c r="B11615" s="119"/>
    </row>
    <row r="11616" spans="1:2">
      <c r="A11616" s="119"/>
      <c r="B11616" s="119"/>
    </row>
    <row r="11617" spans="1:2">
      <c r="A11617" s="119"/>
      <c r="B11617" s="119"/>
    </row>
    <row r="11618" spans="1:2">
      <c r="A11618" s="119"/>
      <c r="B11618" s="119"/>
    </row>
    <row r="11619" spans="1:2">
      <c r="A11619" s="119"/>
      <c r="B11619" s="119"/>
    </row>
    <row r="11620" spans="1:2">
      <c r="A11620" s="119"/>
      <c r="B11620" s="119"/>
    </row>
    <row r="11621" spans="1:2">
      <c r="A11621" s="119"/>
      <c r="B11621" s="119"/>
    </row>
    <row r="11622" spans="1:2">
      <c r="A11622" s="119"/>
      <c r="B11622" s="119"/>
    </row>
    <row r="11623" spans="1:2">
      <c r="A11623" s="119"/>
      <c r="B11623" s="119"/>
    </row>
    <row r="11624" spans="1:2">
      <c r="A11624" s="119"/>
      <c r="B11624" s="119"/>
    </row>
    <row r="11625" spans="1:2">
      <c r="A11625" s="119"/>
      <c r="B11625" s="119"/>
    </row>
    <row r="11626" spans="1:2">
      <c r="A11626" s="119"/>
      <c r="B11626" s="119"/>
    </row>
    <row r="11627" spans="1:2">
      <c r="A11627" s="119"/>
      <c r="B11627" s="119"/>
    </row>
    <row r="11628" spans="1:2">
      <c r="A11628" s="119"/>
      <c r="B11628" s="119"/>
    </row>
    <row r="11629" spans="1:2">
      <c r="A11629" s="119"/>
      <c r="B11629" s="119"/>
    </row>
    <row r="11630" spans="1:2">
      <c r="A11630" s="119"/>
      <c r="B11630" s="119"/>
    </row>
    <row r="11631" spans="1:2">
      <c r="A11631" s="119"/>
      <c r="B11631" s="119"/>
    </row>
    <row r="11632" spans="1:2">
      <c r="A11632" s="119"/>
      <c r="B11632" s="119"/>
    </row>
    <row r="11633" spans="1:2">
      <c r="A11633" s="119"/>
      <c r="B11633" s="119"/>
    </row>
    <row r="11634" spans="1:2">
      <c r="A11634" s="119"/>
      <c r="B11634" s="119"/>
    </row>
    <row r="11635" spans="1:2">
      <c r="A11635" s="119"/>
      <c r="B11635" s="119"/>
    </row>
    <row r="11636" spans="1:2">
      <c r="A11636" s="119"/>
      <c r="B11636" s="119"/>
    </row>
    <row r="11637" spans="1:2">
      <c r="A11637" s="119"/>
      <c r="B11637" s="119"/>
    </row>
    <row r="11638" spans="1:2">
      <c r="A11638" s="119"/>
      <c r="B11638" s="119"/>
    </row>
    <row r="11639" spans="1:2">
      <c r="A11639" s="119"/>
      <c r="B11639" s="119"/>
    </row>
    <row r="11640" spans="1:2">
      <c r="A11640" s="119"/>
      <c r="B11640" s="119"/>
    </row>
    <row r="11641" spans="1:2">
      <c r="A11641" s="119"/>
      <c r="B11641" s="119"/>
    </row>
    <row r="11642" spans="1:2">
      <c r="A11642" s="119"/>
      <c r="B11642" s="119"/>
    </row>
    <row r="11643" spans="1:2">
      <c r="A11643" s="119"/>
      <c r="B11643" s="119"/>
    </row>
    <row r="11644" spans="1:2">
      <c r="A11644" s="119"/>
      <c r="B11644" s="119"/>
    </row>
    <row r="11645" spans="1:2">
      <c r="A11645" s="119"/>
      <c r="B11645" s="119"/>
    </row>
    <row r="11646" spans="1:2">
      <c r="A11646" s="119"/>
      <c r="B11646" s="119"/>
    </row>
    <row r="11647" spans="1:2">
      <c r="A11647" s="119"/>
      <c r="B11647" s="119"/>
    </row>
    <row r="11648" spans="1:2">
      <c r="A11648" s="119"/>
      <c r="B11648" s="119"/>
    </row>
    <row r="11649" spans="1:2">
      <c r="A11649" s="119"/>
      <c r="B11649" s="119"/>
    </row>
    <row r="11650" spans="1:2">
      <c r="A11650" s="119"/>
      <c r="B11650" s="119"/>
    </row>
    <row r="11651" spans="1:2">
      <c r="A11651" s="119"/>
      <c r="B11651" s="119"/>
    </row>
    <row r="11652" spans="1:2">
      <c r="A11652" s="119"/>
      <c r="B11652" s="119"/>
    </row>
    <row r="11653" spans="1:2">
      <c r="A11653" s="119"/>
      <c r="B11653" s="119"/>
    </row>
    <row r="11654" spans="1:2">
      <c r="A11654" s="119"/>
      <c r="B11654" s="119"/>
    </row>
    <row r="11655" spans="1:2">
      <c r="A11655" s="119"/>
      <c r="B11655" s="119"/>
    </row>
    <row r="11656" spans="1:2">
      <c r="A11656" s="119"/>
      <c r="B11656" s="119"/>
    </row>
    <row r="11657" spans="1:2">
      <c r="A11657" s="119"/>
      <c r="B11657" s="119"/>
    </row>
    <row r="11658" spans="1:2">
      <c r="A11658" s="119"/>
      <c r="B11658" s="119"/>
    </row>
    <row r="11659" spans="1:2">
      <c r="A11659" s="119"/>
      <c r="B11659" s="119"/>
    </row>
    <row r="11660" spans="1:2">
      <c r="A11660" s="119"/>
      <c r="B11660" s="119"/>
    </row>
    <row r="11661" spans="1:2">
      <c r="A11661" s="119"/>
      <c r="B11661" s="119"/>
    </row>
    <row r="11662" spans="1:2">
      <c r="A11662" s="119"/>
      <c r="B11662" s="119"/>
    </row>
    <row r="11663" spans="1:2">
      <c r="A11663" s="119"/>
      <c r="B11663" s="119"/>
    </row>
    <row r="11664" spans="1:2">
      <c r="A11664" s="119"/>
      <c r="B11664" s="119"/>
    </row>
    <row r="11665" spans="1:2">
      <c r="A11665" s="119"/>
      <c r="B11665" s="119"/>
    </row>
    <row r="11666" spans="1:2">
      <c r="A11666" s="119"/>
      <c r="B11666" s="119"/>
    </row>
    <row r="11667" spans="1:2">
      <c r="A11667" s="119"/>
      <c r="B11667" s="119"/>
    </row>
    <row r="11668" spans="1:2">
      <c r="A11668" s="119"/>
      <c r="B11668" s="119"/>
    </row>
    <row r="11669" spans="1:2">
      <c r="A11669" s="119"/>
      <c r="B11669" s="119"/>
    </row>
    <row r="11670" spans="1:2">
      <c r="A11670" s="119"/>
      <c r="B11670" s="119"/>
    </row>
    <row r="11671" spans="1:2">
      <c r="A11671" s="119"/>
      <c r="B11671" s="119"/>
    </row>
    <row r="11672" spans="1:2">
      <c r="A11672" s="119"/>
      <c r="B11672" s="119"/>
    </row>
    <row r="11673" spans="1:2">
      <c r="A11673" s="119"/>
      <c r="B11673" s="119"/>
    </row>
    <row r="11674" spans="1:2">
      <c r="A11674" s="119"/>
      <c r="B11674" s="119"/>
    </row>
    <row r="11675" spans="1:2">
      <c r="A11675" s="119"/>
      <c r="B11675" s="119"/>
    </row>
    <row r="11676" spans="1:2">
      <c r="A11676" s="119"/>
      <c r="B11676" s="119"/>
    </row>
    <row r="11677" spans="1:2">
      <c r="A11677" s="119"/>
      <c r="B11677" s="119"/>
    </row>
    <row r="11678" spans="1:2">
      <c r="A11678" s="119"/>
      <c r="B11678" s="119"/>
    </row>
    <row r="11679" spans="1:2">
      <c r="A11679" s="119"/>
      <c r="B11679" s="119"/>
    </row>
    <row r="11680" spans="1:2">
      <c r="A11680" s="119"/>
      <c r="B11680" s="119"/>
    </row>
    <row r="11681" spans="1:2">
      <c r="A11681" s="119"/>
      <c r="B11681" s="119"/>
    </row>
    <row r="11682" spans="1:2">
      <c r="A11682" s="119"/>
      <c r="B11682" s="119"/>
    </row>
    <row r="11683" spans="1:2">
      <c r="A11683" s="119"/>
      <c r="B11683" s="119"/>
    </row>
    <row r="11684" spans="1:2">
      <c r="A11684" s="119"/>
      <c r="B11684" s="119"/>
    </row>
    <row r="11685" spans="1:2">
      <c r="A11685" s="119"/>
      <c r="B11685" s="119"/>
    </row>
    <row r="11686" spans="1:2">
      <c r="A11686" s="119"/>
      <c r="B11686" s="119"/>
    </row>
    <row r="11687" spans="1:2">
      <c r="A11687" s="119"/>
      <c r="B11687" s="119"/>
    </row>
    <row r="11688" spans="1:2">
      <c r="A11688" s="119"/>
      <c r="B11688" s="119"/>
    </row>
    <row r="11689" spans="1:2">
      <c r="A11689" s="119"/>
      <c r="B11689" s="119"/>
    </row>
    <row r="11690" spans="1:2">
      <c r="A11690" s="119"/>
      <c r="B11690" s="119"/>
    </row>
    <row r="11691" spans="1:2">
      <c r="A11691" s="119"/>
      <c r="B11691" s="119"/>
    </row>
    <row r="11692" spans="1:2">
      <c r="A11692" s="119"/>
      <c r="B11692" s="119"/>
    </row>
    <row r="11693" spans="1:2">
      <c r="A11693" s="119"/>
      <c r="B11693" s="119"/>
    </row>
    <row r="11694" spans="1:2">
      <c r="A11694" s="119"/>
      <c r="B11694" s="119"/>
    </row>
    <row r="11695" spans="1:2">
      <c r="A11695" s="119"/>
      <c r="B11695" s="119"/>
    </row>
    <row r="11696" spans="1:2">
      <c r="A11696" s="119"/>
      <c r="B11696" s="119"/>
    </row>
    <row r="11697" spans="1:2">
      <c r="A11697" s="119"/>
      <c r="B11697" s="119"/>
    </row>
    <row r="11698" spans="1:2">
      <c r="A11698" s="119"/>
      <c r="B11698" s="119"/>
    </row>
    <row r="11699" spans="1:2">
      <c r="A11699" s="119"/>
      <c r="B11699" s="119"/>
    </row>
    <row r="11700" spans="1:2">
      <c r="A11700" s="119"/>
      <c r="B11700" s="119"/>
    </row>
    <row r="11701" spans="1:2">
      <c r="A11701" s="119"/>
      <c r="B11701" s="119"/>
    </row>
    <row r="11702" spans="1:2">
      <c r="A11702" s="119"/>
      <c r="B11702" s="119"/>
    </row>
    <row r="11703" spans="1:2">
      <c r="A11703" s="119"/>
      <c r="B11703" s="119"/>
    </row>
    <row r="11704" spans="1:2">
      <c r="A11704" s="119"/>
      <c r="B11704" s="119"/>
    </row>
    <row r="11705" spans="1:2">
      <c r="A11705" s="119"/>
      <c r="B11705" s="119"/>
    </row>
    <row r="11706" spans="1:2">
      <c r="A11706" s="119"/>
      <c r="B11706" s="119"/>
    </row>
    <row r="11707" spans="1:2">
      <c r="A11707" s="119"/>
      <c r="B11707" s="119"/>
    </row>
    <row r="11708" spans="1:2">
      <c r="A11708" s="119"/>
      <c r="B11708" s="119"/>
    </row>
    <row r="11709" spans="1:2">
      <c r="A11709" s="119"/>
      <c r="B11709" s="119"/>
    </row>
    <row r="11710" spans="1:2">
      <c r="A11710" s="119"/>
      <c r="B11710" s="119"/>
    </row>
    <row r="11711" spans="1:2">
      <c r="A11711" s="119"/>
      <c r="B11711" s="119"/>
    </row>
    <row r="11712" spans="1:2">
      <c r="A11712" s="119"/>
      <c r="B11712" s="119"/>
    </row>
    <row r="11713" spans="1:2">
      <c r="A11713" s="119"/>
      <c r="B11713" s="119"/>
    </row>
    <row r="11714" spans="1:2">
      <c r="A11714" s="119"/>
      <c r="B11714" s="119"/>
    </row>
    <row r="11715" spans="1:2">
      <c r="A11715" s="119"/>
      <c r="B11715" s="119"/>
    </row>
    <row r="11716" spans="1:2">
      <c r="A11716" s="119"/>
      <c r="B11716" s="119"/>
    </row>
    <row r="11717" spans="1:2">
      <c r="A11717" s="119"/>
      <c r="B11717" s="119"/>
    </row>
    <row r="11718" spans="1:2">
      <c r="A11718" s="119"/>
      <c r="B11718" s="119"/>
    </row>
    <row r="11719" spans="1:2">
      <c r="A11719" s="119"/>
      <c r="B11719" s="119"/>
    </row>
    <row r="11720" spans="1:2">
      <c r="A11720" s="119"/>
      <c r="B11720" s="119"/>
    </row>
    <row r="11721" spans="1:2">
      <c r="A11721" s="119"/>
      <c r="B11721" s="119"/>
    </row>
    <row r="11722" spans="1:2">
      <c r="A11722" s="119"/>
      <c r="B11722" s="119"/>
    </row>
    <row r="11723" spans="1:2">
      <c r="A11723" s="119"/>
      <c r="B11723" s="119"/>
    </row>
    <row r="11724" spans="1:2">
      <c r="A11724" s="119"/>
      <c r="B11724" s="119"/>
    </row>
    <row r="11725" spans="1:2">
      <c r="A11725" s="119"/>
      <c r="B11725" s="119"/>
    </row>
    <row r="11726" spans="1:2">
      <c r="A11726" s="119"/>
      <c r="B11726" s="119"/>
    </row>
    <row r="11727" spans="1:2">
      <c r="A11727" s="119"/>
      <c r="B11727" s="119"/>
    </row>
    <row r="11728" spans="1:2">
      <c r="A11728" s="119"/>
      <c r="B11728" s="119"/>
    </row>
    <row r="11729" spans="1:2">
      <c r="A11729" s="119"/>
      <c r="B11729" s="119"/>
    </row>
    <row r="11730" spans="1:2">
      <c r="A11730" s="119"/>
      <c r="B11730" s="119"/>
    </row>
    <row r="11731" spans="1:2">
      <c r="A11731" s="119"/>
      <c r="B11731" s="119"/>
    </row>
    <row r="11732" spans="1:2">
      <c r="A11732" s="119"/>
      <c r="B11732" s="119"/>
    </row>
    <row r="11733" spans="1:2">
      <c r="A11733" s="119"/>
      <c r="B11733" s="119"/>
    </row>
    <row r="11734" spans="1:2">
      <c r="A11734" s="119"/>
      <c r="B11734" s="119"/>
    </row>
    <row r="11735" spans="1:2">
      <c r="A11735" s="119"/>
      <c r="B11735" s="119"/>
    </row>
    <row r="11736" spans="1:2">
      <c r="A11736" s="119"/>
      <c r="B11736" s="119"/>
    </row>
    <row r="11737" spans="1:2">
      <c r="A11737" s="119"/>
      <c r="B11737" s="119"/>
    </row>
    <row r="11738" spans="1:2">
      <c r="A11738" s="119"/>
      <c r="B11738" s="119"/>
    </row>
    <row r="11739" spans="1:2">
      <c r="A11739" s="119"/>
      <c r="B11739" s="119"/>
    </row>
    <row r="11740" spans="1:2">
      <c r="A11740" s="119"/>
      <c r="B11740" s="119"/>
    </row>
    <row r="11741" spans="1:2">
      <c r="A11741" s="119"/>
      <c r="B11741" s="119"/>
    </row>
    <row r="11742" spans="1:2">
      <c r="A11742" s="119"/>
      <c r="B11742" s="119"/>
    </row>
    <row r="11743" spans="1:2">
      <c r="A11743" s="119"/>
      <c r="B11743" s="119"/>
    </row>
    <row r="11744" spans="1:2">
      <c r="A11744" s="119"/>
      <c r="B11744" s="119"/>
    </row>
    <row r="11745" spans="1:2">
      <c r="A11745" s="119"/>
      <c r="B11745" s="119"/>
    </row>
    <row r="11746" spans="1:2">
      <c r="A11746" s="119"/>
      <c r="B11746" s="119"/>
    </row>
    <row r="11747" spans="1:2">
      <c r="A11747" s="119"/>
      <c r="B11747" s="119"/>
    </row>
    <row r="11748" spans="1:2">
      <c r="A11748" s="119"/>
      <c r="B11748" s="119"/>
    </row>
    <row r="11749" spans="1:2">
      <c r="A11749" s="119"/>
      <c r="B11749" s="119"/>
    </row>
    <row r="11750" spans="1:2">
      <c r="A11750" s="119"/>
      <c r="B11750" s="119"/>
    </row>
    <row r="11751" spans="1:2">
      <c r="A11751" s="119"/>
      <c r="B11751" s="119"/>
    </row>
    <row r="11752" spans="1:2">
      <c r="A11752" s="119"/>
      <c r="B11752" s="119"/>
    </row>
    <row r="11753" spans="1:2">
      <c r="A11753" s="119"/>
      <c r="B11753" s="119"/>
    </row>
    <row r="11754" spans="1:2">
      <c r="A11754" s="119"/>
      <c r="B11754" s="119"/>
    </row>
    <row r="11755" spans="1:2">
      <c r="A11755" s="119"/>
      <c r="B11755" s="119"/>
    </row>
    <row r="11756" spans="1:2">
      <c r="A11756" s="119"/>
      <c r="B11756" s="119"/>
    </row>
    <row r="11757" spans="1:2">
      <c r="A11757" s="119"/>
      <c r="B11757" s="119"/>
    </row>
    <row r="11758" spans="1:2">
      <c r="A11758" s="119"/>
      <c r="B11758" s="119"/>
    </row>
    <row r="11759" spans="1:2">
      <c r="A11759" s="119"/>
      <c r="B11759" s="119"/>
    </row>
    <row r="11760" spans="1:2">
      <c r="A11760" s="119"/>
      <c r="B11760" s="119"/>
    </row>
    <row r="11761" spans="1:2">
      <c r="A11761" s="119"/>
      <c r="B11761" s="119"/>
    </row>
    <row r="11762" spans="1:2">
      <c r="A11762" s="119"/>
      <c r="B11762" s="119"/>
    </row>
    <row r="11763" spans="1:2">
      <c r="A11763" s="119"/>
      <c r="B11763" s="119"/>
    </row>
    <row r="11764" spans="1:2">
      <c r="A11764" s="119"/>
      <c r="B11764" s="119"/>
    </row>
    <row r="11765" spans="1:2">
      <c r="A11765" s="119"/>
      <c r="B11765" s="119"/>
    </row>
    <row r="11766" spans="1:2">
      <c r="A11766" s="119"/>
      <c r="B11766" s="119"/>
    </row>
    <row r="11767" spans="1:2">
      <c r="A11767" s="119"/>
      <c r="B11767" s="119"/>
    </row>
    <row r="11768" spans="1:2">
      <c r="A11768" s="119"/>
      <c r="B11768" s="119"/>
    </row>
    <row r="11769" spans="1:2">
      <c r="A11769" s="119"/>
      <c r="B11769" s="119"/>
    </row>
    <row r="11770" spans="1:2">
      <c r="A11770" s="119"/>
      <c r="B11770" s="119"/>
    </row>
    <row r="11771" spans="1:2">
      <c r="A11771" s="119"/>
      <c r="B11771" s="119"/>
    </row>
    <row r="11772" spans="1:2">
      <c r="A11772" s="119"/>
      <c r="B11772" s="119"/>
    </row>
    <row r="11773" spans="1:2">
      <c r="A11773" s="119"/>
      <c r="B11773" s="119"/>
    </row>
    <row r="11774" spans="1:2">
      <c r="A11774" s="119"/>
      <c r="B11774" s="119"/>
    </row>
    <row r="11775" spans="1:2">
      <c r="A11775" s="119"/>
      <c r="B11775" s="119"/>
    </row>
    <row r="11776" spans="1:2">
      <c r="A11776" s="119"/>
      <c r="B11776" s="119"/>
    </row>
    <row r="11777" spans="1:2">
      <c r="A11777" s="119"/>
      <c r="B11777" s="119"/>
    </row>
    <row r="11778" spans="1:2">
      <c r="A11778" s="119"/>
      <c r="B11778" s="119"/>
    </row>
    <row r="11779" spans="1:2">
      <c r="A11779" s="119"/>
      <c r="B11779" s="119"/>
    </row>
    <row r="11780" spans="1:2">
      <c r="A11780" s="119"/>
      <c r="B11780" s="119"/>
    </row>
    <row r="11781" spans="1:2">
      <c r="A11781" s="119"/>
      <c r="B11781" s="119"/>
    </row>
    <row r="11782" spans="1:2">
      <c r="A11782" s="119"/>
      <c r="B11782" s="119"/>
    </row>
    <row r="11783" spans="1:2">
      <c r="A11783" s="119"/>
      <c r="B11783" s="119"/>
    </row>
    <row r="11784" spans="1:2">
      <c r="A11784" s="119"/>
      <c r="B11784" s="119"/>
    </row>
    <row r="11785" spans="1:2">
      <c r="A11785" s="119"/>
      <c r="B11785" s="119"/>
    </row>
    <row r="11786" spans="1:2">
      <c r="A11786" s="119"/>
      <c r="B11786" s="119"/>
    </row>
    <row r="11787" spans="1:2">
      <c r="A11787" s="119"/>
      <c r="B11787" s="119"/>
    </row>
    <row r="11788" spans="1:2">
      <c r="A11788" s="119"/>
      <c r="B11788" s="119"/>
    </row>
    <row r="11789" spans="1:2">
      <c r="A11789" s="119"/>
      <c r="B11789" s="119"/>
    </row>
    <row r="11790" spans="1:2">
      <c r="A11790" s="119"/>
      <c r="B11790" s="119"/>
    </row>
    <row r="11791" spans="1:2">
      <c r="A11791" s="119"/>
      <c r="B11791" s="119"/>
    </row>
    <row r="11792" spans="1:2">
      <c r="A11792" s="119"/>
      <c r="B11792" s="119"/>
    </row>
    <row r="11793" spans="1:2">
      <c r="A11793" s="119"/>
      <c r="B11793" s="119"/>
    </row>
    <row r="11794" spans="1:2">
      <c r="A11794" s="119"/>
      <c r="B11794" s="119"/>
    </row>
    <row r="11795" spans="1:2">
      <c r="A11795" s="119"/>
      <c r="B11795" s="119"/>
    </row>
    <row r="11796" spans="1:2">
      <c r="A11796" s="119"/>
      <c r="B11796" s="119"/>
    </row>
    <row r="11797" spans="1:2">
      <c r="A11797" s="119"/>
      <c r="B11797" s="119"/>
    </row>
    <row r="11798" spans="1:2">
      <c r="A11798" s="119"/>
      <c r="B11798" s="119"/>
    </row>
    <row r="11799" spans="1:2">
      <c r="A11799" s="119"/>
      <c r="B11799" s="119"/>
    </row>
    <row r="11800" spans="1:2">
      <c r="A11800" s="119"/>
      <c r="B11800" s="119"/>
    </row>
    <row r="11801" spans="1:2">
      <c r="A11801" s="119"/>
      <c r="B11801" s="119"/>
    </row>
    <row r="11802" spans="1:2">
      <c r="A11802" s="119"/>
      <c r="B11802" s="119"/>
    </row>
    <row r="11803" spans="1:2">
      <c r="A11803" s="119"/>
      <c r="B11803" s="119"/>
    </row>
    <row r="11804" spans="1:2">
      <c r="A11804" s="119"/>
      <c r="B11804" s="119"/>
    </row>
    <row r="11805" spans="1:2">
      <c r="A11805" s="119"/>
      <c r="B11805" s="119"/>
    </row>
    <row r="11806" spans="1:2">
      <c r="A11806" s="119"/>
      <c r="B11806" s="119"/>
    </row>
    <row r="11807" spans="1:2">
      <c r="A11807" s="119"/>
      <c r="B11807" s="119"/>
    </row>
    <row r="11808" spans="1:2">
      <c r="A11808" s="119"/>
      <c r="B11808" s="119"/>
    </row>
    <row r="11809" spans="1:2">
      <c r="A11809" s="119"/>
      <c r="B11809" s="119"/>
    </row>
    <row r="11810" spans="1:2">
      <c r="A11810" s="119"/>
      <c r="B11810" s="119"/>
    </row>
    <row r="11811" spans="1:2">
      <c r="A11811" s="119"/>
      <c r="B11811" s="119"/>
    </row>
    <row r="11812" spans="1:2">
      <c r="A11812" s="119"/>
      <c r="B11812" s="119"/>
    </row>
    <row r="11813" spans="1:2">
      <c r="A11813" s="119"/>
      <c r="B11813" s="119"/>
    </row>
    <row r="11814" spans="1:2">
      <c r="A11814" s="119"/>
      <c r="B11814" s="119"/>
    </row>
    <row r="11815" spans="1:2">
      <c r="A11815" s="119"/>
      <c r="B11815" s="119"/>
    </row>
    <row r="11816" spans="1:2">
      <c r="A11816" s="119"/>
      <c r="B11816" s="119"/>
    </row>
    <row r="11817" spans="1:2">
      <c r="A11817" s="119"/>
      <c r="B11817" s="119"/>
    </row>
    <row r="11818" spans="1:2">
      <c r="A11818" s="119"/>
      <c r="B11818" s="119"/>
    </row>
    <row r="11819" spans="1:2">
      <c r="A11819" s="119"/>
      <c r="B11819" s="119"/>
    </row>
    <row r="11820" spans="1:2">
      <c r="A11820" s="119"/>
      <c r="B11820" s="119"/>
    </row>
    <row r="11821" spans="1:2">
      <c r="A11821" s="119"/>
      <c r="B11821" s="119"/>
    </row>
    <row r="11822" spans="1:2">
      <c r="A11822" s="119"/>
      <c r="B11822" s="119"/>
    </row>
    <row r="11823" spans="1:2">
      <c r="A11823" s="119"/>
      <c r="B11823" s="119"/>
    </row>
    <row r="11824" spans="1:2">
      <c r="A11824" s="119"/>
      <c r="B11824" s="119"/>
    </row>
    <row r="11825" spans="1:2">
      <c r="A11825" s="119"/>
      <c r="B11825" s="119"/>
    </row>
    <row r="11826" spans="1:2">
      <c r="A11826" s="119"/>
      <c r="B11826" s="119"/>
    </row>
    <row r="11827" spans="1:2">
      <c r="A11827" s="119"/>
      <c r="B11827" s="119"/>
    </row>
    <row r="11828" spans="1:2">
      <c r="A11828" s="119"/>
      <c r="B11828" s="119"/>
    </row>
    <row r="11829" spans="1:2">
      <c r="A11829" s="119"/>
      <c r="B11829" s="119"/>
    </row>
    <row r="11830" spans="1:2">
      <c r="A11830" s="119"/>
      <c r="B11830" s="119"/>
    </row>
    <row r="11831" spans="1:2">
      <c r="A11831" s="119"/>
      <c r="B11831" s="119"/>
    </row>
    <row r="11832" spans="1:2">
      <c r="A11832" s="119"/>
      <c r="B11832" s="119"/>
    </row>
    <row r="11833" spans="1:2">
      <c r="A11833" s="119"/>
      <c r="B11833" s="119"/>
    </row>
    <row r="11834" spans="1:2">
      <c r="A11834" s="119"/>
      <c r="B11834" s="119"/>
    </row>
    <row r="11835" spans="1:2">
      <c r="A11835" s="119"/>
      <c r="B11835" s="119"/>
    </row>
    <row r="11836" spans="1:2">
      <c r="A11836" s="119"/>
      <c r="B11836" s="119"/>
    </row>
    <row r="11837" spans="1:2">
      <c r="A11837" s="119"/>
      <c r="B11837" s="119"/>
    </row>
    <row r="11838" spans="1:2">
      <c r="A11838" s="119"/>
      <c r="B11838" s="119"/>
    </row>
    <row r="11839" spans="1:2">
      <c r="A11839" s="119"/>
      <c r="B11839" s="119"/>
    </row>
    <row r="11840" spans="1:2">
      <c r="A11840" s="119"/>
      <c r="B11840" s="119"/>
    </row>
    <row r="11841" spans="1:2">
      <c r="A11841" s="119"/>
      <c r="B11841" s="119"/>
    </row>
    <row r="11842" spans="1:2">
      <c r="A11842" s="119"/>
      <c r="B11842" s="119"/>
    </row>
    <row r="11843" spans="1:2">
      <c r="A11843" s="119"/>
      <c r="B11843" s="119"/>
    </row>
    <row r="11844" spans="1:2">
      <c r="A11844" s="119"/>
      <c r="B11844" s="119"/>
    </row>
    <row r="11845" spans="1:2">
      <c r="A11845" s="119"/>
      <c r="B11845" s="119"/>
    </row>
    <row r="11846" spans="1:2">
      <c r="A11846" s="119"/>
      <c r="B11846" s="119"/>
    </row>
    <row r="11847" spans="1:2">
      <c r="A11847" s="119"/>
      <c r="B11847" s="119"/>
    </row>
    <row r="11848" spans="1:2">
      <c r="A11848" s="119"/>
      <c r="B11848" s="119"/>
    </row>
    <row r="11849" spans="1:2">
      <c r="A11849" s="119"/>
      <c r="B11849" s="119"/>
    </row>
    <row r="11850" spans="1:2">
      <c r="A11850" s="119"/>
      <c r="B11850" s="119"/>
    </row>
    <row r="11851" spans="1:2">
      <c r="A11851" s="119"/>
      <c r="B11851" s="119"/>
    </row>
    <row r="11852" spans="1:2">
      <c r="A11852" s="119"/>
      <c r="B11852" s="119"/>
    </row>
    <row r="11853" spans="1:2">
      <c r="A11853" s="119"/>
      <c r="B11853" s="119"/>
    </row>
    <row r="11854" spans="1:2">
      <c r="A11854" s="119"/>
      <c r="B11854" s="119"/>
    </row>
    <row r="11855" spans="1:2">
      <c r="A11855" s="119"/>
      <c r="B11855" s="119"/>
    </row>
    <row r="11856" spans="1:2">
      <c r="A11856" s="119"/>
      <c r="B11856" s="119"/>
    </row>
    <row r="11857" spans="1:2">
      <c r="A11857" s="119"/>
      <c r="B11857" s="119"/>
    </row>
    <row r="11858" spans="1:2">
      <c r="A11858" s="119"/>
      <c r="B11858" s="119"/>
    </row>
    <row r="11859" spans="1:2">
      <c r="A11859" s="119"/>
      <c r="B11859" s="119"/>
    </row>
    <row r="11860" spans="1:2">
      <c r="A11860" s="119"/>
      <c r="B11860" s="119"/>
    </row>
    <row r="11861" spans="1:2">
      <c r="A11861" s="119"/>
      <c r="B11861" s="119"/>
    </row>
    <row r="11862" spans="1:2">
      <c r="A11862" s="119"/>
      <c r="B11862" s="119"/>
    </row>
    <row r="11863" spans="1:2">
      <c r="A11863" s="119"/>
      <c r="B11863" s="119"/>
    </row>
    <row r="11864" spans="1:2">
      <c r="A11864" s="119"/>
      <c r="B11864" s="119"/>
    </row>
    <row r="11865" spans="1:2">
      <c r="A11865" s="119"/>
      <c r="B11865" s="119"/>
    </row>
    <row r="11866" spans="1:2">
      <c r="A11866" s="119"/>
      <c r="B11866" s="119"/>
    </row>
    <row r="11867" spans="1:2">
      <c r="A11867" s="119"/>
      <c r="B11867" s="119"/>
    </row>
    <row r="11868" spans="1:2">
      <c r="A11868" s="119"/>
      <c r="B11868" s="119"/>
    </row>
    <row r="11869" spans="1:2">
      <c r="A11869" s="119"/>
      <c r="B11869" s="119"/>
    </row>
    <row r="11870" spans="1:2">
      <c r="A11870" s="119"/>
      <c r="B11870" s="119"/>
    </row>
    <row r="11871" spans="1:2">
      <c r="A11871" s="119"/>
      <c r="B11871" s="119"/>
    </row>
    <row r="11872" spans="1:2">
      <c r="A11872" s="119"/>
      <c r="B11872" s="119"/>
    </row>
    <row r="11873" spans="1:2">
      <c r="A11873" s="119"/>
      <c r="B11873" s="119"/>
    </row>
    <row r="11874" spans="1:2">
      <c r="A11874" s="119"/>
      <c r="B11874" s="119"/>
    </row>
    <row r="11875" spans="1:2">
      <c r="A11875" s="119"/>
      <c r="B11875" s="119"/>
    </row>
    <row r="11876" spans="1:2">
      <c r="A11876" s="119"/>
      <c r="B11876" s="119"/>
    </row>
    <row r="11877" spans="1:2">
      <c r="A11877" s="119"/>
      <c r="B11877" s="119"/>
    </row>
    <row r="11878" spans="1:2">
      <c r="A11878" s="119"/>
      <c r="B11878" s="119"/>
    </row>
    <row r="11879" spans="1:2">
      <c r="A11879" s="119"/>
      <c r="B11879" s="119"/>
    </row>
    <row r="11880" spans="1:2">
      <c r="A11880" s="119"/>
      <c r="B11880" s="119"/>
    </row>
    <row r="11881" spans="1:2">
      <c r="A11881" s="119"/>
      <c r="B11881" s="119"/>
    </row>
    <row r="11882" spans="1:2">
      <c r="A11882" s="119"/>
      <c r="B11882" s="119"/>
    </row>
    <row r="11883" spans="1:2">
      <c r="A11883" s="119"/>
      <c r="B11883" s="119"/>
    </row>
    <row r="11884" spans="1:2">
      <c r="A11884" s="119"/>
      <c r="B11884" s="119"/>
    </row>
    <row r="11885" spans="1:2">
      <c r="A11885" s="119"/>
      <c r="B11885" s="119"/>
    </row>
    <row r="11886" spans="1:2">
      <c r="A11886" s="119"/>
      <c r="B11886" s="119"/>
    </row>
    <row r="11887" spans="1:2">
      <c r="A11887" s="119"/>
      <c r="B11887" s="119"/>
    </row>
    <row r="11888" spans="1:2">
      <c r="A11888" s="119"/>
      <c r="B11888" s="119"/>
    </row>
    <row r="11889" spans="1:2">
      <c r="A11889" s="119"/>
      <c r="B11889" s="119"/>
    </row>
    <row r="11890" spans="1:2">
      <c r="A11890" s="119"/>
      <c r="B11890" s="119"/>
    </row>
    <row r="11891" spans="1:2">
      <c r="A11891" s="119"/>
      <c r="B11891" s="119"/>
    </row>
    <row r="11892" spans="1:2">
      <c r="A11892" s="119"/>
      <c r="B11892" s="119"/>
    </row>
    <row r="11893" spans="1:2">
      <c r="A11893" s="119"/>
      <c r="B11893" s="119"/>
    </row>
    <row r="11894" spans="1:2">
      <c r="A11894" s="119"/>
      <c r="B11894" s="119"/>
    </row>
    <row r="11895" spans="1:2">
      <c r="A11895" s="119"/>
      <c r="B11895" s="119"/>
    </row>
    <row r="11896" spans="1:2">
      <c r="A11896" s="119"/>
      <c r="B11896" s="119"/>
    </row>
    <row r="11897" spans="1:2">
      <c r="A11897" s="119"/>
      <c r="B11897" s="119"/>
    </row>
    <row r="11898" spans="1:2">
      <c r="A11898" s="119"/>
      <c r="B11898" s="119"/>
    </row>
    <row r="11899" spans="1:2">
      <c r="A11899" s="119"/>
      <c r="B11899" s="119"/>
    </row>
    <row r="11900" spans="1:2">
      <c r="A11900" s="119"/>
      <c r="B11900" s="119"/>
    </row>
    <row r="11901" spans="1:2">
      <c r="A11901" s="119"/>
      <c r="B11901" s="119"/>
    </row>
    <row r="11902" spans="1:2">
      <c r="A11902" s="119"/>
      <c r="B11902" s="119"/>
    </row>
    <row r="11903" spans="1:2">
      <c r="A11903" s="119"/>
      <c r="B11903" s="119"/>
    </row>
    <row r="11904" spans="1:2">
      <c r="A11904" s="119"/>
      <c r="B11904" s="119"/>
    </row>
    <row r="11905" spans="1:2">
      <c r="A11905" s="119"/>
      <c r="B11905" s="119"/>
    </row>
    <row r="11906" spans="1:2">
      <c r="A11906" s="119"/>
      <c r="B11906" s="119"/>
    </row>
    <row r="11907" spans="1:2">
      <c r="A11907" s="119"/>
      <c r="B11907" s="119"/>
    </row>
    <row r="11908" spans="1:2">
      <c r="A11908" s="119"/>
      <c r="B11908" s="119"/>
    </row>
    <row r="11909" spans="1:2">
      <c r="A11909" s="119"/>
      <c r="B11909" s="119"/>
    </row>
    <row r="11910" spans="1:2">
      <c r="A11910" s="119"/>
      <c r="B11910" s="119"/>
    </row>
    <row r="11911" spans="1:2">
      <c r="A11911" s="119"/>
      <c r="B11911" s="119"/>
    </row>
    <row r="11912" spans="1:2">
      <c r="A11912" s="119"/>
      <c r="B11912" s="119"/>
    </row>
    <row r="11913" spans="1:2">
      <c r="A11913" s="119"/>
      <c r="B11913" s="119"/>
    </row>
    <row r="11914" spans="1:2">
      <c r="A11914" s="119"/>
      <c r="B11914" s="119"/>
    </row>
    <row r="11915" spans="1:2">
      <c r="A11915" s="119"/>
      <c r="B11915" s="119"/>
    </row>
    <row r="11916" spans="1:2">
      <c r="A11916" s="119"/>
      <c r="B11916" s="119"/>
    </row>
    <row r="11917" spans="1:2">
      <c r="A11917" s="119"/>
      <c r="B11917" s="119"/>
    </row>
    <row r="11918" spans="1:2">
      <c r="A11918" s="119"/>
      <c r="B11918" s="119"/>
    </row>
    <row r="11919" spans="1:2">
      <c r="A11919" s="119"/>
      <c r="B11919" s="119"/>
    </row>
    <row r="11920" spans="1:2">
      <c r="A11920" s="119"/>
      <c r="B11920" s="119"/>
    </row>
    <row r="11921" spans="1:2">
      <c r="A11921" s="119"/>
      <c r="B11921" s="119"/>
    </row>
    <row r="11922" spans="1:2">
      <c r="A11922" s="119"/>
      <c r="B11922" s="119"/>
    </row>
    <row r="11923" spans="1:2">
      <c r="A11923" s="119"/>
      <c r="B11923" s="119"/>
    </row>
    <row r="11924" spans="1:2">
      <c r="A11924" s="119"/>
      <c r="B11924" s="119"/>
    </row>
    <row r="11925" spans="1:2">
      <c r="A11925" s="119"/>
      <c r="B11925" s="119"/>
    </row>
    <row r="11926" spans="1:2">
      <c r="A11926" s="119"/>
      <c r="B11926" s="119"/>
    </row>
    <row r="11927" spans="1:2">
      <c r="A11927" s="119"/>
      <c r="B11927" s="119"/>
    </row>
    <row r="11928" spans="1:2">
      <c r="A11928" s="119"/>
      <c r="B11928" s="119"/>
    </row>
    <row r="11929" spans="1:2">
      <c r="A11929" s="119"/>
      <c r="B11929" s="119"/>
    </row>
    <row r="11930" spans="1:2">
      <c r="A11930" s="119"/>
      <c r="B11930" s="119"/>
    </row>
    <row r="11931" spans="1:2">
      <c r="A11931" s="119"/>
      <c r="B11931" s="119"/>
    </row>
    <row r="11932" spans="1:2">
      <c r="A11932" s="119"/>
      <c r="B11932" s="119"/>
    </row>
    <row r="11933" spans="1:2">
      <c r="A11933" s="119"/>
      <c r="B11933" s="119"/>
    </row>
    <row r="11934" spans="1:2">
      <c r="A11934" s="119"/>
      <c r="B11934" s="119"/>
    </row>
    <row r="11935" spans="1:2">
      <c r="A11935" s="119"/>
      <c r="B11935" s="119"/>
    </row>
    <row r="11936" spans="1:2">
      <c r="A11936" s="119"/>
      <c r="B11936" s="119"/>
    </row>
    <row r="11937" spans="1:2">
      <c r="A11937" s="119"/>
      <c r="B11937" s="119"/>
    </row>
    <row r="11938" spans="1:2">
      <c r="A11938" s="119"/>
      <c r="B11938" s="119"/>
    </row>
    <row r="11939" spans="1:2">
      <c r="A11939" s="119"/>
      <c r="B11939" s="119"/>
    </row>
    <row r="11940" spans="1:2">
      <c r="A11940" s="119"/>
      <c r="B11940" s="119"/>
    </row>
    <row r="11941" spans="1:2">
      <c r="A11941" s="119"/>
      <c r="B11941" s="119"/>
    </row>
    <row r="11942" spans="1:2">
      <c r="A11942" s="119"/>
      <c r="B11942" s="119"/>
    </row>
    <row r="11943" spans="1:2">
      <c r="A11943" s="119"/>
      <c r="B11943" s="119"/>
    </row>
    <row r="11944" spans="1:2">
      <c r="A11944" s="119"/>
      <c r="B11944" s="119"/>
    </row>
    <row r="11945" spans="1:2">
      <c r="A11945" s="119"/>
      <c r="B11945" s="119"/>
    </row>
    <row r="11946" spans="1:2">
      <c r="A11946" s="119"/>
      <c r="B11946" s="119"/>
    </row>
    <row r="11947" spans="1:2">
      <c r="A11947" s="119"/>
      <c r="B11947" s="119"/>
    </row>
    <row r="11948" spans="1:2">
      <c r="A11948" s="119"/>
      <c r="B11948" s="119"/>
    </row>
    <row r="11949" spans="1:2">
      <c r="A11949" s="119"/>
      <c r="B11949" s="119"/>
    </row>
    <row r="11950" spans="1:2">
      <c r="A11950" s="119"/>
      <c r="B11950" s="119"/>
    </row>
    <row r="11951" spans="1:2">
      <c r="A11951" s="119"/>
      <c r="B11951" s="119"/>
    </row>
    <row r="11952" spans="1:2">
      <c r="A11952" s="119"/>
      <c r="B11952" s="119"/>
    </row>
    <row r="11953" spans="1:2">
      <c r="A11953" s="119"/>
      <c r="B11953" s="119"/>
    </row>
    <row r="11954" spans="1:2">
      <c r="A11954" s="119"/>
      <c r="B11954" s="119"/>
    </row>
    <row r="11955" spans="1:2">
      <c r="A11955" s="119"/>
      <c r="B11955" s="119"/>
    </row>
    <row r="11956" spans="1:2">
      <c r="A11956" s="119"/>
      <c r="B11956" s="119"/>
    </row>
    <row r="11957" spans="1:2">
      <c r="A11957" s="119"/>
      <c r="B11957" s="119"/>
    </row>
    <row r="11958" spans="1:2">
      <c r="A11958" s="119"/>
      <c r="B11958" s="119"/>
    </row>
    <row r="11959" spans="1:2">
      <c r="A11959" s="119"/>
      <c r="B11959" s="119"/>
    </row>
    <row r="11960" spans="1:2">
      <c r="A11960" s="119"/>
      <c r="B11960" s="119"/>
    </row>
    <row r="11961" spans="1:2">
      <c r="A11961" s="119"/>
      <c r="B11961" s="119"/>
    </row>
    <row r="11962" spans="1:2">
      <c r="A11962" s="119"/>
      <c r="B11962" s="119"/>
    </row>
    <row r="11963" spans="1:2">
      <c r="A11963" s="119"/>
      <c r="B11963" s="119"/>
    </row>
    <row r="11964" spans="1:2">
      <c r="A11964" s="119"/>
      <c r="B11964" s="119"/>
    </row>
    <row r="11965" spans="1:2">
      <c r="A11965" s="119"/>
      <c r="B11965" s="119"/>
    </row>
    <row r="11966" spans="1:2">
      <c r="A11966" s="119"/>
      <c r="B11966" s="119"/>
    </row>
    <row r="11967" spans="1:2">
      <c r="A11967" s="119"/>
      <c r="B11967" s="119"/>
    </row>
    <row r="11968" spans="1:2">
      <c r="A11968" s="119"/>
      <c r="B11968" s="119"/>
    </row>
    <row r="11969" spans="1:2">
      <c r="A11969" s="119"/>
      <c r="B11969" s="119"/>
    </row>
    <row r="11970" spans="1:2">
      <c r="A11970" s="119"/>
      <c r="B11970" s="119"/>
    </row>
    <row r="11971" spans="1:2">
      <c r="A11971" s="119"/>
      <c r="B11971" s="119"/>
    </row>
    <row r="11972" spans="1:2">
      <c r="A11972" s="119"/>
      <c r="B11972" s="119"/>
    </row>
    <row r="11973" spans="1:2">
      <c r="A11973" s="119"/>
      <c r="B11973" s="119"/>
    </row>
    <row r="11974" spans="1:2">
      <c r="A11974" s="119"/>
      <c r="B11974" s="119"/>
    </row>
    <row r="11975" spans="1:2">
      <c r="A11975" s="119"/>
      <c r="B11975" s="119"/>
    </row>
    <row r="11976" spans="1:2">
      <c r="A11976" s="119"/>
      <c r="B11976" s="119"/>
    </row>
    <row r="11977" spans="1:2">
      <c r="A11977" s="119"/>
      <c r="B11977" s="119"/>
    </row>
    <row r="11978" spans="1:2">
      <c r="A11978" s="119"/>
      <c r="B11978" s="119"/>
    </row>
    <row r="11979" spans="1:2">
      <c r="A11979" s="119"/>
      <c r="B11979" s="119"/>
    </row>
    <row r="11980" spans="1:2">
      <c r="A11980" s="119"/>
      <c r="B11980" s="119"/>
    </row>
    <row r="11981" spans="1:2">
      <c r="A11981" s="119"/>
      <c r="B11981" s="119"/>
    </row>
    <row r="11982" spans="1:2">
      <c r="A11982" s="119"/>
      <c r="B11982" s="119"/>
    </row>
    <row r="11983" spans="1:2">
      <c r="A11983" s="119"/>
      <c r="B11983" s="119"/>
    </row>
    <row r="11984" spans="1:2">
      <c r="A11984" s="119"/>
      <c r="B11984" s="119"/>
    </row>
    <row r="11985" spans="1:2">
      <c r="A11985" s="119"/>
      <c r="B11985" s="119"/>
    </row>
    <row r="11986" spans="1:2">
      <c r="A11986" s="119"/>
      <c r="B11986" s="119"/>
    </row>
    <row r="11987" spans="1:2">
      <c r="A11987" s="119"/>
      <c r="B11987" s="119"/>
    </row>
    <row r="11988" spans="1:2">
      <c r="A11988" s="119"/>
      <c r="B11988" s="119"/>
    </row>
    <row r="11989" spans="1:2">
      <c r="A11989" s="119"/>
      <c r="B11989" s="119"/>
    </row>
    <row r="11990" spans="1:2">
      <c r="A11990" s="119"/>
      <c r="B11990" s="119"/>
    </row>
    <row r="11991" spans="1:2">
      <c r="A11991" s="119"/>
      <c r="B11991" s="119"/>
    </row>
    <row r="11992" spans="1:2">
      <c r="A11992" s="119"/>
      <c r="B11992" s="119"/>
    </row>
    <row r="11993" spans="1:2">
      <c r="A11993" s="119"/>
      <c r="B11993" s="119"/>
    </row>
    <row r="11994" spans="1:2">
      <c r="A11994" s="119"/>
      <c r="B11994" s="119"/>
    </row>
    <row r="11995" spans="1:2">
      <c r="A11995" s="119"/>
      <c r="B11995" s="119"/>
    </row>
    <row r="11996" spans="1:2">
      <c r="A11996" s="119"/>
      <c r="B11996" s="119"/>
    </row>
    <row r="11997" spans="1:2">
      <c r="A11997" s="119"/>
      <c r="B11997" s="119"/>
    </row>
    <row r="11998" spans="1:2">
      <c r="A11998" s="119"/>
      <c r="B11998" s="119"/>
    </row>
    <row r="11999" spans="1:2">
      <c r="A11999" s="119"/>
      <c r="B11999" s="119"/>
    </row>
    <row r="12000" spans="1:2">
      <c r="A12000" s="119"/>
      <c r="B12000" s="119"/>
    </row>
    <row r="12001" spans="1:2">
      <c r="A12001" s="119"/>
      <c r="B12001" s="119"/>
    </row>
    <row r="12002" spans="1:2">
      <c r="A12002" s="119"/>
      <c r="B12002" s="119"/>
    </row>
    <row r="12003" spans="1:2">
      <c r="A12003" s="119"/>
      <c r="B12003" s="119"/>
    </row>
    <row r="12004" spans="1:2">
      <c r="A12004" s="119"/>
      <c r="B12004" s="119"/>
    </row>
    <row r="12005" spans="1:2">
      <c r="A12005" s="119"/>
      <c r="B12005" s="119"/>
    </row>
    <row r="12006" spans="1:2">
      <c r="A12006" s="119"/>
      <c r="B12006" s="119"/>
    </row>
    <row r="12007" spans="1:2">
      <c r="A12007" s="119"/>
      <c r="B12007" s="119"/>
    </row>
    <row r="12008" spans="1:2">
      <c r="A12008" s="119"/>
      <c r="B12008" s="119"/>
    </row>
    <row r="12009" spans="1:2">
      <c r="A12009" s="119"/>
      <c r="B12009" s="119"/>
    </row>
    <row r="12010" spans="1:2">
      <c r="A12010" s="119"/>
      <c r="B12010" s="119"/>
    </row>
    <row r="12011" spans="1:2">
      <c r="A12011" s="119"/>
      <c r="B12011" s="119"/>
    </row>
    <row r="12012" spans="1:2">
      <c r="A12012" s="119"/>
      <c r="B12012" s="119"/>
    </row>
    <row r="12013" spans="1:2">
      <c r="A12013" s="119"/>
      <c r="B12013" s="119"/>
    </row>
    <row r="12014" spans="1:2">
      <c r="A12014" s="119"/>
      <c r="B12014" s="119"/>
    </row>
    <row r="12015" spans="1:2">
      <c r="A12015" s="119"/>
      <c r="B12015" s="119"/>
    </row>
    <row r="12016" spans="1:2">
      <c r="A12016" s="119"/>
      <c r="B12016" s="119"/>
    </row>
    <row r="12017" spans="1:2">
      <c r="A12017" s="119"/>
      <c r="B12017" s="119"/>
    </row>
    <row r="12018" spans="1:2">
      <c r="A12018" s="119"/>
      <c r="B12018" s="119"/>
    </row>
    <row r="12019" spans="1:2">
      <c r="A12019" s="119"/>
      <c r="B12019" s="119"/>
    </row>
    <row r="12020" spans="1:2">
      <c r="A12020" s="119"/>
      <c r="B12020" s="119"/>
    </row>
    <row r="12021" spans="1:2">
      <c r="A12021" s="119"/>
      <c r="B12021" s="119"/>
    </row>
    <row r="12022" spans="1:2">
      <c r="A12022" s="119"/>
      <c r="B12022" s="119"/>
    </row>
    <row r="12023" spans="1:2">
      <c r="A12023" s="119"/>
      <c r="B12023" s="119"/>
    </row>
    <row r="12024" spans="1:2">
      <c r="A12024" s="119"/>
      <c r="B12024" s="119"/>
    </row>
    <row r="12025" spans="1:2">
      <c r="A12025" s="119"/>
      <c r="B12025" s="119"/>
    </row>
    <row r="12026" spans="1:2">
      <c r="A12026" s="119"/>
      <c r="B12026" s="119"/>
    </row>
    <row r="12027" spans="1:2">
      <c r="A12027" s="119"/>
      <c r="B12027" s="119"/>
    </row>
    <row r="12028" spans="1:2">
      <c r="A12028" s="119"/>
      <c r="B12028" s="119"/>
    </row>
    <row r="12029" spans="1:2">
      <c r="A12029" s="119"/>
      <c r="B12029" s="119"/>
    </row>
    <row r="12030" spans="1:2">
      <c r="A12030" s="119"/>
      <c r="B12030" s="119"/>
    </row>
    <row r="12031" spans="1:2">
      <c r="A12031" s="119"/>
      <c r="B12031" s="119"/>
    </row>
    <row r="12032" spans="1:2">
      <c r="A12032" s="119"/>
      <c r="B12032" s="119"/>
    </row>
    <row r="12033" spans="1:2">
      <c r="A12033" s="119"/>
      <c r="B12033" s="119"/>
    </row>
    <row r="12034" spans="1:2">
      <c r="A12034" s="119"/>
      <c r="B12034" s="119"/>
    </row>
    <row r="12035" spans="1:2">
      <c r="A12035" s="119"/>
      <c r="B12035" s="119"/>
    </row>
    <row r="12036" spans="1:2">
      <c r="A12036" s="119"/>
      <c r="B12036" s="119"/>
    </row>
    <row r="12037" spans="1:2">
      <c r="A12037" s="119"/>
      <c r="B12037" s="119"/>
    </row>
    <row r="12038" spans="1:2">
      <c r="A12038" s="119"/>
      <c r="B12038" s="119"/>
    </row>
    <row r="12039" spans="1:2">
      <c r="A12039" s="119"/>
      <c r="B12039" s="119"/>
    </row>
    <row r="12040" spans="1:2">
      <c r="A12040" s="119"/>
      <c r="B12040" s="119"/>
    </row>
    <row r="12041" spans="1:2">
      <c r="A12041" s="119"/>
      <c r="B12041" s="119"/>
    </row>
    <row r="12042" spans="1:2">
      <c r="A12042" s="119"/>
      <c r="B12042" s="119"/>
    </row>
    <row r="12043" spans="1:2">
      <c r="A12043" s="119"/>
      <c r="B12043" s="119"/>
    </row>
    <row r="12044" spans="1:2">
      <c r="A12044" s="119"/>
      <c r="B12044" s="119"/>
    </row>
    <row r="12045" spans="1:2">
      <c r="A12045" s="119"/>
      <c r="B12045" s="119"/>
    </row>
    <row r="12046" spans="1:2">
      <c r="A12046" s="119"/>
      <c r="B12046" s="119"/>
    </row>
    <row r="12047" spans="1:2">
      <c r="A12047" s="119"/>
      <c r="B12047" s="119"/>
    </row>
    <row r="12048" spans="1:2">
      <c r="A12048" s="119"/>
      <c r="B12048" s="119"/>
    </row>
    <row r="12049" spans="1:2">
      <c r="A12049" s="119"/>
      <c r="B12049" s="119"/>
    </row>
    <row r="12050" spans="1:2">
      <c r="A12050" s="119"/>
      <c r="B12050" s="119"/>
    </row>
    <row r="12051" spans="1:2">
      <c r="A12051" s="119"/>
      <c r="B12051" s="119"/>
    </row>
    <row r="12052" spans="1:2">
      <c r="A12052" s="119"/>
      <c r="B12052" s="119"/>
    </row>
    <row r="12053" spans="1:2">
      <c r="A12053" s="119"/>
      <c r="B12053" s="119"/>
    </row>
    <row r="12054" spans="1:2">
      <c r="A12054" s="119"/>
      <c r="B12054" s="119"/>
    </row>
    <row r="12055" spans="1:2">
      <c r="A12055" s="119"/>
      <c r="B12055" s="119"/>
    </row>
    <row r="12056" spans="1:2">
      <c r="A12056" s="119"/>
      <c r="B12056" s="119"/>
    </row>
    <row r="12057" spans="1:2">
      <c r="A12057" s="119"/>
      <c r="B12057" s="119"/>
    </row>
    <row r="12058" spans="1:2">
      <c r="A12058" s="119"/>
      <c r="B12058" s="119"/>
    </row>
    <row r="12059" spans="1:2">
      <c r="A12059" s="119"/>
      <c r="B12059" s="119"/>
    </row>
    <row r="12060" spans="1:2">
      <c r="A12060" s="119"/>
      <c r="B12060" s="119"/>
    </row>
    <row r="12061" spans="1:2">
      <c r="A12061" s="119"/>
      <c r="B12061" s="119"/>
    </row>
    <row r="12062" spans="1:2">
      <c r="A12062" s="119"/>
      <c r="B12062" s="119"/>
    </row>
    <row r="12063" spans="1:2">
      <c r="A12063" s="119"/>
      <c r="B12063" s="119"/>
    </row>
    <row r="12064" spans="1:2">
      <c r="A12064" s="119"/>
      <c r="B12064" s="119"/>
    </row>
    <row r="12065" spans="1:2">
      <c r="A12065" s="119"/>
      <c r="B12065" s="119"/>
    </row>
    <row r="12066" spans="1:2">
      <c r="A12066" s="119"/>
      <c r="B12066" s="119"/>
    </row>
    <row r="12067" spans="1:2">
      <c r="A12067" s="119"/>
      <c r="B12067" s="119"/>
    </row>
    <row r="12068" spans="1:2">
      <c r="A12068" s="119"/>
      <c r="B12068" s="119"/>
    </row>
    <row r="12069" spans="1:2">
      <c r="A12069" s="119"/>
      <c r="B12069" s="119"/>
    </row>
    <row r="12070" spans="1:2">
      <c r="A12070" s="119"/>
      <c r="B12070" s="119"/>
    </row>
    <row r="12071" spans="1:2">
      <c r="A12071" s="119"/>
      <c r="B12071" s="119"/>
    </row>
    <row r="12072" spans="1:2">
      <c r="A12072" s="119"/>
      <c r="B12072" s="119"/>
    </row>
    <row r="12073" spans="1:2">
      <c r="A12073" s="119"/>
      <c r="B12073" s="119"/>
    </row>
    <row r="12074" spans="1:2">
      <c r="A12074" s="119"/>
      <c r="B12074" s="119"/>
    </row>
    <row r="12075" spans="1:2">
      <c r="A12075" s="119"/>
      <c r="B12075" s="119"/>
    </row>
    <row r="12076" spans="1:2">
      <c r="A12076" s="119"/>
      <c r="B12076" s="119"/>
    </row>
    <row r="12077" spans="1:2">
      <c r="A12077" s="119"/>
      <c r="B12077" s="119"/>
    </row>
    <row r="12078" spans="1:2">
      <c r="A12078" s="119"/>
      <c r="B12078" s="119"/>
    </row>
    <row r="12079" spans="1:2">
      <c r="A12079" s="119"/>
      <c r="B12079" s="119"/>
    </row>
    <row r="12080" spans="1:2">
      <c r="A12080" s="119"/>
      <c r="B12080" s="119"/>
    </row>
    <row r="12081" spans="1:2">
      <c r="A12081" s="119"/>
      <c r="B12081" s="119"/>
    </row>
    <row r="12082" spans="1:2">
      <c r="A12082" s="119"/>
      <c r="B12082" s="119"/>
    </row>
    <row r="12083" spans="1:2">
      <c r="A12083" s="119"/>
      <c r="B12083" s="119"/>
    </row>
    <row r="12084" spans="1:2">
      <c r="A12084" s="119"/>
      <c r="B12084" s="119"/>
    </row>
    <row r="12085" spans="1:2">
      <c r="A12085" s="119"/>
      <c r="B12085" s="119"/>
    </row>
    <row r="12086" spans="1:2">
      <c r="A12086" s="119"/>
      <c r="B12086" s="119"/>
    </row>
    <row r="12087" spans="1:2">
      <c r="A12087" s="119"/>
      <c r="B12087" s="119"/>
    </row>
    <row r="12088" spans="1:2">
      <c r="A12088" s="119"/>
      <c r="B12088" s="119"/>
    </row>
    <row r="12089" spans="1:2">
      <c r="A12089" s="119"/>
      <c r="B12089" s="119"/>
    </row>
    <row r="12090" spans="1:2">
      <c r="A12090" s="119"/>
      <c r="B12090" s="119"/>
    </row>
    <row r="12091" spans="1:2">
      <c r="A12091" s="119"/>
      <c r="B12091" s="119"/>
    </row>
    <row r="12092" spans="1:2">
      <c r="A12092" s="119"/>
      <c r="B12092" s="119"/>
    </row>
    <row r="12093" spans="1:2">
      <c r="A12093" s="119"/>
      <c r="B12093" s="119"/>
    </row>
    <row r="12094" spans="1:2">
      <c r="A12094" s="119"/>
      <c r="B12094" s="119"/>
    </row>
    <row r="12095" spans="1:2">
      <c r="A12095" s="119"/>
      <c r="B12095" s="119"/>
    </row>
    <row r="12096" spans="1:2">
      <c r="A12096" s="119"/>
      <c r="B12096" s="119"/>
    </row>
    <row r="12097" spans="1:2">
      <c r="A12097" s="119"/>
      <c r="B12097" s="119"/>
    </row>
    <row r="12098" spans="1:2">
      <c r="A12098" s="119"/>
      <c r="B12098" s="119"/>
    </row>
    <row r="12099" spans="1:2">
      <c r="A12099" s="119"/>
      <c r="B12099" s="119"/>
    </row>
    <row r="12100" spans="1:2">
      <c r="A12100" s="119"/>
      <c r="B12100" s="119"/>
    </row>
    <row r="12101" spans="1:2">
      <c r="A12101" s="119"/>
      <c r="B12101" s="119"/>
    </row>
    <row r="12102" spans="1:2">
      <c r="A12102" s="119"/>
      <c r="B12102" s="119"/>
    </row>
    <row r="12103" spans="1:2">
      <c r="A12103" s="119"/>
      <c r="B12103" s="119"/>
    </row>
    <row r="12104" spans="1:2">
      <c r="A12104" s="119"/>
      <c r="B12104" s="119"/>
    </row>
    <row r="12105" spans="1:2">
      <c r="A12105" s="119"/>
      <c r="B12105" s="119"/>
    </row>
    <row r="12106" spans="1:2">
      <c r="A12106" s="119"/>
      <c r="B12106" s="119"/>
    </row>
    <row r="12107" spans="1:2">
      <c r="A12107" s="119"/>
      <c r="B12107" s="119"/>
    </row>
    <row r="12108" spans="1:2">
      <c r="A12108" s="119"/>
      <c r="B12108" s="119"/>
    </row>
    <row r="12109" spans="1:2">
      <c r="A12109" s="119"/>
      <c r="B12109" s="119"/>
    </row>
    <row r="12110" spans="1:2">
      <c r="A12110" s="119"/>
      <c r="B12110" s="119"/>
    </row>
    <row r="12111" spans="1:2">
      <c r="A12111" s="119"/>
      <c r="B12111" s="119"/>
    </row>
    <row r="12112" spans="1:2">
      <c r="A12112" s="119"/>
      <c r="B12112" s="119"/>
    </row>
    <row r="12113" spans="1:2">
      <c r="A12113" s="119"/>
      <c r="B12113" s="119"/>
    </row>
    <row r="12114" spans="1:2">
      <c r="A12114" s="119"/>
      <c r="B12114" s="119"/>
    </row>
    <row r="12115" spans="1:2">
      <c r="A12115" s="119"/>
      <c r="B12115" s="119"/>
    </row>
    <row r="12116" spans="1:2">
      <c r="A12116" s="119"/>
      <c r="B12116" s="119"/>
    </row>
    <row r="12117" spans="1:2">
      <c r="A12117" s="119"/>
      <c r="B12117" s="119"/>
    </row>
    <row r="12118" spans="1:2">
      <c r="A12118" s="119"/>
      <c r="B12118" s="119"/>
    </row>
    <row r="12119" spans="1:2">
      <c r="A12119" s="119"/>
      <c r="B12119" s="119"/>
    </row>
    <row r="12120" spans="1:2">
      <c r="A12120" s="119"/>
      <c r="B12120" s="119"/>
    </row>
    <row r="12121" spans="1:2">
      <c r="A12121" s="119"/>
      <c r="B12121" s="119"/>
    </row>
    <row r="12122" spans="1:2">
      <c r="A12122" s="119"/>
      <c r="B12122" s="119"/>
    </row>
    <row r="12123" spans="1:2">
      <c r="A12123" s="119"/>
      <c r="B12123" s="119"/>
    </row>
    <row r="12124" spans="1:2">
      <c r="A12124" s="119"/>
      <c r="B12124" s="119"/>
    </row>
    <row r="12125" spans="1:2">
      <c r="A12125" s="119"/>
      <c r="B12125" s="119"/>
    </row>
    <row r="12126" spans="1:2">
      <c r="A12126" s="119"/>
      <c r="B12126" s="119"/>
    </row>
    <row r="12127" spans="1:2">
      <c r="A12127" s="119"/>
      <c r="B12127" s="119"/>
    </row>
    <row r="12128" spans="1:2">
      <c r="A12128" s="119"/>
      <c r="B12128" s="119"/>
    </row>
    <row r="12129" spans="1:2">
      <c r="A12129" s="119"/>
      <c r="B12129" s="119"/>
    </row>
    <row r="12130" spans="1:2">
      <c r="A12130" s="119"/>
      <c r="B12130" s="119"/>
    </row>
    <row r="12131" spans="1:2">
      <c r="A12131" s="119"/>
      <c r="B12131" s="119"/>
    </row>
    <row r="12132" spans="1:2">
      <c r="A12132" s="119"/>
      <c r="B12132" s="119"/>
    </row>
    <row r="12133" spans="1:2">
      <c r="A12133" s="119"/>
      <c r="B12133" s="119"/>
    </row>
    <row r="12134" spans="1:2">
      <c r="A12134" s="119"/>
      <c r="B12134" s="119"/>
    </row>
    <row r="12135" spans="1:2">
      <c r="A12135" s="119"/>
      <c r="B12135" s="119"/>
    </row>
    <row r="12136" spans="1:2">
      <c r="A12136" s="119"/>
      <c r="B12136" s="119"/>
    </row>
    <row r="12137" spans="1:2">
      <c r="A12137" s="119"/>
      <c r="B12137" s="119"/>
    </row>
    <row r="12138" spans="1:2">
      <c r="A12138" s="119"/>
      <c r="B12138" s="119"/>
    </row>
    <row r="12139" spans="1:2">
      <c r="A12139" s="119"/>
      <c r="B12139" s="119"/>
    </row>
    <row r="12140" spans="1:2">
      <c r="A12140" s="119"/>
      <c r="B12140" s="119"/>
    </row>
    <row r="12141" spans="1:2">
      <c r="A12141" s="119"/>
      <c r="B12141" s="119"/>
    </row>
    <row r="12142" spans="1:2">
      <c r="A12142" s="119"/>
      <c r="B12142" s="119"/>
    </row>
    <row r="12143" spans="1:2">
      <c r="A12143" s="119"/>
      <c r="B12143" s="119"/>
    </row>
    <row r="12144" spans="1:2">
      <c r="A12144" s="119"/>
      <c r="B12144" s="119"/>
    </row>
    <row r="12145" spans="1:2">
      <c r="A12145" s="119"/>
      <c r="B12145" s="119"/>
    </row>
    <row r="12146" spans="1:2">
      <c r="A12146" s="119"/>
      <c r="B12146" s="119"/>
    </row>
    <row r="12147" spans="1:2">
      <c r="A12147" s="119"/>
      <c r="B12147" s="119"/>
    </row>
    <row r="12148" spans="1:2">
      <c r="A12148" s="119"/>
      <c r="B12148" s="119"/>
    </row>
    <row r="12149" spans="1:2">
      <c r="A12149" s="119"/>
      <c r="B12149" s="119"/>
    </row>
    <row r="12150" spans="1:2">
      <c r="A12150" s="119"/>
      <c r="B12150" s="119"/>
    </row>
    <row r="12151" spans="1:2">
      <c r="A12151" s="119"/>
      <c r="B12151" s="119"/>
    </row>
    <row r="12152" spans="1:2">
      <c r="A12152" s="119"/>
      <c r="B12152" s="119"/>
    </row>
    <row r="12153" spans="1:2">
      <c r="A12153" s="119"/>
      <c r="B12153" s="119"/>
    </row>
    <row r="12154" spans="1:2">
      <c r="A12154" s="119"/>
      <c r="B12154" s="119"/>
    </row>
    <row r="12155" spans="1:2">
      <c r="A12155" s="119"/>
      <c r="B12155" s="119"/>
    </row>
    <row r="12156" spans="1:2">
      <c r="A12156" s="119"/>
      <c r="B12156" s="119"/>
    </row>
    <row r="12157" spans="1:2">
      <c r="A12157" s="119"/>
      <c r="B12157" s="119"/>
    </row>
    <row r="12158" spans="1:2">
      <c r="A12158" s="119"/>
      <c r="B12158" s="119"/>
    </row>
    <row r="12159" spans="1:2">
      <c r="A12159" s="119"/>
      <c r="B12159" s="119"/>
    </row>
    <row r="12160" spans="1:2">
      <c r="A12160" s="119"/>
      <c r="B12160" s="119"/>
    </row>
    <row r="12161" spans="1:2">
      <c r="A12161" s="119"/>
      <c r="B12161" s="119"/>
    </row>
    <row r="12162" spans="1:2">
      <c r="A12162" s="119"/>
      <c r="B12162" s="119"/>
    </row>
    <row r="12163" spans="1:2">
      <c r="A12163" s="119"/>
      <c r="B12163" s="119"/>
    </row>
    <row r="12164" spans="1:2">
      <c r="A12164" s="119"/>
      <c r="B12164" s="119"/>
    </row>
    <row r="12165" spans="1:2">
      <c r="A12165" s="119"/>
      <c r="B12165" s="119"/>
    </row>
    <row r="12166" spans="1:2">
      <c r="A12166" s="119"/>
      <c r="B12166" s="119"/>
    </row>
    <row r="12167" spans="1:2">
      <c r="A12167" s="119"/>
      <c r="B12167" s="119"/>
    </row>
    <row r="12168" spans="1:2">
      <c r="A12168" s="119"/>
      <c r="B12168" s="119"/>
    </row>
    <row r="12169" spans="1:2">
      <c r="A12169" s="119"/>
      <c r="B12169" s="119"/>
    </row>
    <row r="12170" spans="1:2">
      <c r="A12170" s="119"/>
      <c r="B12170" s="119"/>
    </row>
    <row r="12171" spans="1:2">
      <c r="A12171" s="119"/>
      <c r="B12171" s="119"/>
    </row>
    <row r="12172" spans="1:2">
      <c r="A12172" s="119"/>
      <c r="B12172" s="119"/>
    </row>
    <row r="12173" spans="1:2">
      <c r="A12173" s="119"/>
      <c r="B12173" s="119"/>
    </row>
    <row r="12174" spans="1:2">
      <c r="A12174" s="119"/>
      <c r="B12174" s="119"/>
    </row>
    <row r="12175" spans="1:2">
      <c r="A12175" s="119"/>
      <c r="B12175" s="119"/>
    </row>
    <row r="12176" spans="1:2">
      <c r="A12176" s="119"/>
      <c r="B12176" s="119"/>
    </row>
    <row r="12177" spans="1:2">
      <c r="A12177" s="119"/>
      <c r="B12177" s="119"/>
    </row>
    <row r="12178" spans="1:2">
      <c r="A12178" s="119"/>
      <c r="B12178" s="119"/>
    </row>
    <row r="12179" spans="1:2">
      <c r="A12179" s="119"/>
      <c r="B12179" s="119"/>
    </row>
    <row r="12180" spans="1:2">
      <c r="A12180" s="119"/>
      <c r="B12180" s="119"/>
    </row>
    <row r="12181" spans="1:2">
      <c r="A12181" s="119"/>
      <c r="B12181" s="119"/>
    </row>
    <row r="12182" spans="1:2">
      <c r="A12182" s="119"/>
      <c r="B12182" s="119"/>
    </row>
    <row r="12183" spans="1:2">
      <c r="A12183" s="119"/>
      <c r="B12183" s="119"/>
    </row>
    <row r="12184" spans="1:2">
      <c r="A12184" s="119"/>
      <c r="B12184" s="119"/>
    </row>
    <row r="12185" spans="1:2">
      <c r="A12185" s="119"/>
      <c r="B12185" s="119"/>
    </row>
    <row r="12186" spans="1:2">
      <c r="A12186" s="119"/>
      <c r="B12186" s="119"/>
    </row>
    <row r="12187" spans="1:2">
      <c r="A12187" s="119"/>
      <c r="B12187" s="119"/>
    </row>
    <row r="12188" spans="1:2">
      <c r="A12188" s="119"/>
      <c r="B12188" s="119"/>
    </row>
    <row r="12189" spans="1:2">
      <c r="A12189" s="119"/>
      <c r="B12189" s="119"/>
    </row>
    <row r="12190" spans="1:2">
      <c r="A12190" s="119"/>
      <c r="B12190" s="119"/>
    </row>
    <row r="12191" spans="1:2">
      <c r="A12191" s="119"/>
      <c r="B12191" s="119"/>
    </row>
    <row r="12192" spans="1:2">
      <c r="A12192" s="119"/>
      <c r="B12192" s="119"/>
    </row>
    <row r="12193" spans="1:2">
      <c r="A12193" s="119"/>
      <c r="B12193" s="119"/>
    </row>
    <row r="12194" spans="1:2">
      <c r="A12194" s="119"/>
      <c r="B12194" s="119"/>
    </row>
    <row r="12195" spans="1:2">
      <c r="A12195" s="119"/>
      <c r="B12195" s="119"/>
    </row>
    <row r="12196" spans="1:2">
      <c r="A12196" s="119"/>
      <c r="B12196" s="119"/>
    </row>
    <row r="12197" spans="1:2">
      <c r="A12197" s="119"/>
      <c r="B12197" s="119"/>
    </row>
    <row r="12198" spans="1:2">
      <c r="A12198" s="119"/>
      <c r="B12198" s="119"/>
    </row>
    <row r="12199" spans="1:2">
      <c r="A12199" s="119"/>
      <c r="B12199" s="119"/>
    </row>
    <row r="12200" spans="1:2">
      <c r="A12200" s="119"/>
      <c r="B12200" s="119"/>
    </row>
    <row r="12201" spans="1:2">
      <c r="A12201" s="119"/>
      <c r="B12201" s="119"/>
    </row>
    <row r="12202" spans="1:2">
      <c r="A12202" s="119"/>
      <c r="B12202" s="119"/>
    </row>
    <row r="12203" spans="1:2">
      <c r="A12203" s="119"/>
      <c r="B12203" s="119"/>
    </row>
    <row r="12204" spans="1:2">
      <c r="A12204" s="119"/>
      <c r="B12204" s="119"/>
    </row>
    <row r="12205" spans="1:2">
      <c r="A12205" s="119"/>
      <c r="B12205" s="119"/>
    </row>
    <row r="12206" spans="1:2">
      <c r="A12206" s="119"/>
      <c r="B12206" s="119"/>
    </row>
    <row r="12207" spans="1:2">
      <c r="A12207" s="119"/>
      <c r="B12207" s="119"/>
    </row>
    <row r="12208" spans="1:2">
      <c r="A12208" s="119"/>
      <c r="B12208" s="119"/>
    </row>
    <row r="12209" spans="1:2">
      <c r="A12209" s="119"/>
      <c r="B12209" s="119"/>
    </row>
    <row r="12210" spans="1:2">
      <c r="A12210" s="119"/>
      <c r="B12210" s="119"/>
    </row>
    <row r="12211" spans="1:2">
      <c r="A12211" s="119"/>
      <c r="B12211" s="119"/>
    </row>
    <row r="12212" spans="1:2">
      <c r="A12212" s="119"/>
      <c r="B12212" s="119"/>
    </row>
    <row r="12213" spans="1:2">
      <c r="A12213" s="119"/>
      <c r="B12213" s="119"/>
    </row>
    <row r="12214" spans="1:2">
      <c r="A12214" s="119"/>
      <c r="B12214" s="119"/>
    </row>
    <row r="12215" spans="1:2">
      <c r="A12215" s="119"/>
      <c r="B12215" s="119"/>
    </row>
    <row r="12216" spans="1:2">
      <c r="A12216" s="119"/>
      <c r="B12216" s="119"/>
    </row>
    <row r="12217" spans="1:2">
      <c r="A12217" s="119"/>
      <c r="B12217" s="119"/>
    </row>
    <row r="12218" spans="1:2">
      <c r="A12218" s="119"/>
      <c r="B12218" s="119"/>
    </row>
    <row r="12219" spans="1:2">
      <c r="A12219" s="119"/>
      <c r="B12219" s="119"/>
    </row>
    <row r="12220" spans="1:2">
      <c r="A12220" s="119"/>
      <c r="B12220" s="119"/>
    </row>
    <row r="12221" spans="1:2">
      <c r="A12221" s="119"/>
      <c r="B12221" s="119"/>
    </row>
    <row r="12222" spans="1:2">
      <c r="A12222" s="119"/>
      <c r="B12222" s="119"/>
    </row>
    <row r="12223" spans="1:2">
      <c r="A12223" s="119"/>
      <c r="B12223" s="119"/>
    </row>
    <row r="12224" spans="1:2">
      <c r="A12224" s="119"/>
      <c r="B12224" s="119"/>
    </row>
    <row r="12225" spans="1:2">
      <c r="A12225" s="119"/>
      <c r="B12225" s="119"/>
    </row>
    <row r="12226" spans="1:2">
      <c r="A12226" s="119"/>
      <c r="B12226" s="119"/>
    </row>
    <row r="12227" spans="1:2">
      <c r="A12227" s="119"/>
      <c r="B12227" s="119"/>
    </row>
    <row r="12228" spans="1:2">
      <c r="A12228" s="119"/>
      <c r="B12228" s="119"/>
    </row>
    <row r="12229" spans="1:2">
      <c r="A12229" s="119"/>
      <c r="B12229" s="119"/>
    </row>
    <row r="12230" spans="1:2">
      <c r="A12230" s="119"/>
      <c r="B12230" s="119"/>
    </row>
    <row r="12231" spans="1:2">
      <c r="A12231" s="119"/>
      <c r="B12231" s="119"/>
    </row>
    <row r="12232" spans="1:2">
      <c r="A12232" s="119"/>
      <c r="B12232" s="119"/>
    </row>
    <row r="12233" spans="1:2">
      <c r="A12233" s="119"/>
      <c r="B12233" s="119"/>
    </row>
    <row r="12234" spans="1:2">
      <c r="A12234" s="119"/>
      <c r="B12234" s="119"/>
    </row>
    <row r="12235" spans="1:2">
      <c r="A12235" s="119"/>
      <c r="B12235" s="119"/>
    </row>
    <row r="12236" spans="1:2">
      <c r="A12236" s="119"/>
      <c r="B12236" s="119"/>
    </row>
    <row r="12237" spans="1:2">
      <c r="A12237" s="119"/>
      <c r="B12237" s="119"/>
    </row>
    <row r="12238" spans="1:2">
      <c r="A12238" s="119"/>
      <c r="B12238" s="119"/>
    </row>
    <row r="12239" spans="1:2">
      <c r="A12239" s="119"/>
      <c r="B12239" s="119"/>
    </row>
    <row r="12240" spans="1:2">
      <c r="A12240" s="119"/>
      <c r="B12240" s="119"/>
    </row>
    <row r="12241" spans="1:2">
      <c r="A12241" s="119"/>
      <c r="B12241" s="119"/>
    </row>
    <row r="12242" spans="1:2">
      <c r="A12242" s="119"/>
      <c r="B12242" s="119"/>
    </row>
    <row r="12243" spans="1:2">
      <c r="A12243" s="119"/>
      <c r="B12243" s="119"/>
    </row>
    <row r="12244" spans="1:2">
      <c r="A12244" s="119"/>
      <c r="B12244" s="119"/>
    </row>
    <row r="12245" spans="1:2">
      <c r="A12245" s="119"/>
      <c r="B12245" s="119"/>
    </row>
    <row r="12246" spans="1:2">
      <c r="A12246" s="119"/>
      <c r="B12246" s="119"/>
    </row>
    <row r="12247" spans="1:2">
      <c r="A12247" s="119"/>
      <c r="B12247" s="119"/>
    </row>
    <row r="12248" spans="1:2">
      <c r="A12248" s="119"/>
      <c r="B12248" s="119"/>
    </row>
    <row r="12249" spans="1:2">
      <c r="A12249" s="119"/>
      <c r="B12249" s="119"/>
    </row>
    <row r="12250" spans="1:2">
      <c r="A12250" s="119"/>
      <c r="B12250" s="119"/>
    </row>
    <row r="12251" spans="1:2">
      <c r="A12251" s="119"/>
      <c r="B12251" s="119"/>
    </row>
    <row r="12252" spans="1:2">
      <c r="A12252" s="119"/>
      <c r="B12252" s="119"/>
    </row>
    <row r="12253" spans="1:2">
      <c r="A12253" s="119"/>
      <c r="B12253" s="119"/>
    </row>
    <row r="12254" spans="1:2">
      <c r="A12254" s="119"/>
      <c r="B12254" s="119"/>
    </row>
    <row r="12255" spans="1:2">
      <c r="A12255" s="119"/>
      <c r="B12255" s="119"/>
    </row>
    <row r="12256" spans="1:2">
      <c r="A12256" s="119"/>
      <c r="B12256" s="119"/>
    </row>
    <row r="12257" spans="1:2">
      <c r="A12257" s="119"/>
      <c r="B12257" s="119"/>
    </row>
    <row r="12258" spans="1:2">
      <c r="A12258" s="119"/>
      <c r="B12258" s="119"/>
    </row>
    <row r="12259" spans="1:2">
      <c r="A12259" s="119"/>
      <c r="B12259" s="119"/>
    </row>
    <row r="12260" spans="1:2">
      <c r="A12260" s="119"/>
      <c r="B12260" s="119"/>
    </row>
    <row r="12261" spans="1:2">
      <c r="A12261" s="119"/>
      <c r="B12261" s="119"/>
    </row>
    <row r="12262" spans="1:2">
      <c r="A12262" s="119"/>
      <c r="B12262" s="119"/>
    </row>
    <row r="12263" spans="1:2">
      <c r="A12263" s="119"/>
      <c r="B12263" s="119"/>
    </row>
    <row r="12264" spans="1:2">
      <c r="A12264" s="119"/>
      <c r="B12264" s="119"/>
    </row>
    <row r="12265" spans="1:2">
      <c r="A12265" s="119"/>
      <c r="B12265" s="119"/>
    </row>
    <row r="12266" spans="1:2">
      <c r="A12266" s="119"/>
      <c r="B12266" s="119"/>
    </row>
    <row r="12267" spans="1:2">
      <c r="A12267" s="119"/>
      <c r="B12267" s="119"/>
    </row>
    <row r="12268" spans="1:2">
      <c r="A12268" s="119"/>
      <c r="B12268" s="119"/>
    </row>
    <row r="12269" spans="1:2">
      <c r="A12269" s="119"/>
      <c r="B12269" s="119"/>
    </row>
    <row r="12270" spans="1:2">
      <c r="A12270" s="119"/>
      <c r="B12270" s="119"/>
    </row>
    <row r="12271" spans="1:2">
      <c r="A12271" s="119"/>
      <c r="B12271" s="119"/>
    </row>
    <row r="12272" spans="1:2">
      <c r="A12272" s="119"/>
      <c r="B12272" s="119"/>
    </row>
    <row r="12273" spans="1:2">
      <c r="A12273" s="119"/>
      <c r="B12273" s="119"/>
    </row>
    <row r="12274" spans="1:2">
      <c r="A12274" s="119"/>
      <c r="B12274" s="119"/>
    </row>
    <row r="12275" spans="1:2">
      <c r="A12275" s="119"/>
      <c r="B12275" s="119"/>
    </row>
    <row r="12276" spans="1:2">
      <c r="A12276" s="119"/>
      <c r="B12276" s="119"/>
    </row>
    <row r="12277" spans="1:2">
      <c r="A12277" s="119"/>
      <c r="B12277" s="119"/>
    </row>
    <row r="12278" spans="1:2">
      <c r="A12278" s="119"/>
      <c r="B12278" s="119"/>
    </row>
    <row r="12279" spans="1:2">
      <c r="A12279" s="119"/>
      <c r="B12279" s="119"/>
    </row>
    <row r="12280" spans="1:2">
      <c r="A12280" s="119"/>
      <c r="B12280" s="119"/>
    </row>
    <row r="12281" spans="1:2">
      <c r="A12281" s="119"/>
      <c r="B12281" s="119"/>
    </row>
    <row r="12282" spans="1:2">
      <c r="A12282" s="119"/>
      <c r="B12282" s="119"/>
    </row>
    <row r="12283" spans="1:2">
      <c r="A12283" s="119"/>
      <c r="B12283" s="119"/>
    </row>
    <row r="12284" spans="1:2">
      <c r="A12284" s="119"/>
      <c r="B12284" s="119"/>
    </row>
    <row r="12285" spans="1:2">
      <c r="A12285" s="119"/>
      <c r="B12285" s="119"/>
    </row>
    <row r="12286" spans="1:2">
      <c r="A12286" s="119"/>
      <c r="B12286" s="119"/>
    </row>
    <row r="12287" spans="1:2">
      <c r="A12287" s="119"/>
      <c r="B12287" s="119"/>
    </row>
    <row r="12288" spans="1:2">
      <c r="A12288" s="119"/>
      <c r="B12288" s="119"/>
    </row>
    <row r="12289" spans="1:2">
      <c r="A12289" s="119"/>
      <c r="B12289" s="119"/>
    </row>
    <row r="12290" spans="1:2">
      <c r="A12290" s="119"/>
      <c r="B12290" s="119"/>
    </row>
    <row r="12291" spans="1:2">
      <c r="A12291" s="119"/>
      <c r="B12291" s="119"/>
    </row>
    <row r="12292" spans="1:2">
      <c r="A12292" s="119"/>
      <c r="B12292" s="119"/>
    </row>
    <row r="12293" spans="1:2">
      <c r="A12293" s="119"/>
      <c r="B12293" s="119"/>
    </row>
    <row r="12294" spans="1:2">
      <c r="A12294" s="119"/>
      <c r="B12294" s="119"/>
    </row>
    <row r="12295" spans="1:2">
      <c r="A12295" s="119"/>
      <c r="B12295" s="119"/>
    </row>
    <row r="12296" spans="1:2">
      <c r="A12296" s="119"/>
      <c r="B12296" s="119"/>
    </row>
    <row r="12297" spans="1:2">
      <c r="A12297" s="119"/>
      <c r="B12297" s="119"/>
    </row>
    <row r="12298" spans="1:2">
      <c r="A12298" s="119"/>
      <c r="B12298" s="119"/>
    </row>
    <row r="12299" spans="1:2">
      <c r="A12299" s="119"/>
      <c r="B12299" s="119"/>
    </row>
    <row r="12300" spans="1:2">
      <c r="A12300" s="119"/>
      <c r="B12300" s="119"/>
    </row>
    <row r="12301" spans="1:2">
      <c r="A12301" s="119"/>
      <c r="B12301" s="119"/>
    </row>
    <row r="12302" spans="1:2">
      <c r="A12302" s="119"/>
      <c r="B12302" s="119"/>
    </row>
    <row r="12303" spans="1:2">
      <c r="A12303" s="119"/>
      <c r="B12303" s="119"/>
    </row>
    <row r="12304" spans="1:2">
      <c r="A12304" s="119"/>
      <c r="B12304" s="119"/>
    </row>
    <row r="12305" spans="1:2">
      <c r="A12305" s="119"/>
      <c r="B12305" s="119"/>
    </row>
    <row r="12306" spans="1:2">
      <c r="A12306" s="119"/>
      <c r="B12306" s="119"/>
    </row>
    <row r="12307" spans="1:2">
      <c r="A12307" s="119"/>
      <c r="B12307" s="119"/>
    </row>
    <row r="12308" spans="1:2">
      <c r="A12308" s="119"/>
      <c r="B12308" s="119"/>
    </row>
    <row r="12309" spans="1:2">
      <c r="A12309" s="119"/>
      <c r="B12309" s="119"/>
    </row>
    <row r="12310" spans="1:2">
      <c r="A12310" s="119"/>
      <c r="B12310" s="119"/>
    </row>
    <row r="12311" spans="1:2">
      <c r="A12311" s="119"/>
      <c r="B12311" s="119"/>
    </row>
    <row r="12312" spans="1:2">
      <c r="A12312" s="119"/>
      <c r="B12312" s="119"/>
    </row>
    <row r="12313" spans="1:2">
      <c r="A12313" s="119"/>
      <c r="B12313" s="119"/>
    </row>
    <row r="12314" spans="1:2">
      <c r="A12314" s="119"/>
      <c r="B12314" s="119"/>
    </row>
    <row r="12315" spans="1:2">
      <c r="A12315" s="119"/>
      <c r="B12315" s="119"/>
    </row>
    <row r="12316" spans="1:2">
      <c r="A12316" s="119"/>
      <c r="B12316" s="119"/>
    </row>
    <row r="12317" spans="1:2">
      <c r="A12317" s="119"/>
      <c r="B12317" s="119"/>
    </row>
    <row r="12318" spans="1:2">
      <c r="A12318" s="119"/>
      <c r="B12318" s="119"/>
    </row>
    <row r="12319" spans="1:2">
      <c r="A12319" s="119"/>
      <c r="B12319" s="119"/>
    </row>
    <row r="12320" spans="1:2">
      <c r="A12320" s="119"/>
      <c r="B12320" s="119"/>
    </row>
    <row r="12321" spans="1:2">
      <c r="A12321" s="119"/>
      <c r="B12321" s="119"/>
    </row>
    <row r="12322" spans="1:2">
      <c r="A12322" s="119"/>
      <c r="B12322" s="119"/>
    </row>
    <row r="12323" spans="1:2">
      <c r="A12323" s="119"/>
      <c r="B12323" s="119"/>
    </row>
    <row r="12324" spans="1:2">
      <c r="A12324" s="119"/>
      <c r="B12324" s="119"/>
    </row>
    <row r="12325" spans="1:2">
      <c r="A12325" s="119"/>
      <c r="B12325" s="119"/>
    </row>
    <row r="12326" spans="1:2">
      <c r="A12326" s="119"/>
      <c r="B12326" s="119"/>
    </row>
    <row r="12327" spans="1:2">
      <c r="A12327" s="119"/>
      <c r="B12327" s="119"/>
    </row>
    <row r="12328" spans="1:2">
      <c r="A12328" s="119"/>
      <c r="B12328" s="119"/>
    </row>
    <row r="12329" spans="1:2">
      <c r="A12329" s="119"/>
      <c r="B12329" s="119"/>
    </row>
    <row r="12330" spans="1:2">
      <c r="A12330" s="119"/>
      <c r="B12330" s="119"/>
    </row>
    <row r="12331" spans="1:2">
      <c r="A12331" s="119"/>
      <c r="B12331" s="119"/>
    </row>
    <row r="12332" spans="1:2">
      <c r="A12332" s="119"/>
      <c r="B12332" s="119"/>
    </row>
    <row r="12333" spans="1:2">
      <c r="A12333" s="119"/>
      <c r="B12333" s="119"/>
    </row>
    <row r="12334" spans="1:2">
      <c r="A12334" s="119"/>
      <c r="B12334" s="119"/>
    </row>
    <row r="12335" spans="1:2">
      <c r="A12335" s="119"/>
      <c r="B12335" s="119"/>
    </row>
    <row r="12336" spans="1:2">
      <c r="A12336" s="119"/>
      <c r="B12336" s="119"/>
    </row>
    <row r="12337" spans="1:2">
      <c r="A12337" s="119"/>
      <c r="B12337" s="119"/>
    </row>
    <row r="12338" spans="1:2">
      <c r="A12338" s="119"/>
      <c r="B12338" s="119"/>
    </row>
    <row r="12339" spans="1:2">
      <c r="A12339" s="119"/>
      <c r="B12339" s="119"/>
    </row>
    <row r="12340" spans="1:2">
      <c r="A12340" s="119"/>
      <c r="B12340" s="119"/>
    </row>
    <row r="12341" spans="1:2">
      <c r="A12341" s="119"/>
      <c r="B12341" s="119"/>
    </row>
    <row r="12342" spans="1:2">
      <c r="A12342" s="119"/>
      <c r="B12342" s="119"/>
    </row>
    <row r="12343" spans="1:2">
      <c r="A12343" s="119"/>
      <c r="B12343" s="119"/>
    </row>
    <row r="12344" spans="1:2">
      <c r="A12344" s="119"/>
      <c r="B12344" s="119"/>
    </row>
    <row r="12345" spans="1:2">
      <c r="A12345" s="119"/>
      <c r="B12345" s="119"/>
    </row>
    <row r="12346" spans="1:2">
      <c r="A12346" s="119"/>
      <c r="B12346" s="119"/>
    </row>
    <row r="12347" spans="1:2">
      <c r="A12347" s="119"/>
      <c r="B12347" s="119"/>
    </row>
    <row r="12348" spans="1:2">
      <c r="A12348" s="119"/>
      <c r="B12348" s="119"/>
    </row>
    <row r="12349" spans="1:2">
      <c r="A12349" s="119"/>
      <c r="B12349" s="119"/>
    </row>
    <row r="12350" spans="1:2">
      <c r="A12350" s="119"/>
      <c r="B12350" s="119"/>
    </row>
    <row r="12351" spans="1:2">
      <c r="A12351" s="119"/>
      <c r="B12351" s="119"/>
    </row>
    <row r="12352" spans="1:2">
      <c r="A12352" s="119"/>
      <c r="B12352" s="119"/>
    </row>
    <row r="12353" spans="1:2">
      <c r="A12353" s="119"/>
      <c r="B12353" s="119"/>
    </row>
    <row r="12354" spans="1:2">
      <c r="A12354" s="119"/>
      <c r="B12354" s="119"/>
    </row>
    <row r="12355" spans="1:2">
      <c r="A12355" s="119"/>
      <c r="B12355" s="119"/>
    </row>
    <row r="12356" spans="1:2">
      <c r="A12356" s="119"/>
      <c r="B12356" s="119"/>
    </row>
    <row r="12357" spans="1:2">
      <c r="A12357" s="119"/>
      <c r="B12357" s="119"/>
    </row>
    <row r="12358" spans="1:2">
      <c r="A12358" s="119"/>
      <c r="B12358" s="119"/>
    </row>
    <row r="12359" spans="1:2">
      <c r="A12359" s="119"/>
      <c r="B12359" s="119"/>
    </row>
    <row r="12360" spans="1:2">
      <c r="A12360" s="119"/>
      <c r="B12360" s="119"/>
    </row>
    <row r="12361" spans="1:2">
      <c r="A12361" s="119"/>
      <c r="B12361" s="119"/>
    </row>
    <row r="12362" spans="1:2">
      <c r="A12362" s="119"/>
      <c r="B12362" s="119"/>
    </row>
    <row r="12363" spans="1:2">
      <c r="A12363" s="119"/>
      <c r="B12363" s="119"/>
    </row>
    <row r="12364" spans="1:2">
      <c r="A12364" s="119"/>
      <c r="B12364" s="119"/>
    </row>
    <row r="12365" spans="1:2">
      <c r="A12365" s="119"/>
      <c r="B12365" s="119"/>
    </row>
    <row r="12366" spans="1:2">
      <c r="A12366" s="119"/>
      <c r="B12366" s="119"/>
    </row>
    <row r="12367" spans="1:2">
      <c r="A12367" s="119"/>
      <c r="B12367" s="119"/>
    </row>
    <row r="12368" spans="1:2">
      <c r="A12368" s="119"/>
      <c r="B12368" s="119"/>
    </row>
    <row r="12369" spans="1:2">
      <c r="A12369" s="119"/>
      <c r="B12369" s="119"/>
    </row>
    <row r="12370" spans="1:2">
      <c r="A12370" s="119"/>
      <c r="B12370" s="119"/>
    </row>
    <row r="12371" spans="1:2">
      <c r="A12371" s="119"/>
      <c r="B12371" s="119"/>
    </row>
    <row r="12372" spans="1:2">
      <c r="A12372" s="119"/>
      <c r="B12372" s="119"/>
    </row>
    <row r="12373" spans="1:2">
      <c r="A12373" s="119"/>
      <c r="B12373" s="119"/>
    </row>
    <row r="12374" spans="1:2">
      <c r="A12374" s="119"/>
      <c r="B12374" s="119"/>
    </row>
    <row r="12375" spans="1:2">
      <c r="A12375" s="119"/>
      <c r="B12375" s="119"/>
    </row>
    <row r="12376" spans="1:2">
      <c r="A12376" s="119"/>
      <c r="B12376" s="119"/>
    </row>
    <row r="12377" spans="1:2">
      <c r="A12377" s="119"/>
      <c r="B12377" s="119"/>
    </row>
    <row r="12378" spans="1:2">
      <c r="A12378" s="119"/>
      <c r="B12378" s="119"/>
    </row>
    <row r="12379" spans="1:2">
      <c r="A12379" s="119"/>
      <c r="B12379" s="119"/>
    </row>
    <row r="12380" spans="1:2">
      <c r="A12380" s="119"/>
      <c r="B12380" s="119"/>
    </row>
    <row r="12381" spans="1:2">
      <c r="A12381" s="119"/>
      <c r="B12381" s="119"/>
    </row>
    <row r="12382" spans="1:2">
      <c r="A12382" s="119"/>
      <c r="B12382" s="119"/>
    </row>
    <row r="12383" spans="1:2">
      <c r="A12383" s="119"/>
      <c r="B12383" s="119"/>
    </row>
    <row r="12384" spans="1:2">
      <c r="A12384" s="119"/>
      <c r="B12384" s="119"/>
    </row>
    <row r="12385" spans="1:2">
      <c r="A12385" s="119"/>
      <c r="B12385" s="119"/>
    </row>
    <row r="12386" spans="1:2">
      <c r="A12386" s="119"/>
      <c r="B12386" s="119"/>
    </row>
    <row r="12387" spans="1:2">
      <c r="A12387" s="119"/>
      <c r="B12387" s="119"/>
    </row>
    <row r="12388" spans="1:2">
      <c r="A12388" s="119"/>
      <c r="B12388" s="119"/>
    </row>
    <row r="12389" spans="1:2">
      <c r="A12389" s="119"/>
      <c r="B12389" s="119"/>
    </row>
    <row r="12390" spans="1:2">
      <c r="A12390" s="119"/>
      <c r="B12390" s="119"/>
    </row>
    <row r="12391" spans="1:2">
      <c r="A12391" s="119"/>
      <c r="B12391" s="119"/>
    </row>
    <row r="12392" spans="1:2">
      <c r="A12392" s="119"/>
      <c r="B12392" s="119"/>
    </row>
    <row r="12393" spans="1:2">
      <c r="A12393" s="119"/>
      <c r="B12393" s="119"/>
    </row>
    <row r="12394" spans="1:2">
      <c r="A12394" s="119"/>
      <c r="B12394" s="119"/>
    </row>
    <row r="12395" spans="1:2">
      <c r="A12395" s="119"/>
      <c r="B12395" s="119"/>
    </row>
    <row r="12396" spans="1:2">
      <c r="A12396" s="119"/>
      <c r="B12396" s="119"/>
    </row>
    <row r="12397" spans="1:2">
      <c r="A12397" s="119"/>
      <c r="B12397" s="119"/>
    </row>
    <row r="12398" spans="1:2">
      <c r="A12398" s="119"/>
      <c r="B12398" s="119"/>
    </row>
    <row r="12399" spans="1:2">
      <c r="A12399" s="119"/>
      <c r="B12399" s="119"/>
    </row>
    <row r="12400" spans="1:2">
      <c r="A12400" s="119"/>
      <c r="B12400" s="119"/>
    </row>
    <row r="12401" spans="1:2">
      <c r="A12401" s="119"/>
      <c r="B12401" s="119"/>
    </row>
    <row r="12402" spans="1:2">
      <c r="A12402" s="119"/>
      <c r="B12402" s="119"/>
    </row>
    <row r="12403" spans="1:2">
      <c r="A12403" s="119"/>
      <c r="B12403" s="119"/>
    </row>
    <row r="12404" spans="1:2">
      <c r="A12404" s="119"/>
      <c r="B12404" s="119"/>
    </row>
    <row r="12405" spans="1:2">
      <c r="A12405" s="119"/>
      <c r="B12405" s="119"/>
    </row>
    <row r="12406" spans="1:2">
      <c r="A12406" s="119"/>
      <c r="B12406" s="119"/>
    </row>
    <row r="12407" spans="1:2">
      <c r="A12407" s="119"/>
      <c r="B12407" s="119"/>
    </row>
    <row r="12408" spans="1:2">
      <c r="A12408" s="119"/>
      <c r="B12408" s="119"/>
    </row>
    <row r="12409" spans="1:2">
      <c r="A12409" s="119"/>
      <c r="B12409" s="119"/>
    </row>
    <row r="12410" spans="1:2">
      <c r="A12410" s="119"/>
      <c r="B12410" s="119"/>
    </row>
    <row r="12411" spans="1:2">
      <c r="A12411" s="119"/>
      <c r="B12411" s="119"/>
    </row>
    <row r="12412" spans="1:2">
      <c r="A12412" s="119"/>
      <c r="B12412" s="119"/>
    </row>
    <row r="12413" spans="1:2">
      <c r="A12413" s="119"/>
      <c r="B12413" s="119"/>
    </row>
    <row r="12414" spans="1:2">
      <c r="A12414" s="119"/>
      <c r="B12414" s="119"/>
    </row>
    <row r="12415" spans="1:2">
      <c r="A12415" s="119"/>
      <c r="B12415" s="119"/>
    </row>
    <row r="12416" spans="1:2">
      <c r="A12416" s="119"/>
      <c r="B12416" s="119"/>
    </row>
    <row r="12417" spans="1:2">
      <c r="A12417" s="119"/>
      <c r="B12417" s="119"/>
    </row>
    <row r="12418" spans="1:2">
      <c r="A12418" s="119"/>
      <c r="B12418" s="119"/>
    </row>
    <row r="12419" spans="1:2">
      <c r="A12419" s="119"/>
      <c r="B12419" s="119"/>
    </row>
    <row r="12420" spans="1:2">
      <c r="A12420" s="119"/>
      <c r="B12420" s="119"/>
    </row>
    <row r="12421" spans="1:2">
      <c r="A12421" s="119"/>
      <c r="B12421" s="119"/>
    </row>
    <row r="12422" spans="1:2">
      <c r="A12422" s="119"/>
      <c r="B12422" s="119"/>
    </row>
    <row r="12423" spans="1:2">
      <c r="A12423" s="119"/>
      <c r="B12423" s="119"/>
    </row>
    <row r="12424" spans="1:2">
      <c r="A12424" s="119"/>
      <c r="B12424" s="119"/>
    </row>
    <row r="12425" spans="1:2">
      <c r="A12425" s="119"/>
      <c r="B12425" s="119"/>
    </row>
    <row r="12426" spans="1:2">
      <c r="A12426" s="119"/>
      <c r="B12426" s="119"/>
    </row>
    <row r="12427" spans="1:2">
      <c r="A12427" s="119"/>
      <c r="B12427" s="119"/>
    </row>
    <row r="12428" spans="1:2">
      <c r="A12428" s="119"/>
      <c r="B12428" s="119"/>
    </row>
    <row r="12429" spans="1:2">
      <c r="A12429" s="119"/>
      <c r="B12429" s="119"/>
    </row>
    <row r="12430" spans="1:2">
      <c r="A12430" s="119"/>
      <c r="B12430" s="119"/>
    </row>
    <row r="12431" spans="1:2">
      <c r="A12431" s="119"/>
      <c r="B12431" s="119"/>
    </row>
    <row r="12432" spans="1:2">
      <c r="A12432" s="119"/>
      <c r="B12432" s="119"/>
    </row>
    <row r="12433" spans="1:2">
      <c r="A12433" s="119"/>
      <c r="B12433" s="119"/>
    </row>
    <row r="12434" spans="1:2">
      <c r="A12434" s="119"/>
      <c r="B12434" s="119"/>
    </row>
    <row r="12435" spans="1:2">
      <c r="A12435" s="119"/>
      <c r="B12435" s="119"/>
    </row>
    <row r="12436" spans="1:2">
      <c r="A12436" s="119"/>
      <c r="B12436" s="119"/>
    </row>
    <row r="12437" spans="1:2">
      <c r="A12437" s="119"/>
      <c r="B12437" s="119"/>
    </row>
    <row r="12438" spans="1:2">
      <c r="A12438" s="119"/>
      <c r="B12438" s="119"/>
    </row>
    <row r="12439" spans="1:2">
      <c r="A12439" s="119"/>
      <c r="B12439" s="119"/>
    </row>
    <row r="12440" spans="1:2">
      <c r="A12440" s="119"/>
      <c r="B12440" s="119"/>
    </row>
    <row r="12441" spans="1:2">
      <c r="A12441" s="119"/>
      <c r="B12441" s="119"/>
    </row>
    <row r="12442" spans="1:2">
      <c r="A12442" s="119"/>
      <c r="B12442" s="119"/>
    </row>
    <row r="12443" spans="1:2">
      <c r="A12443" s="119"/>
      <c r="B12443" s="119"/>
    </row>
    <row r="12444" spans="1:2">
      <c r="A12444" s="119"/>
      <c r="B12444" s="119"/>
    </row>
    <row r="12445" spans="1:2">
      <c r="A12445" s="119"/>
      <c r="B12445" s="119"/>
    </row>
    <row r="12446" spans="1:2">
      <c r="A12446" s="119"/>
      <c r="B12446" s="119"/>
    </row>
    <row r="12447" spans="1:2">
      <c r="A12447" s="119"/>
      <c r="B12447" s="119"/>
    </row>
    <row r="12448" spans="1:2">
      <c r="A12448" s="119"/>
      <c r="B12448" s="119"/>
    </row>
    <row r="12449" spans="1:2">
      <c r="A12449" s="119"/>
      <c r="B12449" s="119"/>
    </row>
    <row r="12450" spans="1:2">
      <c r="A12450" s="119"/>
      <c r="B12450" s="119"/>
    </row>
    <row r="12451" spans="1:2">
      <c r="A12451" s="119"/>
      <c r="B12451" s="119"/>
    </row>
    <row r="12452" spans="1:2">
      <c r="A12452" s="119"/>
      <c r="B12452" s="119"/>
    </row>
    <row r="12453" spans="1:2">
      <c r="A12453" s="119"/>
      <c r="B12453" s="119"/>
    </row>
    <row r="12454" spans="1:2">
      <c r="A12454" s="119"/>
      <c r="B12454" s="119"/>
    </row>
    <row r="12455" spans="1:2">
      <c r="A12455" s="119"/>
      <c r="B12455" s="119"/>
    </row>
    <row r="12456" spans="1:2">
      <c r="A12456" s="119"/>
      <c r="B12456" s="119"/>
    </row>
    <row r="12457" spans="1:2">
      <c r="A12457" s="119"/>
      <c r="B12457" s="119"/>
    </row>
    <row r="12458" spans="1:2">
      <c r="A12458" s="119"/>
      <c r="B12458" s="119"/>
    </row>
    <row r="12459" spans="1:2">
      <c r="A12459" s="119"/>
      <c r="B12459" s="119"/>
    </row>
    <row r="12460" spans="1:2">
      <c r="A12460" s="119"/>
      <c r="B12460" s="119"/>
    </row>
    <row r="12461" spans="1:2">
      <c r="A12461" s="119"/>
      <c r="B12461" s="119"/>
    </row>
    <row r="12462" spans="1:2">
      <c r="A12462" s="119"/>
      <c r="B12462" s="119"/>
    </row>
    <row r="12463" spans="1:2">
      <c r="A12463" s="119"/>
      <c r="B12463" s="119"/>
    </row>
    <row r="12464" spans="1:2">
      <c r="A12464" s="119"/>
      <c r="B12464" s="119"/>
    </row>
    <row r="12465" spans="1:2">
      <c r="A12465" s="119"/>
      <c r="B12465" s="119"/>
    </row>
    <row r="12466" spans="1:2">
      <c r="A12466" s="119"/>
      <c r="B12466" s="119"/>
    </row>
    <row r="12467" spans="1:2">
      <c r="A12467" s="119"/>
      <c r="B12467" s="119"/>
    </row>
    <row r="12468" spans="1:2">
      <c r="A12468" s="119"/>
      <c r="B12468" s="119"/>
    </row>
    <row r="12469" spans="1:2">
      <c r="A12469" s="119"/>
      <c r="B12469" s="119"/>
    </row>
    <row r="12470" spans="1:2">
      <c r="A12470" s="119"/>
      <c r="B12470" s="119"/>
    </row>
    <row r="12471" spans="1:2">
      <c r="A12471" s="119"/>
      <c r="B12471" s="119"/>
    </row>
    <row r="12472" spans="1:2">
      <c r="A12472" s="119"/>
      <c r="B12472" s="119"/>
    </row>
    <row r="12473" spans="1:2">
      <c r="A12473" s="119"/>
      <c r="B12473" s="119"/>
    </row>
    <row r="12474" spans="1:2">
      <c r="A12474" s="119"/>
      <c r="B12474" s="119"/>
    </row>
    <row r="12475" spans="1:2">
      <c r="A12475" s="119"/>
      <c r="B12475" s="119"/>
    </row>
    <row r="12476" spans="1:2">
      <c r="A12476" s="119"/>
      <c r="B12476" s="119"/>
    </row>
    <row r="12477" spans="1:2">
      <c r="A12477" s="119"/>
      <c r="B12477" s="119"/>
    </row>
    <row r="12478" spans="1:2">
      <c r="A12478" s="119"/>
      <c r="B12478" s="119"/>
    </row>
    <row r="12479" spans="1:2">
      <c r="A12479" s="119"/>
      <c r="B12479" s="119"/>
    </row>
    <row r="12480" spans="1:2">
      <c r="A12480" s="119"/>
      <c r="B12480" s="119"/>
    </row>
    <row r="12481" spans="1:2">
      <c r="A12481" s="119"/>
      <c r="B12481" s="119"/>
    </row>
    <row r="12482" spans="1:2">
      <c r="A12482" s="119"/>
      <c r="B12482" s="119"/>
    </row>
    <row r="12483" spans="1:2">
      <c r="A12483" s="119"/>
      <c r="B12483" s="119"/>
    </row>
    <row r="12484" spans="1:2">
      <c r="A12484" s="119"/>
      <c r="B12484" s="119"/>
    </row>
    <row r="12485" spans="1:2">
      <c r="A12485" s="119"/>
      <c r="B12485" s="119"/>
    </row>
    <row r="12486" spans="1:2">
      <c r="A12486" s="119"/>
      <c r="B12486" s="119"/>
    </row>
    <row r="12487" spans="1:2">
      <c r="A12487" s="119"/>
      <c r="B12487" s="119"/>
    </row>
    <row r="12488" spans="1:2">
      <c r="A12488" s="119"/>
      <c r="B12488" s="119"/>
    </row>
    <row r="12489" spans="1:2">
      <c r="A12489" s="119"/>
      <c r="B12489" s="119"/>
    </row>
    <row r="12490" spans="1:2">
      <c r="A12490" s="119"/>
      <c r="B12490" s="119"/>
    </row>
    <row r="12491" spans="1:2">
      <c r="A12491" s="119"/>
      <c r="B12491" s="119"/>
    </row>
    <row r="12492" spans="1:2">
      <c r="A12492" s="119"/>
      <c r="B12492" s="119"/>
    </row>
    <row r="12493" spans="1:2">
      <c r="A12493" s="119"/>
      <c r="B12493" s="119"/>
    </row>
    <row r="12494" spans="1:2">
      <c r="A12494" s="119"/>
      <c r="B12494" s="119"/>
    </row>
    <row r="12495" spans="1:2">
      <c r="A12495" s="119"/>
      <c r="B12495" s="119"/>
    </row>
    <row r="12496" spans="1:2">
      <c r="A12496" s="119"/>
      <c r="B12496" s="119"/>
    </row>
    <row r="12497" spans="1:2">
      <c r="A12497" s="119"/>
      <c r="B12497" s="119"/>
    </row>
    <row r="12498" spans="1:2">
      <c r="A12498" s="119"/>
      <c r="B12498" s="119"/>
    </row>
    <row r="12499" spans="1:2">
      <c r="A12499" s="119"/>
      <c r="B12499" s="119"/>
    </row>
    <row r="12500" spans="1:2">
      <c r="A12500" s="119"/>
      <c r="B12500" s="119"/>
    </row>
    <row r="12501" spans="1:2">
      <c r="A12501" s="119"/>
      <c r="B12501" s="119"/>
    </row>
    <row r="12502" spans="1:2">
      <c r="A12502" s="119"/>
      <c r="B12502" s="119"/>
    </row>
    <row r="12503" spans="1:2">
      <c r="A12503" s="119"/>
      <c r="B12503" s="119"/>
    </row>
    <row r="12504" spans="1:2">
      <c r="A12504" s="119"/>
      <c r="B12504" s="119"/>
    </row>
    <row r="12505" spans="1:2">
      <c r="A12505" s="119"/>
      <c r="B12505" s="119"/>
    </row>
    <row r="12506" spans="1:2">
      <c r="A12506" s="119"/>
      <c r="B12506" s="119"/>
    </row>
    <row r="12507" spans="1:2">
      <c r="A12507" s="119"/>
      <c r="B12507" s="119"/>
    </row>
    <row r="12508" spans="1:2">
      <c r="A12508" s="119"/>
      <c r="B12508" s="119"/>
    </row>
    <row r="12509" spans="1:2">
      <c r="A12509" s="119"/>
      <c r="B12509" s="119"/>
    </row>
    <row r="12510" spans="1:2">
      <c r="A12510" s="119"/>
      <c r="B12510" s="119"/>
    </row>
    <row r="12511" spans="1:2">
      <c r="A12511" s="119"/>
      <c r="B12511" s="119"/>
    </row>
    <row r="12512" spans="1:2">
      <c r="A12512" s="119"/>
      <c r="B12512" s="119"/>
    </row>
    <row r="12513" spans="1:2">
      <c r="A12513" s="119"/>
      <c r="B12513" s="119"/>
    </row>
    <row r="12514" spans="1:2">
      <c r="A12514" s="119"/>
      <c r="B12514" s="119"/>
    </row>
    <row r="12515" spans="1:2">
      <c r="A12515" s="119"/>
      <c r="B12515" s="119"/>
    </row>
    <row r="12516" spans="1:2">
      <c r="A12516" s="119"/>
      <c r="B12516" s="119"/>
    </row>
    <row r="12517" spans="1:2">
      <c r="A12517" s="119"/>
      <c r="B12517" s="119"/>
    </row>
    <row r="12518" spans="1:2">
      <c r="A12518" s="119"/>
      <c r="B12518" s="119"/>
    </row>
    <row r="12519" spans="1:2">
      <c r="A12519" s="119"/>
      <c r="B12519" s="119"/>
    </row>
    <row r="12520" spans="1:2">
      <c r="A12520" s="119"/>
      <c r="B12520" s="119"/>
    </row>
    <row r="12521" spans="1:2">
      <c r="A12521" s="119"/>
      <c r="B12521" s="119"/>
    </row>
    <row r="12522" spans="1:2">
      <c r="A12522" s="119"/>
      <c r="B12522" s="119"/>
    </row>
    <row r="12523" spans="1:2">
      <c r="A12523" s="119"/>
      <c r="B12523" s="119"/>
    </row>
    <row r="12524" spans="1:2">
      <c r="A12524" s="119"/>
      <c r="B12524" s="119"/>
    </row>
    <row r="12525" spans="1:2">
      <c r="A12525" s="119"/>
      <c r="B12525" s="119"/>
    </row>
    <row r="12526" spans="1:2">
      <c r="A12526" s="119"/>
      <c r="B12526" s="119"/>
    </row>
    <row r="12527" spans="1:2">
      <c r="A12527" s="119"/>
      <c r="B12527" s="119"/>
    </row>
    <row r="12528" spans="1:2">
      <c r="A12528" s="119"/>
      <c r="B12528" s="119"/>
    </row>
    <row r="12529" spans="1:2">
      <c r="A12529" s="119"/>
      <c r="B12529" s="119"/>
    </row>
    <row r="12530" spans="1:2">
      <c r="A12530" s="119"/>
      <c r="B12530" s="119"/>
    </row>
    <row r="12531" spans="1:2">
      <c r="A12531" s="119"/>
      <c r="B12531" s="119"/>
    </row>
    <row r="12532" spans="1:2">
      <c r="A12532" s="119"/>
      <c r="B12532" s="119"/>
    </row>
    <row r="12533" spans="1:2">
      <c r="A12533" s="119"/>
      <c r="B12533" s="119"/>
    </row>
    <row r="12534" spans="1:2">
      <c r="A12534" s="119"/>
      <c r="B12534" s="119"/>
    </row>
    <row r="12535" spans="1:2">
      <c r="A12535" s="119"/>
      <c r="B12535" s="119"/>
    </row>
    <row r="12536" spans="1:2">
      <c r="A12536" s="119"/>
      <c r="B12536" s="119"/>
    </row>
    <row r="12537" spans="1:2">
      <c r="A12537" s="119"/>
      <c r="B12537" s="119"/>
    </row>
    <row r="12538" spans="1:2">
      <c r="A12538" s="119"/>
      <c r="B12538" s="119"/>
    </row>
    <row r="12539" spans="1:2">
      <c r="A12539" s="119"/>
      <c r="B12539" s="119"/>
    </row>
    <row r="12540" spans="1:2">
      <c r="A12540" s="119"/>
      <c r="B12540" s="119"/>
    </row>
    <row r="12541" spans="1:2">
      <c r="A12541" s="119"/>
      <c r="B12541" s="119"/>
    </row>
    <row r="12542" spans="1:2">
      <c r="A12542" s="119"/>
      <c r="B12542" s="119"/>
    </row>
    <row r="12543" spans="1:2">
      <c r="A12543" s="119"/>
      <c r="B12543" s="119"/>
    </row>
    <row r="12544" spans="1:2">
      <c r="A12544" s="119"/>
      <c r="B12544" s="119"/>
    </row>
    <row r="12545" spans="1:2">
      <c r="A12545" s="119"/>
      <c r="B12545" s="119"/>
    </row>
    <row r="12546" spans="1:2">
      <c r="A12546" s="119"/>
      <c r="B12546" s="119"/>
    </row>
    <row r="12547" spans="1:2">
      <c r="A12547" s="119"/>
      <c r="B12547" s="119"/>
    </row>
    <row r="12548" spans="1:2">
      <c r="A12548" s="119"/>
      <c r="B12548" s="119"/>
    </row>
    <row r="12549" spans="1:2">
      <c r="A12549" s="119"/>
      <c r="B12549" s="119"/>
    </row>
    <row r="12550" spans="1:2">
      <c r="A12550" s="119"/>
      <c r="B12550" s="119"/>
    </row>
    <row r="12551" spans="1:2">
      <c r="A12551" s="119"/>
      <c r="B12551" s="119"/>
    </row>
    <row r="12552" spans="1:2">
      <c r="A12552" s="119"/>
      <c r="B12552" s="119"/>
    </row>
    <row r="12553" spans="1:2">
      <c r="A12553" s="119"/>
      <c r="B12553" s="119"/>
    </row>
    <row r="12554" spans="1:2">
      <c r="A12554" s="119"/>
      <c r="B12554" s="119"/>
    </row>
    <row r="12555" spans="1:2">
      <c r="A12555" s="119"/>
      <c r="B12555" s="119"/>
    </row>
    <row r="12556" spans="1:2">
      <c r="A12556" s="119"/>
      <c r="B12556" s="119"/>
    </row>
    <row r="12557" spans="1:2">
      <c r="A12557" s="119"/>
      <c r="B12557" s="119"/>
    </row>
    <row r="12558" spans="1:2">
      <c r="A12558" s="119"/>
      <c r="B12558" s="119"/>
    </row>
    <row r="12559" spans="1:2">
      <c r="A12559" s="119"/>
      <c r="B12559" s="119"/>
    </row>
    <row r="12560" spans="1:2">
      <c r="A12560" s="119"/>
      <c r="B12560" s="119"/>
    </row>
    <row r="12561" spans="1:2">
      <c r="A12561" s="119"/>
      <c r="B12561" s="119"/>
    </row>
    <row r="12562" spans="1:2">
      <c r="A12562" s="119"/>
      <c r="B12562" s="119"/>
    </row>
    <row r="12563" spans="1:2">
      <c r="A12563" s="119"/>
      <c r="B12563" s="119"/>
    </row>
    <row r="12564" spans="1:2">
      <c r="A12564" s="119"/>
      <c r="B12564" s="119"/>
    </row>
    <row r="12565" spans="1:2">
      <c r="A12565" s="119"/>
      <c r="B12565" s="119"/>
    </row>
    <row r="12566" spans="1:2">
      <c r="A12566" s="119"/>
      <c r="B12566" s="119"/>
    </row>
    <row r="12567" spans="1:2">
      <c r="A12567" s="119"/>
      <c r="B12567" s="119"/>
    </row>
    <row r="12568" spans="1:2">
      <c r="A12568" s="119"/>
      <c r="B12568" s="119"/>
    </row>
    <row r="12569" spans="1:2">
      <c r="A12569" s="119"/>
      <c r="B12569" s="119"/>
    </row>
    <row r="12570" spans="1:2">
      <c r="A12570" s="119"/>
      <c r="B12570" s="119"/>
    </row>
    <row r="12571" spans="1:2">
      <c r="A12571" s="119"/>
      <c r="B12571" s="119"/>
    </row>
    <row r="12572" spans="1:2">
      <c r="A12572" s="119"/>
      <c r="B12572" s="119"/>
    </row>
    <row r="12573" spans="1:2">
      <c r="A12573" s="119"/>
      <c r="B12573" s="119"/>
    </row>
    <row r="12574" spans="1:2">
      <c r="A12574" s="119"/>
      <c r="B12574" s="119"/>
    </row>
    <row r="12575" spans="1:2">
      <c r="A12575" s="119"/>
      <c r="B12575" s="119"/>
    </row>
    <row r="12576" spans="1:2">
      <c r="A12576" s="119"/>
      <c r="B12576" s="119"/>
    </row>
    <row r="12577" spans="1:2">
      <c r="A12577" s="119"/>
      <c r="B12577" s="119"/>
    </row>
    <row r="12578" spans="1:2">
      <c r="A12578" s="119"/>
      <c r="B12578" s="119"/>
    </row>
    <row r="12579" spans="1:2">
      <c r="A12579" s="119"/>
      <c r="B12579" s="119"/>
    </row>
    <row r="12580" spans="1:2">
      <c r="A12580" s="119"/>
      <c r="B12580" s="119"/>
    </row>
    <row r="12581" spans="1:2">
      <c r="A12581" s="119"/>
      <c r="B12581" s="119"/>
    </row>
    <row r="12582" spans="1:2">
      <c r="A12582" s="119"/>
      <c r="B12582" s="119"/>
    </row>
    <row r="12583" spans="1:2">
      <c r="A12583" s="119"/>
      <c r="B12583" s="119"/>
    </row>
    <row r="12584" spans="1:2">
      <c r="A12584" s="119"/>
      <c r="B12584" s="119"/>
    </row>
    <row r="12585" spans="1:2">
      <c r="A12585" s="119"/>
      <c r="B12585" s="119"/>
    </row>
    <row r="12586" spans="1:2">
      <c r="A12586" s="119"/>
      <c r="B12586" s="119"/>
    </row>
    <row r="12587" spans="1:2">
      <c r="A12587" s="119"/>
      <c r="B12587" s="119"/>
    </row>
    <row r="12588" spans="1:2">
      <c r="A12588" s="119"/>
      <c r="B12588" s="119"/>
    </row>
    <row r="12589" spans="1:2">
      <c r="A12589" s="119"/>
      <c r="B12589" s="119"/>
    </row>
    <row r="12590" spans="1:2">
      <c r="A12590" s="119"/>
      <c r="B12590" s="119"/>
    </row>
    <row r="12591" spans="1:2">
      <c r="A12591" s="119"/>
      <c r="B12591" s="119"/>
    </row>
    <row r="12592" spans="1:2">
      <c r="A12592" s="119"/>
      <c r="B12592" s="119"/>
    </row>
    <row r="12593" spans="1:2">
      <c r="A12593" s="119"/>
      <c r="B12593" s="119"/>
    </row>
    <row r="12594" spans="1:2">
      <c r="A12594" s="119"/>
      <c r="B12594" s="119"/>
    </row>
    <row r="12595" spans="1:2">
      <c r="A12595" s="119"/>
      <c r="B12595" s="119"/>
    </row>
    <row r="12596" spans="1:2">
      <c r="A12596" s="119"/>
      <c r="B12596" s="119"/>
    </row>
    <row r="12597" spans="1:2">
      <c r="A12597" s="119"/>
      <c r="B12597" s="119"/>
    </row>
    <row r="12598" spans="1:2">
      <c r="A12598" s="119"/>
      <c r="B12598" s="119"/>
    </row>
    <row r="12599" spans="1:2">
      <c r="A12599" s="119"/>
      <c r="B12599" s="119"/>
    </row>
    <row r="12600" spans="1:2">
      <c r="A12600" s="119"/>
      <c r="B12600" s="119"/>
    </row>
    <row r="12601" spans="1:2">
      <c r="A12601" s="119"/>
      <c r="B12601" s="119"/>
    </row>
    <row r="12602" spans="1:2">
      <c r="A12602" s="119"/>
      <c r="B12602" s="119"/>
    </row>
    <row r="12603" spans="1:2">
      <c r="A12603" s="119"/>
      <c r="B12603" s="119"/>
    </row>
    <row r="12604" spans="1:2">
      <c r="A12604" s="119"/>
      <c r="B12604" s="119"/>
    </row>
    <row r="12605" spans="1:2">
      <c r="A12605" s="119"/>
      <c r="B12605" s="119"/>
    </row>
    <row r="12606" spans="1:2">
      <c r="A12606" s="119"/>
      <c r="B12606" s="119"/>
    </row>
    <row r="12607" spans="1:2">
      <c r="A12607" s="119"/>
      <c r="B12607" s="119"/>
    </row>
    <row r="12608" spans="1:2">
      <c r="A12608" s="119"/>
      <c r="B12608" s="119"/>
    </row>
    <row r="12609" spans="1:2">
      <c r="A12609" s="119"/>
      <c r="B12609" s="119"/>
    </row>
    <row r="12610" spans="1:2">
      <c r="A12610" s="119"/>
      <c r="B12610" s="119"/>
    </row>
    <row r="12611" spans="1:2">
      <c r="A12611" s="119"/>
      <c r="B12611" s="119"/>
    </row>
    <row r="12612" spans="1:2">
      <c r="A12612" s="119"/>
      <c r="B12612" s="119"/>
    </row>
    <row r="12613" spans="1:2">
      <c r="A12613" s="119"/>
      <c r="B12613" s="119"/>
    </row>
    <row r="12614" spans="1:2">
      <c r="A12614" s="119"/>
      <c r="B12614" s="119"/>
    </row>
    <row r="12615" spans="1:2">
      <c r="A12615" s="119"/>
      <c r="B12615" s="119"/>
    </row>
    <row r="12616" spans="1:2">
      <c r="A12616" s="119"/>
      <c r="B12616" s="119"/>
    </row>
    <row r="12617" spans="1:2">
      <c r="A12617" s="119"/>
      <c r="B12617" s="119"/>
    </row>
    <row r="12618" spans="1:2">
      <c r="A12618" s="119"/>
      <c r="B12618" s="119"/>
    </row>
    <row r="12619" spans="1:2">
      <c r="A12619" s="119"/>
      <c r="B12619" s="119"/>
    </row>
    <row r="12620" spans="1:2">
      <c r="A12620" s="119"/>
      <c r="B12620" s="119"/>
    </row>
    <row r="12621" spans="1:2">
      <c r="A12621" s="119"/>
      <c r="B12621" s="119"/>
    </row>
    <row r="12622" spans="1:2">
      <c r="A12622" s="119"/>
      <c r="B12622" s="119"/>
    </row>
    <row r="12623" spans="1:2">
      <c r="A12623" s="119"/>
      <c r="B12623" s="119"/>
    </row>
    <row r="12624" spans="1:2">
      <c r="A12624" s="119"/>
      <c r="B12624" s="119"/>
    </row>
    <row r="12625" spans="1:2">
      <c r="A12625" s="119"/>
      <c r="B12625" s="119"/>
    </row>
    <row r="12626" spans="1:2">
      <c r="A12626" s="119"/>
      <c r="B12626" s="119"/>
    </row>
    <row r="12627" spans="1:2">
      <c r="A12627" s="119"/>
      <c r="B12627" s="119"/>
    </row>
    <row r="12628" spans="1:2">
      <c r="A12628" s="119"/>
      <c r="B12628" s="119"/>
    </row>
    <row r="12629" spans="1:2">
      <c r="A12629" s="119"/>
      <c r="B12629" s="119"/>
    </row>
    <row r="12630" spans="1:2">
      <c r="A12630" s="119"/>
      <c r="B12630" s="119"/>
    </row>
    <row r="12631" spans="1:2">
      <c r="A12631" s="119"/>
      <c r="B12631" s="119"/>
    </row>
    <row r="12632" spans="1:2">
      <c r="A12632" s="119"/>
      <c r="B12632" s="119"/>
    </row>
    <row r="12633" spans="1:2">
      <c r="A12633" s="119"/>
      <c r="B12633" s="119"/>
    </row>
    <row r="12634" spans="1:2">
      <c r="A12634" s="119"/>
      <c r="B12634" s="119"/>
    </row>
    <row r="12635" spans="1:2">
      <c r="A12635" s="119"/>
      <c r="B12635" s="119"/>
    </row>
    <row r="12636" spans="1:2">
      <c r="A12636" s="119"/>
      <c r="B12636" s="119"/>
    </row>
    <row r="12637" spans="1:2">
      <c r="A12637" s="119"/>
      <c r="B12637" s="119"/>
    </row>
    <row r="12638" spans="1:2">
      <c r="A12638" s="119"/>
      <c r="B12638" s="119"/>
    </row>
    <row r="12639" spans="1:2">
      <c r="A12639" s="119"/>
      <c r="B12639" s="119"/>
    </row>
    <row r="12640" spans="1:2">
      <c r="A12640" s="119"/>
      <c r="B12640" s="119"/>
    </row>
    <row r="12641" spans="1:2">
      <c r="A12641" s="119"/>
      <c r="B12641" s="119"/>
    </row>
    <row r="12642" spans="1:2">
      <c r="A12642" s="119"/>
      <c r="B12642" s="119"/>
    </row>
    <row r="12643" spans="1:2">
      <c r="A12643" s="119"/>
      <c r="B12643" s="119"/>
    </row>
    <row r="12644" spans="1:2">
      <c r="A12644" s="119"/>
      <c r="B12644" s="119"/>
    </row>
    <row r="12645" spans="1:2">
      <c r="A12645" s="119"/>
      <c r="B12645" s="119"/>
    </row>
    <row r="12646" spans="1:2">
      <c r="A12646" s="119"/>
      <c r="B12646" s="119"/>
    </row>
    <row r="12647" spans="1:2">
      <c r="A12647" s="119"/>
      <c r="B12647" s="119"/>
    </row>
    <row r="12648" spans="1:2">
      <c r="A12648" s="119"/>
      <c r="B12648" s="119"/>
    </row>
    <row r="12649" spans="1:2">
      <c r="A12649" s="119"/>
      <c r="B12649" s="119"/>
    </row>
    <row r="12650" spans="1:2">
      <c r="A12650" s="119"/>
      <c r="B12650" s="119"/>
    </row>
    <row r="12651" spans="1:2">
      <c r="A12651" s="119"/>
      <c r="B12651" s="119"/>
    </row>
    <row r="12652" spans="1:2">
      <c r="A12652" s="119"/>
      <c r="B12652" s="119"/>
    </row>
    <row r="12653" spans="1:2">
      <c r="A12653" s="119"/>
      <c r="B12653" s="119"/>
    </row>
    <row r="12654" spans="1:2">
      <c r="A12654" s="119"/>
      <c r="B12654" s="119"/>
    </row>
    <row r="12655" spans="1:2">
      <c r="A12655" s="119"/>
      <c r="B12655" s="119"/>
    </row>
    <row r="12656" spans="1:2">
      <c r="A12656" s="119"/>
      <c r="B12656" s="119"/>
    </row>
    <row r="12657" spans="1:2">
      <c r="A12657" s="119"/>
      <c r="B12657" s="119"/>
    </row>
    <row r="12658" spans="1:2">
      <c r="A12658" s="119"/>
      <c r="B12658" s="119"/>
    </row>
    <row r="12659" spans="1:2">
      <c r="A12659" s="119"/>
      <c r="B12659" s="119"/>
    </row>
    <row r="12660" spans="1:2">
      <c r="A12660" s="119"/>
      <c r="B12660" s="119"/>
    </row>
    <row r="12661" spans="1:2">
      <c r="A12661" s="119"/>
      <c r="B12661" s="119"/>
    </row>
    <row r="12662" spans="1:2">
      <c r="A12662" s="119"/>
      <c r="B12662" s="119"/>
    </row>
    <row r="12663" spans="1:2">
      <c r="A12663" s="119"/>
      <c r="B12663" s="119"/>
    </row>
    <row r="12664" spans="1:2">
      <c r="A12664" s="119"/>
      <c r="B12664" s="119"/>
    </row>
    <row r="12665" spans="1:2">
      <c r="A12665" s="119"/>
      <c r="B12665" s="119"/>
    </row>
    <row r="12666" spans="1:2">
      <c r="A12666" s="119"/>
      <c r="B12666" s="119"/>
    </row>
    <row r="12667" spans="1:2">
      <c r="A12667" s="119"/>
      <c r="B12667" s="119"/>
    </row>
    <row r="12668" spans="1:2">
      <c r="A12668" s="119"/>
      <c r="B12668" s="119"/>
    </row>
    <row r="12669" spans="1:2">
      <c r="A12669" s="119"/>
      <c r="B12669" s="119"/>
    </row>
    <row r="12670" spans="1:2">
      <c r="A12670" s="119"/>
      <c r="B12670" s="119"/>
    </row>
    <row r="12671" spans="1:2">
      <c r="A12671" s="119"/>
      <c r="B12671" s="119"/>
    </row>
    <row r="12672" spans="1:2">
      <c r="A12672" s="119"/>
      <c r="B12672" s="119"/>
    </row>
    <row r="12673" spans="1:2">
      <c r="A12673" s="119"/>
      <c r="B12673" s="119"/>
    </row>
    <row r="12674" spans="1:2">
      <c r="A12674" s="119"/>
      <c r="B12674" s="119"/>
    </row>
    <row r="12675" spans="1:2">
      <c r="A12675" s="119"/>
      <c r="B12675" s="119"/>
    </row>
    <row r="12676" spans="1:2">
      <c r="A12676" s="119"/>
      <c r="B12676" s="119"/>
    </row>
    <row r="12677" spans="1:2">
      <c r="A12677" s="119"/>
      <c r="B12677" s="119"/>
    </row>
    <row r="12678" spans="1:2">
      <c r="A12678" s="119"/>
      <c r="B12678" s="119"/>
    </row>
    <row r="12679" spans="1:2">
      <c r="A12679" s="119"/>
      <c r="B12679" s="119"/>
    </row>
    <row r="12680" spans="1:2">
      <c r="A12680" s="119"/>
      <c r="B12680" s="119"/>
    </row>
    <row r="12681" spans="1:2">
      <c r="A12681" s="119"/>
      <c r="B12681" s="119"/>
    </row>
    <row r="12682" spans="1:2">
      <c r="A12682" s="119"/>
      <c r="B12682" s="119"/>
    </row>
    <row r="12683" spans="1:2">
      <c r="A12683" s="119"/>
      <c r="B12683" s="119"/>
    </row>
    <row r="12684" spans="1:2">
      <c r="A12684" s="119"/>
      <c r="B12684" s="119"/>
    </row>
    <row r="12685" spans="1:2">
      <c r="A12685" s="119"/>
      <c r="B12685" s="119"/>
    </row>
    <row r="12686" spans="1:2">
      <c r="A12686" s="119"/>
      <c r="B12686" s="119"/>
    </row>
    <row r="12687" spans="1:2">
      <c r="A12687" s="119"/>
      <c r="B12687" s="119"/>
    </row>
    <row r="12688" spans="1:2">
      <c r="A12688" s="119"/>
      <c r="B12688" s="119"/>
    </row>
    <row r="12689" spans="1:2">
      <c r="A12689" s="119"/>
      <c r="B12689" s="119"/>
    </row>
    <row r="12690" spans="1:2">
      <c r="A12690" s="119"/>
      <c r="B12690" s="119"/>
    </row>
    <row r="12691" spans="1:2">
      <c r="A12691" s="119"/>
      <c r="B12691" s="119"/>
    </row>
    <row r="12692" spans="1:2">
      <c r="A12692" s="119"/>
      <c r="B12692" s="119"/>
    </row>
    <row r="12693" spans="1:2">
      <c r="A12693" s="119"/>
      <c r="B12693" s="119"/>
    </row>
    <row r="12694" spans="1:2">
      <c r="A12694" s="119"/>
      <c r="B12694" s="119"/>
    </row>
    <row r="12695" spans="1:2">
      <c r="A12695" s="119"/>
      <c r="B12695" s="119"/>
    </row>
    <row r="12696" spans="1:2">
      <c r="A12696" s="119"/>
      <c r="B12696" s="119"/>
    </row>
    <row r="12697" spans="1:2">
      <c r="A12697" s="119"/>
      <c r="B12697" s="119"/>
    </row>
    <row r="12698" spans="1:2">
      <c r="A12698" s="119"/>
      <c r="B12698" s="119"/>
    </row>
    <row r="12699" spans="1:2">
      <c r="A12699" s="119"/>
      <c r="B12699" s="119"/>
    </row>
    <row r="12700" spans="1:2">
      <c r="A12700" s="119"/>
      <c r="B12700" s="119"/>
    </row>
    <row r="12701" spans="1:2">
      <c r="A12701" s="119"/>
      <c r="B12701" s="119"/>
    </row>
    <row r="12702" spans="1:2">
      <c r="A12702" s="119"/>
      <c r="B12702" s="119"/>
    </row>
    <row r="12703" spans="1:2">
      <c r="A12703" s="119"/>
      <c r="B12703" s="119"/>
    </row>
    <row r="12704" spans="1:2">
      <c r="A12704" s="119"/>
      <c r="B12704" s="119"/>
    </row>
    <row r="12705" spans="1:2">
      <c r="A12705" s="119"/>
      <c r="B12705" s="119"/>
    </row>
    <row r="12706" spans="1:2">
      <c r="A12706" s="119"/>
      <c r="B12706" s="119"/>
    </row>
    <row r="12707" spans="1:2">
      <c r="A12707" s="119"/>
      <c r="B12707" s="119"/>
    </row>
    <row r="12708" spans="1:2">
      <c r="A12708" s="119"/>
      <c r="B12708" s="119"/>
    </row>
    <row r="12709" spans="1:2">
      <c r="A12709" s="119"/>
      <c r="B12709" s="119"/>
    </row>
    <row r="12710" spans="1:2">
      <c r="A12710" s="119"/>
      <c r="B12710" s="119"/>
    </row>
    <row r="12711" spans="1:2">
      <c r="A12711" s="119"/>
      <c r="B12711" s="119"/>
    </row>
    <row r="12712" spans="1:2">
      <c r="A12712" s="119"/>
      <c r="B12712" s="119"/>
    </row>
    <row r="12713" spans="1:2">
      <c r="A12713" s="119"/>
      <c r="B12713" s="119"/>
    </row>
    <row r="12714" spans="1:2">
      <c r="A12714" s="119"/>
      <c r="B12714" s="119"/>
    </row>
    <row r="12715" spans="1:2">
      <c r="A12715" s="119"/>
      <c r="B12715" s="119"/>
    </row>
    <row r="12716" spans="1:2">
      <c r="A12716" s="119"/>
      <c r="B12716" s="119"/>
    </row>
    <row r="12717" spans="1:2">
      <c r="A12717" s="119"/>
      <c r="B12717" s="119"/>
    </row>
    <row r="12718" spans="1:2">
      <c r="A12718" s="119"/>
      <c r="B12718" s="119"/>
    </row>
    <row r="12719" spans="1:2">
      <c r="A12719" s="119"/>
      <c r="B12719" s="119"/>
    </row>
    <row r="12720" spans="1:2">
      <c r="A12720" s="119"/>
      <c r="B12720" s="119"/>
    </row>
    <row r="12721" spans="1:2">
      <c r="A12721" s="119"/>
      <c r="B12721" s="119"/>
    </row>
    <row r="12722" spans="1:2">
      <c r="A12722" s="119"/>
      <c r="B12722" s="119"/>
    </row>
    <row r="12723" spans="1:2">
      <c r="A12723" s="119"/>
      <c r="B12723" s="119"/>
    </row>
    <row r="12724" spans="1:2">
      <c r="A12724" s="119"/>
      <c r="B12724" s="119"/>
    </row>
    <row r="12725" spans="1:2">
      <c r="A12725" s="119"/>
      <c r="B12725" s="119"/>
    </row>
    <row r="12726" spans="1:2">
      <c r="A12726" s="119"/>
      <c r="B12726" s="119"/>
    </row>
    <row r="12727" spans="1:2">
      <c r="A12727" s="119"/>
      <c r="B12727" s="119"/>
    </row>
    <row r="12728" spans="1:2">
      <c r="A12728" s="119"/>
      <c r="B12728" s="119"/>
    </row>
    <row r="12729" spans="1:2">
      <c r="A12729" s="119"/>
      <c r="B12729" s="119"/>
    </row>
    <row r="12730" spans="1:2">
      <c r="A12730" s="119"/>
      <c r="B12730" s="119"/>
    </row>
    <row r="12731" spans="1:2">
      <c r="A12731" s="119"/>
      <c r="B12731" s="119"/>
    </row>
    <row r="12732" spans="1:2">
      <c r="A12732" s="119"/>
      <c r="B12732" s="119"/>
    </row>
    <row r="12733" spans="1:2">
      <c r="A12733" s="119"/>
      <c r="B12733" s="119"/>
    </row>
    <row r="12734" spans="1:2">
      <c r="A12734" s="119"/>
      <c r="B12734" s="119"/>
    </row>
    <row r="12735" spans="1:2">
      <c r="A12735" s="119"/>
      <c r="B12735" s="119"/>
    </row>
    <row r="12736" spans="1:2">
      <c r="A12736" s="119"/>
      <c r="B12736" s="119"/>
    </row>
    <row r="12737" spans="1:2">
      <c r="A12737" s="119"/>
      <c r="B12737" s="119"/>
    </row>
    <row r="12738" spans="1:2">
      <c r="A12738" s="119"/>
      <c r="B12738" s="119"/>
    </row>
    <row r="12739" spans="1:2">
      <c r="A12739" s="119"/>
      <c r="B12739" s="119"/>
    </row>
    <row r="12740" spans="1:2">
      <c r="A12740" s="119"/>
      <c r="B12740" s="119"/>
    </row>
    <row r="12741" spans="1:2">
      <c r="A12741" s="119"/>
      <c r="B12741" s="119"/>
    </row>
    <row r="12742" spans="1:2">
      <c r="A12742" s="119"/>
      <c r="B12742" s="119"/>
    </row>
    <row r="12743" spans="1:2">
      <c r="A12743" s="119"/>
      <c r="B12743" s="119"/>
    </row>
    <row r="12744" spans="1:2">
      <c r="A12744" s="119"/>
      <c r="B12744" s="119"/>
    </row>
    <row r="12745" spans="1:2">
      <c r="A12745" s="119"/>
      <c r="B12745" s="119"/>
    </row>
    <row r="12746" spans="1:2">
      <c r="A12746" s="119"/>
      <c r="B12746" s="119"/>
    </row>
    <row r="12747" spans="1:2">
      <c r="A12747" s="119"/>
      <c r="B12747" s="119"/>
    </row>
    <row r="12748" spans="1:2">
      <c r="A12748" s="119"/>
      <c r="B12748" s="119"/>
    </row>
    <row r="12749" spans="1:2">
      <c r="A12749" s="119"/>
      <c r="B12749" s="119"/>
    </row>
    <row r="12750" spans="1:2">
      <c r="A12750" s="119"/>
      <c r="B12750" s="119"/>
    </row>
    <row r="12751" spans="1:2">
      <c r="A12751" s="119"/>
      <c r="B12751" s="119"/>
    </row>
    <row r="12752" spans="1:2">
      <c r="A12752" s="119"/>
      <c r="B12752" s="119"/>
    </row>
    <row r="12753" spans="1:2">
      <c r="A12753" s="119"/>
      <c r="B12753" s="119"/>
    </row>
    <row r="12754" spans="1:2">
      <c r="A12754" s="119"/>
      <c r="B12754" s="119"/>
    </row>
    <row r="12755" spans="1:2">
      <c r="A12755" s="119"/>
      <c r="B12755" s="119"/>
    </row>
    <row r="12756" spans="1:2">
      <c r="A12756" s="119"/>
      <c r="B12756" s="119"/>
    </row>
    <row r="12757" spans="1:2">
      <c r="A12757" s="119"/>
      <c r="B12757" s="119"/>
    </row>
    <row r="12758" spans="1:2">
      <c r="A12758" s="119"/>
      <c r="B12758" s="119"/>
    </row>
    <row r="12759" spans="1:2">
      <c r="A12759" s="119"/>
      <c r="B12759" s="119"/>
    </row>
    <row r="12760" spans="1:2">
      <c r="A12760" s="119"/>
      <c r="B12760" s="119"/>
    </row>
    <row r="12761" spans="1:2">
      <c r="A12761" s="119"/>
      <c r="B12761" s="119"/>
    </row>
    <row r="12762" spans="1:2">
      <c r="A12762" s="119"/>
      <c r="B12762" s="119"/>
    </row>
    <row r="12763" spans="1:2">
      <c r="A12763" s="119"/>
      <c r="B12763" s="119"/>
    </row>
    <row r="12764" spans="1:2">
      <c r="A12764" s="119"/>
      <c r="B12764" s="119"/>
    </row>
    <row r="12765" spans="1:2">
      <c r="A12765" s="119"/>
      <c r="B12765" s="119"/>
    </row>
    <row r="12766" spans="1:2">
      <c r="A12766" s="119"/>
      <c r="B12766" s="119"/>
    </row>
    <row r="12767" spans="1:2">
      <c r="A12767" s="119"/>
      <c r="B12767" s="119"/>
    </row>
    <row r="12768" spans="1:2">
      <c r="A12768" s="119"/>
      <c r="B12768" s="119"/>
    </row>
    <row r="12769" spans="1:2">
      <c r="A12769" s="119"/>
      <c r="B12769" s="119"/>
    </row>
    <row r="12770" spans="1:2">
      <c r="A12770" s="119"/>
      <c r="B12770" s="119"/>
    </row>
    <row r="12771" spans="1:2">
      <c r="A12771" s="119"/>
      <c r="B12771" s="119"/>
    </row>
    <row r="12772" spans="1:2">
      <c r="A12772" s="119"/>
      <c r="B12772" s="119"/>
    </row>
    <row r="12773" spans="1:2">
      <c r="A12773" s="119"/>
      <c r="B12773" s="119"/>
    </row>
    <row r="12774" spans="1:2">
      <c r="A12774" s="119"/>
      <c r="B12774" s="119"/>
    </row>
    <row r="12775" spans="1:2">
      <c r="A12775" s="119"/>
      <c r="B12775" s="119"/>
    </row>
    <row r="12776" spans="1:2">
      <c r="A12776" s="119"/>
      <c r="B12776" s="119"/>
    </row>
    <row r="12777" spans="1:2">
      <c r="A12777" s="119"/>
      <c r="B12777" s="119"/>
    </row>
    <row r="12778" spans="1:2">
      <c r="A12778" s="119"/>
      <c r="B12778" s="119"/>
    </row>
    <row r="12779" spans="1:2">
      <c r="A12779" s="119"/>
      <c r="B12779" s="119"/>
    </row>
    <row r="12780" spans="1:2">
      <c r="A12780" s="119"/>
      <c r="B12780" s="119"/>
    </row>
    <row r="12781" spans="1:2">
      <c r="A12781" s="119"/>
      <c r="B12781" s="119"/>
    </row>
    <row r="12782" spans="1:2">
      <c r="A12782" s="119"/>
      <c r="B12782" s="119"/>
    </row>
    <row r="12783" spans="1:2">
      <c r="A12783" s="119"/>
      <c r="B12783" s="119"/>
    </row>
    <row r="12784" spans="1:2">
      <c r="A12784" s="119"/>
      <c r="B12784" s="119"/>
    </row>
    <row r="12785" spans="1:2">
      <c r="A12785" s="119"/>
      <c r="B12785" s="119"/>
    </row>
    <row r="12786" spans="1:2">
      <c r="A12786" s="119"/>
      <c r="B12786" s="119"/>
    </row>
    <row r="12787" spans="1:2">
      <c r="A12787" s="119"/>
      <c r="B12787" s="119"/>
    </row>
    <row r="12788" spans="1:2">
      <c r="A12788" s="119"/>
      <c r="B12788" s="119"/>
    </row>
    <row r="12789" spans="1:2">
      <c r="A12789" s="119"/>
      <c r="B12789" s="119"/>
    </row>
    <row r="12790" spans="1:2">
      <c r="A12790" s="119"/>
      <c r="B12790" s="119"/>
    </row>
    <row r="12791" spans="1:2">
      <c r="A12791" s="119"/>
      <c r="B12791" s="119"/>
    </row>
    <row r="12792" spans="1:2">
      <c r="A12792" s="119"/>
      <c r="B12792" s="119"/>
    </row>
    <row r="12793" spans="1:2">
      <c r="A12793" s="119"/>
      <c r="B12793" s="119"/>
    </row>
    <row r="12794" spans="1:2">
      <c r="A12794" s="119"/>
      <c r="B12794" s="119"/>
    </row>
    <row r="12795" spans="1:2">
      <c r="A12795" s="119"/>
      <c r="B12795" s="119"/>
    </row>
    <row r="12796" spans="1:2">
      <c r="A12796" s="119"/>
      <c r="B12796" s="119"/>
    </row>
    <row r="12797" spans="1:2">
      <c r="A12797" s="119"/>
      <c r="B12797" s="119"/>
    </row>
    <row r="12798" spans="1:2">
      <c r="A12798" s="119"/>
      <c r="B12798" s="119"/>
    </row>
    <row r="12799" spans="1:2">
      <c r="A12799" s="119"/>
      <c r="B12799" s="119"/>
    </row>
    <row r="12800" spans="1:2">
      <c r="A12800" s="119"/>
      <c r="B12800" s="119"/>
    </row>
    <row r="12801" spans="1:2">
      <c r="A12801" s="119"/>
      <c r="B12801" s="119"/>
    </row>
    <row r="12802" spans="1:2">
      <c r="A12802" s="119"/>
      <c r="B12802" s="119"/>
    </row>
    <row r="12803" spans="1:2">
      <c r="A12803" s="119"/>
      <c r="B12803" s="119"/>
    </row>
    <row r="12804" spans="1:2">
      <c r="A12804" s="119"/>
      <c r="B12804" s="119"/>
    </row>
    <row r="12805" spans="1:2">
      <c r="A12805" s="119"/>
      <c r="B12805" s="119"/>
    </row>
    <row r="12806" spans="1:2">
      <c r="A12806" s="119"/>
      <c r="B12806" s="119"/>
    </row>
    <row r="12807" spans="1:2">
      <c r="A12807" s="119"/>
      <c r="B12807" s="119"/>
    </row>
    <row r="12808" spans="1:2">
      <c r="A12808" s="119"/>
      <c r="B12808" s="119"/>
    </row>
    <row r="12809" spans="1:2">
      <c r="A12809" s="119"/>
      <c r="B12809" s="119"/>
    </row>
    <row r="12810" spans="1:2">
      <c r="A12810" s="119"/>
      <c r="B12810" s="119"/>
    </row>
    <row r="12811" spans="1:2">
      <c r="A12811" s="119"/>
      <c r="B12811" s="119"/>
    </row>
    <row r="12812" spans="1:2">
      <c r="A12812" s="119"/>
      <c r="B12812" s="119"/>
    </row>
    <row r="12813" spans="1:2">
      <c r="A12813" s="119"/>
      <c r="B12813" s="119"/>
    </row>
    <row r="12814" spans="1:2">
      <c r="A12814" s="119"/>
      <c r="B12814" s="119"/>
    </row>
    <row r="12815" spans="1:2">
      <c r="A12815" s="119"/>
      <c r="B12815" s="119"/>
    </row>
    <row r="12816" spans="1:2">
      <c r="A12816" s="119"/>
      <c r="B12816" s="119"/>
    </row>
    <row r="12817" spans="1:2">
      <c r="A12817" s="119"/>
      <c r="B12817" s="119"/>
    </row>
    <row r="12818" spans="1:2">
      <c r="A12818" s="119"/>
      <c r="B12818" s="119"/>
    </row>
    <row r="12819" spans="1:2">
      <c r="A12819" s="119"/>
      <c r="B12819" s="119"/>
    </row>
    <row r="12820" spans="1:2">
      <c r="A12820" s="119"/>
      <c r="B12820" s="119"/>
    </row>
    <row r="12821" spans="1:2">
      <c r="A12821" s="119"/>
      <c r="B12821" s="119"/>
    </row>
    <row r="12822" spans="1:2">
      <c r="A12822" s="119"/>
      <c r="B12822" s="119"/>
    </row>
    <row r="12823" spans="1:2">
      <c r="A12823" s="119"/>
      <c r="B12823" s="119"/>
    </row>
    <row r="12824" spans="1:2">
      <c r="A12824" s="119"/>
      <c r="B12824" s="119"/>
    </row>
    <row r="12825" spans="1:2">
      <c r="A12825" s="119"/>
      <c r="B12825" s="119"/>
    </row>
    <row r="12826" spans="1:2">
      <c r="A12826" s="119"/>
      <c r="B12826" s="119"/>
    </row>
    <row r="12827" spans="1:2">
      <c r="A12827" s="119"/>
      <c r="B12827" s="119"/>
    </row>
    <row r="12828" spans="1:2">
      <c r="A12828" s="119"/>
      <c r="B12828" s="119"/>
    </row>
    <row r="12829" spans="1:2">
      <c r="A12829" s="119"/>
      <c r="B12829" s="119"/>
    </row>
    <row r="12830" spans="1:2">
      <c r="A12830" s="119"/>
      <c r="B12830" s="119"/>
    </row>
    <row r="12831" spans="1:2">
      <c r="A12831" s="119"/>
      <c r="B12831" s="119"/>
    </row>
    <row r="12832" spans="1:2">
      <c r="A12832" s="119"/>
      <c r="B12832" s="119"/>
    </row>
    <row r="12833" spans="1:2">
      <c r="A12833" s="119"/>
      <c r="B12833" s="119"/>
    </row>
    <row r="12834" spans="1:2">
      <c r="A12834" s="119"/>
      <c r="B12834" s="119"/>
    </row>
    <row r="12835" spans="1:2">
      <c r="A12835" s="119"/>
      <c r="B12835" s="119"/>
    </row>
    <row r="12836" spans="1:2">
      <c r="A12836" s="119"/>
      <c r="B12836" s="119"/>
    </row>
    <row r="12837" spans="1:2">
      <c r="A12837" s="119"/>
      <c r="B12837" s="119"/>
    </row>
    <row r="12838" spans="1:2">
      <c r="A12838" s="119"/>
      <c r="B12838" s="119"/>
    </row>
    <row r="12839" spans="1:2">
      <c r="A12839" s="119"/>
      <c r="B12839" s="119"/>
    </row>
    <row r="12840" spans="1:2">
      <c r="A12840" s="119"/>
      <c r="B12840" s="119"/>
    </row>
    <row r="12841" spans="1:2">
      <c r="A12841" s="119"/>
      <c r="B12841" s="119"/>
    </row>
    <row r="12842" spans="1:2">
      <c r="A12842" s="119"/>
      <c r="B12842" s="119"/>
    </row>
    <row r="12843" spans="1:2">
      <c r="A12843" s="119"/>
      <c r="B12843" s="119"/>
    </row>
    <row r="12844" spans="1:2">
      <c r="A12844" s="119"/>
      <c r="B12844" s="119"/>
    </row>
    <row r="12845" spans="1:2">
      <c r="A12845" s="119"/>
      <c r="B12845" s="119"/>
    </row>
    <row r="12846" spans="1:2">
      <c r="A12846" s="119"/>
      <c r="B12846" s="119"/>
    </row>
    <row r="12847" spans="1:2">
      <c r="A12847" s="119"/>
      <c r="B12847" s="119"/>
    </row>
    <row r="12848" spans="1:2">
      <c r="A12848" s="119"/>
      <c r="B12848" s="119"/>
    </row>
    <row r="12849" spans="1:2">
      <c r="A12849" s="119"/>
      <c r="B12849" s="119"/>
    </row>
    <row r="12850" spans="1:2">
      <c r="A12850" s="119"/>
      <c r="B12850" s="119"/>
    </row>
    <row r="12851" spans="1:2">
      <c r="A12851" s="119"/>
      <c r="B12851" s="119"/>
    </row>
    <row r="12852" spans="1:2">
      <c r="A12852" s="119"/>
      <c r="B12852" s="119"/>
    </row>
    <row r="12853" spans="1:2">
      <c r="A12853" s="119"/>
      <c r="B12853" s="119"/>
    </row>
    <row r="12854" spans="1:2">
      <c r="A12854" s="119"/>
      <c r="B12854" s="119"/>
    </row>
    <row r="12855" spans="1:2">
      <c r="A12855" s="119"/>
      <c r="B12855" s="119"/>
    </row>
    <row r="12856" spans="1:2">
      <c r="A12856" s="119"/>
      <c r="B12856" s="119"/>
    </row>
    <row r="12857" spans="1:2">
      <c r="A12857" s="119"/>
      <c r="B12857" s="119"/>
    </row>
    <row r="12858" spans="1:2">
      <c r="A12858" s="119"/>
      <c r="B12858" s="119"/>
    </row>
    <row r="12859" spans="1:2">
      <c r="A12859" s="119"/>
      <c r="B12859" s="119"/>
    </row>
    <row r="12860" spans="1:2">
      <c r="A12860" s="119"/>
      <c r="B12860" s="119"/>
    </row>
    <row r="12861" spans="1:2">
      <c r="A12861" s="119"/>
      <c r="B12861" s="119"/>
    </row>
    <row r="12862" spans="1:2">
      <c r="A12862" s="119"/>
      <c r="B12862" s="119"/>
    </row>
    <row r="12863" spans="1:2">
      <c r="A12863" s="119"/>
      <c r="B12863" s="119"/>
    </row>
    <row r="12864" spans="1:2">
      <c r="A12864" s="119"/>
      <c r="B12864" s="119"/>
    </row>
    <row r="12865" spans="1:2">
      <c r="A12865" s="119"/>
      <c r="B12865" s="119"/>
    </row>
    <row r="12866" spans="1:2">
      <c r="A12866" s="119"/>
      <c r="B12866" s="119"/>
    </row>
    <row r="12867" spans="1:2">
      <c r="A12867" s="119"/>
      <c r="B12867" s="119"/>
    </row>
    <row r="12868" spans="1:2">
      <c r="A12868" s="119"/>
      <c r="B12868" s="119"/>
    </row>
    <row r="12869" spans="1:2">
      <c r="A12869" s="119"/>
      <c r="B12869" s="119"/>
    </row>
    <row r="12870" spans="1:2">
      <c r="A12870" s="119"/>
      <c r="B12870" s="119"/>
    </row>
    <row r="12871" spans="1:2">
      <c r="A12871" s="119"/>
      <c r="B12871" s="119"/>
    </row>
    <row r="12872" spans="1:2">
      <c r="A12872" s="119"/>
      <c r="B12872" s="119"/>
    </row>
    <row r="12873" spans="1:2">
      <c r="A12873" s="119"/>
      <c r="B12873" s="119"/>
    </row>
    <row r="12874" spans="1:2">
      <c r="A12874" s="119"/>
      <c r="B12874" s="119"/>
    </row>
    <row r="12875" spans="1:2">
      <c r="A12875" s="119"/>
      <c r="B12875" s="119"/>
    </row>
    <row r="12876" spans="1:2">
      <c r="A12876" s="119"/>
      <c r="B12876" s="119"/>
    </row>
    <row r="12877" spans="1:2">
      <c r="A12877" s="119"/>
      <c r="B12877" s="119"/>
    </row>
    <row r="12878" spans="1:2">
      <c r="A12878" s="119"/>
      <c r="B12878" s="119"/>
    </row>
    <row r="12879" spans="1:2">
      <c r="A12879" s="119"/>
      <c r="B12879" s="119"/>
    </row>
    <row r="12880" spans="1:2">
      <c r="A12880" s="119"/>
      <c r="B12880" s="119"/>
    </row>
    <row r="12881" spans="1:2">
      <c r="A12881" s="119"/>
      <c r="B12881" s="119"/>
    </row>
    <row r="12882" spans="1:2">
      <c r="A12882" s="119"/>
      <c r="B12882" s="119"/>
    </row>
    <row r="12883" spans="1:2">
      <c r="A12883" s="119"/>
      <c r="B12883" s="119"/>
    </row>
    <row r="12884" spans="1:2">
      <c r="A12884" s="119"/>
      <c r="B12884" s="119"/>
    </row>
    <row r="12885" spans="1:2">
      <c r="A12885" s="119"/>
      <c r="B12885" s="119"/>
    </row>
    <row r="12886" spans="1:2">
      <c r="A12886" s="119"/>
      <c r="B12886" s="119"/>
    </row>
    <row r="12887" spans="1:2">
      <c r="A12887" s="119"/>
      <c r="B12887" s="119"/>
    </row>
    <row r="12888" spans="1:2">
      <c r="A12888" s="119"/>
      <c r="B12888" s="119"/>
    </row>
    <row r="12889" spans="1:2">
      <c r="A12889" s="119"/>
      <c r="B12889" s="119"/>
    </row>
    <row r="12890" spans="1:2">
      <c r="A12890" s="119"/>
      <c r="B12890" s="119"/>
    </row>
    <row r="12891" spans="1:2">
      <c r="A12891" s="119"/>
      <c r="B12891" s="119"/>
    </row>
    <row r="12892" spans="1:2">
      <c r="A12892" s="119"/>
      <c r="B12892" s="119"/>
    </row>
    <row r="12893" spans="1:2">
      <c r="A12893" s="119"/>
      <c r="B12893" s="119"/>
    </row>
    <row r="12894" spans="1:2">
      <c r="A12894" s="119"/>
      <c r="B12894" s="119"/>
    </row>
    <row r="12895" spans="1:2">
      <c r="A12895" s="119"/>
      <c r="B12895" s="119"/>
    </row>
    <row r="12896" spans="1:2">
      <c r="A12896" s="119"/>
      <c r="B12896" s="119"/>
    </row>
    <row r="12897" spans="1:2">
      <c r="A12897" s="119"/>
      <c r="B12897" s="119"/>
    </row>
    <row r="12898" spans="1:2">
      <c r="A12898" s="119"/>
      <c r="B12898" s="119"/>
    </row>
    <row r="12899" spans="1:2">
      <c r="A12899" s="119"/>
      <c r="B12899" s="119"/>
    </row>
    <row r="12900" spans="1:2">
      <c r="A12900" s="119"/>
      <c r="B12900" s="119"/>
    </row>
    <row r="12901" spans="1:2">
      <c r="A12901" s="119"/>
      <c r="B12901" s="119"/>
    </row>
    <row r="12902" spans="1:2">
      <c r="A12902" s="119"/>
      <c r="B12902" s="119"/>
    </row>
    <row r="12903" spans="1:2">
      <c r="A12903" s="119"/>
      <c r="B12903" s="119"/>
    </row>
    <row r="12904" spans="1:2">
      <c r="A12904" s="119"/>
      <c r="B12904" s="119"/>
    </row>
    <row r="12905" spans="1:2">
      <c r="A12905" s="119"/>
      <c r="B12905" s="119"/>
    </row>
    <row r="12906" spans="1:2">
      <c r="A12906" s="119"/>
      <c r="B12906" s="119"/>
    </row>
    <row r="12907" spans="1:2">
      <c r="A12907" s="119"/>
      <c r="B12907" s="119"/>
    </row>
    <row r="12908" spans="1:2">
      <c r="A12908" s="119"/>
      <c r="B12908" s="119"/>
    </row>
    <row r="12909" spans="1:2">
      <c r="A12909" s="119"/>
      <c r="B12909" s="119"/>
    </row>
    <row r="12910" spans="1:2">
      <c r="A12910" s="119"/>
      <c r="B12910" s="119"/>
    </row>
    <row r="12911" spans="1:2">
      <c r="A12911" s="119"/>
      <c r="B12911" s="119"/>
    </row>
    <row r="12912" spans="1:2">
      <c r="A12912" s="119"/>
      <c r="B12912" s="119"/>
    </row>
    <row r="12913" spans="1:2">
      <c r="A12913" s="119"/>
      <c r="B12913" s="119"/>
    </row>
    <row r="12914" spans="1:2">
      <c r="A12914" s="119"/>
      <c r="B12914" s="119"/>
    </row>
    <row r="12915" spans="1:2">
      <c r="A12915" s="119"/>
      <c r="B12915" s="119"/>
    </row>
    <row r="12916" spans="1:2">
      <c r="A12916" s="119"/>
      <c r="B12916" s="119"/>
    </row>
    <row r="12917" spans="1:2">
      <c r="A12917" s="119"/>
      <c r="B12917" s="119"/>
    </row>
    <row r="12918" spans="1:2">
      <c r="A12918" s="119"/>
      <c r="B12918" s="119"/>
    </row>
    <row r="12919" spans="1:2">
      <c r="A12919" s="119"/>
      <c r="B12919" s="119"/>
    </row>
    <row r="12920" spans="1:2">
      <c r="A12920" s="119"/>
      <c r="B12920" s="119"/>
    </row>
    <row r="12921" spans="1:2">
      <c r="A12921" s="119"/>
      <c r="B12921" s="119"/>
    </row>
    <row r="12922" spans="1:2">
      <c r="A12922" s="119"/>
      <c r="B12922" s="119"/>
    </row>
    <row r="12923" spans="1:2">
      <c r="A12923" s="119"/>
      <c r="B12923" s="119"/>
    </row>
    <row r="12924" spans="1:2">
      <c r="A12924" s="119"/>
      <c r="B12924" s="119"/>
    </row>
    <row r="12925" spans="1:2">
      <c r="A12925" s="119"/>
      <c r="B12925" s="119"/>
    </row>
    <row r="12926" spans="1:2">
      <c r="A12926" s="119"/>
      <c r="B12926" s="119"/>
    </row>
    <row r="12927" spans="1:2">
      <c r="A12927" s="119"/>
      <c r="B12927" s="119"/>
    </row>
    <row r="12928" spans="1:2">
      <c r="A12928" s="119"/>
      <c r="B12928" s="119"/>
    </row>
    <row r="12929" spans="1:2">
      <c r="A12929" s="119"/>
      <c r="B12929" s="119"/>
    </row>
    <row r="12930" spans="1:2">
      <c r="A12930" s="119"/>
      <c r="B12930" s="119"/>
    </row>
    <row r="12931" spans="1:2">
      <c r="A12931" s="119"/>
      <c r="B12931" s="119"/>
    </row>
    <row r="12932" spans="1:2">
      <c r="A12932" s="119"/>
      <c r="B12932" s="119"/>
    </row>
    <row r="12933" spans="1:2">
      <c r="A12933" s="119"/>
      <c r="B12933" s="119"/>
    </row>
    <row r="12934" spans="1:2">
      <c r="A12934" s="119"/>
      <c r="B12934" s="119"/>
    </row>
    <row r="12935" spans="1:2">
      <c r="A12935" s="119"/>
      <c r="B12935" s="119"/>
    </row>
    <row r="12936" spans="1:2">
      <c r="A12936" s="119"/>
      <c r="B12936" s="119"/>
    </row>
    <row r="12937" spans="1:2">
      <c r="A12937" s="119"/>
      <c r="B12937" s="119"/>
    </row>
    <row r="12938" spans="1:2">
      <c r="A12938" s="119"/>
      <c r="B12938" s="119"/>
    </row>
    <row r="12939" spans="1:2">
      <c r="A12939" s="119"/>
      <c r="B12939" s="119"/>
    </row>
    <row r="12940" spans="1:2">
      <c r="A12940" s="119"/>
      <c r="B12940" s="119"/>
    </row>
    <row r="12941" spans="1:2">
      <c r="A12941" s="119"/>
      <c r="B12941" s="119"/>
    </row>
    <row r="12942" spans="1:2">
      <c r="A12942" s="119"/>
      <c r="B12942" s="119"/>
    </row>
    <row r="12943" spans="1:2">
      <c r="A12943" s="119"/>
      <c r="B12943" s="119"/>
    </row>
    <row r="12944" spans="1:2">
      <c r="A12944" s="119"/>
      <c r="B12944" s="119"/>
    </row>
    <row r="12945" spans="1:2">
      <c r="A12945" s="119"/>
      <c r="B12945" s="119"/>
    </row>
    <row r="12946" spans="1:2">
      <c r="A12946" s="119"/>
      <c r="B12946" s="119"/>
    </row>
    <row r="12947" spans="1:2">
      <c r="A12947" s="119"/>
      <c r="B12947" s="119"/>
    </row>
    <row r="12948" spans="1:2">
      <c r="A12948" s="119"/>
      <c r="B12948" s="119"/>
    </row>
    <row r="12949" spans="1:2">
      <c r="A12949" s="119"/>
      <c r="B12949" s="119"/>
    </row>
    <row r="12950" spans="1:2">
      <c r="A12950" s="119"/>
      <c r="B12950" s="119"/>
    </row>
    <row r="12951" spans="1:2">
      <c r="A12951" s="119"/>
      <c r="B12951" s="119"/>
    </row>
    <row r="12952" spans="1:2">
      <c r="A12952" s="119"/>
      <c r="B12952" s="119"/>
    </row>
    <row r="12953" spans="1:2">
      <c r="A12953" s="119"/>
      <c r="B12953" s="119"/>
    </row>
    <row r="12954" spans="1:2">
      <c r="A12954" s="119"/>
      <c r="B12954" s="119"/>
    </row>
    <row r="12955" spans="1:2">
      <c r="A12955" s="119"/>
      <c r="B12955" s="119"/>
    </row>
    <row r="12956" spans="1:2">
      <c r="A12956" s="119"/>
      <c r="B12956" s="119"/>
    </row>
    <row r="12957" spans="1:2">
      <c r="A12957" s="119"/>
      <c r="B12957" s="119"/>
    </row>
    <row r="12958" spans="1:2">
      <c r="A12958" s="119"/>
      <c r="B12958" s="119"/>
    </row>
    <row r="12959" spans="1:2">
      <c r="A12959" s="119"/>
      <c r="B12959" s="119"/>
    </row>
    <row r="12960" spans="1:2">
      <c r="A12960" s="119"/>
      <c r="B12960" s="119"/>
    </row>
    <row r="12961" spans="1:2">
      <c r="A12961" s="119"/>
      <c r="B12961" s="119"/>
    </row>
    <row r="12962" spans="1:2">
      <c r="A12962" s="119"/>
      <c r="B12962" s="119"/>
    </row>
    <row r="12963" spans="1:2">
      <c r="A12963" s="119"/>
      <c r="B12963" s="119"/>
    </row>
    <row r="12964" spans="1:2">
      <c r="A12964" s="119"/>
      <c r="B12964" s="119"/>
    </row>
    <row r="12965" spans="1:2">
      <c r="A12965" s="119"/>
      <c r="B12965" s="119"/>
    </row>
    <row r="12966" spans="1:2">
      <c r="A12966" s="119"/>
      <c r="B12966" s="119"/>
    </row>
    <row r="12967" spans="1:2">
      <c r="A12967" s="119"/>
      <c r="B12967" s="119"/>
    </row>
    <row r="12968" spans="1:2">
      <c r="A12968" s="119"/>
      <c r="B12968" s="119"/>
    </row>
    <row r="12969" spans="1:2">
      <c r="A12969" s="119"/>
      <c r="B12969" s="119"/>
    </row>
    <row r="12970" spans="1:2">
      <c r="A12970" s="119"/>
      <c r="B12970" s="119"/>
    </row>
    <row r="12971" spans="1:2">
      <c r="A12971" s="119"/>
      <c r="B12971" s="119"/>
    </row>
    <row r="12972" spans="1:2">
      <c r="A12972" s="119"/>
      <c r="B12972" s="119"/>
    </row>
    <row r="12973" spans="1:2">
      <c r="A12973" s="119"/>
      <c r="B12973" s="119"/>
    </row>
    <row r="12974" spans="1:2">
      <c r="A12974" s="119"/>
      <c r="B12974" s="119"/>
    </row>
    <row r="12975" spans="1:2">
      <c r="A12975" s="119"/>
      <c r="B12975" s="119"/>
    </row>
    <row r="12976" spans="1:2">
      <c r="A12976" s="119"/>
      <c r="B12976" s="119"/>
    </row>
    <row r="12977" spans="1:2">
      <c r="A12977" s="119"/>
      <c r="B12977" s="119"/>
    </row>
    <row r="12978" spans="1:2">
      <c r="A12978" s="119"/>
      <c r="B12978" s="119"/>
    </row>
    <row r="12979" spans="1:2">
      <c r="A12979" s="119"/>
      <c r="B12979" s="119"/>
    </row>
    <row r="12980" spans="1:2">
      <c r="A12980" s="119"/>
      <c r="B12980" s="119"/>
    </row>
    <row r="12981" spans="1:2">
      <c r="A12981" s="119"/>
      <c r="B12981" s="119"/>
    </row>
    <row r="12982" spans="1:2">
      <c r="A12982" s="119"/>
      <c r="B12982" s="119"/>
    </row>
    <row r="12983" spans="1:2">
      <c r="A12983" s="119"/>
      <c r="B12983" s="119"/>
    </row>
    <row r="12984" spans="1:2">
      <c r="A12984" s="119"/>
      <c r="B12984" s="119"/>
    </row>
    <row r="12985" spans="1:2">
      <c r="A12985" s="119"/>
      <c r="B12985" s="119"/>
    </row>
    <row r="12986" spans="1:2">
      <c r="A12986" s="119"/>
      <c r="B12986" s="119"/>
    </row>
    <row r="12987" spans="1:2">
      <c r="A12987" s="119"/>
      <c r="B12987" s="119"/>
    </row>
    <row r="12988" spans="1:2">
      <c r="A12988" s="119"/>
      <c r="B12988" s="119"/>
    </row>
    <row r="12989" spans="1:2">
      <c r="A12989" s="119"/>
      <c r="B12989" s="119"/>
    </row>
    <row r="12990" spans="1:2">
      <c r="A12990" s="119"/>
      <c r="B12990" s="119"/>
    </row>
    <row r="12991" spans="1:2">
      <c r="A12991" s="119"/>
      <c r="B12991" s="119"/>
    </row>
    <row r="12992" spans="1:2">
      <c r="A12992" s="119"/>
      <c r="B12992" s="119"/>
    </row>
    <row r="12993" spans="1:2">
      <c r="A12993" s="119"/>
      <c r="B12993" s="119"/>
    </row>
    <row r="12994" spans="1:2">
      <c r="A12994" s="119"/>
      <c r="B12994" s="119"/>
    </row>
    <row r="12995" spans="1:2">
      <c r="A12995" s="119"/>
      <c r="B12995" s="119"/>
    </row>
    <row r="12996" spans="1:2">
      <c r="A12996" s="119"/>
      <c r="B12996" s="119"/>
    </row>
    <row r="12997" spans="1:2">
      <c r="A12997" s="119"/>
      <c r="B12997" s="119"/>
    </row>
    <row r="12998" spans="1:2">
      <c r="A12998" s="119"/>
      <c r="B12998" s="119"/>
    </row>
    <row r="12999" spans="1:2">
      <c r="A12999" s="119"/>
      <c r="B12999" s="119"/>
    </row>
    <row r="13000" spans="1:2">
      <c r="A13000" s="119"/>
      <c r="B13000" s="119"/>
    </row>
    <row r="13001" spans="1:2">
      <c r="A13001" s="119"/>
      <c r="B13001" s="119"/>
    </row>
    <row r="13002" spans="1:2">
      <c r="A13002" s="119"/>
      <c r="B13002" s="119"/>
    </row>
    <row r="13003" spans="1:2">
      <c r="A13003" s="119"/>
      <c r="B13003" s="119"/>
    </row>
    <row r="13004" spans="1:2">
      <c r="A13004" s="119"/>
      <c r="B13004" s="119"/>
    </row>
    <row r="13005" spans="1:2">
      <c r="A13005" s="119"/>
      <c r="B13005" s="119"/>
    </row>
    <row r="13006" spans="1:2">
      <c r="A13006" s="119"/>
      <c r="B13006" s="119"/>
    </row>
    <row r="13007" spans="1:2">
      <c r="A13007" s="119"/>
      <c r="B13007" s="119"/>
    </row>
    <row r="13008" spans="1:2">
      <c r="A13008" s="119"/>
      <c r="B13008" s="119"/>
    </row>
    <row r="13009" spans="1:2">
      <c r="A13009" s="119"/>
      <c r="B13009" s="119"/>
    </row>
    <row r="13010" spans="1:2">
      <c r="A13010" s="119"/>
      <c r="B13010" s="119"/>
    </row>
    <row r="13011" spans="1:2">
      <c r="A13011" s="119"/>
      <c r="B13011" s="119"/>
    </row>
    <row r="13012" spans="1:2">
      <c r="A13012" s="119"/>
      <c r="B13012" s="119"/>
    </row>
    <row r="13013" spans="1:2">
      <c r="A13013" s="119"/>
      <c r="B13013" s="119"/>
    </row>
    <row r="13014" spans="1:2">
      <c r="A13014" s="119"/>
      <c r="B13014" s="119"/>
    </row>
    <row r="13015" spans="1:2">
      <c r="A13015" s="119"/>
      <c r="B13015" s="119"/>
    </row>
    <row r="13016" spans="1:2">
      <c r="A13016" s="119"/>
      <c r="B13016" s="119"/>
    </row>
    <row r="13017" spans="1:2">
      <c r="A13017" s="119"/>
      <c r="B13017" s="119"/>
    </row>
    <row r="13018" spans="1:2">
      <c r="A13018" s="119"/>
      <c r="B13018" s="119"/>
    </row>
    <row r="13019" spans="1:2">
      <c r="A13019" s="119"/>
      <c r="B13019" s="119"/>
    </row>
    <row r="13020" spans="1:2">
      <c r="A13020" s="119"/>
      <c r="B13020" s="119"/>
    </row>
    <row r="13021" spans="1:2">
      <c r="A13021" s="119"/>
      <c r="B13021" s="119"/>
    </row>
    <row r="13022" spans="1:2">
      <c r="A13022" s="119"/>
      <c r="B13022" s="119"/>
    </row>
    <row r="13023" spans="1:2">
      <c r="A13023" s="119"/>
      <c r="B13023" s="119"/>
    </row>
    <row r="13024" spans="1:2">
      <c r="A13024" s="119"/>
      <c r="B13024" s="119"/>
    </row>
    <row r="13025" spans="1:2">
      <c r="A13025" s="119"/>
      <c r="B13025" s="119"/>
    </row>
    <row r="13026" spans="1:2">
      <c r="A13026" s="119"/>
      <c r="B13026" s="119"/>
    </row>
    <row r="13027" spans="1:2">
      <c r="A13027" s="119"/>
      <c r="B13027" s="119"/>
    </row>
    <row r="13028" spans="1:2">
      <c r="A13028" s="119"/>
      <c r="B13028" s="119"/>
    </row>
    <row r="13029" spans="1:2">
      <c r="A13029" s="119"/>
      <c r="B13029" s="119"/>
    </row>
    <row r="13030" spans="1:2">
      <c r="A13030" s="119"/>
      <c r="B13030" s="119"/>
    </row>
    <row r="13031" spans="1:2">
      <c r="A13031" s="119"/>
      <c r="B13031" s="119"/>
    </row>
    <row r="13032" spans="1:2">
      <c r="A13032" s="119"/>
      <c r="B13032" s="119"/>
    </row>
    <row r="13033" spans="1:2">
      <c r="A13033" s="119"/>
      <c r="B13033" s="119"/>
    </row>
    <row r="13034" spans="1:2">
      <c r="A13034" s="119"/>
      <c r="B13034" s="119"/>
    </row>
    <row r="13035" spans="1:2">
      <c r="A13035" s="119"/>
      <c r="B13035" s="119"/>
    </row>
    <row r="13036" spans="1:2">
      <c r="A13036" s="119"/>
      <c r="B13036" s="119"/>
    </row>
    <row r="13037" spans="1:2">
      <c r="A13037" s="119"/>
      <c r="B13037" s="119"/>
    </row>
    <row r="13038" spans="1:2">
      <c r="A13038" s="119"/>
      <c r="B13038" s="119"/>
    </row>
    <row r="13039" spans="1:2">
      <c r="A13039" s="119"/>
      <c r="B13039" s="119"/>
    </row>
    <row r="13040" spans="1:2">
      <c r="A13040" s="119"/>
      <c r="B13040" s="119"/>
    </row>
    <row r="13041" spans="1:2">
      <c r="A13041" s="119"/>
      <c r="B13041" s="119"/>
    </row>
    <row r="13042" spans="1:2">
      <c r="A13042" s="119"/>
      <c r="B13042" s="119"/>
    </row>
    <row r="13043" spans="1:2">
      <c r="A13043" s="119"/>
      <c r="B13043" s="119"/>
    </row>
    <row r="13044" spans="1:2">
      <c r="A13044" s="119"/>
      <c r="B13044" s="119"/>
    </row>
    <row r="13045" spans="1:2">
      <c r="A13045" s="119"/>
      <c r="B13045" s="119"/>
    </row>
    <row r="13046" spans="1:2">
      <c r="A13046" s="119"/>
      <c r="B13046" s="119"/>
    </row>
    <row r="13047" spans="1:2">
      <c r="A13047" s="119"/>
      <c r="B13047" s="119"/>
    </row>
    <row r="13048" spans="1:2">
      <c r="A13048" s="119"/>
      <c r="B13048" s="119"/>
    </row>
    <row r="13049" spans="1:2">
      <c r="A13049" s="119"/>
      <c r="B13049" s="119"/>
    </row>
    <row r="13050" spans="1:2">
      <c r="A13050" s="119"/>
      <c r="B13050" s="119"/>
    </row>
    <row r="13051" spans="1:2">
      <c r="A13051" s="119"/>
      <c r="B13051" s="119"/>
    </row>
    <row r="13052" spans="1:2">
      <c r="A13052" s="119"/>
      <c r="B13052" s="119"/>
    </row>
    <row r="13053" spans="1:2">
      <c r="A13053" s="119"/>
      <c r="B13053" s="119"/>
    </row>
    <row r="13054" spans="1:2">
      <c r="A13054" s="119"/>
      <c r="B13054" s="119"/>
    </row>
    <row r="13055" spans="1:2">
      <c r="A13055" s="119"/>
      <c r="B13055" s="119"/>
    </row>
    <row r="13056" spans="1:2">
      <c r="A13056" s="119"/>
      <c r="B13056" s="119"/>
    </row>
    <row r="13057" spans="1:2">
      <c r="A13057" s="119"/>
      <c r="B13057" s="119"/>
    </row>
    <row r="13058" spans="1:2">
      <c r="A13058" s="119"/>
      <c r="B13058" s="119"/>
    </row>
    <row r="13059" spans="1:2">
      <c r="A13059" s="119"/>
      <c r="B13059" s="119"/>
    </row>
    <row r="13060" spans="1:2">
      <c r="A13060" s="119"/>
      <c r="B13060" s="119"/>
    </row>
    <row r="13061" spans="1:2">
      <c r="A13061" s="119"/>
      <c r="B13061" s="119"/>
    </row>
    <row r="13062" spans="1:2">
      <c r="A13062" s="119"/>
      <c r="B13062" s="119"/>
    </row>
    <row r="13063" spans="1:2">
      <c r="A13063" s="119"/>
      <c r="B13063" s="119"/>
    </row>
    <row r="13064" spans="1:2">
      <c r="A13064" s="119"/>
      <c r="B13064" s="119"/>
    </row>
    <row r="13065" spans="1:2">
      <c r="A13065" s="119"/>
      <c r="B13065" s="119"/>
    </row>
    <row r="13066" spans="1:2">
      <c r="A13066" s="119"/>
      <c r="B13066" s="119"/>
    </row>
    <row r="13067" spans="1:2">
      <c r="A13067" s="119"/>
      <c r="B13067" s="119"/>
    </row>
    <row r="13068" spans="1:2">
      <c r="A13068" s="119"/>
      <c r="B13068" s="119"/>
    </row>
    <row r="13069" spans="1:2">
      <c r="A13069" s="119"/>
      <c r="B13069" s="119"/>
    </row>
    <row r="13070" spans="1:2">
      <c r="A13070" s="119"/>
      <c r="B13070" s="119"/>
    </row>
    <row r="13071" spans="1:2">
      <c r="A13071" s="119"/>
      <c r="B13071" s="119"/>
    </row>
    <row r="13072" spans="1:2">
      <c r="A13072" s="119"/>
      <c r="B13072" s="119"/>
    </row>
    <row r="13073" spans="1:2">
      <c r="A13073" s="119"/>
      <c r="B13073" s="119"/>
    </row>
    <row r="13074" spans="1:2">
      <c r="A13074" s="119"/>
      <c r="B13074" s="119"/>
    </row>
    <row r="13075" spans="1:2">
      <c r="A13075" s="119"/>
      <c r="B13075" s="119"/>
    </row>
    <row r="13076" spans="1:2">
      <c r="A13076" s="119"/>
      <c r="B13076" s="119"/>
    </row>
    <row r="13077" spans="1:2">
      <c r="A13077" s="119"/>
      <c r="B13077" s="119"/>
    </row>
    <row r="13078" spans="1:2">
      <c r="A13078" s="119"/>
      <c r="B13078" s="119"/>
    </row>
    <row r="13079" spans="1:2">
      <c r="A13079" s="119"/>
      <c r="B13079" s="119"/>
    </row>
    <row r="13080" spans="1:2">
      <c r="A13080" s="119"/>
      <c r="B13080" s="119"/>
    </row>
    <row r="13081" spans="1:2">
      <c r="A13081" s="119"/>
      <c r="B13081" s="119"/>
    </row>
    <row r="13082" spans="1:2">
      <c r="A13082" s="119"/>
      <c r="B13082" s="119"/>
    </row>
    <row r="13083" spans="1:2">
      <c r="A13083" s="119"/>
      <c r="B13083" s="119"/>
    </row>
    <row r="13084" spans="1:2">
      <c r="A13084" s="119"/>
      <c r="B13084" s="119"/>
    </row>
    <row r="13085" spans="1:2">
      <c r="A13085" s="119"/>
      <c r="B13085" s="119"/>
    </row>
    <row r="13086" spans="1:2">
      <c r="A13086" s="119"/>
      <c r="B13086" s="119"/>
    </row>
    <row r="13087" spans="1:2">
      <c r="A13087" s="119"/>
      <c r="B13087" s="119"/>
    </row>
    <row r="13088" spans="1:2">
      <c r="A13088" s="119"/>
      <c r="B13088" s="119"/>
    </row>
    <row r="13089" spans="1:2">
      <c r="A13089" s="119"/>
      <c r="B13089" s="119"/>
    </row>
    <row r="13090" spans="1:2">
      <c r="A13090" s="119"/>
      <c r="B13090" s="119"/>
    </row>
    <row r="13091" spans="1:2">
      <c r="A13091" s="119"/>
      <c r="B13091" s="119"/>
    </row>
    <row r="13092" spans="1:2">
      <c r="A13092" s="119"/>
      <c r="B13092" s="119"/>
    </row>
    <row r="13093" spans="1:2">
      <c r="A13093" s="119"/>
      <c r="B13093" s="119"/>
    </row>
    <row r="13094" spans="1:2">
      <c r="A13094" s="119"/>
      <c r="B13094" s="119"/>
    </row>
    <row r="13095" spans="1:2">
      <c r="A13095" s="119"/>
      <c r="B13095" s="119"/>
    </row>
    <row r="13096" spans="1:2">
      <c r="A13096" s="119"/>
      <c r="B13096" s="119"/>
    </row>
    <row r="13097" spans="1:2">
      <c r="A13097" s="119"/>
      <c r="B13097" s="119"/>
    </row>
    <row r="13098" spans="1:2">
      <c r="A13098" s="119"/>
      <c r="B13098" s="119"/>
    </row>
    <row r="13099" spans="1:2">
      <c r="A13099" s="119"/>
      <c r="B13099" s="119"/>
    </row>
    <row r="13100" spans="1:2">
      <c r="A13100" s="119"/>
      <c r="B13100" s="119"/>
    </row>
    <row r="13101" spans="1:2">
      <c r="A13101" s="119"/>
      <c r="B13101" s="119"/>
    </row>
    <row r="13102" spans="1:2">
      <c r="A13102" s="119"/>
      <c r="B13102" s="119"/>
    </row>
    <row r="13103" spans="1:2">
      <c r="A13103" s="119"/>
      <c r="B13103" s="119"/>
    </row>
    <row r="13104" spans="1:2">
      <c r="A13104" s="119"/>
      <c r="B13104" s="119"/>
    </row>
    <row r="13105" spans="1:2">
      <c r="A13105" s="119"/>
      <c r="B13105" s="119"/>
    </row>
    <row r="13106" spans="1:2">
      <c r="A13106" s="119"/>
      <c r="B13106" s="119"/>
    </row>
    <row r="13107" spans="1:2">
      <c r="A13107" s="119"/>
      <c r="B13107" s="119"/>
    </row>
    <row r="13108" spans="1:2">
      <c r="A13108" s="119"/>
      <c r="B13108" s="119"/>
    </row>
    <row r="13109" spans="1:2">
      <c r="A13109" s="119"/>
      <c r="B13109" s="119"/>
    </row>
    <row r="13110" spans="1:2">
      <c r="A13110" s="119"/>
      <c r="B13110" s="119"/>
    </row>
    <row r="13111" spans="1:2">
      <c r="A13111" s="119"/>
      <c r="B13111" s="119"/>
    </row>
    <row r="13112" spans="1:2">
      <c r="A13112" s="119"/>
      <c r="B13112" s="119"/>
    </row>
    <row r="13113" spans="1:2">
      <c r="A13113" s="119"/>
      <c r="B13113" s="119"/>
    </row>
    <row r="13114" spans="1:2">
      <c r="A13114" s="119"/>
      <c r="B13114" s="119"/>
    </row>
    <row r="13115" spans="1:2">
      <c r="A13115" s="119"/>
      <c r="B13115" s="119"/>
    </row>
    <row r="13116" spans="1:2">
      <c r="A13116" s="119"/>
      <c r="B13116" s="119"/>
    </row>
    <row r="13117" spans="1:2">
      <c r="A13117" s="119"/>
      <c r="B13117" s="119"/>
    </row>
    <row r="13118" spans="1:2">
      <c r="A13118" s="119"/>
      <c r="B13118" s="119"/>
    </row>
    <row r="13119" spans="1:2">
      <c r="A13119" s="119"/>
      <c r="B13119" s="119"/>
    </row>
    <row r="13120" spans="1:2">
      <c r="A13120" s="119"/>
      <c r="B13120" s="119"/>
    </row>
    <row r="13121" spans="1:2">
      <c r="A13121" s="119"/>
      <c r="B13121" s="119"/>
    </row>
    <row r="13122" spans="1:2">
      <c r="A13122" s="119"/>
      <c r="B13122" s="119"/>
    </row>
    <row r="13123" spans="1:2">
      <c r="A13123" s="119"/>
      <c r="B13123" s="119"/>
    </row>
    <row r="13124" spans="1:2">
      <c r="A13124" s="119"/>
      <c r="B13124" s="119"/>
    </row>
    <row r="13125" spans="1:2">
      <c r="A13125" s="119"/>
      <c r="B13125" s="119"/>
    </row>
    <row r="13126" spans="1:2">
      <c r="A13126" s="119"/>
      <c r="B13126" s="119"/>
    </row>
    <row r="13127" spans="1:2">
      <c r="A13127" s="119"/>
      <c r="B13127" s="119"/>
    </row>
    <row r="13128" spans="1:2">
      <c r="A13128" s="119"/>
      <c r="B13128" s="119"/>
    </row>
    <row r="13129" spans="1:2">
      <c r="A13129" s="119"/>
      <c r="B13129" s="119"/>
    </row>
    <row r="13130" spans="1:2">
      <c r="A13130" s="119"/>
      <c r="B13130" s="119"/>
    </row>
    <row r="13131" spans="1:2">
      <c r="A13131" s="119"/>
      <c r="B13131" s="119"/>
    </row>
    <row r="13132" spans="1:2">
      <c r="A13132" s="119"/>
      <c r="B13132" s="119"/>
    </row>
    <row r="13133" spans="1:2">
      <c r="A13133" s="119"/>
      <c r="B13133" s="119"/>
    </row>
    <row r="13134" spans="1:2">
      <c r="A13134" s="119"/>
      <c r="B13134" s="119"/>
    </row>
    <row r="13135" spans="1:2">
      <c r="A13135" s="119"/>
      <c r="B13135" s="119"/>
    </row>
    <row r="13136" spans="1:2">
      <c r="A13136" s="119"/>
      <c r="B13136" s="119"/>
    </row>
    <row r="13137" spans="1:2">
      <c r="A13137" s="119"/>
      <c r="B13137" s="119"/>
    </row>
    <row r="13138" spans="1:2">
      <c r="A13138" s="119"/>
      <c r="B13138" s="119"/>
    </row>
    <row r="13139" spans="1:2">
      <c r="A13139" s="119"/>
      <c r="B13139" s="119"/>
    </row>
    <row r="13140" spans="1:2">
      <c r="A13140" s="119"/>
      <c r="B13140" s="119"/>
    </row>
    <row r="13141" spans="1:2">
      <c r="A13141" s="119"/>
      <c r="B13141" s="119"/>
    </row>
    <row r="13142" spans="1:2">
      <c r="A13142" s="119"/>
      <c r="B13142" s="119"/>
    </row>
    <row r="13143" spans="1:2">
      <c r="A13143" s="119"/>
      <c r="B13143" s="119"/>
    </row>
    <row r="13144" spans="1:2">
      <c r="A13144" s="119"/>
      <c r="B13144" s="119"/>
    </row>
    <row r="13145" spans="1:2">
      <c r="A13145" s="119"/>
      <c r="B13145" s="119"/>
    </row>
    <row r="13146" spans="1:2">
      <c r="A13146" s="119"/>
      <c r="B13146" s="119"/>
    </row>
    <row r="13147" spans="1:2">
      <c r="A13147" s="119"/>
      <c r="B13147" s="119"/>
    </row>
    <row r="13148" spans="1:2">
      <c r="A13148" s="119"/>
      <c r="B13148" s="119"/>
    </row>
    <row r="13149" spans="1:2">
      <c r="A13149" s="119"/>
      <c r="B13149" s="119"/>
    </row>
    <row r="13150" spans="1:2">
      <c r="A13150" s="119"/>
      <c r="B13150" s="119"/>
    </row>
    <row r="13151" spans="1:2">
      <c r="A13151" s="119"/>
      <c r="B13151" s="119"/>
    </row>
    <row r="13152" spans="1:2">
      <c r="A13152" s="119"/>
      <c r="B13152" s="119"/>
    </row>
    <row r="13153" spans="1:2">
      <c r="A13153" s="119"/>
      <c r="B13153" s="119"/>
    </row>
    <row r="13154" spans="1:2">
      <c r="A13154" s="119"/>
      <c r="B13154" s="119"/>
    </row>
    <row r="13155" spans="1:2">
      <c r="A13155" s="119"/>
      <c r="B13155" s="119"/>
    </row>
    <row r="13156" spans="1:2">
      <c r="A13156" s="119"/>
      <c r="B13156" s="119"/>
    </row>
    <row r="13157" spans="1:2">
      <c r="A13157" s="119"/>
      <c r="B13157" s="119"/>
    </row>
    <row r="13158" spans="1:2">
      <c r="A13158" s="119"/>
      <c r="B13158" s="119"/>
    </row>
    <row r="13159" spans="1:2">
      <c r="A13159" s="119"/>
      <c r="B13159" s="119"/>
    </row>
    <row r="13160" spans="1:2">
      <c r="A13160" s="119"/>
      <c r="B13160" s="119"/>
    </row>
    <row r="13161" spans="1:2">
      <c r="A13161" s="119"/>
      <c r="B13161" s="119"/>
    </row>
    <row r="13162" spans="1:2">
      <c r="A13162" s="119"/>
      <c r="B13162" s="119"/>
    </row>
    <row r="13163" spans="1:2">
      <c r="A13163" s="119"/>
      <c r="B13163" s="119"/>
    </row>
    <row r="13164" spans="1:2">
      <c r="A13164" s="119"/>
      <c r="B13164" s="119"/>
    </row>
    <row r="13165" spans="1:2">
      <c r="A13165" s="119"/>
      <c r="B13165" s="119"/>
    </row>
    <row r="13166" spans="1:2">
      <c r="A13166" s="119"/>
      <c r="B13166" s="119"/>
    </row>
    <row r="13167" spans="1:2">
      <c r="A13167" s="119"/>
      <c r="B13167" s="119"/>
    </row>
    <row r="13168" spans="1:2">
      <c r="A13168" s="119"/>
      <c r="B13168" s="119"/>
    </row>
    <row r="13169" spans="1:2">
      <c r="A13169" s="119"/>
      <c r="B13169" s="119"/>
    </row>
    <row r="13170" spans="1:2">
      <c r="A13170" s="119"/>
      <c r="B13170" s="119"/>
    </row>
    <row r="13171" spans="1:2">
      <c r="A13171" s="119"/>
      <c r="B13171" s="119"/>
    </row>
    <row r="13172" spans="1:2">
      <c r="A13172" s="119"/>
      <c r="B13172" s="119"/>
    </row>
    <row r="13173" spans="1:2">
      <c r="A13173" s="119"/>
      <c r="B13173" s="119"/>
    </row>
    <row r="13174" spans="1:2">
      <c r="A13174" s="119"/>
      <c r="B13174" s="119"/>
    </row>
    <row r="13175" spans="1:2">
      <c r="A13175" s="119"/>
      <c r="B13175" s="119"/>
    </row>
    <row r="13176" spans="1:2">
      <c r="A13176" s="119"/>
      <c r="B13176" s="119"/>
    </row>
    <row r="13177" spans="1:2">
      <c r="A13177" s="119"/>
      <c r="B13177" s="119"/>
    </row>
    <row r="13178" spans="1:2">
      <c r="A13178" s="119"/>
      <c r="B13178" s="119"/>
    </row>
    <row r="13179" spans="1:2">
      <c r="A13179" s="119"/>
      <c r="B13179" s="119"/>
    </row>
    <row r="13180" spans="1:2">
      <c r="A13180" s="119"/>
      <c r="B13180" s="119"/>
    </row>
    <row r="13181" spans="1:2">
      <c r="A13181" s="119"/>
      <c r="B13181" s="119"/>
    </row>
    <row r="13182" spans="1:2">
      <c r="A13182" s="119"/>
      <c r="B13182" s="119"/>
    </row>
    <row r="13183" spans="1:2">
      <c r="A13183" s="119"/>
      <c r="B13183" s="119"/>
    </row>
    <row r="13184" spans="1:2">
      <c r="A13184" s="119"/>
      <c r="B13184" s="119"/>
    </row>
    <row r="13185" spans="1:2">
      <c r="A13185" s="119"/>
      <c r="B13185" s="119"/>
    </row>
    <row r="13186" spans="1:2">
      <c r="A13186" s="119"/>
      <c r="B13186" s="119"/>
    </row>
    <row r="13187" spans="1:2">
      <c r="A13187" s="119"/>
      <c r="B13187" s="119"/>
    </row>
    <row r="13188" spans="1:2">
      <c r="A13188" s="119"/>
      <c r="B13188" s="119"/>
    </row>
    <row r="13189" spans="1:2">
      <c r="A13189" s="119"/>
      <c r="B13189" s="119"/>
    </row>
    <row r="13190" spans="1:2">
      <c r="A13190" s="119"/>
      <c r="B13190" s="119"/>
    </row>
    <row r="13191" spans="1:2">
      <c r="A13191" s="119"/>
      <c r="B13191" s="119"/>
    </row>
    <row r="13192" spans="1:2">
      <c r="A13192" s="119"/>
      <c r="B13192" s="119"/>
    </row>
    <row r="13193" spans="1:2">
      <c r="A13193" s="119"/>
      <c r="B13193" s="119"/>
    </row>
    <row r="13194" spans="1:2">
      <c r="A13194" s="119"/>
      <c r="B13194" s="119"/>
    </row>
    <row r="13195" spans="1:2">
      <c r="A13195" s="119"/>
      <c r="B13195" s="119"/>
    </row>
    <row r="13196" spans="1:2">
      <c r="A13196" s="119"/>
      <c r="B13196" s="119"/>
    </row>
    <row r="13197" spans="1:2">
      <c r="A13197" s="119"/>
      <c r="B13197" s="119"/>
    </row>
    <row r="13198" spans="1:2">
      <c r="A13198" s="119"/>
      <c r="B13198" s="119"/>
    </row>
    <row r="13199" spans="1:2">
      <c r="A13199" s="119"/>
      <c r="B13199" s="119"/>
    </row>
    <row r="13200" spans="1:2">
      <c r="A13200" s="119"/>
      <c r="B13200" s="119"/>
    </row>
    <row r="13201" spans="1:2">
      <c r="A13201" s="119"/>
      <c r="B13201" s="119"/>
    </row>
    <row r="13202" spans="1:2">
      <c r="A13202" s="119"/>
      <c r="B13202" s="119"/>
    </row>
    <row r="13203" spans="1:2">
      <c r="A13203" s="119"/>
      <c r="B13203" s="119"/>
    </row>
    <row r="13204" spans="1:2">
      <c r="A13204" s="119"/>
      <c r="B13204" s="119"/>
    </row>
    <row r="13205" spans="1:2">
      <c r="A13205" s="119"/>
      <c r="B13205" s="119"/>
    </row>
    <row r="13206" spans="1:2">
      <c r="A13206" s="119"/>
      <c r="B13206" s="119"/>
    </row>
    <row r="13207" spans="1:2">
      <c r="A13207" s="119"/>
      <c r="B13207" s="119"/>
    </row>
    <row r="13208" spans="1:2">
      <c r="A13208" s="119"/>
      <c r="B13208" s="119"/>
    </row>
    <row r="13209" spans="1:2">
      <c r="A13209" s="119"/>
      <c r="B13209" s="119"/>
    </row>
    <row r="13210" spans="1:2">
      <c r="A13210" s="119"/>
      <c r="B13210" s="119"/>
    </row>
    <row r="13211" spans="1:2">
      <c r="A13211" s="119"/>
      <c r="B13211" s="119"/>
    </row>
    <row r="13212" spans="1:2">
      <c r="A13212" s="119"/>
      <c r="B13212" s="119"/>
    </row>
    <row r="13213" spans="1:2">
      <c r="A13213" s="119"/>
      <c r="B13213" s="119"/>
    </row>
    <row r="13214" spans="1:2">
      <c r="A13214" s="119"/>
      <c r="B13214" s="119"/>
    </row>
    <row r="13215" spans="1:2">
      <c r="A13215" s="119"/>
      <c r="B13215" s="119"/>
    </row>
    <row r="13216" spans="1:2">
      <c r="A13216" s="119"/>
      <c r="B13216" s="119"/>
    </row>
    <row r="13217" spans="1:2">
      <c r="A13217" s="119"/>
      <c r="B13217" s="119"/>
    </row>
    <row r="13218" spans="1:2">
      <c r="A13218" s="119"/>
      <c r="B13218" s="119"/>
    </row>
    <row r="13219" spans="1:2">
      <c r="A13219" s="119"/>
      <c r="B13219" s="119"/>
    </row>
    <row r="13220" spans="1:2">
      <c r="A13220" s="119"/>
      <c r="B13220" s="119"/>
    </row>
    <row r="13221" spans="1:2">
      <c r="A13221" s="119"/>
      <c r="B13221" s="119"/>
    </row>
    <row r="13222" spans="1:2">
      <c r="A13222" s="119"/>
      <c r="B13222" s="119"/>
    </row>
    <row r="13223" spans="1:2">
      <c r="A13223" s="119"/>
      <c r="B13223" s="119"/>
    </row>
    <row r="13224" spans="1:2">
      <c r="A13224" s="119"/>
      <c r="B13224" s="119"/>
    </row>
    <row r="13225" spans="1:2">
      <c r="A13225" s="119"/>
      <c r="B13225" s="119"/>
    </row>
    <row r="13226" spans="1:2">
      <c r="A13226" s="119"/>
      <c r="B13226" s="119"/>
    </row>
    <row r="13227" spans="1:2">
      <c r="A13227" s="119"/>
      <c r="B13227" s="119"/>
    </row>
    <row r="13228" spans="1:2">
      <c r="A13228" s="119"/>
      <c r="B13228" s="119"/>
    </row>
    <row r="13229" spans="1:2">
      <c r="A13229" s="119"/>
      <c r="B13229" s="119"/>
    </row>
    <row r="13230" spans="1:2">
      <c r="A13230" s="119"/>
      <c r="B13230" s="119"/>
    </row>
    <row r="13231" spans="1:2">
      <c r="A13231" s="119"/>
      <c r="B13231" s="119"/>
    </row>
    <row r="13232" spans="1:2">
      <c r="A13232" s="119"/>
      <c r="B13232" s="119"/>
    </row>
    <row r="13233" spans="1:2">
      <c r="A13233" s="119"/>
      <c r="B13233" s="119"/>
    </row>
    <row r="13234" spans="1:2">
      <c r="A13234" s="119"/>
      <c r="B13234" s="119"/>
    </row>
    <row r="13235" spans="1:2">
      <c r="A13235" s="119"/>
      <c r="B13235" s="119"/>
    </row>
    <row r="13236" spans="1:2">
      <c r="A13236" s="119"/>
      <c r="B13236" s="119"/>
    </row>
    <row r="13237" spans="1:2">
      <c r="A13237" s="119"/>
      <c r="B13237" s="119"/>
    </row>
    <row r="13238" spans="1:2">
      <c r="A13238" s="119"/>
      <c r="B13238" s="119"/>
    </row>
    <row r="13239" spans="1:2">
      <c r="A13239" s="119"/>
      <c r="B13239" s="119"/>
    </row>
    <row r="13240" spans="1:2">
      <c r="A13240" s="119"/>
      <c r="B13240" s="119"/>
    </row>
    <row r="13241" spans="1:2">
      <c r="A13241" s="119"/>
      <c r="B13241" s="119"/>
    </row>
    <row r="13242" spans="1:2">
      <c r="A13242" s="119"/>
      <c r="B13242" s="119"/>
    </row>
    <row r="13243" spans="1:2">
      <c r="A13243" s="119"/>
      <c r="B13243" s="119"/>
    </row>
    <row r="13244" spans="1:2">
      <c r="A13244" s="119"/>
      <c r="B13244" s="119"/>
    </row>
    <row r="13245" spans="1:2">
      <c r="A13245" s="119"/>
      <c r="B13245" s="119"/>
    </row>
    <row r="13246" spans="1:2">
      <c r="A13246" s="119"/>
      <c r="B13246" s="119"/>
    </row>
    <row r="13247" spans="1:2">
      <c r="A13247" s="119"/>
      <c r="B13247" s="119"/>
    </row>
    <row r="13248" spans="1:2">
      <c r="A13248" s="119"/>
      <c r="B13248" s="119"/>
    </row>
    <row r="13249" spans="1:2">
      <c r="A13249" s="119"/>
      <c r="B13249" s="119"/>
    </row>
    <row r="13250" spans="1:2">
      <c r="A13250" s="119"/>
      <c r="B13250" s="119"/>
    </row>
    <row r="13251" spans="1:2">
      <c r="A13251" s="119"/>
      <c r="B13251" s="119"/>
    </row>
    <row r="13252" spans="1:2">
      <c r="A13252" s="119"/>
      <c r="B13252" s="119"/>
    </row>
    <row r="13253" spans="1:2">
      <c r="A13253" s="119"/>
      <c r="B13253" s="119"/>
    </row>
    <row r="13254" spans="1:2">
      <c r="A13254" s="119"/>
      <c r="B13254" s="119"/>
    </row>
    <row r="13255" spans="1:2">
      <c r="A13255" s="119"/>
      <c r="B13255" s="119"/>
    </row>
    <row r="13256" spans="1:2">
      <c r="A13256" s="119"/>
      <c r="B13256" s="119"/>
    </row>
    <row r="13257" spans="1:2">
      <c r="A13257" s="119"/>
      <c r="B13257" s="119"/>
    </row>
    <row r="13258" spans="1:2">
      <c r="A13258" s="119"/>
      <c r="B13258" s="119"/>
    </row>
    <row r="13259" spans="1:2">
      <c r="A13259" s="119"/>
      <c r="B13259" s="119"/>
    </row>
    <row r="13260" spans="1:2">
      <c r="A13260" s="119"/>
      <c r="B13260" s="119"/>
    </row>
    <row r="13261" spans="1:2">
      <c r="A13261" s="119"/>
      <c r="B13261" s="119"/>
    </row>
    <row r="13262" spans="1:2">
      <c r="A13262" s="119"/>
      <c r="B13262" s="119"/>
    </row>
    <row r="13263" spans="1:2">
      <c r="A13263" s="119"/>
      <c r="B13263" s="119"/>
    </row>
    <row r="13264" spans="1:2">
      <c r="A13264" s="119"/>
      <c r="B13264" s="119"/>
    </row>
    <row r="13265" spans="1:2">
      <c r="A13265" s="119"/>
      <c r="B13265" s="119"/>
    </row>
    <row r="13266" spans="1:2">
      <c r="A13266" s="119"/>
      <c r="B13266" s="119"/>
    </row>
    <row r="13267" spans="1:2">
      <c r="A13267" s="119"/>
      <c r="B13267" s="119"/>
    </row>
    <row r="13268" spans="1:2">
      <c r="A13268" s="119"/>
      <c r="B13268" s="119"/>
    </row>
    <row r="13269" spans="1:2">
      <c r="A13269" s="119"/>
      <c r="B13269" s="119"/>
    </row>
    <row r="13270" spans="1:2">
      <c r="A13270" s="119"/>
      <c r="B13270" s="119"/>
    </row>
    <row r="13271" spans="1:2">
      <c r="A13271" s="119"/>
      <c r="B13271" s="119"/>
    </row>
    <row r="13272" spans="1:2">
      <c r="A13272" s="119"/>
      <c r="B13272" s="119"/>
    </row>
    <row r="13273" spans="1:2">
      <c r="A13273" s="119"/>
      <c r="B13273" s="119"/>
    </row>
    <row r="13274" spans="1:2">
      <c r="A13274" s="119"/>
      <c r="B13274" s="119"/>
    </row>
    <row r="13275" spans="1:2">
      <c r="A13275" s="119"/>
      <c r="B13275" s="119"/>
    </row>
    <row r="13276" spans="1:2">
      <c r="A13276" s="119"/>
      <c r="B13276" s="119"/>
    </row>
    <row r="13277" spans="1:2">
      <c r="A13277" s="119"/>
      <c r="B13277" s="119"/>
    </row>
    <row r="13278" spans="1:2">
      <c r="A13278" s="119"/>
      <c r="B13278" s="119"/>
    </row>
    <row r="13279" spans="1:2">
      <c r="A13279" s="119"/>
      <c r="B13279" s="119"/>
    </row>
    <row r="13280" spans="1:2">
      <c r="A13280" s="119"/>
      <c r="B13280" s="119"/>
    </row>
    <row r="13281" spans="1:2">
      <c r="A13281" s="119"/>
      <c r="B13281" s="119"/>
    </row>
    <row r="13282" spans="1:2">
      <c r="A13282" s="119"/>
      <c r="B13282" s="119"/>
    </row>
    <row r="13283" spans="1:2">
      <c r="A13283" s="119"/>
      <c r="B13283" s="119"/>
    </row>
    <row r="13284" spans="1:2">
      <c r="A13284" s="119"/>
      <c r="B13284" s="119"/>
    </row>
    <row r="13285" spans="1:2">
      <c r="A13285" s="119"/>
      <c r="B13285" s="119"/>
    </row>
    <row r="13286" spans="1:2">
      <c r="A13286" s="119"/>
      <c r="B13286" s="119"/>
    </row>
    <row r="13287" spans="1:2">
      <c r="A13287" s="119"/>
      <c r="B13287" s="119"/>
    </row>
    <row r="13288" spans="1:2">
      <c r="A13288" s="119"/>
      <c r="B13288" s="119"/>
    </row>
    <row r="13289" spans="1:2">
      <c r="A13289" s="119"/>
      <c r="B13289" s="119"/>
    </row>
    <row r="13290" spans="1:2">
      <c r="A13290" s="119"/>
      <c r="B13290" s="119"/>
    </row>
    <row r="13291" spans="1:2">
      <c r="A13291" s="119"/>
      <c r="B13291" s="119"/>
    </row>
    <row r="13292" spans="1:2">
      <c r="A13292" s="119"/>
      <c r="B13292" s="119"/>
    </row>
    <row r="13293" spans="1:2">
      <c r="A13293" s="119"/>
      <c r="B13293" s="119"/>
    </row>
    <row r="13294" spans="1:2">
      <c r="A13294" s="119"/>
      <c r="B13294" s="119"/>
    </row>
    <row r="13295" spans="1:2">
      <c r="A13295" s="119"/>
      <c r="B13295" s="119"/>
    </row>
    <row r="13296" spans="1:2">
      <c r="A13296" s="119"/>
      <c r="B13296" s="119"/>
    </row>
    <row r="13297" spans="1:2">
      <c r="A13297" s="119"/>
      <c r="B13297" s="119"/>
    </row>
    <row r="13298" spans="1:2">
      <c r="A13298" s="119"/>
      <c r="B13298" s="119"/>
    </row>
    <row r="13299" spans="1:2">
      <c r="A13299" s="119"/>
      <c r="B13299" s="119"/>
    </row>
    <row r="13300" spans="1:2">
      <c r="A13300" s="119"/>
      <c r="B13300" s="119"/>
    </row>
    <row r="13301" spans="1:2">
      <c r="A13301" s="119"/>
      <c r="B13301" s="119"/>
    </row>
    <row r="13302" spans="1:2">
      <c r="A13302" s="119"/>
      <c r="B13302" s="119"/>
    </row>
    <row r="13303" spans="1:2">
      <c r="A13303" s="119"/>
      <c r="B13303" s="119"/>
    </row>
    <row r="13304" spans="1:2">
      <c r="A13304" s="119"/>
      <c r="B13304" s="119"/>
    </row>
    <row r="13305" spans="1:2">
      <c r="A13305" s="119"/>
      <c r="B13305" s="119"/>
    </row>
    <row r="13306" spans="1:2">
      <c r="A13306" s="119"/>
      <c r="B13306" s="119"/>
    </row>
    <row r="13307" spans="1:2">
      <c r="A13307" s="119"/>
      <c r="B13307" s="119"/>
    </row>
    <row r="13308" spans="1:2">
      <c r="A13308" s="119"/>
      <c r="B13308" s="119"/>
    </row>
    <row r="13309" spans="1:2">
      <c r="A13309" s="119"/>
      <c r="B13309" s="119"/>
    </row>
    <row r="13310" spans="1:2">
      <c r="A13310" s="119"/>
      <c r="B13310" s="119"/>
    </row>
    <row r="13311" spans="1:2">
      <c r="A13311" s="119"/>
      <c r="B13311" s="119"/>
    </row>
    <row r="13312" spans="1:2">
      <c r="A13312" s="119"/>
      <c r="B13312" s="119"/>
    </row>
    <row r="13313" spans="1:2">
      <c r="A13313" s="119"/>
      <c r="B13313" s="119"/>
    </row>
    <row r="13314" spans="1:2">
      <c r="A13314" s="119"/>
      <c r="B13314" s="119"/>
    </row>
    <row r="13315" spans="1:2">
      <c r="A13315" s="119"/>
      <c r="B13315" s="119"/>
    </row>
    <row r="13316" spans="1:2">
      <c r="A13316" s="119"/>
      <c r="B13316" s="119"/>
    </row>
    <row r="13317" spans="1:2">
      <c r="A13317" s="119"/>
      <c r="B13317" s="119"/>
    </row>
    <row r="13318" spans="1:2">
      <c r="A13318" s="119"/>
      <c r="B13318" s="119"/>
    </row>
    <row r="13319" spans="1:2">
      <c r="A13319" s="119"/>
      <c r="B13319" s="119"/>
    </row>
    <row r="13320" spans="1:2">
      <c r="A13320" s="119"/>
      <c r="B13320" s="119"/>
    </row>
    <row r="13321" spans="1:2">
      <c r="A13321" s="119"/>
      <c r="B13321" s="119"/>
    </row>
    <row r="13322" spans="1:2">
      <c r="A13322" s="119"/>
      <c r="B13322" s="119"/>
    </row>
    <row r="13323" spans="1:2">
      <c r="A13323" s="119"/>
      <c r="B13323" s="119"/>
    </row>
    <row r="13324" spans="1:2">
      <c r="A13324" s="119"/>
      <c r="B13324" s="119"/>
    </row>
    <row r="13325" spans="1:2">
      <c r="A13325" s="119"/>
      <c r="B13325" s="119"/>
    </row>
    <row r="13326" spans="1:2">
      <c r="A13326" s="119"/>
      <c r="B13326" s="119"/>
    </row>
    <row r="13327" spans="1:2">
      <c r="A13327" s="119"/>
      <c r="B13327" s="119"/>
    </row>
    <row r="13328" spans="1:2">
      <c r="A13328" s="119"/>
      <c r="B13328" s="119"/>
    </row>
    <row r="13329" spans="1:2">
      <c r="A13329" s="119"/>
      <c r="B13329" s="119"/>
    </row>
    <row r="13330" spans="1:2">
      <c r="A13330" s="119"/>
      <c r="B13330" s="119"/>
    </row>
    <row r="13331" spans="1:2">
      <c r="A13331" s="119"/>
      <c r="B13331" s="119"/>
    </row>
    <row r="13332" spans="1:2">
      <c r="A13332" s="119"/>
      <c r="B13332" s="119"/>
    </row>
    <row r="13333" spans="1:2">
      <c r="A13333" s="119"/>
      <c r="B13333" s="119"/>
    </row>
    <row r="13334" spans="1:2">
      <c r="A13334" s="119"/>
      <c r="B13334" s="119"/>
    </row>
    <row r="13335" spans="1:2">
      <c r="A13335" s="119"/>
      <c r="B13335" s="119"/>
    </row>
    <row r="13336" spans="1:2">
      <c r="A13336" s="119"/>
      <c r="B13336" s="119"/>
    </row>
    <row r="13337" spans="1:2">
      <c r="A13337" s="119"/>
      <c r="B13337" s="119"/>
    </row>
    <row r="13338" spans="1:2">
      <c r="A13338" s="119"/>
      <c r="B13338" s="119"/>
    </row>
    <row r="13339" spans="1:2">
      <c r="A13339" s="119"/>
      <c r="B13339" s="119"/>
    </row>
    <row r="13340" spans="1:2">
      <c r="A13340" s="119"/>
      <c r="B13340" s="119"/>
    </row>
    <row r="13341" spans="1:2">
      <c r="A13341" s="119"/>
      <c r="B13341" s="119"/>
    </row>
    <row r="13342" spans="1:2">
      <c r="A13342" s="119"/>
      <c r="B13342" s="119"/>
    </row>
    <row r="13343" spans="1:2">
      <c r="A13343" s="119"/>
      <c r="B13343" s="119"/>
    </row>
    <row r="13344" spans="1:2">
      <c r="A13344" s="119"/>
      <c r="B13344" s="119"/>
    </row>
    <row r="13345" spans="1:2">
      <c r="A13345" s="119"/>
      <c r="B13345" s="119"/>
    </row>
    <row r="13346" spans="1:2">
      <c r="A13346" s="119"/>
      <c r="B13346" s="119"/>
    </row>
    <row r="13347" spans="1:2">
      <c r="A13347" s="119"/>
      <c r="B13347" s="119"/>
    </row>
    <row r="13348" spans="1:2">
      <c r="A13348" s="119"/>
      <c r="B13348" s="119"/>
    </row>
    <row r="13349" spans="1:2">
      <c r="A13349" s="119"/>
      <c r="B13349" s="119"/>
    </row>
    <row r="13350" spans="1:2">
      <c r="A13350" s="119"/>
      <c r="B13350" s="119"/>
    </row>
    <row r="13351" spans="1:2">
      <c r="A13351" s="119"/>
      <c r="B13351" s="119"/>
    </row>
    <row r="13352" spans="1:2">
      <c r="A13352" s="119"/>
      <c r="B13352" s="119"/>
    </row>
    <row r="13353" spans="1:2">
      <c r="A13353" s="119"/>
      <c r="B13353" s="119"/>
    </row>
    <row r="13354" spans="1:2">
      <c r="A13354" s="119"/>
      <c r="B13354" s="119"/>
    </row>
    <row r="13355" spans="1:2">
      <c r="A13355" s="119"/>
      <c r="B13355" s="119"/>
    </row>
    <row r="13356" spans="1:2">
      <c r="A13356" s="119"/>
      <c r="B13356" s="119"/>
    </row>
    <row r="13357" spans="1:2">
      <c r="A13357" s="119"/>
      <c r="B13357" s="119"/>
    </row>
    <row r="13358" spans="1:2">
      <c r="A13358" s="119"/>
      <c r="B13358" s="119"/>
    </row>
    <row r="13359" spans="1:2">
      <c r="A13359" s="119"/>
      <c r="B13359" s="119"/>
    </row>
    <row r="13360" spans="1:2">
      <c r="A13360" s="119"/>
      <c r="B13360" s="119"/>
    </row>
    <row r="13361" spans="1:2">
      <c r="A13361" s="119"/>
      <c r="B13361" s="119"/>
    </row>
    <row r="13362" spans="1:2">
      <c r="A13362" s="119"/>
      <c r="B13362" s="119"/>
    </row>
    <row r="13363" spans="1:2">
      <c r="A13363" s="119"/>
      <c r="B13363" s="119"/>
    </row>
    <row r="13364" spans="1:2">
      <c r="A13364" s="119"/>
      <c r="B13364" s="119"/>
    </row>
    <row r="13365" spans="1:2">
      <c r="A13365" s="119"/>
      <c r="B13365" s="119"/>
    </row>
    <row r="13366" spans="1:2">
      <c r="A13366" s="119"/>
      <c r="B13366" s="119"/>
    </row>
    <row r="13367" spans="1:2">
      <c r="A13367" s="119"/>
      <c r="B13367" s="119"/>
    </row>
    <row r="13368" spans="1:2">
      <c r="A13368" s="119"/>
      <c r="B13368" s="119"/>
    </row>
    <row r="13369" spans="1:2">
      <c r="A13369" s="119"/>
      <c r="B13369" s="119"/>
    </row>
    <row r="13370" spans="1:2">
      <c r="A13370" s="119"/>
      <c r="B13370" s="119"/>
    </row>
    <row r="13371" spans="1:2">
      <c r="A13371" s="119"/>
      <c r="B13371" s="119"/>
    </row>
    <row r="13372" spans="1:2">
      <c r="A13372" s="119"/>
      <c r="B13372" s="119"/>
    </row>
    <row r="13373" spans="1:2">
      <c r="A13373" s="119"/>
      <c r="B13373" s="119"/>
    </row>
    <row r="13374" spans="1:2">
      <c r="A13374" s="119"/>
      <c r="B13374" s="119"/>
    </row>
    <row r="13375" spans="1:2">
      <c r="A13375" s="119"/>
      <c r="B13375" s="119"/>
    </row>
    <row r="13376" spans="1:2">
      <c r="A13376" s="119"/>
      <c r="B13376" s="119"/>
    </row>
    <row r="13377" spans="1:2">
      <c r="A13377" s="119"/>
      <c r="B13377" s="119"/>
    </row>
    <row r="13378" spans="1:2">
      <c r="A13378" s="119"/>
      <c r="B13378" s="119"/>
    </row>
    <row r="13379" spans="1:2">
      <c r="A13379" s="119"/>
      <c r="B13379" s="119"/>
    </row>
    <row r="13380" spans="1:2">
      <c r="A13380" s="119"/>
      <c r="B13380" s="119"/>
    </row>
    <row r="13381" spans="1:2">
      <c r="A13381" s="119"/>
      <c r="B13381" s="119"/>
    </row>
    <row r="13382" spans="1:2">
      <c r="A13382" s="119"/>
      <c r="B13382" s="119"/>
    </row>
    <row r="13383" spans="1:2">
      <c r="A13383" s="119"/>
      <c r="B13383" s="119"/>
    </row>
    <row r="13384" spans="1:2">
      <c r="A13384" s="119"/>
      <c r="B13384" s="119"/>
    </row>
    <row r="13385" spans="1:2">
      <c r="A13385" s="119"/>
      <c r="B13385" s="119"/>
    </row>
    <row r="13386" spans="1:2">
      <c r="A13386" s="119"/>
      <c r="B13386" s="119"/>
    </row>
    <row r="13387" spans="1:2">
      <c r="A13387" s="119"/>
      <c r="B13387" s="119"/>
    </row>
    <row r="13388" spans="1:2">
      <c r="A13388" s="119"/>
      <c r="B13388" s="119"/>
    </row>
    <row r="13389" spans="1:2">
      <c r="A13389" s="119"/>
      <c r="B13389" s="119"/>
    </row>
    <row r="13390" spans="1:2">
      <c r="A13390" s="119"/>
      <c r="B13390" s="119"/>
    </row>
    <row r="13391" spans="1:2">
      <c r="A13391" s="119"/>
      <c r="B13391" s="119"/>
    </row>
    <row r="13392" spans="1:2">
      <c r="A13392" s="119"/>
      <c r="B13392" s="119"/>
    </row>
    <row r="13393" spans="1:2">
      <c r="A13393" s="119"/>
      <c r="B13393" s="119"/>
    </row>
    <row r="13394" spans="1:2">
      <c r="A13394" s="119"/>
      <c r="B13394" s="119"/>
    </row>
    <row r="13395" spans="1:2">
      <c r="A13395" s="119"/>
      <c r="B13395" s="119"/>
    </row>
    <row r="13396" spans="1:2">
      <c r="A13396" s="119"/>
      <c r="B13396" s="119"/>
    </row>
    <row r="13397" spans="1:2">
      <c r="A13397" s="119"/>
      <c r="B13397" s="119"/>
    </row>
    <row r="13398" spans="1:2">
      <c r="A13398" s="119"/>
      <c r="B13398" s="119"/>
    </row>
    <row r="13399" spans="1:2">
      <c r="A13399" s="119"/>
      <c r="B13399" s="119"/>
    </row>
    <row r="13400" spans="1:2">
      <c r="A13400" s="119"/>
      <c r="B13400" s="119"/>
    </row>
    <row r="13401" spans="1:2">
      <c r="A13401" s="119"/>
      <c r="B13401" s="119"/>
    </row>
    <row r="13402" spans="1:2">
      <c r="A13402" s="119"/>
      <c r="B13402" s="119"/>
    </row>
    <row r="13403" spans="1:2">
      <c r="A13403" s="119"/>
      <c r="B13403" s="119"/>
    </row>
    <row r="13404" spans="1:2">
      <c r="A13404" s="119"/>
      <c r="B13404" s="119"/>
    </row>
    <row r="13405" spans="1:2">
      <c r="A13405" s="119"/>
      <c r="B13405" s="119"/>
    </row>
    <row r="13406" spans="1:2">
      <c r="A13406" s="119"/>
      <c r="B13406" s="119"/>
    </row>
    <row r="13407" spans="1:2">
      <c r="A13407" s="119"/>
      <c r="B13407" s="119"/>
    </row>
    <row r="13408" spans="1:2">
      <c r="A13408" s="119"/>
      <c r="B13408" s="119"/>
    </row>
    <row r="13409" spans="1:2">
      <c r="A13409" s="119"/>
      <c r="B13409" s="119"/>
    </row>
    <row r="13410" spans="1:2">
      <c r="A13410" s="119"/>
      <c r="B13410" s="119"/>
    </row>
    <row r="13411" spans="1:2">
      <c r="A13411" s="119"/>
      <c r="B13411" s="119"/>
    </row>
    <row r="13412" spans="1:2">
      <c r="A13412" s="119"/>
      <c r="B13412" s="119"/>
    </row>
    <row r="13413" spans="1:2">
      <c r="A13413" s="119"/>
      <c r="B13413" s="119"/>
    </row>
    <row r="13414" spans="1:2">
      <c r="A13414" s="119"/>
      <c r="B13414" s="119"/>
    </row>
    <row r="13415" spans="1:2">
      <c r="A13415" s="119"/>
      <c r="B13415" s="119"/>
    </row>
    <row r="13416" spans="1:2">
      <c r="A13416" s="119"/>
      <c r="B13416" s="119"/>
    </row>
    <row r="13417" spans="1:2">
      <c r="A13417" s="119"/>
      <c r="B13417" s="119"/>
    </row>
    <row r="13418" spans="1:2">
      <c r="A13418" s="119"/>
      <c r="B13418" s="119"/>
    </row>
    <row r="13419" spans="1:2">
      <c r="A13419" s="119"/>
      <c r="B13419" s="119"/>
    </row>
    <row r="13420" spans="1:2">
      <c r="A13420" s="119"/>
      <c r="B13420" s="119"/>
    </row>
    <row r="13421" spans="1:2">
      <c r="A13421" s="119"/>
      <c r="B13421" s="119"/>
    </row>
    <row r="13422" spans="1:2">
      <c r="A13422" s="119"/>
      <c r="B13422" s="119"/>
    </row>
    <row r="13423" spans="1:2">
      <c r="A13423" s="119"/>
      <c r="B13423" s="119"/>
    </row>
    <row r="13424" spans="1:2">
      <c r="A13424" s="119"/>
      <c r="B13424" s="119"/>
    </row>
    <row r="13425" spans="1:2">
      <c r="A13425" s="119"/>
      <c r="B13425" s="119"/>
    </row>
    <row r="13426" spans="1:2">
      <c r="A13426" s="119"/>
      <c r="B13426" s="119"/>
    </row>
    <row r="13427" spans="1:2">
      <c r="A13427" s="119"/>
      <c r="B13427" s="119"/>
    </row>
    <row r="13428" spans="1:2">
      <c r="A13428" s="119"/>
      <c r="B13428" s="119"/>
    </row>
    <row r="13429" spans="1:2">
      <c r="A13429" s="119"/>
      <c r="B13429" s="119"/>
    </row>
    <row r="13430" spans="1:2">
      <c r="A13430" s="119"/>
      <c r="B13430" s="119"/>
    </row>
    <row r="13431" spans="1:2">
      <c r="A13431" s="119"/>
      <c r="B13431" s="119"/>
    </row>
    <row r="13432" spans="1:2">
      <c r="A13432" s="119"/>
      <c r="B13432" s="119"/>
    </row>
    <row r="13433" spans="1:2">
      <c r="A13433" s="119"/>
      <c r="B13433" s="119"/>
    </row>
    <row r="13434" spans="1:2">
      <c r="A13434" s="119"/>
      <c r="B13434" s="119"/>
    </row>
    <row r="13435" spans="1:2">
      <c r="A13435" s="119"/>
      <c r="B13435" s="119"/>
    </row>
    <row r="13436" spans="1:2">
      <c r="A13436" s="119"/>
      <c r="B13436" s="119"/>
    </row>
    <row r="13437" spans="1:2">
      <c r="A13437" s="119"/>
      <c r="B13437" s="119"/>
    </row>
    <row r="13438" spans="1:2">
      <c r="A13438" s="119"/>
      <c r="B13438" s="119"/>
    </row>
    <row r="13439" spans="1:2">
      <c r="A13439" s="119"/>
      <c r="B13439" s="119"/>
    </row>
    <row r="13440" spans="1:2">
      <c r="A13440" s="119"/>
      <c r="B13440" s="119"/>
    </row>
    <row r="13441" spans="1:2">
      <c r="A13441" s="119"/>
      <c r="B13441" s="119"/>
    </row>
    <row r="13442" spans="1:2">
      <c r="A13442" s="119"/>
      <c r="B13442" s="119"/>
    </row>
    <row r="13443" spans="1:2">
      <c r="A13443" s="119"/>
      <c r="B13443" s="119"/>
    </row>
    <row r="13444" spans="1:2">
      <c r="A13444" s="119"/>
      <c r="B13444" s="119"/>
    </row>
    <row r="13445" spans="1:2">
      <c r="A13445" s="119"/>
      <c r="B13445" s="119"/>
    </row>
    <row r="13446" spans="1:2">
      <c r="A13446" s="119"/>
      <c r="B13446" s="119"/>
    </row>
    <row r="13447" spans="1:2">
      <c r="A13447" s="119"/>
      <c r="B13447" s="119"/>
    </row>
    <row r="13448" spans="1:2">
      <c r="A13448" s="119"/>
      <c r="B13448" s="119"/>
    </row>
    <row r="13449" spans="1:2">
      <c r="A13449" s="119"/>
      <c r="B13449" s="119"/>
    </row>
    <row r="13450" spans="1:2">
      <c r="A13450" s="119"/>
      <c r="B13450" s="119"/>
    </row>
    <row r="13451" spans="1:2">
      <c r="A13451" s="119"/>
      <c r="B13451" s="119"/>
    </row>
    <row r="13452" spans="1:2">
      <c r="A13452" s="119"/>
      <c r="B13452" s="119"/>
    </row>
    <row r="13453" spans="1:2">
      <c r="A13453" s="119"/>
      <c r="B13453" s="119"/>
    </row>
    <row r="13454" spans="1:2">
      <c r="A13454" s="119"/>
      <c r="B13454" s="119"/>
    </row>
    <row r="13455" spans="1:2">
      <c r="A13455" s="119"/>
      <c r="B13455" s="119"/>
    </row>
    <row r="13456" spans="1:2">
      <c r="A13456" s="119"/>
      <c r="B13456" s="119"/>
    </row>
    <row r="13457" spans="1:2">
      <c r="A13457" s="119"/>
      <c r="B13457" s="119"/>
    </row>
    <row r="13458" spans="1:2">
      <c r="A13458" s="119"/>
      <c r="B13458" s="119"/>
    </row>
    <row r="13459" spans="1:2">
      <c r="A13459" s="119"/>
      <c r="B13459" s="119"/>
    </row>
    <row r="13460" spans="1:2">
      <c r="A13460" s="119"/>
      <c r="B13460" s="119"/>
    </row>
    <row r="13461" spans="1:2">
      <c r="A13461" s="119"/>
      <c r="B13461" s="119"/>
    </row>
    <row r="13462" spans="1:2">
      <c r="A13462" s="119"/>
      <c r="B13462" s="119"/>
    </row>
    <row r="13463" spans="1:2">
      <c r="A13463" s="119"/>
      <c r="B13463" s="119"/>
    </row>
    <row r="13464" spans="1:2">
      <c r="A13464" s="119"/>
      <c r="B13464" s="119"/>
    </row>
    <row r="13465" spans="1:2">
      <c r="A13465" s="119"/>
      <c r="B13465" s="119"/>
    </row>
    <row r="13466" spans="1:2">
      <c r="A13466" s="119"/>
      <c r="B13466" s="119"/>
    </row>
    <row r="13467" spans="1:2">
      <c r="A13467" s="119"/>
      <c r="B13467" s="119"/>
    </row>
    <row r="13468" spans="1:2">
      <c r="A13468" s="119"/>
      <c r="B13468" s="119"/>
    </row>
    <row r="13469" spans="1:2">
      <c r="A13469" s="119"/>
      <c r="B13469" s="119"/>
    </row>
    <row r="13470" spans="1:2">
      <c r="A13470" s="119"/>
      <c r="B13470" s="119"/>
    </row>
    <row r="13471" spans="1:2">
      <c r="A13471" s="119"/>
      <c r="B13471" s="119"/>
    </row>
    <row r="13472" spans="1:2">
      <c r="A13472" s="119"/>
      <c r="B13472" s="119"/>
    </row>
    <row r="13473" spans="1:2">
      <c r="A13473" s="119"/>
      <c r="B13473" s="119"/>
    </row>
    <row r="13474" spans="1:2">
      <c r="A13474" s="119"/>
      <c r="B13474" s="119"/>
    </row>
    <row r="13475" spans="1:2">
      <c r="A13475" s="119"/>
      <c r="B13475" s="119"/>
    </row>
    <row r="13476" spans="1:2">
      <c r="A13476" s="119"/>
      <c r="B13476" s="119"/>
    </row>
    <row r="13477" spans="1:2">
      <c r="A13477" s="119"/>
      <c r="B13477" s="119"/>
    </row>
    <row r="13478" spans="1:2">
      <c r="A13478" s="119"/>
      <c r="B13478" s="119"/>
    </row>
    <row r="13479" spans="1:2">
      <c r="A13479" s="119"/>
      <c r="B13479" s="119"/>
    </row>
    <row r="13480" spans="1:2">
      <c r="A13480" s="119"/>
      <c r="B13480" s="119"/>
    </row>
    <row r="13481" spans="1:2">
      <c r="A13481" s="119"/>
      <c r="B13481" s="119"/>
    </row>
    <row r="13482" spans="1:2">
      <c r="A13482" s="119"/>
      <c r="B13482" s="119"/>
    </row>
    <row r="13483" spans="1:2">
      <c r="A13483" s="119"/>
      <c r="B13483" s="119"/>
    </row>
    <row r="13484" spans="1:2">
      <c r="A13484" s="119"/>
      <c r="B13484" s="119"/>
    </row>
    <row r="13485" spans="1:2">
      <c r="A13485" s="119"/>
      <c r="B13485" s="119"/>
    </row>
    <row r="13486" spans="1:2">
      <c r="A13486" s="119"/>
      <c r="B13486" s="119"/>
    </row>
    <row r="13487" spans="1:2">
      <c r="A13487" s="119"/>
      <c r="B13487" s="119"/>
    </row>
    <row r="13488" spans="1:2">
      <c r="A13488" s="119"/>
      <c r="B13488" s="119"/>
    </row>
    <row r="13489" spans="1:2">
      <c r="A13489" s="119"/>
      <c r="B13489" s="119"/>
    </row>
    <row r="13490" spans="1:2">
      <c r="A13490" s="119"/>
      <c r="B13490" s="119"/>
    </row>
    <row r="13491" spans="1:2">
      <c r="A13491" s="119"/>
      <c r="B13491" s="119"/>
    </row>
    <row r="13492" spans="1:2">
      <c r="A13492" s="119"/>
      <c r="B13492" s="119"/>
    </row>
    <row r="13493" spans="1:2">
      <c r="A13493" s="119"/>
      <c r="B13493" s="119"/>
    </row>
    <row r="13494" spans="1:2">
      <c r="A13494" s="119"/>
      <c r="B13494" s="119"/>
    </row>
    <row r="13495" spans="1:2">
      <c r="A13495" s="119"/>
      <c r="B13495" s="119"/>
    </row>
    <row r="13496" spans="1:2">
      <c r="A13496" s="119"/>
      <c r="B13496" s="119"/>
    </row>
    <row r="13497" spans="1:2">
      <c r="A13497" s="119"/>
      <c r="B13497" s="119"/>
    </row>
    <row r="13498" spans="1:2">
      <c r="A13498" s="119"/>
      <c r="B13498" s="119"/>
    </row>
    <row r="13499" spans="1:2">
      <c r="A13499" s="119"/>
      <c r="B13499" s="119"/>
    </row>
    <row r="13500" spans="1:2">
      <c r="A13500" s="119"/>
      <c r="B13500" s="119"/>
    </row>
    <row r="13501" spans="1:2">
      <c r="A13501" s="119"/>
      <c r="B13501" s="119"/>
    </row>
    <row r="13502" spans="1:2">
      <c r="A13502" s="119"/>
      <c r="B13502" s="119"/>
    </row>
    <row r="13503" spans="1:2">
      <c r="A13503" s="119"/>
      <c r="B13503" s="119"/>
    </row>
    <row r="13504" spans="1:2">
      <c r="A13504" s="119"/>
      <c r="B13504" s="119"/>
    </row>
    <row r="13505" spans="1:2">
      <c r="A13505" s="119"/>
      <c r="B13505" s="119"/>
    </row>
    <row r="13506" spans="1:2">
      <c r="A13506" s="119"/>
      <c r="B13506" s="119"/>
    </row>
    <row r="13507" spans="1:2">
      <c r="A13507" s="119"/>
      <c r="B13507" s="119"/>
    </row>
    <row r="13508" spans="1:2">
      <c r="A13508" s="119"/>
      <c r="B13508" s="119"/>
    </row>
    <row r="13509" spans="1:2">
      <c r="A13509" s="119"/>
      <c r="B13509" s="119"/>
    </row>
    <row r="13510" spans="1:2">
      <c r="A13510" s="119"/>
      <c r="B13510" s="119"/>
    </row>
    <row r="13511" spans="1:2">
      <c r="A13511" s="119"/>
      <c r="B13511" s="119"/>
    </row>
    <row r="13512" spans="1:2">
      <c r="A13512" s="119"/>
      <c r="B13512" s="119"/>
    </row>
    <row r="13513" spans="1:2">
      <c r="A13513" s="119"/>
      <c r="B13513" s="119"/>
    </row>
    <row r="13514" spans="1:2">
      <c r="A13514" s="119"/>
      <c r="B13514" s="119"/>
    </row>
    <row r="13515" spans="1:2">
      <c r="A13515" s="119"/>
      <c r="B13515" s="119"/>
    </row>
    <row r="13516" spans="1:2">
      <c r="A13516" s="119"/>
      <c r="B13516" s="119"/>
    </row>
    <row r="13517" spans="1:2">
      <c r="A13517" s="119"/>
      <c r="B13517" s="119"/>
    </row>
    <row r="13518" spans="1:2">
      <c r="A13518" s="119"/>
      <c r="B13518" s="119"/>
    </row>
    <row r="13519" spans="1:2">
      <c r="A13519" s="119"/>
      <c r="B13519" s="119"/>
    </row>
    <row r="13520" spans="1:2">
      <c r="A13520" s="119"/>
      <c r="B13520" s="119"/>
    </row>
    <row r="13521" spans="1:2">
      <c r="A13521" s="119"/>
      <c r="B13521" s="119"/>
    </row>
    <row r="13522" spans="1:2">
      <c r="A13522" s="119"/>
      <c r="B13522" s="119"/>
    </row>
    <row r="13523" spans="1:2">
      <c r="A13523" s="119"/>
      <c r="B13523" s="119"/>
    </row>
    <row r="13524" spans="1:2">
      <c r="A13524" s="119"/>
      <c r="B13524" s="119"/>
    </row>
    <row r="13525" spans="1:2">
      <c r="A13525" s="119"/>
      <c r="B13525" s="119"/>
    </row>
    <row r="13526" spans="1:2">
      <c r="A13526" s="119"/>
      <c r="B13526" s="119"/>
    </row>
    <row r="13527" spans="1:2">
      <c r="A13527" s="119"/>
      <c r="B13527" s="119"/>
    </row>
    <row r="13528" spans="1:2">
      <c r="A13528" s="119"/>
      <c r="B13528" s="119"/>
    </row>
    <row r="13529" spans="1:2">
      <c r="A13529" s="119"/>
      <c r="B13529" s="119"/>
    </row>
    <row r="13530" spans="1:2">
      <c r="A13530" s="119"/>
      <c r="B13530" s="119"/>
    </row>
    <row r="13531" spans="1:2">
      <c r="A13531" s="119"/>
      <c r="B13531" s="119"/>
    </row>
    <row r="13532" spans="1:2">
      <c r="A13532" s="119"/>
      <c r="B13532" s="119"/>
    </row>
    <row r="13533" spans="1:2">
      <c r="A13533" s="119"/>
      <c r="B13533" s="119"/>
    </row>
    <row r="13534" spans="1:2">
      <c r="A13534" s="119"/>
      <c r="B13534" s="119"/>
    </row>
    <row r="13535" spans="1:2">
      <c r="A13535" s="119"/>
      <c r="B13535" s="119"/>
    </row>
    <row r="13536" spans="1:2">
      <c r="A13536" s="119"/>
      <c r="B13536" s="119"/>
    </row>
    <row r="13537" spans="1:2">
      <c r="A13537" s="119"/>
      <c r="B13537" s="119"/>
    </row>
    <row r="13538" spans="1:2">
      <c r="A13538" s="119"/>
      <c r="B13538" s="119"/>
    </row>
    <row r="13539" spans="1:2">
      <c r="A13539" s="119"/>
      <c r="B13539" s="119"/>
    </row>
    <row r="13540" spans="1:2">
      <c r="A13540" s="119"/>
      <c r="B13540" s="119"/>
    </row>
    <row r="13541" spans="1:2">
      <c r="A13541" s="119"/>
      <c r="B13541" s="119"/>
    </row>
    <row r="13542" spans="1:2">
      <c r="A13542" s="119"/>
      <c r="B13542" s="119"/>
    </row>
    <row r="13543" spans="1:2">
      <c r="A13543" s="119"/>
      <c r="B13543" s="119"/>
    </row>
    <row r="13544" spans="1:2">
      <c r="A13544" s="119"/>
      <c r="B13544" s="119"/>
    </row>
    <row r="13545" spans="1:2">
      <c r="A13545" s="119"/>
      <c r="B13545" s="119"/>
    </row>
    <row r="13546" spans="1:2">
      <c r="A13546" s="119"/>
      <c r="B13546" s="119"/>
    </row>
    <row r="13547" spans="1:2">
      <c r="A13547" s="119"/>
      <c r="B13547" s="119"/>
    </row>
    <row r="13548" spans="1:2">
      <c r="A13548" s="119"/>
      <c r="B13548" s="119"/>
    </row>
    <row r="13549" spans="1:2">
      <c r="A13549" s="119"/>
      <c r="B13549" s="119"/>
    </row>
    <row r="13550" spans="1:2">
      <c r="A13550" s="119"/>
      <c r="B13550" s="119"/>
    </row>
    <row r="13551" spans="1:2">
      <c r="A13551" s="119"/>
      <c r="B13551" s="119"/>
    </row>
    <row r="13552" spans="1:2">
      <c r="A13552" s="119"/>
      <c r="B13552" s="119"/>
    </row>
    <row r="13553" spans="1:2">
      <c r="A13553" s="119"/>
      <c r="B13553" s="119"/>
    </row>
    <row r="13554" spans="1:2">
      <c r="A13554" s="119"/>
      <c r="B13554" s="119"/>
    </row>
    <row r="13555" spans="1:2">
      <c r="A13555" s="119"/>
      <c r="B13555" s="119"/>
    </row>
    <row r="13556" spans="1:2">
      <c r="A13556" s="119"/>
      <c r="B13556" s="119"/>
    </row>
    <row r="13557" spans="1:2">
      <c r="A13557" s="119"/>
      <c r="B13557" s="119"/>
    </row>
    <row r="13558" spans="1:2">
      <c r="A13558" s="119"/>
      <c r="B13558" s="119"/>
    </row>
    <row r="13559" spans="1:2">
      <c r="A13559" s="119"/>
      <c r="B13559" s="119"/>
    </row>
    <row r="13560" spans="1:2">
      <c r="A13560" s="119"/>
      <c r="B13560" s="119"/>
    </row>
    <row r="13561" spans="1:2">
      <c r="A13561" s="119"/>
      <c r="B13561" s="119"/>
    </row>
    <row r="13562" spans="1:2">
      <c r="A13562" s="119"/>
      <c r="B13562" s="119"/>
    </row>
    <row r="13563" spans="1:2">
      <c r="A13563" s="119"/>
      <c r="B13563" s="119"/>
    </row>
    <row r="13564" spans="1:2">
      <c r="A13564" s="119"/>
      <c r="B13564" s="119"/>
    </row>
    <row r="13565" spans="1:2">
      <c r="A13565" s="119"/>
      <c r="B13565" s="119"/>
    </row>
    <row r="13566" spans="1:2">
      <c r="A13566" s="119"/>
      <c r="B13566" s="119"/>
    </row>
    <row r="13567" spans="1:2">
      <c r="A13567" s="119"/>
      <c r="B13567" s="119"/>
    </row>
    <row r="13568" spans="1:2">
      <c r="A13568" s="119"/>
      <c r="B13568" s="119"/>
    </row>
    <row r="13569" spans="1:2">
      <c r="A13569" s="119"/>
      <c r="B13569" s="119"/>
    </row>
    <row r="13570" spans="1:2">
      <c r="A13570" s="119"/>
      <c r="B13570" s="119"/>
    </row>
    <row r="13571" spans="1:2">
      <c r="A13571" s="119"/>
      <c r="B13571" s="119"/>
    </row>
    <row r="13572" spans="1:2">
      <c r="A13572" s="119"/>
      <c r="B13572" s="119"/>
    </row>
    <row r="13573" spans="1:2">
      <c r="A13573" s="119"/>
      <c r="B13573" s="119"/>
    </row>
    <row r="13574" spans="1:2">
      <c r="A13574" s="119"/>
      <c r="B13574" s="119"/>
    </row>
    <row r="13575" spans="1:2">
      <c r="A13575" s="119"/>
      <c r="B13575" s="119"/>
    </row>
    <row r="13576" spans="1:2">
      <c r="A13576" s="119"/>
      <c r="B13576" s="119"/>
    </row>
    <row r="13577" spans="1:2">
      <c r="A13577" s="119"/>
      <c r="B13577" s="119"/>
    </row>
    <row r="13578" spans="1:2">
      <c r="A13578" s="119"/>
      <c r="B13578" s="119"/>
    </row>
    <row r="13579" spans="1:2">
      <c r="A13579" s="119"/>
      <c r="B13579" s="119"/>
    </row>
    <row r="13580" spans="1:2">
      <c r="A13580" s="119"/>
      <c r="B13580" s="119"/>
    </row>
    <row r="13581" spans="1:2">
      <c r="A13581" s="119"/>
      <c r="B13581" s="119"/>
    </row>
    <row r="13582" spans="1:2">
      <c r="A13582" s="119"/>
      <c r="B13582" s="119"/>
    </row>
    <row r="13583" spans="1:2">
      <c r="A13583" s="119"/>
      <c r="B13583" s="119"/>
    </row>
    <row r="13584" spans="1:2">
      <c r="A13584" s="119"/>
      <c r="B13584" s="119"/>
    </row>
    <row r="13585" spans="1:2">
      <c r="A13585" s="119"/>
      <c r="B13585" s="119"/>
    </row>
    <row r="13586" spans="1:2">
      <c r="A13586" s="119"/>
      <c r="B13586" s="119"/>
    </row>
    <row r="13587" spans="1:2">
      <c r="A13587" s="119"/>
      <c r="B13587" s="119"/>
    </row>
    <row r="13588" spans="1:2">
      <c r="A13588" s="119"/>
      <c r="B13588" s="119"/>
    </row>
    <row r="13589" spans="1:2">
      <c r="A13589" s="119"/>
      <c r="B13589" s="119"/>
    </row>
    <row r="13590" spans="1:2">
      <c r="A13590" s="119"/>
      <c r="B13590" s="119"/>
    </row>
    <row r="13591" spans="1:2">
      <c r="A13591" s="119"/>
      <c r="B13591" s="119"/>
    </row>
    <row r="13592" spans="1:2">
      <c r="A13592" s="119"/>
      <c r="B13592" s="119"/>
    </row>
    <row r="13593" spans="1:2">
      <c r="A13593" s="119"/>
      <c r="B13593" s="119"/>
    </row>
    <row r="13594" spans="1:2">
      <c r="A13594" s="119"/>
      <c r="B13594" s="119"/>
    </row>
    <row r="13595" spans="1:2">
      <c r="A13595" s="119"/>
      <c r="B13595" s="119"/>
    </row>
    <row r="13596" spans="1:2">
      <c r="A13596" s="119"/>
      <c r="B13596" s="119"/>
    </row>
    <row r="13597" spans="1:2">
      <c r="A13597" s="119"/>
      <c r="B13597" s="119"/>
    </row>
    <row r="13598" spans="1:2">
      <c r="A13598" s="119"/>
      <c r="B13598" s="119"/>
    </row>
    <row r="13599" spans="1:2">
      <c r="A13599" s="119"/>
      <c r="B13599" s="119"/>
    </row>
    <row r="13600" spans="1:2">
      <c r="A13600" s="119"/>
      <c r="B13600" s="119"/>
    </row>
    <row r="13601" spans="1:2">
      <c r="A13601" s="119"/>
      <c r="B13601" s="119"/>
    </row>
    <row r="13602" spans="1:2">
      <c r="A13602" s="119"/>
      <c r="B13602" s="119"/>
    </row>
    <row r="13603" spans="1:2">
      <c r="A13603" s="119"/>
      <c r="B13603" s="119"/>
    </row>
    <row r="13604" spans="1:2">
      <c r="A13604" s="119"/>
      <c r="B13604" s="119"/>
    </row>
    <row r="13605" spans="1:2">
      <c r="A13605" s="119"/>
      <c r="B13605" s="119"/>
    </row>
    <row r="13606" spans="1:2">
      <c r="A13606" s="119"/>
      <c r="B13606" s="119"/>
    </row>
    <row r="13607" spans="1:2">
      <c r="A13607" s="119"/>
      <c r="B13607" s="119"/>
    </row>
    <row r="13608" spans="1:2">
      <c r="A13608" s="119"/>
      <c r="B13608" s="119"/>
    </row>
    <row r="13609" spans="1:2">
      <c r="A13609" s="119"/>
      <c r="B13609" s="119"/>
    </row>
    <row r="13610" spans="1:2">
      <c r="A13610" s="119"/>
      <c r="B13610" s="119"/>
    </row>
    <row r="13611" spans="1:2">
      <c r="A13611" s="119"/>
      <c r="B13611" s="119"/>
    </row>
    <row r="13612" spans="1:2">
      <c r="A13612" s="119"/>
      <c r="B13612" s="119"/>
    </row>
    <row r="13613" spans="1:2">
      <c r="A13613" s="119"/>
      <c r="B13613" s="119"/>
    </row>
    <row r="13614" spans="1:2">
      <c r="A13614" s="119"/>
      <c r="B13614" s="119"/>
    </row>
    <row r="13615" spans="1:2">
      <c r="A13615" s="119"/>
      <c r="B13615" s="119"/>
    </row>
    <row r="13616" spans="1:2">
      <c r="A13616" s="119"/>
      <c r="B13616" s="119"/>
    </row>
    <row r="13617" spans="1:2">
      <c r="A13617" s="119"/>
      <c r="B13617" s="119"/>
    </row>
    <row r="13618" spans="1:2">
      <c r="A13618" s="119"/>
      <c r="B13618" s="119"/>
    </row>
    <row r="13619" spans="1:2">
      <c r="A13619" s="119"/>
      <c r="B13619" s="119"/>
    </row>
    <row r="13620" spans="1:2">
      <c r="A13620" s="119"/>
      <c r="B13620" s="119"/>
    </row>
    <row r="13621" spans="1:2">
      <c r="A13621" s="119"/>
      <c r="B13621" s="119"/>
    </row>
    <row r="13622" spans="1:2">
      <c r="A13622" s="119"/>
      <c r="B13622" s="119"/>
    </row>
    <row r="13623" spans="1:2">
      <c r="A13623" s="119"/>
      <c r="B13623" s="119"/>
    </row>
    <row r="13624" spans="1:2">
      <c r="A13624" s="119"/>
      <c r="B13624" s="119"/>
    </row>
    <row r="13625" spans="1:2">
      <c r="A13625" s="119"/>
      <c r="B13625" s="119"/>
    </row>
    <row r="13626" spans="1:2">
      <c r="A13626" s="119"/>
      <c r="B13626" s="119"/>
    </row>
    <row r="13627" spans="1:2">
      <c r="A13627" s="119"/>
      <c r="B13627" s="119"/>
    </row>
    <row r="13628" spans="1:2">
      <c r="A13628" s="119"/>
      <c r="B13628" s="119"/>
    </row>
    <row r="13629" spans="1:2">
      <c r="A13629" s="119"/>
      <c r="B13629" s="119"/>
    </row>
    <row r="13630" spans="1:2">
      <c r="A13630" s="119"/>
      <c r="B13630" s="119"/>
    </row>
    <row r="13631" spans="1:2">
      <c r="A13631" s="119"/>
      <c r="B13631" s="119"/>
    </row>
    <row r="13632" spans="1:2">
      <c r="A13632" s="119"/>
      <c r="B13632" s="119"/>
    </row>
    <row r="13633" spans="1:2">
      <c r="A13633" s="119"/>
      <c r="B13633" s="119"/>
    </row>
    <row r="13634" spans="1:2">
      <c r="A13634" s="119"/>
      <c r="B13634" s="119"/>
    </row>
    <row r="13635" spans="1:2">
      <c r="A13635" s="119"/>
      <c r="B13635" s="119"/>
    </row>
    <row r="13636" spans="1:2">
      <c r="A13636" s="119"/>
      <c r="B13636" s="119"/>
    </row>
    <row r="13637" spans="1:2">
      <c r="A13637" s="119"/>
      <c r="B13637" s="119"/>
    </row>
    <row r="13638" spans="1:2">
      <c r="A13638" s="119"/>
      <c r="B13638" s="119"/>
    </row>
    <row r="13639" spans="1:2">
      <c r="A13639" s="119"/>
      <c r="B13639" s="119"/>
    </row>
    <row r="13640" spans="1:2">
      <c r="A13640" s="119"/>
      <c r="B13640" s="119"/>
    </row>
    <row r="13641" spans="1:2">
      <c r="A13641" s="119"/>
      <c r="B13641" s="119"/>
    </row>
    <row r="13642" spans="1:2">
      <c r="A13642" s="119"/>
      <c r="B13642" s="119"/>
    </row>
    <row r="13643" spans="1:2">
      <c r="A13643" s="119"/>
      <c r="B13643" s="119"/>
    </row>
    <row r="13644" spans="1:2">
      <c r="A13644" s="119"/>
      <c r="B13644" s="119"/>
    </row>
    <row r="13645" spans="1:2">
      <c r="A13645" s="119"/>
      <c r="B13645" s="119"/>
    </row>
    <row r="13646" spans="1:2">
      <c r="A13646" s="119"/>
      <c r="B13646" s="119"/>
    </row>
    <row r="13647" spans="1:2">
      <c r="A13647" s="119"/>
      <c r="B13647" s="119"/>
    </row>
    <row r="13648" spans="1:2">
      <c r="A13648" s="119"/>
      <c r="B13648" s="119"/>
    </row>
    <row r="13649" spans="1:2">
      <c r="A13649" s="119"/>
      <c r="B13649" s="119"/>
    </row>
    <row r="13650" spans="1:2">
      <c r="A13650" s="119"/>
      <c r="B13650" s="119"/>
    </row>
    <row r="13651" spans="1:2">
      <c r="A13651" s="119"/>
      <c r="B13651" s="119"/>
    </row>
    <row r="13652" spans="1:2">
      <c r="A13652" s="119"/>
      <c r="B13652" s="119"/>
    </row>
    <row r="13653" spans="1:2">
      <c r="A13653" s="119"/>
      <c r="B13653" s="119"/>
    </row>
    <row r="13654" spans="1:2">
      <c r="A13654" s="119"/>
      <c r="B13654" s="119"/>
    </row>
    <row r="13655" spans="1:2">
      <c r="A13655" s="119"/>
      <c r="B13655" s="119"/>
    </row>
    <row r="13656" spans="1:2">
      <c r="A13656" s="119"/>
      <c r="B13656" s="119"/>
    </row>
    <row r="13657" spans="1:2">
      <c r="A13657" s="119"/>
      <c r="B13657" s="119"/>
    </row>
    <row r="13658" spans="1:2">
      <c r="A13658" s="119"/>
      <c r="B13658" s="119"/>
    </row>
    <row r="13659" spans="1:2">
      <c r="A13659" s="119"/>
      <c r="B13659" s="119"/>
    </row>
    <row r="13660" spans="1:2">
      <c r="A13660" s="119"/>
      <c r="B13660" s="119"/>
    </row>
    <row r="13661" spans="1:2">
      <c r="A13661" s="119"/>
      <c r="B13661" s="119"/>
    </row>
    <row r="13662" spans="1:2">
      <c r="A13662" s="119"/>
      <c r="B13662" s="119"/>
    </row>
    <row r="13663" spans="1:2">
      <c r="A13663" s="119"/>
      <c r="B13663" s="119"/>
    </row>
    <row r="13664" spans="1:2">
      <c r="A13664" s="119"/>
      <c r="B13664" s="119"/>
    </row>
    <row r="13665" spans="1:2">
      <c r="A13665" s="119"/>
      <c r="B13665" s="119"/>
    </row>
    <row r="13666" spans="1:2">
      <c r="A13666" s="119"/>
      <c r="B13666" s="119"/>
    </row>
    <row r="13667" spans="1:2">
      <c r="A13667" s="119"/>
      <c r="B13667" s="119"/>
    </row>
    <row r="13668" spans="1:2">
      <c r="A13668" s="119"/>
      <c r="B13668" s="119"/>
    </row>
    <row r="13669" spans="1:2">
      <c r="A13669" s="119"/>
      <c r="B13669" s="119"/>
    </row>
    <row r="13670" spans="1:2">
      <c r="A13670" s="119"/>
      <c r="B13670" s="119"/>
    </row>
    <row r="13671" spans="1:2">
      <c r="A13671" s="119"/>
      <c r="B13671" s="119"/>
    </row>
    <row r="13672" spans="1:2">
      <c r="A13672" s="119"/>
      <c r="B13672" s="119"/>
    </row>
    <row r="13673" spans="1:2">
      <c r="A13673" s="119"/>
      <c r="B13673" s="119"/>
    </row>
    <row r="13674" spans="1:2">
      <c r="A13674" s="119"/>
      <c r="B13674" s="119"/>
    </row>
    <row r="13675" spans="1:2">
      <c r="A13675" s="119"/>
      <c r="B13675" s="119"/>
    </row>
    <row r="13676" spans="1:2">
      <c r="A13676" s="119"/>
      <c r="B13676" s="119"/>
    </row>
    <row r="13677" spans="1:2">
      <c r="A13677" s="119"/>
      <c r="B13677" s="119"/>
    </row>
    <row r="13678" spans="1:2">
      <c r="A13678" s="119"/>
      <c r="B13678" s="119"/>
    </row>
    <row r="13679" spans="1:2">
      <c r="A13679" s="119"/>
      <c r="B13679" s="119"/>
    </row>
    <row r="13680" spans="1:2">
      <c r="A13680" s="119"/>
      <c r="B13680" s="119"/>
    </row>
    <row r="13681" spans="1:2">
      <c r="A13681" s="119"/>
      <c r="B13681" s="119"/>
    </row>
    <row r="13682" spans="1:2">
      <c r="A13682" s="119"/>
      <c r="B13682" s="119"/>
    </row>
    <row r="13683" spans="1:2">
      <c r="A13683" s="119"/>
      <c r="B13683" s="119"/>
    </row>
    <row r="13684" spans="1:2">
      <c r="A13684" s="119"/>
      <c r="B13684" s="119"/>
    </row>
    <row r="13685" spans="1:2">
      <c r="A13685" s="119"/>
      <c r="B13685" s="119"/>
    </row>
    <row r="13686" spans="1:2">
      <c r="A13686" s="119"/>
      <c r="B13686" s="119"/>
    </row>
    <row r="13687" spans="1:2">
      <c r="A13687" s="119"/>
      <c r="B13687" s="119"/>
    </row>
    <row r="13688" spans="1:2">
      <c r="A13688" s="119"/>
      <c r="B13688" s="119"/>
    </row>
    <row r="13689" spans="1:2">
      <c r="A13689" s="119"/>
      <c r="B13689" s="119"/>
    </row>
    <row r="13690" spans="1:2">
      <c r="A13690" s="119"/>
      <c r="B13690" s="119"/>
    </row>
    <row r="13691" spans="1:2">
      <c r="A13691" s="119"/>
      <c r="B13691" s="119"/>
    </row>
    <row r="13692" spans="1:2">
      <c r="A13692" s="119"/>
      <c r="B13692" s="119"/>
    </row>
    <row r="13693" spans="1:2">
      <c r="A13693" s="119"/>
      <c r="B13693" s="119"/>
    </row>
    <row r="13694" spans="1:2">
      <c r="A13694" s="119"/>
      <c r="B13694" s="119"/>
    </row>
    <row r="13695" spans="1:2">
      <c r="A13695" s="119"/>
      <c r="B13695" s="119"/>
    </row>
    <row r="13696" spans="1:2">
      <c r="A13696" s="119"/>
      <c r="B13696" s="119"/>
    </row>
    <row r="13697" spans="1:2">
      <c r="A13697" s="119"/>
      <c r="B13697" s="119"/>
    </row>
    <row r="13698" spans="1:2">
      <c r="A13698" s="119"/>
      <c r="B13698" s="119"/>
    </row>
    <row r="13699" spans="1:2">
      <c r="A13699" s="119"/>
      <c r="B13699" s="119"/>
    </row>
    <row r="13700" spans="1:2">
      <c r="A13700" s="119"/>
      <c r="B13700" s="119"/>
    </row>
    <row r="13701" spans="1:2">
      <c r="A13701" s="119"/>
      <c r="B13701" s="119"/>
    </row>
    <row r="13702" spans="1:2">
      <c r="A13702" s="119"/>
      <c r="B13702" s="119"/>
    </row>
    <row r="13703" spans="1:2">
      <c r="A13703" s="119"/>
      <c r="B13703" s="119"/>
    </row>
    <row r="13704" spans="1:2">
      <c r="A13704" s="119"/>
      <c r="B13704" s="119"/>
    </row>
    <row r="13705" spans="1:2">
      <c r="A13705" s="119"/>
      <c r="B13705" s="119"/>
    </row>
    <row r="13706" spans="1:2">
      <c r="A13706" s="119"/>
      <c r="B13706" s="119"/>
    </row>
    <row r="13707" spans="1:2">
      <c r="A13707" s="119"/>
      <c r="B13707" s="119"/>
    </row>
    <row r="13708" spans="1:2">
      <c r="A13708" s="119"/>
      <c r="B13708" s="119"/>
    </row>
    <row r="13709" spans="1:2">
      <c r="A13709" s="119"/>
      <c r="B13709" s="119"/>
    </row>
    <row r="13710" spans="1:2">
      <c r="A13710" s="119"/>
      <c r="B13710" s="119"/>
    </row>
    <row r="13711" spans="1:2">
      <c r="A13711" s="119"/>
      <c r="B13711" s="119"/>
    </row>
    <row r="13712" spans="1:2">
      <c r="A13712" s="119"/>
      <c r="B13712" s="119"/>
    </row>
    <row r="13713" spans="1:2">
      <c r="A13713" s="119"/>
      <c r="B13713" s="119"/>
    </row>
    <row r="13714" spans="1:2">
      <c r="A13714" s="119"/>
      <c r="B13714" s="119"/>
    </row>
    <row r="13715" spans="1:2">
      <c r="A13715" s="119"/>
      <c r="B13715" s="119"/>
    </row>
    <row r="13716" spans="1:2">
      <c r="A13716" s="119"/>
      <c r="B13716" s="119"/>
    </row>
    <row r="13717" spans="1:2">
      <c r="A13717" s="119"/>
      <c r="B13717" s="119"/>
    </row>
    <row r="13718" spans="1:2">
      <c r="A13718" s="119"/>
      <c r="B13718" s="119"/>
    </row>
    <row r="13719" spans="1:2">
      <c r="A13719" s="119"/>
      <c r="B13719" s="119"/>
    </row>
    <row r="13720" spans="1:2">
      <c r="A13720" s="119"/>
      <c r="B13720" s="119"/>
    </row>
    <row r="13721" spans="1:2">
      <c r="A13721" s="119"/>
      <c r="B13721" s="119"/>
    </row>
    <row r="13722" spans="1:2">
      <c r="A13722" s="119"/>
      <c r="B13722" s="119"/>
    </row>
    <row r="13723" spans="1:2">
      <c r="A13723" s="119"/>
      <c r="B13723" s="119"/>
    </row>
    <row r="13724" spans="1:2">
      <c r="A13724" s="119"/>
      <c r="B13724" s="119"/>
    </row>
    <row r="13725" spans="1:2">
      <c r="A13725" s="119"/>
      <c r="B13725" s="119"/>
    </row>
    <row r="13726" spans="1:2">
      <c r="A13726" s="119"/>
      <c r="B13726" s="119"/>
    </row>
    <row r="13727" spans="1:2">
      <c r="A13727" s="119"/>
      <c r="B13727" s="119"/>
    </row>
    <row r="13728" spans="1:2">
      <c r="A13728" s="119"/>
      <c r="B13728" s="119"/>
    </row>
    <row r="13729" spans="1:2">
      <c r="A13729" s="119"/>
      <c r="B13729" s="119"/>
    </row>
    <row r="13730" spans="1:2">
      <c r="A13730" s="119"/>
      <c r="B13730" s="119"/>
    </row>
    <row r="13731" spans="1:2">
      <c r="A13731" s="119"/>
      <c r="B13731" s="119"/>
    </row>
    <row r="13732" spans="1:2">
      <c r="A13732" s="119"/>
      <c r="B13732" s="119"/>
    </row>
    <row r="13733" spans="1:2">
      <c r="A13733" s="119"/>
      <c r="B13733" s="119"/>
    </row>
    <row r="13734" spans="1:2">
      <c r="A13734" s="119"/>
      <c r="B13734" s="119"/>
    </row>
    <row r="13735" spans="1:2">
      <c r="A13735" s="119"/>
      <c r="B13735" s="119"/>
    </row>
    <row r="13736" spans="1:2">
      <c r="A13736" s="119"/>
      <c r="B13736" s="119"/>
    </row>
    <row r="13737" spans="1:2">
      <c r="A13737" s="119"/>
      <c r="B13737" s="119"/>
    </row>
    <row r="13738" spans="1:2">
      <c r="A13738" s="119"/>
      <c r="B13738" s="119"/>
    </row>
    <row r="13739" spans="1:2">
      <c r="A13739" s="119"/>
      <c r="B13739" s="119"/>
    </row>
    <row r="13740" spans="1:2">
      <c r="A13740" s="119"/>
      <c r="B13740" s="119"/>
    </row>
    <row r="13741" spans="1:2">
      <c r="A13741" s="119"/>
      <c r="B13741" s="119"/>
    </row>
    <row r="13742" spans="1:2">
      <c r="A13742" s="119"/>
      <c r="B13742" s="119"/>
    </row>
    <row r="13743" spans="1:2">
      <c r="A13743" s="119"/>
      <c r="B13743" s="119"/>
    </row>
    <row r="13744" spans="1:2">
      <c r="A13744" s="119"/>
      <c r="B13744" s="119"/>
    </row>
    <row r="13745" spans="1:2">
      <c r="A13745" s="119"/>
      <c r="B13745" s="119"/>
    </row>
    <row r="13746" spans="1:2">
      <c r="A13746" s="119"/>
      <c r="B13746" s="119"/>
    </row>
    <row r="13747" spans="1:2">
      <c r="A13747" s="119"/>
      <c r="B13747" s="119"/>
    </row>
    <row r="13748" spans="1:2">
      <c r="A13748" s="119"/>
      <c r="B13748" s="119"/>
    </row>
    <row r="13749" spans="1:2">
      <c r="A13749" s="119"/>
      <c r="B13749" s="119"/>
    </row>
    <row r="13750" spans="1:2">
      <c r="A13750" s="119"/>
      <c r="B13750" s="119"/>
    </row>
    <row r="13751" spans="1:2">
      <c r="A13751" s="119"/>
      <c r="B13751" s="119"/>
    </row>
    <row r="13752" spans="1:2">
      <c r="A13752" s="119"/>
      <c r="B13752" s="119"/>
    </row>
    <row r="13753" spans="1:2">
      <c r="A13753" s="119"/>
      <c r="B13753" s="119"/>
    </row>
    <row r="13754" spans="1:2">
      <c r="A13754" s="119"/>
      <c r="B13754" s="119"/>
    </row>
    <row r="13755" spans="1:2">
      <c r="A13755" s="119"/>
      <c r="B13755" s="119"/>
    </row>
    <row r="13756" spans="1:2">
      <c r="A13756" s="119"/>
      <c r="B13756" s="119"/>
    </row>
    <row r="13757" spans="1:2">
      <c r="A13757" s="119"/>
      <c r="B13757" s="119"/>
    </row>
    <row r="13758" spans="1:2">
      <c r="A13758" s="119"/>
      <c r="B13758" s="119"/>
    </row>
    <row r="13759" spans="1:2">
      <c r="A13759" s="119"/>
      <c r="B13759" s="119"/>
    </row>
    <row r="13760" spans="1:2">
      <c r="A13760" s="119"/>
      <c r="B13760" s="119"/>
    </row>
    <row r="13761" spans="1:2">
      <c r="A13761" s="119"/>
      <c r="B13761" s="119"/>
    </row>
    <row r="13762" spans="1:2">
      <c r="A13762" s="119"/>
      <c r="B13762" s="119"/>
    </row>
    <row r="13763" spans="1:2">
      <c r="A13763" s="119"/>
      <c r="B13763" s="119"/>
    </row>
    <row r="13764" spans="1:2">
      <c r="A13764" s="119"/>
      <c r="B13764" s="119"/>
    </row>
    <row r="13765" spans="1:2">
      <c r="A13765" s="119"/>
      <c r="B13765" s="119"/>
    </row>
    <row r="13766" spans="1:2">
      <c r="A13766" s="119"/>
      <c r="B13766" s="119"/>
    </row>
    <row r="13767" spans="1:2">
      <c r="A13767" s="119"/>
      <c r="B13767" s="119"/>
    </row>
    <row r="13768" spans="1:2">
      <c r="A13768" s="119"/>
      <c r="B13768" s="119"/>
    </row>
    <row r="13769" spans="1:2">
      <c r="A13769" s="119"/>
      <c r="B13769" s="119"/>
    </row>
    <row r="13770" spans="1:2">
      <c r="A13770" s="119"/>
      <c r="B13770" s="119"/>
    </row>
    <row r="13771" spans="1:2">
      <c r="A13771" s="119"/>
      <c r="B13771" s="119"/>
    </row>
    <row r="13772" spans="1:2">
      <c r="A13772" s="119"/>
      <c r="B13772" s="119"/>
    </row>
    <row r="13773" spans="1:2">
      <c r="A13773" s="119"/>
      <c r="B13773" s="119"/>
    </row>
    <row r="13774" spans="1:2">
      <c r="A13774" s="119"/>
      <c r="B13774" s="119"/>
    </row>
    <row r="13775" spans="1:2">
      <c r="A13775" s="119"/>
      <c r="B13775" s="119"/>
    </row>
    <row r="13776" spans="1:2">
      <c r="A13776" s="119"/>
      <c r="B13776" s="119"/>
    </row>
    <row r="13777" spans="1:2">
      <c r="A13777" s="119"/>
      <c r="B13777" s="119"/>
    </row>
    <row r="13778" spans="1:2">
      <c r="A13778" s="119"/>
      <c r="B13778" s="119"/>
    </row>
    <row r="13779" spans="1:2">
      <c r="A13779" s="119"/>
      <c r="B13779" s="119"/>
    </row>
    <row r="13780" spans="1:2">
      <c r="A13780" s="119"/>
      <c r="B13780" s="119"/>
    </row>
    <row r="13781" spans="1:2">
      <c r="A13781" s="119"/>
      <c r="B13781" s="119"/>
    </row>
    <row r="13782" spans="1:2">
      <c r="A13782" s="119"/>
      <c r="B13782" s="119"/>
    </row>
    <row r="13783" spans="1:2">
      <c r="A13783" s="119"/>
      <c r="B13783" s="119"/>
    </row>
    <row r="13784" spans="1:2">
      <c r="A13784" s="119"/>
      <c r="B13784" s="119"/>
    </row>
    <row r="13785" spans="1:2">
      <c r="A13785" s="119"/>
      <c r="B13785" s="119"/>
    </row>
    <row r="13786" spans="1:2">
      <c r="A13786" s="119"/>
      <c r="B13786" s="119"/>
    </row>
    <row r="13787" spans="1:2">
      <c r="A13787" s="119"/>
      <c r="B13787" s="119"/>
    </row>
    <row r="13788" spans="1:2">
      <c r="A13788" s="119"/>
      <c r="B13788" s="119"/>
    </row>
    <row r="13789" spans="1:2">
      <c r="A13789" s="119"/>
      <c r="B13789" s="119"/>
    </row>
    <row r="13790" spans="1:2">
      <c r="A13790" s="119"/>
      <c r="B13790" s="119"/>
    </row>
    <row r="13791" spans="1:2">
      <c r="A13791" s="119"/>
      <c r="B13791" s="119"/>
    </row>
    <row r="13792" spans="1:2">
      <c r="A13792" s="119"/>
      <c r="B13792" s="119"/>
    </row>
    <row r="13793" spans="1:2">
      <c r="A13793" s="119"/>
      <c r="B13793" s="119"/>
    </row>
    <row r="13794" spans="1:2">
      <c r="A13794" s="119"/>
      <c r="B13794" s="119"/>
    </row>
    <row r="13795" spans="1:2">
      <c r="A13795" s="119"/>
      <c r="B13795" s="119"/>
    </row>
    <row r="13796" spans="1:2">
      <c r="A13796" s="119"/>
      <c r="B13796" s="119"/>
    </row>
    <row r="13797" spans="1:2">
      <c r="A13797" s="119"/>
      <c r="B13797" s="119"/>
    </row>
    <row r="13798" spans="1:2">
      <c r="A13798" s="119"/>
      <c r="B13798" s="119"/>
    </row>
    <row r="13799" spans="1:2">
      <c r="A13799" s="119"/>
      <c r="B13799" s="119"/>
    </row>
    <row r="13800" spans="1:2">
      <c r="A13800" s="119"/>
      <c r="B13800" s="119"/>
    </row>
    <row r="13801" spans="1:2">
      <c r="A13801" s="119"/>
      <c r="B13801" s="119"/>
    </row>
    <row r="13802" spans="1:2">
      <c r="A13802" s="119"/>
      <c r="B13802" s="119"/>
    </row>
    <row r="13803" spans="1:2">
      <c r="A13803" s="119"/>
      <c r="B13803" s="119"/>
    </row>
    <row r="13804" spans="1:2">
      <c r="A13804" s="119"/>
      <c r="B13804" s="119"/>
    </row>
    <row r="13805" spans="1:2">
      <c r="A13805" s="119"/>
      <c r="B13805" s="119"/>
    </row>
    <row r="13806" spans="1:2">
      <c r="A13806" s="119"/>
      <c r="B13806" s="119"/>
    </row>
    <row r="13807" spans="1:2">
      <c r="A13807" s="119"/>
      <c r="B13807" s="119"/>
    </row>
    <row r="13808" spans="1:2">
      <c r="A13808" s="119"/>
      <c r="B13808" s="119"/>
    </row>
    <row r="13809" spans="1:2">
      <c r="A13809" s="119"/>
      <c r="B13809" s="119"/>
    </row>
    <row r="13810" spans="1:2">
      <c r="A13810" s="119"/>
      <c r="B13810" s="119"/>
    </row>
    <row r="13811" spans="1:2">
      <c r="A13811" s="119"/>
      <c r="B13811" s="119"/>
    </row>
    <row r="13812" spans="1:2">
      <c r="A13812" s="119"/>
      <c r="B13812" s="119"/>
    </row>
    <row r="13813" spans="1:2">
      <c r="A13813" s="119"/>
      <c r="B13813" s="119"/>
    </row>
    <row r="13814" spans="1:2">
      <c r="A13814" s="119"/>
      <c r="B13814" s="119"/>
    </row>
    <row r="13815" spans="1:2">
      <c r="A13815" s="119"/>
      <c r="B13815" s="119"/>
    </row>
    <row r="13816" spans="1:2">
      <c r="A13816" s="119"/>
      <c r="B13816" s="119"/>
    </row>
    <row r="13817" spans="1:2">
      <c r="A13817" s="119"/>
      <c r="B13817" s="119"/>
    </row>
    <row r="13818" spans="1:2">
      <c r="A13818" s="119"/>
      <c r="B13818" s="119"/>
    </row>
    <row r="13819" spans="1:2">
      <c r="A13819" s="119"/>
      <c r="B13819" s="119"/>
    </row>
    <row r="13820" spans="1:2">
      <c r="A13820" s="119"/>
      <c r="B13820" s="119"/>
    </row>
    <row r="13821" spans="1:2">
      <c r="A13821" s="119"/>
      <c r="B13821" s="119"/>
    </row>
    <row r="13822" spans="1:2">
      <c r="A13822" s="119"/>
      <c r="B13822" s="119"/>
    </row>
    <row r="13823" spans="1:2">
      <c r="A13823" s="119"/>
      <c r="B13823" s="119"/>
    </row>
    <row r="13824" spans="1:2">
      <c r="A13824" s="119"/>
      <c r="B13824" s="119"/>
    </row>
    <row r="13825" spans="1:2">
      <c r="A13825" s="119"/>
      <c r="B13825" s="119"/>
    </row>
    <row r="13826" spans="1:2">
      <c r="A13826" s="119"/>
      <c r="B13826" s="119"/>
    </row>
    <row r="13827" spans="1:2">
      <c r="A13827" s="119"/>
      <c r="B13827" s="119"/>
    </row>
    <row r="13828" spans="1:2">
      <c r="A13828" s="119"/>
      <c r="B13828" s="119"/>
    </row>
    <row r="13829" spans="1:2">
      <c r="A13829" s="119"/>
      <c r="B13829" s="119"/>
    </row>
    <row r="13830" spans="1:2">
      <c r="A13830" s="119"/>
      <c r="B13830" s="119"/>
    </row>
    <row r="13831" spans="1:2">
      <c r="A13831" s="119"/>
      <c r="B13831" s="119"/>
    </row>
    <row r="13832" spans="1:2">
      <c r="A13832" s="119"/>
      <c r="B13832" s="119"/>
    </row>
    <row r="13833" spans="1:2">
      <c r="A13833" s="119"/>
      <c r="B13833" s="119"/>
    </row>
    <row r="13834" spans="1:2">
      <c r="A13834" s="119"/>
      <c r="B13834" s="119"/>
    </row>
    <row r="13835" spans="1:2">
      <c r="A13835" s="119"/>
      <c r="B13835" s="119"/>
    </row>
    <row r="13836" spans="1:2">
      <c r="A13836" s="119"/>
      <c r="B13836" s="119"/>
    </row>
    <row r="13837" spans="1:2">
      <c r="A13837" s="119"/>
      <c r="B13837" s="119"/>
    </row>
    <row r="13838" spans="1:2">
      <c r="A13838" s="119"/>
      <c r="B13838" s="119"/>
    </row>
    <row r="13839" spans="1:2">
      <c r="A13839" s="119"/>
      <c r="B13839" s="119"/>
    </row>
    <row r="13840" spans="1:2">
      <c r="A13840" s="119"/>
      <c r="B13840" s="119"/>
    </row>
    <row r="13841" spans="1:2">
      <c r="A13841" s="119"/>
      <c r="B13841" s="119"/>
    </row>
    <row r="13842" spans="1:2">
      <c r="A13842" s="119"/>
      <c r="B13842" s="119"/>
    </row>
    <row r="13843" spans="1:2">
      <c r="A13843" s="119"/>
      <c r="B13843" s="119"/>
    </row>
    <row r="13844" spans="1:2">
      <c r="A13844" s="119"/>
      <c r="B13844" s="119"/>
    </row>
    <row r="13845" spans="1:2">
      <c r="A13845" s="119"/>
      <c r="B13845" s="119"/>
    </row>
    <row r="13846" spans="1:2">
      <c r="A13846" s="119"/>
      <c r="B13846" s="119"/>
    </row>
    <row r="13847" spans="1:2">
      <c r="A13847" s="119"/>
      <c r="B13847" s="119"/>
    </row>
    <row r="13848" spans="1:2">
      <c r="A13848" s="119"/>
      <c r="B13848" s="119"/>
    </row>
    <row r="13849" spans="1:2">
      <c r="A13849" s="119"/>
      <c r="B13849" s="119"/>
    </row>
    <row r="13850" spans="1:2">
      <c r="A13850" s="119"/>
      <c r="B13850" s="119"/>
    </row>
    <row r="13851" spans="1:2">
      <c r="A13851" s="119"/>
      <c r="B13851" s="119"/>
    </row>
    <row r="13852" spans="1:2">
      <c r="A13852" s="119"/>
      <c r="B13852" s="119"/>
    </row>
    <row r="13853" spans="1:2">
      <c r="A13853" s="119"/>
      <c r="B13853" s="119"/>
    </row>
    <row r="13854" spans="1:2">
      <c r="A13854" s="119"/>
      <c r="B13854" s="119"/>
    </row>
    <row r="13855" spans="1:2">
      <c r="A13855" s="119"/>
      <c r="B13855" s="119"/>
    </row>
    <row r="13856" spans="1:2">
      <c r="A13856" s="119"/>
      <c r="B13856" s="119"/>
    </row>
    <row r="13857" spans="1:2">
      <c r="A13857" s="119"/>
      <c r="B13857" s="119"/>
    </row>
    <row r="13858" spans="1:2">
      <c r="A13858" s="119"/>
      <c r="B13858" s="119"/>
    </row>
    <row r="13859" spans="1:2">
      <c r="A13859" s="119"/>
      <c r="B13859" s="119"/>
    </row>
    <row r="13860" spans="1:2">
      <c r="A13860" s="119"/>
      <c r="B13860" s="119"/>
    </row>
    <row r="13861" spans="1:2">
      <c r="A13861" s="119"/>
      <c r="B13861" s="119"/>
    </row>
    <row r="13862" spans="1:2">
      <c r="A13862" s="119"/>
      <c r="B13862" s="119"/>
    </row>
    <row r="13863" spans="1:2">
      <c r="A13863" s="119"/>
      <c r="B13863" s="119"/>
    </row>
    <row r="13864" spans="1:2">
      <c r="A13864" s="119"/>
      <c r="B13864" s="119"/>
    </row>
    <row r="13865" spans="1:2">
      <c r="A13865" s="119"/>
      <c r="B13865" s="119"/>
    </row>
    <row r="13866" spans="1:2">
      <c r="A13866" s="119"/>
      <c r="B13866" s="119"/>
    </row>
    <row r="13867" spans="1:2">
      <c r="A13867" s="119"/>
      <c r="B13867" s="119"/>
    </row>
    <row r="13868" spans="1:2">
      <c r="A13868" s="119"/>
      <c r="B13868" s="119"/>
    </row>
    <row r="13869" spans="1:2">
      <c r="A13869" s="119"/>
      <c r="B13869" s="119"/>
    </row>
    <row r="13870" spans="1:2">
      <c r="A13870" s="119"/>
      <c r="B13870" s="119"/>
    </row>
    <row r="13871" spans="1:2">
      <c r="A13871" s="119"/>
      <c r="B13871" s="119"/>
    </row>
    <row r="13872" spans="1:2">
      <c r="A13872" s="119"/>
      <c r="B13872" s="119"/>
    </row>
    <row r="13873" spans="1:2">
      <c r="A13873" s="119"/>
      <c r="B13873" s="119"/>
    </row>
    <row r="13874" spans="1:2">
      <c r="A13874" s="119"/>
      <c r="B13874" s="119"/>
    </row>
    <row r="13875" spans="1:2">
      <c r="A13875" s="119"/>
      <c r="B13875" s="119"/>
    </row>
    <row r="13876" spans="1:2">
      <c r="A13876" s="119"/>
      <c r="B13876" s="119"/>
    </row>
    <row r="13877" spans="1:2">
      <c r="A13877" s="119"/>
      <c r="B13877" s="119"/>
    </row>
    <row r="13878" spans="1:2">
      <c r="A13878" s="119"/>
      <c r="B13878" s="119"/>
    </row>
    <row r="13879" spans="1:2">
      <c r="A13879" s="119"/>
      <c r="B13879" s="119"/>
    </row>
    <row r="13880" spans="1:2">
      <c r="A13880" s="119"/>
      <c r="B13880" s="119"/>
    </row>
    <row r="13881" spans="1:2">
      <c r="A13881" s="119"/>
      <c r="B13881" s="119"/>
    </row>
    <row r="13882" spans="1:2">
      <c r="A13882" s="119"/>
      <c r="B13882" s="119"/>
    </row>
    <row r="13883" spans="1:2">
      <c r="A13883" s="119"/>
      <c r="B13883" s="119"/>
    </row>
    <row r="13884" spans="1:2">
      <c r="A13884" s="119"/>
      <c r="B13884" s="119"/>
    </row>
    <row r="13885" spans="1:2">
      <c r="A13885" s="119"/>
      <c r="B13885" s="119"/>
    </row>
    <row r="13886" spans="1:2">
      <c r="A13886" s="119"/>
      <c r="B13886" s="119"/>
    </row>
    <row r="13887" spans="1:2">
      <c r="A13887" s="119"/>
      <c r="B13887" s="119"/>
    </row>
    <row r="13888" spans="1:2">
      <c r="A13888" s="119"/>
      <c r="B13888" s="119"/>
    </row>
    <row r="13889" spans="1:2">
      <c r="A13889" s="119"/>
      <c r="B13889" s="119"/>
    </row>
    <row r="13890" spans="1:2">
      <c r="A13890" s="119"/>
      <c r="B13890" s="119"/>
    </row>
    <row r="13891" spans="1:2">
      <c r="A13891" s="119"/>
      <c r="B13891" s="119"/>
    </row>
    <row r="13892" spans="1:2">
      <c r="A13892" s="119"/>
      <c r="B13892" s="119"/>
    </row>
    <row r="13893" spans="1:2">
      <c r="A13893" s="119"/>
      <c r="B13893" s="119"/>
    </row>
    <row r="13894" spans="1:2">
      <c r="A13894" s="119"/>
      <c r="B13894" s="119"/>
    </row>
    <row r="13895" spans="1:2">
      <c r="A13895" s="119"/>
      <c r="B13895" s="119"/>
    </row>
    <row r="13896" spans="1:2">
      <c r="A13896" s="119"/>
      <c r="B13896" s="119"/>
    </row>
    <row r="13897" spans="1:2">
      <c r="A13897" s="119"/>
      <c r="B13897" s="119"/>
    </row>
    <row r="13898" spans="1:2">
      <c r="A13898" s="119"/>
      <c r="B13898" s="119"/>
    </row>
    <row r="13899" spans="1:2">
      <c r="A13899" s="119"/>
      <c r="B13899" s="119"/>
    </row>
    <row r="13900" spans="1:2">
      <c r="A13900" s="119"/>
      <c r="B13900" s="119"/>
    </row>
    <row r="13901" spans="1:2">
      <c r="A13901" s="119"/>
      <c r="B13901" s="119"/>
    </row>
    <row r="13902" spans="1:2">
      <c r="A13902" s="119"/>
      <c r="B13902" s="119"/>
    </row>
    <row r="13903" spans="1:2">
      <c r="A13903" s="119"/>
      <c r="B13903" s="119"/>
    </row>
    <row r="13904" spans="1:2">
      <c r="A13904" s="119"/>
      <c r="B13904" s="119"/>
    </row>
    <row r="13905" spans="1:2">
      <c r="A13905" s="119"/>
      <c r="B13905" s="119"/>
    </row>
    <row r="13906" spans="1:2">
      <c r="A13906" s="119"/>
      <c r="B13906" s="119"/>
    </row>
    <row r="13907" spans="1:2">
      <c r="A13907" s="119"/>
      <c r="B13907" s="119"/>
    </row>
    <row r="13908" spans="1:2">
      <c r="A13908" s="119"/>
      <c r="B13908" s="119"/>
    </row>
    <row r="13909" spans="1:2">
      <c r="A13909" s="119"/>
      <c r="B13909" s="119"/>
    </row>
    <row r="13910" spans="1:2">
      <c r="A13910" s="119"/>
      <c r="B13910" s="119"/>
    </row>
    <row r="13911" spans="1:2">
      <c r="A13911" s="119"/>
      <c r="B13911" s="119"/>
    </row>
    <row r="13912" spans="1:2">
      <c r="A13912" s="119"/>
      <c r="B13912" s="119"/>
    </row>
    <row r="13913" spans="1:2">
      <c r="A13913" s="119"/>
      <c r="B13913" s="119"/>
    </row>
    <row r="13914" spans="1:2">
      <c r="A13914" s="119"/>
      <c r="B13914" s="119"/>
    </row>
    <row r="13915" spans="1:2">
      <c r="A13915" s="119"/>
      <c r="B13915" s="119"/>
    </row>
    <row r="13916" spans="1:2">
      <c r="A13916" s="119"/>
      <c r="B13916" s="119"/>
    </row>
    <row r="13917" spans="1:2">
      <c r="A13917" s="119"/>
      <c r="B13917" s="119"/>
    </row>
    <row r="13918" spans="1:2">
      <c r="A13918" s="119"/>
      <c r="B13918" s="119"/>
    </row>
    <row r="13919" spans="1:2">
      <c r="A13919" s="119"/>
      <c r="B13919" s="119"/>
    </row>
    <row r="13920" spans="1:2">
      <c r="A13920" s="119"/>
      <c r="B13920" s="119"/>
    </row>
    <row r="13921" spans="1:2">
      <c r="A13921" s="119"/>
      <c r="B13921" s="119"/>
    </row>
    <row r="13922" spans="1:2">
      <c r="A13922" s="119"/>
      <c r="B13922" s="119"/>
    </row>
    <row r="13923" spans="1:2">
      <c r="A13923" s="119"/>
      <c r="B13923" s="119"/>
    </row>
    <row r="13924" spans="1:2">
      <c r="A13924" s="119"/>
      <c r="B13924" s="119"/>
    </row>
    <row r="13925" spans="1:2">
      <c r="A13925" s="119"/>
      <c r="B13925" s="119"/>
    </row>
    <row r="13926" spans="1:2">
      <c r="A13926" s="119"/>
      <c r="B13926" s="119"/>
    </row>
    <row r="13927" spans="1:2">
      <c r="A13927" s="119"/>
      <c r="B13927" s="119"/>
    </row>
    <row r="13928" spans="1:2">
      <c r="A13928" s="119"/>
      <c r="B13928" s="119"/>
    </row>
    <row r="13929" spans="1:2">
      <c r="A13929" s="119"/>
      <c r="B13929" s="119"/>
    </row>
    <row r="13930" spans="1:2">
      <c r="A13930" s="119"/>
      <c r="B13930" s="119"/>
    </row>
    <row r="13931" spans="1:2">
      <c r="A13931" s="119"/>
      <c r="B13931" s="119"/>
    </row>
    <row r="13932" spans="1:2">
      <c r="A13932" s="119"/>
      <c r="B13932" s="119"/>
    </row>
    <row r="13933" spans="1:2">
      <c r="A13933" s="119"/>
      <c r="B13933" s="119"/>
    </row>
    <row r="13934" spans="1:2">
      <c r="A13934" s="119"/>
      <c r="B13934" s="119"/>
    </row>
    <row r="13935" spans="1:2">
      <c r="A13935" s="119"/>
      <c r="B13935" s="119"/>
    </row>
    <row r="13936" spans="1:2">
      <c r="A13936" s="119"/>
      <c r="B13936" s="119"/>
    </row>
    <row r="13937" spans="1:2">
      <c r="A13937" s="119"/>
      <c r="B13937" s="119"/>
    </row>
    <row r="13938" spans="1:2">
      <c r="A13938" s="119"/>
      <c r="B13938" s="119"/>
    </row>
    <row r="13939" spans="1:2">
      <c r="A13939" s="119"/>
      <c r="B13939" s="119"/>
    </row>
    <row r="13940" spans="1:2">
      <c r="A13940" s="119"/>
      <c r="B13940" s="119"/>
    </row>
    <row r="13941" spans="1:2">
      <c r="A13941" s="119"/>
      <c r="B13941" s="119"/>
    </row>
    <row r="13942" spans="1:2">
      <c r="A13942" s="119"/>
      <c r="B13942" s="119"/>
    </row>
    <row r="13943" spans="1:2">
      <c r="A13943" s="119"/>
      <c r="B13943" s="119"/>
    </row>
    <row r="13944" spans="1:2">
      <c r="A13944" s="119"/>
      <c r="B13944" s="119"/>
    </row>
    <row r="13945" spans="1:2">
      <c r="A13945" s="119"/>
      <c r="B13945" s="119"/>
    </row>
    <row r="13946" spans="1:2">
      <c r="A13946" s="119"/>
      <c r="B13946" s="119"/>
    </row>
    <row r="13947" spans="1:2">
      <c r="A13947" s="119"/>
      <c r="B13947" s="119"/>
    </row>
    <row r="13948" spans="1:2">
      <c r="A13948" s="119"/>
      <c r="B13948" s="119"/>
    </row>
    <row r="13949" spans="1:2">
      <c r="A13949" s="119"/>
      <c r="B13949" s="119"/>
    </row>
    <row r="13950" spans="1:2">
      <c r="A13950" s="119"/>
      <c r="B13950" s="119"/>
    </row>
    <row r="13951" spans="1:2">
      <c r="A13951" s="119"/>
      <c r="B13951" s="119"/>
    </row>
    <row r="13952" spans="1:2">
      <c r="A13952" s="119"/>
      <c r="B13952" s="119"/>
    </row>
    <row r="13953" spans="1:2">
      <c r="A13953" s="119"/>
      <c r="B13953" s="119"/>
    </row>
    <row r="13954" spans="1:2">
      <c r="A13954" s="119"/>
      <c r="B13954" s="119"/>
    </row>
    <row r="13955" spans="1:2">
      <c r="A13955" s="119"/>
      <c r="B13955" s="119"/>
    </row>
    <row r="13956" spans="1:2">
      <c r="A13956" s="119"/>
      <c r="B13956" s="119"/>
    </row>
    <row r="13957" spans="1:2">
      <c r="A13957" s="119"/>
      <c r="B13957" s="119"/>
    </row>
    <row r="13958" spans="1:2">
      <c r="A13958" s="119"/>
      <c r="B13958" s="119"/>
    </row>
    <row r="13959" spans="1:2">
      <c r="A13959" s="119"/>
      <c r="B13959" s="119"/>
    </row>
    <row r="13960" spans="1:2">
      <c r="A13960" s="119"/>
      <c r="B13960" s="119"/>
    </row>
    <row r="13961" spans="1:2">
      <c r="A13961" s="119"/>
      <c r="B13961" s="119"/>
    </row>
    <row r="13962" spans="1:2">
      <c r="A13962" s="119"/>
      <c r="B13962" s="119"/>
    </row>
    <row r="13963" spans="1:2">
      <c r="A13963" s="119"/>
      <c r="B13963" s="119"/>
    </row>
    <row r="13964" spans="1:2">
      <c r="A13964" s="119"/>
      <c r="B13964" s="119"/>
    </row>
    <row r="13965" spans="1:2">
      <c r="A13965" s="119"/>
      <c r="B13965" s="119"/>
    </row>
    <row r="13966" spans="1:2">
      <c r="A13966" s="119"/>
      <c r="B13966" s="119"/>
    </row>
    <row r="13967" spans="1:2">
      <c r="A13967" s="119"/>
      <c r="B13967" s="119"/>
    </row>
    <row r="13968" spans="1:2">
      <c r="A13968" s="119"/>
      <c r="B13968" s="119"/>
    </row>
    <row r="13969" spans="1:2">
      <c r="A13969" s="119"/>
      <c r="B13969" s="119"/>
    </row>
    <row r="13970" spans="1:2">
      <c r="A13970" s="119"/>
      <c r="B13970" s="119"/>
    </row>
    <row r="13971" spans="1:2">
      <c r="A13971" s="119"/>
      <c r="B13971" s="119"/>
    </row>
    <row r="13972" spans="1:2">
      <c r="A13972" s="119"/>
      <c r="B13972" s="119"/>
    </row>
    <row r="13973" spans="1:2">
      <c r="A13973" s="119"/>
      <c r="B13973" s="119"/>
    </row>
    <row r="13974" spans="1:2">
      <c r="A13974" s="119"/>
      <c r="B13974" s="119"/>
    </row>
    <row r="13975" spans="1:2">
      <c r="A13975" s="119"/>
      <c r="B13975" s="119"/>
    </row>
    <row r="13976" spans="1:2">
      <c r="A13976" s="119"/>
      <c r="B13976" s="119"/>
    </row>
    <row r="13977" spans="1:2">
      <c r="A13977" s="119"/>
      <c r="B13977" s="119"/>
    </row>
    <row r="13978" spans="1:2">
      <c r="A13978" s="119"/>
      <c r="B13978" s="119"/>
    </row>
    <row r="13979" spans="1:2">
      <c r="A13979" s="119"/>
      <c r="B13979" s="119"/>
    </row>
    <row r="13980" spans="1:2">
      <c r="A13980" s="119"/>
      <c r="B13980" s="119"/>
    </row>
    <row r="13981" spans="1:2">
      <c r="A13981" s="119"/>
      <c r="B13981" s="119"/>
    </row>
    <row r="13982" spans="1:2">
      <c r="A13982" s="119"/>
      <c r="B13982" s="119"/>
    </row>
    <row r="13983" spans="1:2">
      <c r="A13983" s="119"/>
      <c r="B13983" s="119"/>
    </row>
    <row r="13984" spans="1:2">
      <c r="A13984" s="119"/>
      <c r="B13984" s="119"/>
    </row>
    <row r="13985" spans="1:2">
      <c r="A13985" s="119"/>
      <c r="B13985" s="119"/>
    </row>
    <row r="13986" spans="1:2">
      <c r="A13986" s="119"/>
      <c r="B13986" s="119"/>
    </row>
    <row r="13987" spans="1:2">
      <c r="A13987" s="119"/>
      <c r="B13987" s="119"/>
    </row>
    <row r="13988" spans="1:2">
      <c r="A13988" s="119"/>
      <c r="B13988" s="119"/>
    </row>
    <row r="13989" spans="1:2">
      <c r="A13989" s="119"/>
      <c r="B13989" s="119"/>
    </row>
    <row r="13990" spans="1:2">
      <c r="A13990" s="119"/>
      <c r="B13990" s="119"/>
    </row>
    <row r="13991" spans="1:2">
      <c r="A13991" s="119"/>
      <c r="B13991" s="119"/>
    </row>
    <row r="13992" spans="1:2">
      <c r="A13992" s="119"/>
      <c r="B13992" s="119"/>
    </row>
    <row r="13993" spans="1:2">
      <c r="A13993" s="119"/>
      <c r="B13993" s="119"/>
    </row>
    <row r="13994" spans="1:2">
      <c r="A13994" s="119"/>
      <c r="B13994" s="119"/>
    </row>
    <row r="13995" spans="1:2">
      <c r="A13995" s="119"/>
      <c r="B13995" s="119"/>
    </row>
    <row r="13996" spans="1:2">
      <c r="A13996" s="119"/>
      <c r="B13996" s="119"/>
    </row>
    <row r="13997" spans="1:2">
      <c r="A13997" s="119"/>
      <c r="B13997" s="119"/>
    </row>
    <row r="13998" spans="1:2">
      <c r="A13998" s="119"/>
      <c r="B13998" s="119"/>
    </row>
    <row r="13999" spans="1:2">
      <c r="A13999" s="119"/>
      <c r="B13999" s="119"/>
    </row>
    <row r="14000" spans="1:2">
      <c r="A14000" s="119"/>
      <c r="B14000" s="119"/>
    </row>
    <row r="14001" spans="1:2">
      <c r="A14001" s="119"/>
      <c r="B14001" s="119"/>
    </row>
    <row r="14002" spans="1:2">
      <c r="A14002" s="119"/>
      <c r="B14002" s="119"/>
    </row>
    <row r="14003" spans="1:2">
      <c r="A14003" s="119"/>
      <c r="B14003" s="119"/>
    </row>
    <row r="14004" spans="1:2">
      <c r="A14004" s="119"/>
      <c r="B14004" s="119"/>
    </row>
    <row r="14005" spans="1:2">
      <c r="A14005" s="119"/>
      <c r="B14005" s="119"/>
    </row>
    <row r="14006" spans="1:2">
      <c r="A14006" s="119"/>
      <c r="B14006" s="119"/>
    </row>
    <row r="14007" spans="1:2">
      <c r="A14007" s="119"/>
      <c r="B14007" s="119"/>
    </row>
    <row r="14008" spans="1:2">
      <c r="A14008" s="119"/>
      <c r="B14008" s="119"/>
    </row>
    <row r="14009" spans="1:2">
      <c r="A14009" s="119"/>
      <c r="B14009" s="119"/>
    </row>
    <row r="14010" spans="1:2">
      <c r="A14010" s="119"/>
      <c r="B14010" s="119"/>
    </row>
    <row r="14011" spans="1:2">
      <c r="A14011" s="119"/>
      <c r="B14011" s="119"/>
    </row>
    <row r="14012" spans="1:2">
      <c r="A14012" s="119"/>
      <c r="B14012" s="119"/>
    </row>
    <row r="14013" spans="1:2">
      <c r="A14013" s="119"/>
      <c r="B14013" s="119"/>
    </row>
    <row r="14014" spans="1:2">
      <c r="A14014" s="119"/>
      <c r="B14014" s="119"/>
    </row>
    <row r="14015" spans="1:2">
      <c r="A14015" s="119"/>
      <c r="B14015" s="119"/>
    </row>
    <row r="14016" spans="1:2">
      <c r="A14016" s="119"/>
      <c r="B14016" s="119"/>
    </row>
    <row r="14017" spans="1:2">
      <c r="A14017" s="119"/>
      <c r="B14017" s="119"/>
    </row>
    <row r="14018" spans="1:2">
      <c r="A14018" s="119"/>
      <c r="B14018" s="119"/>
    </row>
    <row r="14019" spans="1:2">
      <c r="A14019" s="119"/>
      <c r="B14019" s="119"/>
    </row>
    <row r="14020" spans="1:2">
      <c r="A14020" s="119"/>
      <c r="B14020" s="119"/>
    </row>
    <row r="14021" spans="1:2">
      <c r="A14021" s="119"/>
      <c r="B14021" s="119"/>
    </row>
    <row r="14022" spans="1:2">
      <c r="A14022" s="119"/>
      <c r="B14022" s="119"/>
    </row>
    <row r="14023" spans="1:2">
      <c r="A14023" s="119"/>
      <c r="B14023" s="119"/>
    </row>
    <row r="14024" spans="1:2">
      <c r="A14024" s="119"/>
      <c r="B14024" s="119"/>
    </row>
    <row r="14025" spans="1:2">
      <c r="A14025" s="119"/>
      <c r="B14025" s="119"/>
    </row>
    <row r="14026" spans="1:2">
      <c r="A14026" s="119"/>
      <c r="B14026" s="119"/>
    </row>
    <row r="14027" spans="1:2">
      <c r="A14027" s="119"/>
      <c r="B14027" s="119"/>
    </row>
    <row r="14028" spans="1:2">
      <c r="A14028" s="119"/>
      <c r="B14028" s="119"/>
    </row>
    <row r="14029" spans="1:2">
      <c r="A14029" s="119"/>
      <c r="B14029" s="119"/>
    </row>
    <row r="14030" spans="1:2">
      <c r="A14030" s="119"/>
      <c r="B14030" s="119"/>
    </row>
    <row r="14031" spans="1:2">
      <c r="A14031" s="119"/>
      <c r="B14031" s="119"/>
    </row>
    <row r="14032" spans="1:2">
      <c r="A14032" s="119"/>
      <c r="B14032" s="119"/>
    </row>
    <row r="14033" spans="1:2">
      <c r="A14033" s="119"/>
      <c r="B14033" s="119"/>
    </row>
    <row r="14034" spans="1:2">
      <c r="A14034" s="119"/>
      <c r="B14034" s="119"/>
    </row>
    <row r="14035" spans="1:2">
      <c r="A14035" s="119"/>
      <c r="B14035" s="119"/>
    </row>
    <row r="14036" spans="1:2">
      <c r="A14036" s="119"/>
      <c r="B14036" s="119"/>
    </row>
    <row r="14037" spans="1:2">
      <c r="A14037" s="119"/>
      <c r="B14037" s="119"/>
    </row>
    <row r="14038" spans="1:2">
      <c r="A14038" s="119"/>
      <c r="B14038" s="119"/>
    </row>
    <row r="14039" spans="1:2">
      <c r="A14039" s="119"/>
      <c r="B14039" s="119"/>
    </row>
    <row r="14040" spans="1:2">
      <c r="A14040" s="119"/>
      <c r="B14040" s="119"/>
    </row>
    <row r="14041" spans="1:2">
      <c r="A14041" s="119"/>
      <c r="B14041" s="119"/>
    </row>
    <row r="14042" spans="1:2">
      <c r="A14042" s="119"/>
      <c r="B14042" s="119"/>
    </row>
    <row r="14043" spans="1:2">
      <c r="A14043" s="119"/>
      <c r="B14043" s="119"/>
    </row>
    <row r="14044" spans="1:2">
      <c r="A14044" s="119"/>
      <c r="B14044" s="119"/>
    </row>
    <row r="14045" spans="1:2">
      <c r="A14045" s="119"/>
      <c r="B14045" s="119"/>
    </row>
    <row r="14046" spans="1:2">
      <c r="A14046" s="119"/>
      <c r="B14046" s="119"/>
    </row>
    <row r="14047" spans="1:2">
      <c r="A14047" s="119"/>
      <c r="B14047" s="119"/>
    </row>
    <row r="14048" spans="1:2">
      <c r="A14048" s="119"/>
      <c r="B14048" s="119"/>
    </row>
    <row r="14049" spans="1:2">
      <c r="A14049" s="119"/>
      <c r="B14049" s="119"/>
    </row>
    <row r="14050" spans="1:2">
      <c r="A14050" s="119"/>
      <c r="B14050" s="119"/>
    </row>
    <row r="14051" spans="1:2">
      <c r="A14051" s="119"/>
      <c r="B14051" s="119"/>
    </row>
    <row r="14052" spans="1:2">
      <c r="A14052" s="119"/>
      <c r="B14052" s="119"/>
    </row>
    <row r="14053" spans="1:2">
      <c r="A14053" s="119"/>
      <c r="B14053" s="119"/>
    </row>
    <row r="14054" spans="1:2">
      <c r="A14054" s="119"/>
      <c r="B14054" s="119"/>
    </row>
    <row r="14055" spans="1:2">
      <c r="A14055" s="119"/>
      <c r="B14055" s="119"/>
    </row>
    <row r="14056" spans="1:2">
      <c r="A14056" s="119"/>
      <c r="B14056" s="119"/>
    </row>
    <row r="14057" spans="1:2">
      <c r="A14057" s="119"/>
      <c r="B14057" s="119"/>
    </row>
    <row r="14058" spans="1:2">
      <c r="A14058" s="119"/>
      <c r="B14058" s="119"/>
    </row>
    <row r="14059" spans="1:2">
      <c r="A14059" s="119"/>
      <c r="B14059" s="119"/>
    </row>
    <row r="14060" spans="1:2">
      <c r="A14060" s="119"/>
      <c r="B14060" s="119"/>
    </row>
    <row r="14061" spans="1:2">
      <c r="A14061" s="119"/>
      <c r="B14061" s="119"/>
    </row>
    <row r="14062" spans="1:2">
      <c r="A14062" s="119"/>
      <c r="B14062" s="119"/>
    </row>
    <row r="14063" spans="1:2">
      <c r="A14063" s="119"/>
      <c r="B14063" s="119"/>
    </row>
    <row r="14064" spans="1:2">
      <c r="A14064" s="119"/>
      <c r="B14064" s="119"/>
    </row>
    <row r="14065" spans="1:2">
      <c r="A14065" s="119"/>
      <c r="B14065" s="119"/>
    </row>
    <row r="14066" spans="1:2">
      <c r="A14066" s="119"/>
      <c r="B14066" s="119"/>
    </row>
    <row r="14067" spans="1:2">
      <c r="A14067" s="119"/>
      <c r="B14067" s="119"/>
    </row>
    <row r="14068" spans="1:2">
      <c r="A14068" s="119"/>
      <c r="B14068" s="119"/>
    </row>
    <row r="14069" spans="1:2">
      <c r="A14069" s="119"/>
      <c r="B14069" s="119"/>
    </row>
    <row r="14070" spans="1:2">
      <c r="A14070" s="119"/>
      <c r="B14070" s="119"/>
    </row>
    <row r="14071" spans="1:2">
      <c r="A14071" s="119"/>
      <c r="B14071" s="119"/>
    </row>
    <row r="14072" spans="1:2">
      <c r="A14072" s="119"/>
      <c r="B14072" s="119"/>
    </row>
    <row r="14073" spans="1:2">
      <c r="A14073" s="119"/>
      <c r="B14073" s="119"/>
    </row>
    <row r="14074" spans="1:2">
      <c r="A14074" s="119"/>
      <c r="B14074" s="119"/>
    </row>
    <row r="14075" spans="1:2">
      <c r="A14075" s="119"/>
      <c r="B14075" s="119"/>
    </row>
    <row r="14076" spans="1:2">
      <c r="A14076" s="119"/>
      <c r="B14076" s="119"/>
    </row>
    <row r="14077" spans="1:2">
      <c r="A14077" s="119"/>
      <c r="B14077" s="119"/>
    </row>
    <row r="14078" spans="1:2">
      <c r="A14078" s="119"/>
      <c r="B14078" s="119"/>
    </row>
    <row r="14079" spans="1:2">
      <c r="A14079" s="119"/>
      <c r="B14079" s="119"/>
    </row>
    <row r="14080" spans="1:2">
      <c r="A14080" s="119"/>
      <c r="B14080" s="119"/>
    </row>
    <row r="14081" spans="1:2">
      <c r="A14081" s="119"/>
      <c r="B14081" s="119"/>
    </row>
    <row r="14082" spans="1:2">
      <c r="A14082" s="119"/>
      <c r="B14082" s="119"/>
    </row>
    <row r="14083" spans="1:2">
      <c r="A14083" s="119"/>
      <c r="B14083" s="119"/>
    </row>
    <row r="14084" spans="1:2">
      <c r="A14084" s="119"/>
      <c r="B14084" s="119"/>
    </row>
    <row r="14085" spans="1:2">
      <c r="A14085" s="119"/>
      <c r="B14085" s="119"/>
    </row>
    <row r="14086" spans="1:2">
      <c r="A14086" s="119"/>
      <c r="B14086" s="119"/>
    </row>
    <row r="14087" spans="1:2">
      <c r="A14087" s="119"/>
      <c r="B14087" s="119"/>
    </row>
    <row r="14088" spans="1:2">
      <c r="A14088" s="119"/>
      <c r="B14088" s="119"/>
    </row>
    <row r="14089" spans="1:2">
      <c r="A14089" s="119"/>
      <c r="B14089" s="119"/>
    </row>
    <row r="14090" spans="1:2">
      <c r="A14090" s="119"/>
      <c r="B14090" s="119"/>
    </row>
    <row r="14091" spans="1:2">
      <c r="A14091" s="119"/>
      <c r="B14091" s="119"/>
    </row>
    <row r="14092" spans="1:2">
      <c r="A14092" s="119"/>
      <c r="B14092" s="119"/>
    </row>
    <row r="14093" spans="1:2">
      <c r="A14093" s="119"/>
      <c r="B14093" s="119"/>
    </row>
    <row r="14094" spans="1:2">
      <c r="A14094" s="119"/>
      <c r="B14094" s="119"/>
    </row>
    <row r="14095" spans="1:2">
      <c r="A14095" s="119"/>
      <c r="B14095" s="119"/>
    </row>
    <row r="14096" spans="1:2">
      <c r="A14096" s="119"/>
      <c r="B14096" s="119"/>
    </row>
    <row r="14097" spans="1:2">
      <c r="A14097" s="119"/>
      <c r="B14097" s="119"/>
    </row>
    <row r="14098" spans="1:2">
      <c r="A14098" s="119"/>
      <c r="B14098" s="119"/>
    </row>
    <row r="14099" spans="1:2">
      <c r="A14099" s="119"/>
      <c r="B14099" s="119"/>
    </row>
    <row r="14100" spans="1:2">
      <c r="A14100" s="119"/>
      <c r="B14100" s="119"/>
    </row>
    <row r="14101" spans="1:2">
      <c r="A14101" s="119"/>
      <c r="B14101" s="119"/>
    </row>
    <row r="14102" spans="1:2">
      <c r="A14102" s="119"/>
      <c r="B14102" s="119"/>
    </row>
    <row r="14103" spans="1:2">
      <c r="A14103" s="119"/>
      <c r="B14103" s="119"/>
    </row>
    <row r="14104" spans="1:2">
      <c r="A14104" s="119"/>
      <c r="B14104" s="119"/>
    </row>
    <row r="14105" spans="1:2">
      <c r="A14105" s="119"/>
      <c r="B14105" s="119"/>
    </row>
    <row r="14106" spans="1:2">
      <c r="A14106" s="119"/>
      <c r="B14106" s="119"/>
    </row>
    <row r="14107" spans="1:2">
      <c r="A14107" s="119"/>
      <c r="B14107" s="119"/>
    </row>
    <row r="14108" spans="1:2">
      <c r="A14108" s="119"/>
      <c r="B14108" s="119"/>
    </row>
    <row r="14109" spans="1:2">
      <c r="A14109" s="119"/>
      <c r="B14109" s="119"/>
    </row>
    <row r="14110" spans="1:2">
      <c r="A14110" s="119"/>
      <c r="B14110" s="119"/>
    </row>
    <row r="14111" spans="1:2">
      <c r="A14111" s="119"/>
      <c r="B14111" s="119"/>
    </row>
    <row r="14112" spans="1:2">
      <c r="A14112" s="119"/>
      <c r="B14112" s="119"/>
    </row>
    <row r="14113" spans="1:2">
      <c r="A14113" s="119"/>
      <c r="B14113" s="119"/>
    </row>
    <row r="14114" spans="1:2">
      <c r="A14114" s="119"/>
      <c r="B14114" s="119"/>
    </row>
    <row r="14115" spans="1:2">
      <c r="A14115" s="119"/>
      <c r="B14115" s="119"/>
    </row>
    <row r="14116" spans="1:2">
      <c r="A14116" s="119"/>
      <c r="B14116" s="119"/>
    </row>
    <row r="14117" spans="1:2">
      <c r="A14117" s="119"/>
      <c r="B14117" s="119"/>
    </row>
    <row r="14118" spans="1:2">
      <c r="A14118" s="119"/>
      <c r="B14118" s="119"/>
    </row>
    <row r="14119" spans="1:2">
      <c r="A14119" s="119"/>
      <c r="B14119" s="119"/>
    </row>
    <row r="14120" spans="1:2">
      <c r="A14120" s="119"/>
      <c r="B14120" s="119"/>
    </row>
    <row r="14121" spans="1:2">
      <c r="A14121" s="119"/>
      <c r="B14121" s="119"/>
    </row>
    <row r="14122" spans="1:2">
      <c r="A14122" s="119"/>
      <c r="B14122" s="119"/>
    </row>
    <row r="14123" spans="1:2">
      <c r="A14123" s="119"/>
      <c r="B14123" s="119"/>
    </row>
    <row r="14124" spans="1:2">
      <c r="A14124" s="119"/>
      <c r="B14124" s="119"/>
    </row>
    <row r="14125" spans="1:2">
      <c r="A14125" s="119"/>
      <c r="B14125" s="119"/>
    </row>
    <row r="14126" spans="1:2">
      <c r="A14126" s="119"/>
      <c r="B14126" s="119"/>
    </row>
    <row r="14127" spans="1:2">
      <c r="A14127" s="119"/>
      <c r="B14127" s="119"/>
    </row>
    <row r="14128" spans="1:2">
      <c r="A14128" s="119"/>
      <c r="B14128" s="119"/>
    </row>
    <row r="14129" spans="1:2">
      <c r="A14129" s="119"/>
      <c r="B14129" s="119"/>
    </row>
    <row r="14130" spans="1:2">
      <c r="A14130" s="119"/>
      <c r="B14130" s="119"/>
    </row>
    <row r="14131" spans="1:2">
      <c r="A14131" s="119"/>
      <c r="B14131" s="119"/>
    </row>
    <row r="14132" spans="1:2">
      <c r="A14132" s="119"/>
      <c r="B14132" s="119"/>
    </row>
    <row r="14133" spans="1:2">
      <c r="A14133" s="119"/>
      <c r="B14133" s="119"/>
    </row>
    <row r="14134" spans="1:2">
      <c r="A14134" s="119"/>
      <c r="B14134" s="119"/>
    </row>
    <row r="14135" spans="1:2">
      <c r="A14135" s="119"/>
      <c r="B14135" s="119"/>
    </row>
    <row r="14136" spans="1:2">
      <c r="A14136" s="119"/>
      <c r="B14136" s="119"/>
    </row>
    <row r="14137" spans="1:2">
      <c r="A14137" s="119"/>
      <c r="B14137" s="119"/>
    </row>
    <row r="14138" spans="1:2">
      <c r="A14138" s="119"/>
      <c r="B14138" s="119"/>
    </row>
    <row r="14139" spans="1:2">
      <c r="A14139" s="119"/>
      <c r="B14139" s="119"/>
    </row>
    <row r="14140" spans="1:2">
      <c r="A14140" s="119"/>
      <c r="B14140" s="119"/>
    </row>
    <row r="14141" spans="1:2">
      <c r="A14141" s="119"/>
      <c r="B14141" s="119"/>
    </row>
    <row r="14142" spans="1:2">
      <c r="A14142" s="119"/>
      <c r="B14142" s="119"/>
    </row>
    <row r="14143" spans="1:2">
      <c r="A14143" s="119"/>
      <c r="B14143" s="119"/>
    </row>
    <row r="14144" spans="1:2">
      <c r="A14144" s="119"/>
      <c r="B14144" s="119"/>
    </row>
    <row r="14145" spans="1:2">
      <c r="A14145" s="119"/>
      <c r="B14145" s="119"/>
    </row>
    <row r="14146" spans="1:2">
      <c r="A14146" s="119"/>
      <c r="B14146" s="119"/>
    </row>
    <row r="14147" spans="1:2">
      <c r="A14147" s="119"/>
      <c r="B14147" s="119"/>
    </row>
    <row r="14148" spans="1:2">
      <c r="A14148" s="119"/>
      <c r="B14148" s="119"/>
    </row>
    <row r="14149" spans="1:2">
      <c r="A14149" s="119"/>
      <c r="B14149" s="119"/>
    </row>
    <row r="14150" spans="1:2">
      <c r="A14150" s="119"/>
      <c r="B14150" s="119"/>
    </row>
    <row r="14151" spans="1:2">
      <c r="A14151" s="119"/>
      <c r="B14151" s="119"/>
    </row>
    <row r="14152" spans="1:2">
      <c r="A14152" s="119"/>
      <c r="B14152" s="119"/>
    </row>
    <row r="14153" spans="1:2">
      <c r="A14153" s="119"/>
      <c r="B14153" s="119"/>
    </row>
    <row r="14154" spans="1:2">
      <c r="A14154" s="119"/>
      <c r="B14154" s="119"/>
    </row>
    <row r="14155" spans="1:2">
      <c r="A14155" s="119"/>
      <c r="B14155" s="119"/>
    </row>
    <row r="14156" spans="1:2">
      <c r="A14156" s="119"/>
      <c r="B14156" s="119"/>
    </row>
    <row r="14157" spans="1:2">
      <c r="A14157" s="119"/>
      <c r="B14157" s="119"/>
    </row>
    <row r="14158" spans="1:2">
      <c r="A14158" s="119"/>
      <c r="B14158" s="119"/>
    </row>
    <row r="14159" spans="1:2">
      <c r="A14159" s="119"/>
      <c r="B14159" s="119"/>
    </row>
    <row r="14160" spans="1:2">
      <c r="A14160" s="119"/>
      <c r="B14160" s="119"/>
    </row>
    <row r="14161" spans="1:2">
      <c r="A14161" s="119"/>
      <c r="B14161" s="119"/>
    </row>
    <row r="14162" spans="1:2">
      <c r="A14162" s="119"/>
      <c r="B14162" s="119"/>
    </row>
    <row r="14163" spans="1:2">
      <c r="A14163" s="119"/>
      <c r="B14163" s="119"/>
    </row>
    <row r="14164" spans="1:2">
      <c r="A14164" s="119"/>
      <c r="B14164" s="119"/>
    </row>
    <row r="14165" spans="1:2">
      <c r="A14165" s="119"/>
      <c r="B14165" s="119"/>
    </row>
    <row r="14166" spans="1:2">
      <c r="A14166" s="119"/>
      <c r="B14166" s="119"/>
    </row>
    <row r="14167" spans="1:2">
      <c r="A14167" s="119"/>
      <c r="B14167" s="119"/>
    </row>
    <row r="14168" spans="1:2">
      <c r="A14168" s="119"/>
      <c r="B14168" s="119"/>
    </row>
    <row r="14169" spans="1:2">
      <c r="A14169" s="119"/>
      <c r="B14169" s="119"/>
    </row>
    <row r="14170" spans="1:2">
      <c r="A14170" s="119"/>
      <c r="B14170" s="119"/>
    </row>
    <row r="14171" spans="1:2">
      <c r="A14171" s="119"/>
      <c r="B14171" s="119"/>
    </row>
    <row r="14172" spans="1:2">
      <c r="A14172" s="119"/>
      <c r="B14172" s="119"/>
    </row>
    <row r="14173" spans="1:2">
      <c r="A14173" s="119"/>
      <c r="B14173" s="119"/>
    </row>
    <row r="14174" spans="1:2">
      <c r="A14174" s="119"/>
      <c r="B14174" s="119"/>
    </row>
    <row r="14175" spans="1:2">
      <c r="A14175" s="119"/>
      <c r="B14175" s="119"/>
    </row>
    <row r="14176" spans="1:2">
      <c r="A14176" s="119"/>
      <c r="B14176" s="119"/>
    </row>
    <row r="14177" spans="1:2">
      <c r="A14177" s="119"/>
      <c r="B14177" s="119"/>
    </row>
    <row r="14178" spans="1:2">
      <c r="A14178" s="119"/>
      <c r="B14178" s="119"/>
    </row>
    <row r="14179" spans="1:2">
      <c r="A14179" s="119"/>
      <c r="B14179" s="119"/>
    </row>
    <row r="14180" spans="1:2">
      <c r="A14180" s="119"/>
      <c r="B14180" s="119"/>
    </row>
    <row r="14181" spans="1:2">
      <c r="A14181" s="119"/>
      <c r="B14181" s="119"/>
    </row>
    <row r="14182" spans="1:2">
      <c r="A14182" s="119"/>
      <c r="B14182" s="119"/>
    </row>
    <row r="14183" spans="1:2">
      <c r="A14183" s="119"/>
      <c r="B14183" s="119"/>
    </row>
    <row r="14184" spans="1:2">
      <c r="A14184" s="119"/>
      <c r="B14184" s="119"/>
    </row>
    <row r="14185" spans="1:2">
      <c r="A14185" s="119"/>
      <c r="B14185" s="119"/>
    </row>
    <row r="14186" spans="1:2">
      <c r="A14186" s="119"/>
      <c r="B14186" s="119"/>
    </row>
    <row r="14187" spans="1:2">
      <c r="A14187" s="119"/>
      <c r="B14187" s="119"/>
    </row>
    <row r="14188" spans="1:2">
      <c r="A14188" s="119"/>
      <c r="B14188" s="119"/>
    </row>
    <row r="14189" spans="1:2">
      <c r="A14189" s="119"/>
      <c r="B14189" s="119"/>
    </row>
    <row r="14190" spans="1:2">
      <c r="A14190" s="119"/>
      <c r="B14190" s="119"/>
    </row>
    <row r="14191" spans="1:2">
      <c r="A14191" s="119"/>
      <c r="B14191" s="119"/>
    </row>
    <row r="14192" spans="1:2">
      <c r="A14192" s="119"/>
      <c r="B14192" s="119"/>
    </row>
    <row r="14193" spans="1:2">
      <c r="A14193" s="119"/>
      <c r="B14193" s="119"/>
    </row>
    <row r="14194" spans="1:2">
      <c r="A14194" s="119"/>
      <c r="B14194" s="119"/>
    </row>
    <row r="14195" spans="1:2">
      <c r="A14195" s="119"/>
      <c r="B14195" s="119"/>
    </row>
    <row r="14196" spans="1:2">
      <c r="A14196" s="119"/>
      <c r="B14196" s="119"/>
    </row>
    <row r="14197" spans="1:2">
      <c r="A14197" s="119"/>
      <c r="B14197" s="119"/>
    </row>
    <row r="14198" spans="1:2">
      <c r="A14198" s="119"/>
      <c r="B14198" s="119"/>
    </row>
    <row r="14199" spans="1:2">
      <c r="A14199" s="119"/>
      <c r="B14199" s="119"/>
    </row>
    <row r="14200" spans="1:2">
      <c r="A14200" s="119"/>
      <c r="B14200" s="119"/>
    </row>
    <row r="14201" spans="1:2">
      <c r="A14201" s="119"/>
      <c r="B14201" s="119"/>
    </row>
    <row r="14202" spans="1:2">
      <c r="A14202" s="119"/>
      <c r="B14202" s="119"/>
    </row>
    <row r="14203" spans="1:2">
      <c r="A14203" s="119"/>
      <c r="B14203" s="119"/>
    </row>
    <row r="14204" spans="1:2">
      <c r="A14204" s="119"/>
      <c r="B14204" s="119"/>
    </row>
    <row r="14205" spans="1:2">
      <c r="A14205" s="119"/>
      <c r="B14205" s="119"/>
    </row>
    <row r="14206" spans="1:2">
      <c r="A14206" s="119"/>
      <c r="B14206" s="119"/>
    </row>
    <row r="14207" spans="1:2">
      <c r="A14207" s="119"/>
      <c r="B14207" s="119"/>
    </row>
    <row r="14208" spans="1:2">
      <c r="A14208" s="119"/>
      <c r="B14208" s="119"/>
    </row>
    <row r="14209" spans="1:2">
      <c r="A14209" s="119"/>
      <c r="B14209" s="119"/>
    </row>
    <row r="14210" spans="1:2">
      <c r="A14210" s="119"/>
      <c r="B14210" s="119"/>
    </row>
    <row r="14211" spans="1:2">
      <c r="A14211" s="119"/>
      <c r="B14211" s="119"/>
    </row>
    <row r="14212" spans="1:2">
      <c r="A14212" s="119"/>
      <c r="B14212" s="119"/>
    </row>
    <row r="14213" spans="1:2">
      <c r="A14213" s="119"/>
      <c r="B14213" s="119"/>
    </row>
    <row r="14214" spans="1:2">
      <c r="A14214" s="119"/>
      <c r="B14214" s="119"/>
    </row>
    <row r="14215" spans="1:2">
      <c r="A14215" s="119"/>
      <c r="B14215" s="119"/>
    </row>
    <row r="14216" spans="1:2">
      <c r="A14216" s="119"/>
      <c r="B14216" s="119"/>
    </row>
    <row r="14217" spans="1:2">
      <c r="A14217" s="119"/>
      <c r="B14217" s="119"/>
    </row>
    <row r="14218" spans="1:2">
      <c r="A14218" s="119"/>
      <c r="B14218" s="119"/>
    </row>
    <row r="14219" spans="1:2">
      <c r="A14219" s="119"/>
      <c r="B14219" s="119"/>
    </row>
    <row r="14220" spans="1:2">
      <c r="A14220" s="119"/>
      <c r="B14220" s="119"/>
    </row>
    <row r="14221" spans="1:2">
      <c r="A14221" s="119"/>
      <c r="B14221" s="119"/>
    </row>
    <row r="14222" spans="1:2">
      <c r="A14222" s="119"/>
      <c r="B14222" s="119"/>
    </row>
    <row r="14223" spans="1:2">
      <c r="A14223" s="119"/>
      <c r="B14223" s="119"/>
    </row>
    <row r="14224" spans="1:2">
      <c r="A14224" s="119"/>
      <c r="B14224" s="119"/>
    </row>
    <row r="14225" spans="1:2">
      <c r="A14225" s="119"/>
      <c r="B14225" s="119"/>
    </row>
    <row r="14226" spans="1:2">
      <c r="A14226" s="119"/>
      <c r="B14226" s="119"/>
    </row>
    <row r="14227" spans="1:2">
      <c r="A14227" s="119"/>
      <c r="B14227" s="119"/>
    </row>
    <row r="14228" spans="1:2">
      <c r="A14228" s="119"/>
      <c r="B14228" s="119"/>
    </row>
    <row r="14229" spans="1:2">
      <c r="A14229" s="119"/>
      <c r="B14229" s="119"/>
    </row>
    <row r="14230" spans="1:2">
      <c r="A14230" s="119"/>
      <c r="B14230" s="119"/>
    </row>
    <row r="14231" spans="1:2">
      <c r="A14231" s="119"/>
      <c r="B14231" s="119"/>
    </row>
    <row r="14232" spans="1:2">
      <c r="A14232" s="119"/>
      <c r="B14232" s="119"/>
    </row>
    <row r="14233" spans="1:2">
      <c r="A14233" s="119"/>
      <c r="B14233" s="119"/>
    </row>
    <row r="14234" spans="1:2">
      <c r="A14234" s="119"/>
      <c r="B14234" s="119"/>
    </row>
    <row r="14235" spans="1:2">
      <c r="A14235" s="119"/>
      <c r="B14235" s="119"/>
    </row>
    <row r="14236" spans="1:2">
      <c r="A14236" s="119"/>
      <c r="B14236" s="119"/>
    </row>
    <row r="14237" spans="1:2">
      <c r="A14237" s="119"/>
      <c r="B14237" s="119"/>
    </row>
    <row r="14238" spans="1:2">
      <c r="A14238" s="119"/>
      <c r="B14238" s="119"/>
    </row>
    <row r="14239" spans="1:2">
      <c r="A14239" s="119"/>
      <c r="B14239" s="119"/>
    </row>
    <row r="14240" spans="1:2">
      <c r="A14240" s="119"/>
      <c r="B14240" s="119"/>
    </row>
    <row r="14241" spans="1:2">
      <c r="A14241" s="119"/>
      <c r="B14241" s="119"/>
    </row>
    <row r="14242" spans="1:2">
      <c r="A14242" s="119"/>
      <c r="B14242" s="119"/>
    </row>
    <row r="14243" spans="1:2">
      <c r="A14243" s="119"/>
      <c r="B14243" s="119"/>
    </row>
    <row r="14244" spans="1:2">
      <c r="A14244" s="119"/>
      <c r="B14244" s="119"/>
    </row>
    <row r="14245" spans="1:2">
      <c r="A14245" s="119"/>
      <c r="B14245" s="119"/>
    </row>
    <row r="14246" spans="1:2">
      <c r="A14246" s="119"/>
      <c r="B14246" s="119"/>
    </row>
    <row r="14247" spans="1:2">
      <c r="A14247" s="119"/>
      <c r="B14247" s="119"/>
    </row>
    <row r="14248" spans="1:2">
      <c r="A14248" s="119"/>
      <c r="B14248" s="119"/>
    </row>
    <row r="14249" spans="1:2">
      <c r="A14249" s="119"/>
      <c r="B14249" s="119"/>
    </row>
    <row r="14250" spans="1:2">
      <c r="A14250" s="119"/>
      <c r="B14250" s="119"/>
    </row>
    <row r="14251" spans="1:2">
      <c r="A14251" s="119"/>
      <c r="B14251" s="119"/>
    </row>
    <row r="14252" spans="1:2">
      <c r="A14252" s="119"/>
      <c r="B14252" s="119"/>
    </row>
    <row r="14253" spans="1:2">
      <c r="A14253" s="119"/>
      <c r="B14253" s="119"/>
    </row>
    <row r="14254" spans="1:2">
      <c r="A14254" s="119"/>
      <c r="B14254" s="119"/>
    </row>
    <row r="14255" spans="1:2">
      <c r="A14255" s="119"/>
      <c r="B14255" s="119"/>
    </row>
    <row r="14256" spans="1:2">
      <c r="A14256" s="119"/>
      <c r="B14256" s="119"/>
    </row>
    <row r="14257" spans="1:2">
      <c r="A14257" s="119"/>
      <c r="B14257" s="119"/>
    </row>
    <row r="14258" spans="1:2">
      <c r="A14258" s="119"/>
      <c r="B14258" s="119"/>
    </row>
    <row r="14259" spans="1:2">
      <c r="A14259" s="119"/>
      <c r="B14259" s="119"/>
    </row>
    <row r="14260" spans="1:2">
      <c r="A14260" s="119"/>
      <c r="B14260" s="119"/>
    </row>
    <row r="14261" spans="1:2">
      <c r="A14261" s="119"/>
      <c r="B14261" s="119"/>
    </row>
    <row r="14262" spans="1:2">
      <c r="A14262" s="119"/>
      <c r="B14262" s="119"/>
    </row>
    <row r="14263" spans="1:2">
      <c r="A14263" s="119"/>
      <c r="B14263" s="119"/>
    </row>
    <row r="14264" spans="1:2">
      <c r="A14264" s="119"/>
      <c r="B14264" s="119"/>
    </row>
    <row r="14265" spans="1:2">
      <c r="A14265" s="119"/>
      <c r="B14265" s="119"/>
    </row>
    <row r="14266" spans="1:2">
      <c r="A14266" s="119"/>
      <c r="B14266" s="119"/>
    </row>
    <row r="14267" spans="1:2">
      <c r="A14267" s="119"/>
      <c r="B14267" s="119"/>
    </row>
    <row r="14268" spans="1:2">
      <c r="A14268" s="119"/>
      <c r="B14268" s="119"/>
    </row>
    <row r="14269" spans="1:2">
      <c r="A14269" s="119"/>
      <c r="B14269" s="119"/>
    </row>
    <row r="14270" spans="1:2">
      <c r="A14270" s="119"/>
      <c r="B14270" s="119"/>
    </row>
    <row r="14271" spans="1:2">
      <c r="A14271" s="119"/>
      <c r="B14271" s="119"/>
    </row>
    <row r="14272" spans="1:2">
      <c r="A14272" s="119"/>
      <c r="B14272" s="119"/>
    </row>
    <row r="14273" spans="1:2">
      <c r="A14273" s="119"/>
      <c r="B14273" s="119"/>
    </row>
    <row r="14274" spans="1:2">
      <c r="A14274" s="119"/>
      <c r="B14274" s="119"/>
    </row>
    <row r="14275" spans="1:2">
      <c r="A14275" s="119"/>
      <c r="B14275" s="119"/>
    </row>
    <row r="14276" spans="1:2">
      <c r="A14276" s="119"/>
      <c r="B14276" s="119"/>
    </row>
    <row r="14277" spans="1:2">
      <c r="A14277" s="119"/>
      <c r="B14277" s="119"/>
    </row>
    <row r="14278" spans="1:2">
      <c r="A14278" s="119"/>
      <c r="B14278" s="119"/>
    </row>
    <row r="14279" spans="1:2">
      <c r="A14279" s="119"/>
      <c r="B14279" s="119"/>
    </row>
    <row r="14280" spans="1:2">
      <c r="A14280" s="119"/>
      <c r="B14280" s="119"/>
    </row>
    <row r="14281" spans="1:2">
      <c r="A14281" s="119"/>
      <c r="B14281" s="119"/>
    </row>
    <row r="14282" spans="1:2">
      <c r="A14282" s="119"/>
      <c r="B14282" s="119"/>
    </row>
    <row r="14283" spans="1:2">
      <c r="A14283" s="119"/>
      <c r="B14283" s="119"/>
    </row>
    <row r="14284" spans="1:2">
      <c r="A14284" s="119"/>
      <c r="B14284" s="119"/>
    </row>
    <row r="14285" spans="1:2">
      <c r="A14285" s="119"/>
      <c r="B14285" s="119"/>
    </row>
    <row r="14286" spans="1:2">
      <c r="A14286" s="119"/>
      <c r="B14286" s="119"/>
    </row>
    <row r="14287" spans="1:2">
      <c r="A14287" s="119"/>
      <c r="B14287" s="119"/>
    </row>
    <row r="14288" spans="1:2">
      <c r="A14288" s="119"/>
      <c r="B14288" s="119"/>
    </row>
    <row r="14289" spans="1:2">
      <c r="A14289" s="119"/>
      <c r="B14289" s="119"/>
    </row>
    <row r="14290" spans="1:2">
      <c r="A14290" s="119"/>
      <c r="B14290" s="119"/>
    </row>
    <row r="14291" spans="1:2">
      <c r="A14291" s="119"/>
      <c r="B14291" s="119"/>
    </row>
    <row r="14292" spans="1:2">
      <c r="A14292" s="119"/>
      <c r="B14292" s="119"/>
    </row>
    <row r="14293" spans="1:2">
      <c r="A14293" s="119"/>
      <c r="B14293" s="119"/>
    </row>
    <row r="14294" spans="1:2">
      <c r="A14294" s="119"/>
      <c r="B14294" s="119"/>
    </row>
    <row r="14295" spans="1:2">
      <c r="A14295" s="119"/>
      <c r="B14295" s="119"/>
    </row>
    <row r="14296" spans="1:2">
      <c r="A14296" s="119"/>
      <c r="B14296" s="119"/>
    </row>
    <row r="14297" spans="1:2">
      <c r="A14297" s="119"/>
      <c r="B14297" s="119"/>
    </row>
    <row r="14298" spans="1:2">
      <c r="A14298" s="119"/>
      <c r="B14298" s="119"/>
    </row>
    <row r="14299" spans="1:2">
      <c r="A14299" s="119"/>
      <c r="B14299" s="119"/>
    </row>
    <row r="14300" spans="1:2">
      <c r="A14300" s="119"/>
      <c r="B14300" s="119"/>
    </row>
    <row r="14301" spans="1:2">
      <c r="A14301" s="119"/>
      <c r="B14301" s="119"/>
    </row>
    <row r="14302" spans="1:2">
      <c r="A14302" s="119"/>
      <c r="B14302" s="119"/>
    </row>
    <row r="14303" spans="1:2">
      <c r="A14303" s="119"/>
      <c r="B14303" s="119"/>
    </row>
    <row r="14304" spans="1:2">
      <c r="A14304" s="119"/>
      <c r="B14304" s="119"/>
    </row>
    <row r="14305" spans="1:2">
      <c r="A14305" s="119"/>
      <c r="B14305" s="119"/>
    </row>
    <row r="14306" spans="1:2">
      <c r="A14306" s="119"/>
      <c r="B14306" s="119"/>
    </row>
    <row r="14307" spans="1:2">
      <c r="A14307" s="119"/>
      <c r="B14307" s="119"/>
    </row>
    <row r="14308" spans="1:2">
      <c r="A14308" s="119"/>
      <c r="B14308" s="119"/>
    </row>
    <row r="14309" spans="1:2">
      <c r="A14309" s="119"/>
      <c r="B14309" s="119"/>
    </row>
    <row r="14310" spans="1:2">
      <c r="A14310" s="119"/>
      <c r="B14310" s="119"/>
    </row>
    <row r="14311" spans="1:2">
      <c r="A14311" s="119"/>
      <c r="B14311" s="119"/>
    </row>
    <row r="14312" spans="1:2">
      <c r="A14312" s="119"/>
      <c r="B14312" s="119"/>
    </row>
    <row r="14313" spans="1:2">
      <c r="A14313" s="119"/>
      <c r="B14313" s="119"/>
    </row>
    <row r="14314" spans="1:2">
      <c r="A14314" s="119"/>
      <c r="B14314" s="119"/>
    </row>
    <row r="14315" spans="1:2">
      <c r="A14315" s="119"/>
      <c r="B14315" s="119"/>
    </row>
    <row r="14316" spans="1:2">
      <c r="A14316" s="119"/>
      <c r="B14316" s="119"/>
    </row>
    <row r="14317" spans="1:2">
      <c r="A14317" s="119"/>
      <c r="B14317" s="119"/>
    </row>
    <row r="14318" spans="1:2">
      <c r="A14318" s="119"/>
      <c r="B14318" s="119"/>
    </row>
    <row r="14319" spans="1:2">
      <c r="A14319" s="119"/>
      <c r="B14319" s="119"/>
    </row>
    <row r="14320" spans="1:2">
      <c r="A14320" s="119"/>
      <c r="B14320" s="119"/>
    </row>
    <row r="14321" spans="1:2">
      <c r="A14321" s="119"/>
      <c r="B14321" s="119"/>
    </row>
    <row r="14322" spans="1:2">
      <c r="A14322" s="119"/>
      <c r="B14322" s="119"/>
    </row>
    <row r="14323" spans="1:2">
      <c r="A14323" s="119"/>
      <c r="B14323" s="119"/>
    </row>
    <row r="14324" spans="1:2">
      <c r="A14324" s="119"/>
      <c r="B14324" s="119"/>
    </row>
    <row r="14325" spans="1:2">
      <c r="A14325" s="119"/>
      <c r="B14325" s="119"/>
    </row>
    <row r="14326" spans="1:2">
      <c r="A14326" s="119"/>
      <c r="B14326" s="119"/>
    </row>
    <row r="14327" spans="1:2">
      <c r="A14327" s="119"/>
      <c r="B14327" s="119"/>
    </row>
    <row r="14328" spans="1:2">
      <c r="A14328" s="119"/>
      <c r="B14328" s="119"/>
    </row>
    <row r="14329" spans="1:2">
      <c r="A14329" s="119"/>
      <c r="B14329" s="119"/>
    </row>
    <row r="14330" spans="1:2">
      <c r="A14330" s="119"/>
      <c r="B14330" s="119"/>
    </row>
    <row r="14331" spans="1:2">
      <c r="A14331" s="119"/>
      <c r="B14331" s="119"/>
    </row>
    <row r="14332" spans="1:2">
      <c r="A14332" s="119"/>
      <c r="B14332" s="119"/>
    </row>
    <row r="14333" spans="1:2">
      <c r="A14333" s="119"/>
      <c r="B14333" s="119"/>
    </row>
    <row r="14334" spans="1:2">
      <c r="A14334" s="119"/>
      <c r="B14334" s="119"/>
    </row>
    <row r="14335" spans="1:2">
      <c r="A14335" s="119"/>
      <c r="B14335" s="119"/>
    </row>
    <row r="14336" spans="1:2">
      <c r="A14336" s="119"/>
      <c r="B14336" s="119"/>
    </row>
    <row r="14337" spans="1:2">
      <c r="A14337" s="119"/>
      <c r="B14337" s="119"/>
    </row>
    <row r="14338" spans="1:2">
      <c r="A14338" s="119"/>
      <c r="B14338" s="119"/>
    </row>
    <row r="14339" spans="1:2">
      <c r="A14339" s="119"/>
      <c r="B14339" s="119"/>
    </row>
    <row r="14340" spans="1:2">
      <c r="A14340" s="119"/>
      <c r="B14340" s="119"/>
    </row>
    <row r="14341" spans="1:2">
      <c r="A14341" s="119"/>
      <c r="B14341" s="119"/>
    </row>
    <row r="14342" spans="1:2">
      <c r="A14342" s="119"/>
      <c r="B14342" s="119"/>
    </row>
    <row r="14343" spans="1:2">
      <c r="A14343" s="119"/>
      <c r="B14343" s="119"/>
    </row>
    <row r="14344" spans="1:2">
      <c r="A14344" s="119"/>
      <c r="B14344" s="119"/>
    </row>
    <row r="14345" spans="1:2">
      <c r="A14345" s="119"/>
      <c r="B14345" s="119"/>
    </row>
    <row r="14346" spans="1:2">
      <c r="A14346" s="119"/>
      <c r="B14346" s="119"/>
    </row>
    <row r="14347" spans="1:2">
      <c r="A14347" s="119"/>
      <c r="B14347" s="119"/>
    </row>
    <row r="14348" spans="1:2">
      <c r="A14348" s="119"/>
      <c r="B14348" s="119"/>
    </row>
    <row r="14349" spans="1:2">
      <c r="A14349" s="119"/>
      <c r="B14349" s="119"/>
    </row>
    <row r="14350" spans="1:2">
      <c r="A14350" s="119"/>
      <c r="B14350" s="119"/>
    </row>
    <row r="14351" spans="1:2">
      <c r="A14351" s="119"/>
      <c r="B14351" s="119"/>
    </row>
    <row r="14352" spans="1:2">
      <c r="A14352" s="119"/>
      <c r="B14352" s="119"/>
    </row>
    <row r="14353" spans="1:2">
      <c r="A14353" s="119"/>
      <c r="B14353" s="119"/>
    </row>
    <row r="14354" spans="1:2">
      <c r="A14354" s="119"/>
      <c r="B14354" s="119"/>
    </row>
    <row r="14355" spans="1:2">
      <c r="A14355" s="119"/>
      <c r="B14355" s="119"/>
    </row>
    <row r="14356" spans="1:2">
      <c r="A14356" s="119"/>
      <c r="B14356" s="119"/>
    </row>
    <row r="14357" spans="1:2">
      <c r="A14357" s="119"/>
      <c r="B14357" s="119"/>
    </row>
    <row r="14358" spans="1:2">
      <c r="A14358" s="119"/>
      <c r="B14358" s="119"/>
    </row>
    <row r="14359" spans="1:2">
      <c r="A14359" s="119"/>
      <c r="B14359" s="119"/>
    </row>
    <row r="14360" spans="1:2">
      <c r="A14360" s="119"/>
      <c r="B14360" s="119"/>
    </row>
    <row r="14361" spans="1:2">
      <c r="A14361" s="119"/>
      <c r="B14361" s="119"/>
    </row>
    <row r="14362" spans="1:2">
      <c r="A14362" s="119"/>
      <c r="B14362" s="119"/>
    </row>
    <row r="14363" spans="1:2">
      <c r="A14363" s="119"/>
      <c r="B14363" s="119"/>
    </row>
    <row r="14364" spans="1:2">
      <c r="A14364" s="119"/>
      <c r="B14364" s="119"/>
    </row>
    <row r="14365" spans="1:2">
      <c r="A14365" s="119"/>
      <c r="B14365" s="119"/>
    </row>
    <row r="14366" spans="1:2">
      <c r="A14366" s="119"/>
      <c r="B14366" s="119"/>
    </row>
    <row r="14367" spans="1:2">
      <c r="A14367" s="119"/>
      <c r="B14367" s="119"/>
    </row>
    <row r="14368" spans="1:2">
      <c r="A14368" s="119"/>
      <c r="B14368" s="119"/>
    </row>
    <row r="14369" spans="1:2">
      <c r="A14369" s="119"/>
      <c r="B14369" s="119"/>
    </row>
    <row r="14370" spans="1:2">
      <c r="A14370" s="119"/>
      <c r="B14370" s="119"/>
    </row>
    <row r="14371" spans="1:2">
      <c r="A14371" s="119"/>
      <c r="B14371" s="119"/>
    </row>
    <row r="14372" spans="1:2">
      <c r="A14372" s="119"/>
      <c r="B14372" s="119"/>
    </row>
    <row r="14373" spans="1:2">
      <c r="A14373" s="119"/>
      <c r="B14373" s="119"/>
    </row>
    <row r="14374" spans="1:2">
      <c r="A14374" s="119"/>
      <c r="B14374" s="119"/>
    </row>
    <row r="14375" spans="1:2">
      <c r="A14375" s="119"/>
      <c r="B14375" s="119"/>
    </row>
    <row r="14376" spans="1:2">
      <c r="A14376" s="119"/>
      <c r="B14376" s="119"/>
    </row>
    <row r="14377" spans="1:2">
      <c r="A14377" s="119"/>
      <c r="B14377" s="119"/>
    </row>
    <row r="14378" spans="1:2">
      <c r="A14378" s="119"/>
      <c r="B14378" s="119"/>
    </row>
    <row r="14379" spans="1:2">
      <c r="A14379" s="119"/>
      <c r="B14379" s="119"/>
    </row>
    <row r="14380" spans="1:2">
      <c r="A14380" s="119"/>
      <c r="B14380" s="119"/>
    </row>
    <row r="14381" spans="1:2">
      <c r="A14381" s="119"/>
      <c r="B14381" s="119"/>
    </row>
    <row r="14382" spans="1:2">
      <c r="A14382" s="119"/>
      <c r="B14382" s="119"/>
    </row>
    <row r="14383" spans="1:2">
      <c r="A14383" s="119"/>
      <c r="B14383" s="119"/>
    </row>
    <row r="14384" spans="1:2">
      <c r="A14384" s="119"/>
      <c r="B14384" s="119"/>
    </row>
    <row r="14385" spans="1:2">
      <c r="A14385" s="119"/>
      <c r="B14385" s="119"/>
    </row>
    <row r="14386" spans="1:2">
      <c r="A14386" s="119"/>
      <c r="B14386" s="119"/>
    </row>
    <row r="14387" spans="1:2">
      <c r="A14387" s="119"/>
      <c r="B14387" s="119"/>
    </row>
    <row r="14388" spans="1:2">
      <c r="A14388" s="119"/>
      <c r="B14388" s="119"/>
    </row>
    <row r="14389" spans="1:2">
      <c r="A14389" s="119"/>
      <c r="B14389" s="119"/>
    </row>
    <row r="14390" spans="1:2">
      <c r="A14390" s="119"/>
      <c r="B14390" s="119"/>
    </row>
    <row r="14391" spans="1:2">
      <c r="A14391" s="119"/>
      <c r="B14391" s="119"/>
    </row>
    <row r="14392" spans="1:2">
      <c r="A14392" s="119"/>
      <c r="B14392" s="119"/>
    </row>
    <row r="14393" spans="1:2">
      <c r="A14393" s="119"/>
      <c r="B14393" s="119"/>
    </row>
    <row r="14394" spans="1:2">
      <c r="A14394" s="119"/>
      <c r="B14394" s="119"/>
    </row>
    <row r="14395" spans="1:2">
      <c r="A14395" s="119"/>
      <c r="B14395" s="119"/>
    </row>
    <row r="14396" spans="1:2">
      <c r="A14396" s="119"/>
      <c r="B14396" s="119"/>
    </row>
    <row r="14397" spans="1:2">
      <c r="A14397" s="119"/>
      <c r="B14397" s="119"/>
    </row>
    <row r="14398" spans="1:2">
      <c r="A14398" s="119"/>
      <c r="B14398" s="119"/>
    </row>
    <row r="14399" spans="1:2">
      <c r="A14399" s="119"/>
      <c r="B14399" s="119"/>
    </row>
    <row r="14400" spans="1:2">
      <c r="A14400" s="119"/>
      <c r="B14400" s="119"/>
    </row>
    <row r="14401" spans="1:2">
      <c r="A14401" s="119"/>
      <c r="B14401" s="119"/>
    </row>
    <row r="14402" spans="1:2">
      <c r="A14402" s="119"/>
      <c r="B14402" s="119"/>
    </row>
    <row r="14403" spans="1:2">
      <c r="A14403" s="119"/>
      <c r="B14403" s="119"/>
    </row>
    <row r="14404" spans="1:2">
      <c r="A14404" s="119"/>
      <c r="B14404" s="119"/>
    </row>
    <row r="14405" spans="1:2">
      <c r="A14405" s="119"/>
      <c r="B14405" s="119"/>
    </row>
    <row r="14406" spans="1:2">
      <c r="A14406" s="119"/>
      <c r="B14406" s="119"/>
    </row>
    <row r="14407" spans="1:2">
      <c r="A14407" s="119"/>
      <c r="B14407" s="119"/>
    </row>
    <row r="14408" spans="1:2">
      <c r="A14408" s="119"/>
      <c r="B14408" s="119"/>
    </row>
    <row r="14409" spans="1:2">
      <c r="A14409" s="119"/>
      <c r="B14409" s="119"/>
    </row>
    <row r="14410" spans="1:2">
      <c r="A14410" s="119"/>
      <c r="B14410" s="119"/>
    </row>
    <row r="14411" spans="1:2">
      <c r="A14411" s="119"/>
      <c r="B14411" s="119"/>
    </row>
    <row r="14412" spans="1:2">
      <c r="A14412" s="119"/>
      <c r="B14412" s="119"/>
    </row>
    <row r="14413" spans="1:2">
      <c r="A14413" s="119"/>
      <c r="B14413" s="119"/>
    </row>
    <row r="14414" spans="1:2">
      <c r="A14414" s="119"/>
      <c r="B14414" s="119"/>
    </row>
    <row r="14415" spans="1:2">
      <c r="A14415" s="119"/>
      <c r="B14415" s="119"/>
    </row>
    <row r="14416" spans="1:2">
      <c r="A14416" s="119"/>
      <c r="B14416" s="119"/>
    </row>
    <row r="14417" spans="1:2">
      <c r="A14417" s="119"/>
      <c r="B14417" s="119"/>
    </row>
    <row r="14418" spans="1:2">
      <c r="A14418" s="119"/>
      <c r="B14418" s="119"/>
    </row>
    <row r="14419" spans="1:2">
      <c r="A14419" s="119"/>
      <c r="B14419" s="119"/>
    </row>
    <row r="14420" spans="1:2">
      <c r="A14420" s="119"/>
      <c r="B14420" s="119"/>
    </row>
    <row r="14421" spans="1:2">
      <c r="A14421" s="119"/>
      <c r="B14421" s="119"/>
    </row>
    <row r="14422" spans="1:2">
      <c r="A14422" s="119"/>
      <c r="B14422" s="119"/>
    </row>
    <row r="14423" spans="1:2">
      <c r="A14423" s="119"/>
      <c r="B14423" s="119"/>
    </row>
    <row r="14424" spans="1:2">
      <c r="A14424" s="119"/>
      <c r="B14424" s="119"/>
    </row>
    <row r="14425" spans="1:2">
      <c r="A14425" s="119"/>
      <c r="B14425" s="119"/>
    </row>
    <row r="14426" spans="1:2">
      <c r="A14426" s="119"/>
      <c r="B14426" s="119"/>
    </row>
    <row r="14427" spans="1:2">
      <c r="A14427" s="119"/>
      <c r="B14427" s="119"/>
    </row>
    <row r="14428" spans="1:2">
      <c r="A14428" s="119"/>
      <c r="B14428" s="119"/>
    </row>
    <row r="14429" spans="1:2">
      <c r="A14429" s="119"/>
      <c r="B14429" s="119"/>
    </row>
    <row r="14430" spans="1:2">
      <c r="A14430" s="119"/>
      <c r="B14430" s="119"/>
    </row>
    <row r="14431" spans="1:2">
      <c r="A14431" s="119"/>
      <c r="B14431" s="119"/>
    </row>
    <row r="14432" spans="1:2">
      <c r="A14432" s="119"/>
      <c r="B14432" s="119"/>
    </row>
    <row r="14433" spans="1:2">
      <c r="A14433" s="119"/>
      <c r="B14433" s="119"/>
    </row>
    <row r="14434" spans="1:2">
      <c r="A14434" s="119"/>
      <c r="B14434" s="119"/>
    </row>
    <row r="14435" spans="1:2">
      <c r="A14435" s="119"/>
      <c r="B14435" s="119"/>
    </row>
    <row r="14436" spans="1:2">
      <c r="A14436" s="119"/>
      <c r="B14436" s="119"/>
    </row>
    <row r="14437" spans="1:2">
      <c r="A14437" s="119"/>
      <c r="B14437" s="119"/>
    </row>
    <row r="14438" spans="1:2">
      <c r="A14438" s="119"/>
      <c r="B14438" s="119"/>
    </row>
    <row r="14439" spans="1:2">
      <c r="A14439" s="119"/>
      <c r="B14439" s="119"/>
    </row>
    <row r="14440" spans="1:2">
      <c r="A14440" s="119"/>
      <c r="B14440" s="119"/>
    </row>
    <row r="14441" spans="1:2">
      <c r="A14441" s="119"/>
      <c r="B14441" s="119"/>
    </row>
    <row r="14442" spans="1:2">
      <c r="A14442" s="119"/>
      <c r="B14442" s="119"/>
    </row>
    <row r="14443" spans="1:2">
      <c r="A14443" s="119"/>
      <c r="B14443" s="119"/>
    </row>
    <row r="14444" spans="1:2">
      <c r="A14444" s="119"/>
      <c r="B14444" s="119"/>
    </row>
    <row r="14445" spans="1:2">
      <c r="A14445" s="119"/>
      <c r="B14445" s="119"/>
    </row>
    <row r="14446" spans="1:2">
      <c r="A14446" s="119"/>
      <c r="B14446" s="119"/>
    </row>
    <row r="14447" spans="1:2">
      <c r="A14447" s="119"/>
      <c r="B14447" s="119"/>
    </row>
    <row r="14448" spans="1:2">
      <c r="A14448" s="119"/>
      <c r="B14448" s="119"/>
    </row>
    <row r="14449" spans="1:2">
      <c r="A14449" s="119"/>
      <c r="B14449" s="119"/>
    </row>
    <row r="14450" spans="1:2">
      <c r="A14450" s="119"/>
      <c r="B14450" s="119"/>
    </row>
    <row r="14451" spans="1:2">
      <c r="A14451" s="119"/>
      <c r="B14451" s="119"/>
    </row>
    <row r="14452" spans="1:2">
      <c r="A14452" s="119"/>
      <c r="B14452" s="119"/>
    </row>
    <row r="14453" spans="1:2">
      <c r="A14453" s="119"/>
      <c r="B14453" s="119"/>
    </row>
    <row r="14454" spans="1:2">
      <c r="A14454" s="119"/>
      <c r="B14454" s="119"/>
    </row>
    <row r="14455" spans="1:2">
      <c r="A14455" s="119"/>
      <c r="B14455" s="119"/>
    </row>
    <row r="14456" spans="1:2">
      <c r="A14456" s="119"/>
      <c r="B14456" s="119"/>
    </row>
    <row r="14457" spans="1:2">
      <c r="A14457" s="119"/>
      <c r="B14457" s="119"/>
    </row>
    <row r="14458" spans="1:2">
      <c r="A14458" s="119"/>
      <c r="B14458" s="119"/>
    </row>
    <row r="14459" spans="1:2">
      <c r="A14459" s="119"/>
      <c r="B14459" s="119"/>
    </row>
    <row r="14460" spans="1:2">
      <c r="A14460" s="119"/>
      <c r="B14460" s="119"/>
    </row>
    <row r="14461" spans="1:2">
      <c r="A14461" s="119"/>
      <c r="B14461" s="119"/>
    </row>
    <row r="14462" spans="1:2">
      <c r="A14462" s="119"/>
      <c r="B14462" s="119"/>
    </row>
    <row r="14463" spans="1:2">
      <c r="A14463" s="119"/>
      <c r="B14463" s="119"/>
    </row>
    <row r="14464" spans="1:2">
      <c r="A14464" s="119"/>
      <c r="B14464" s="119"/>
    </row>
    <row r="14465" spans="1:2">
      <c r="A14465" s="119"/>
      <c r="B14465" s="119"/>
    </row>
    <row r="14466" spans="1:2">
      <c r="A14466" s="119"/>
      <c r="B14466" s="119"/>
    </row>
    <row r="14467" spans="1:2">
      <c r="A14467" s="119"/>
      <c r="B14467" s="119"/>
    </row>
    <row r="14468" spans="1:2">
      <c r="A14468" s="119"/>
      <c r="B14468" s="119"/>
    </row>
    <row r="14469" spans="1:2">
      <c r="A14469" s="119"/>
      <c r="B14469" s="119"/>
    </row>
    <row r="14470" spans="1:2">
      <c r="A14470" s="119"/>
      <c r="B14470" s="119"/>
    </row>
    <row r="14471" spans="1:2">
      <c r="A14471" s="119"/>
      <c r="B14471" s="119"/>
    </row>
    <row r="14472" spans="1:2">
      <c r="A14472" s="119"/>
      <c r="B14472" s="119"/>
    </row>
    <row r="14473" spans="1:2">
      <c r="A14473" s="119"/>
      <c r="B14473" s="119"/>
    </row>
    <row r="14474" spans="1:2">
      <c r="A14474" s="119"/>
      <c r="B14474" s="119"/>
    </row>
    <row r="14475" spans="1:2">
      <c r="A14475" s="119"/>
      <c r="B14475" s="119"/>
    </row>
    <row r="14476" spans="1:2">
      <c r="A14476" s="119"/>
      <c r="B14476" s="119"/>
    </row>
    <row r="14477" spans="1:2">
      <c r="A14477" s="119"/>
      <c r="B14477" s="119"/>
    </row>
    <row r="14478" spans="1:2">
      <c r="A14478" s="119"/>
      <c r="B14478" s="119"/>
    </row>
    <row r="14479" spans="1:2">
      <c r="A14479" s="119"/>
      <c r="B14479" s="119"/>
    </row>
    <row r="14480" spans="1:2">
      <c r="A14480" s="119"/>
      <c r="B14480" s="119"/>
    </row>
    <row r="14481" spans="1:2">
      <c r="A14481" s="119"/>
      <c r="B14481" s="119"/>
    </row>
    <row r="14482" spans="1:2">
      <c r="A14482" s="119"/>
      <c r="B14482" s="119"/>
    </row>
    <row r="14483" spans="1:2">
      <c r="A14483" s="119"/>
      <c r="B14483" s="119"/>
    </row>
    <row r="14484" spans="1:2">
      <c r="A14484" s="119"/>
      <c r="B14484" s="119"/>
    </row>
    <row r="14485" spans="1:2">
      <c r="A14485" s="119"/>
      <c r="B14485" s="119"/>
    </row>
    <row r="14486" spans="1:2">
      <c r="A14486" s="119"/>
      <c r="B14486" s="119"/>
    </row>
    <row r="14487" spans="1:2">
      <c r="A14487" s="119"/>
      <c r="B14487" s="119"/>
    </row>
    <row r="14488" spans="1:2">
      <c r="A14488" s="119"/>
      <c r="B14488" s="119"/>
    </row>
    <row r="14489" spans="1:2">
      <c r="A14489" s="119"/>
      <c r="B14489" s="119"/>
    </row>
    <row r="14490" spans="1:2">
      <c r="A14490" s="119"/>
      <c r="B14490" s="119"/>
    </row>
    <row r="14491" spans="1:2">
      <c r="A14491" s="119"/>
      <c r="B14491" s="119"/>
    </row>
    <row r="14492" spans="1:2">
      <c r="A14492" s="119"/>
      <c r="B14492" s="119"/>
    </row>
    <row r="14493" spans="1:2">
      <c r="A14493" s="119"/>
      <c r="B14493" s="119"/>
    </row>
    <row r="14494" spans="1:2">
      <c r="A14494" s="119"/>
      <c r="B14494" s="119"/>
    </row>
    <row r="14495" spans="1:2">
      <c r="A14495" s="119"/>
      <c r="B14495" s="119"/>
    </row>
    <row r="14496" spans="1:2">
      <c r="A14496" s="119"/>
      <c r="B14496" s="119"/>
    </row>
    <row r="14497" spans="1:2">
      <c r="A14497" s="119"/>
      <c r="B14497" s="119"/>
    </row>
    <row r="14498" spans="1:2">
      <c r="A14498" s="119"/>
      <c r="B14498" s="119"/>
    </row>
    <row r="14499" spans="1:2">
      <c r="A14499" s="119"/>
      <c r="B14499" s="119"/>
    </row>
    <row r="14500" spans="1:2">
      <c r="A14500" s="119"/>
      <c r="B14500" s="119"/>
    </row>
    <row r="14501" spans="1:2">
      <c r="A14501" s="119"/>
      <c r="B14501" s="119"/>
    </row>
    <row r="14502" spans="1:2">
      <c r="A14502" s="119"/>
      <c r="B14502" s="119"/>
    </row>
    <row r="14503" spans="1:2">
      <c r="A14503" s="119"/>
      <c r="B14503" s="119"/>
    </row>
    <row r="14504" spans="1:2">
      <c r="A14504" s="119"/>
      <c r="B14504" s="119"/>
    </row>
    <row r="14505" spans="1:2">
      <c r="A14505" s="119"/>
      <c r="B14505" s="119"/>
    </row>
    <row r="14506" spans="1:2">
      <c r="A14506" s="119"/>
      <c r="B14506" s="119"/>
    </row>
    <row r="14507" spans="1:2">
      <c r="A14507" s="119"/>
      <c r="B14507" s="119"/>
    </row>
    <row r="14508" spans="1:2">
      <c r="A14508" s="119"/>
      <c r="B14508" s="119"/>
    </row>
    <row r="14509" spans="1:2">
      <c r="A14509" s="119"/>
      <c r="B14509" s="119"/>
    </row>
    <row r="14510" spans="1:2">
      <c r="A14510" s="119"/>
      <c r="B14510" s="119"/>
    </row>
    <row r="14511" spans="1:2">
      <c r="A14511" s="119"/>
      <c r="B14511" s="119"/>
    </row>
    <row r="14512" spans="1:2">
      <c r="A14512" s="119"/>
      <c r="B14512" s="119"/>
    </row>
    <row r="14513" spans="1:2">
      <c r="A14513" s="119"/>
      <c r="B14513" s="119"/>
    </row>
    <row r="14514" spans="1:2">
      <c r="A14514" s="119"/>
      <c r="B14514" s="119"/>
    </row>
    <row r="14515" spans="1:2">
      <c r="A14515" s="119"/>
      <c r="B14515" s="119"/>
    </row>
    <row r="14516" spans="1:2">
      <c r="A14516" s="119"/>
      <c r="B14516" s="119"/>
    </row>
    <row r="14517" spans="1:2">
      <c r="A14517" s="119"/>
      <c r="B14517" s="119"/>
    </row>
    <row r="14518" spans="1:2">
      <c r="A14518" s="119"/>
      <c r="B14518" s="119"/>
    </row>
    <row r="14519" spans="1:2">
      <c r="A14519" s="119"/>
      <c r="B14519" s="119"/>
    </row>
    <row r="14520" spans="1:2">
      <c r="A14520" s="119"/>
      <c r="B14520" s="119"/>
    </row>
    <row r="14521" spans="1:2">
      <c r="A14521" s="119"/>
      <c r="B14521" s="119"/>
    </row>
    <row r="14522" spans="1:2">
      <c r="A14522" s="119"/>
      <c r="B14522" s="119"/>
    </row>
    <row r="14523" spans="1:2">
      <c r="A14523" s="119"/>
      <c r="B14523" s="119"/>
    </row>
    <row r="14524" spans="1:2">
      <c r="A14524" s="119"/>
      <c r="B14524" s="119"/>
    </row>
    <row r="14525" spans="1:2">
      <c r="A14525" s="119"/>
      <c r="B14525" s="119"/>
    </row>
    <row r="14526" spans="1:2">
      <c r="A14526" s="119"/>
      <c r="B14526" s="119"/>
    </row>
    <row r="14527" spans="1:2">
      <c r="A14527" s="119"/>
      <c r="B14527" s="119"/>
    </row>
    <row r="14528" spans="1:2">
      <c r="A14528" s="119"/>
      <c r="B14528" s="119"/>
    </row>
    <row r="14529" spans="1:2">
      <c r="A14529" s="119"/>
      <c r="B14529" s="119"/>
    </row>
    <row r="14530" spans="1:2">
      <c r="A14530" s="119"/>
      <c r="B14530" s="119"/>
    </row>
    <row r="14531" spans="1:2">
      <c r="A14531" s="119"/>
      <c r="B14531" s="119"/>
    </row>
    <row r="14532" spans="1:2">
      <c r="A14532" s="119"/>
      <c r="B14532" s="119"/>
    </row>
    <row r="14533" spans="1:2">
      <c r="A14533" s="119"/>
      <c r="B14533" s="119"/>
    </row>
    <row r="14534" spans="1:2">
      <c r="A14534" s="119"/>
      <c r="B14534" s="119"/>
    </row>
    <row r="14535" spans="1:2">
      <c r="A14535" s="119"/>
      <c r="B14535" s="119"/>
    </row>
    <row r="14536" spans="1:2">
      <c r="A14536" s="119"/>
      <c r="B14536" s="119"/>
    </row>
    <row r="14537" spans="1:2">
      <c r="A14537" s="119"/>
      <c r="B14537" s="119"/>
    </row>
    <row r="14538" spans="1:2">
      <c r="A14538" s="119"/>
      <c r="B14538" s="119"/>
    </row>
    <row r="14539" spans="1:2">
      <c r="A14539" s="119"/>
      <c r="B14539" s="119"/>
    </row>
    <row r="14540" spans="1:2">
      <c r="A14540" s="119"/>
      <c r="B14540" s="119"/>
    </row>
    <row r="14541" spans="1:2">
      <c r="A14541" s="119"/>
      <c r="B14541" s="119"/>
    </row>
    <row r="14542" spans="1:2">
      <c r="A14542" s="119"/>
      <c r="B14542" s="119"/>
    </row>
    <row r="14543" spans="1:2">
      <c r="A14543" s="119"/>
      <c r="B14543" s="119"/>
    </row>
    <row r="14544" spans="1:2">
      <c r="A14544" s="119"/>
      <c r="B14544" s="119"/>
    </row>
    <row r="14545" spans="1:2">
      <c r="A14545" s="119"/>
      <c r="B14545" s="119"/>
    </row>
    <row r="14546" spans="1:2">
      <c r="A14546" s="119"/>
      <c r="B14546" s="119"/>
    </row>
    <row r="14547" spans="1:2">
      <c r="A14547" s="119"/>
      <c r="B14547" s="119"/>
    </row>
    <row r="14548" spans="1:2">
      <c r="A14548" s="119"/>
      <c r="B14548" s="119"/>
    </row>
    <row r="14549" spans="1:2">
      <c r="A14549" s="119"/>
      <c r="B14549" s="119"/>
    </row>
    <row r="14550" spans="1:2">
      <c r="A14550" s="119"/>
      <c r="B14550" s="119"/>
    </row>
    <row r="14551" spans="1:2">
      <c r="A14551" s="119"/>
      <c r="B14551" s="119"/>
    </row>
    <row r="14552" spans="1:2">
      <c r="A14552" s="119"/>
      <c r="B14552" s="119"/>
    </row>
    <row r="14553" spans="1:2">
      <c r="A14553" s="119"/>
      <c r="B14553" s="119"/>
    </row>
    <row r="14554" spans="1:2">
      <c r="A14554" s="119"/>
      <c r="B14554" s="119"/>
    </row>
    <row r="14555" spans="1:2">
      <c r="A14555" s="119"/>
      <c r="B14555" s="119"/>
    </row>
    <row r="14556" spans="1:2">
      <c r="A14556" s="119"/>
      <c r="B14556" s="119"/>
    </row>
    <row r="14557" spans="1:2">
      <c r="A14557" s="119"/>
      <c r="B14557" s="119"/>
    </row>
    <row r="14558" spans="1:2">
      <c r="A14558" s="119"/>
      <c r="B14558" s="119"/>
    </row>
    <row r="14559" spans="1:2">
      <c r="A14559" s="119"/>
      <c r="B14559" s="119"/>
    </row>
    <row r="14560" spans="1:2">
      <c r="A14560" s="119"/>
      <c r="B14560" s="119"/>
    </row>
    <row r="14561" spans="1:2">
      <c r="A14561" s="119"/>
      <c r="B14561" s="119"/>
    </row>
    <row r="14562" spans="1:2">
      <c r="A14562" s="119"/>
      <c r="B14562" s="119"/>
    </row>
    <row r="14563" spans="1:2">
      <c r="A14563" s="119"/>
      <c r="B14563" s="119"/>
    </row>
    <row r="14564" spans="1:2">
      <c r="A14564" s="119"/>
      <c r="B14564" s="119"/>
    </row>
    <row r="14565" spans="1:2">
      <c r="A14565" s="119"/>
      <c r="B14565" s="119"/>
    </row>
    <row r="14566" spans="1:2">
      <c r="A14566" s="119"/>
      <c r="B14566" s="119"/>
    </row>
    <row r="14567" spans="1:2">
      <c r="A14567" s="119"/>
      <c r="B14567" s="119"/>
    </row>
    <row r="14568" spans="1:2">
      <c r="A14568" s="119"/>
      <c r="B14568" s="119"/>
    </row>
    <row r="14569" spans="1:2">
      <c r="A14569" s="119"/>
      <c r="B14569" s="119"/>
    </row>
    <row r="14570" spans="1:2">
      <c r="A14570" s="119"/>
      <c r="B14570" s="119"/>
    </row>
    <row r="14571" spans="1:2">
      <c r="A14571" s="119"/>
      <c r="B14571" s="119"/>
    </row>
    <row r="14572" spans="1:2">
      <c r="A14572" s="119"/>
      <c r="B14572" s="119"/>
    </row>
    <row r="14573" spans="1:2">
      <c r="A14573" s="119"/>
      <c r="B14573" s="119"/>
    </row>
    <row r="14574" spans="1:2">
      <c r="A14574" s="119"/>
      <c r="B14574" s="119"/>
    </row>
    <row r="14575" spans="1:2">
      <c r="A14575" s="119"/>
      <c r="B14575" s="119"/>
    </row>
    <row r="14576" spans="1:2">
      <c r="A14576" s="119"/>
      <c r="B14576" s="119"/>
    </row>
    <row r="14577" spans="1:2">
      <c r="A14577" s="119"/>
      <c r="B14577" s="119"/>
    </row>
    <row r="14578" spans="1:2">
      <c r="A14578" s="119"/>
      <c r="B14578" s="119"/>
    </row>
    <row r="14579" spans="1:2">
      <c r="A14579" s="119"/>
      <c r="B14579" s="119"/>
    </row>
    <row r="14580" spans="1:2">
      <c r="A14580" s="119"/>
      <c r="B14580" s="119"/>
    </row>
    <row r="14581" spans="1:2">
      <c r="A14581" s="119"/>
      <c r="B14581" s="119"/>
    </row>
    <row r="14582" spans="1:2">
      <c r="A14582" s="119"/>
      <c r="B14582" s="119"/>
    </row>
    <row r="14583" spans="1:2">
      <c r="A14583" s="119"/>
      <c r="B14583" s="119"/>
    </row>
    <row r="14584" spans="1:2">
      <c r="A14584" s="119"/>
      <c r="B14584" s="119"/>
    </row>
    <row r="14585" spans="1:2">
      <c r="A14585" s="119"/>
      <c r="B14585" s="119"/>
    </row>
    <row r="14586" spans="1:2">
      <c r="A14586" s="119"/>
      <c r="B14586" s="119"/>
    </row>
    <row r="14587" spans="1:2">
      <c r="A14587" s="119"/>
      <c r="B14587" s="119"/>
    </row>
    <row r="14588" spans="1:2">
      <c r="A14588" s="119"/>
      <c r="B14588" s="119"/>
    </row>
    <row r="14589" spans="1:2">
      <c r="A14589" s="119"/>
      <c r="B14589" s="119"/>
    </row>
    <row r="14590" spans="1:2">
      <c r="A14590" s="119"/>
      <c r="B14590" s="119"/>
    </row>
    <row r="14591" spans="1:2">
      <c r="A14591" s="119"/>
      <c r="B14591" s="119"/>
    </row>
    <row r="14592" spans="1:2">
      <c r="A14592" s="119"/>
      <c r="B14592" s="119"/>
    </row>
    <row r="14593" spans="1:2">
      <c r="A14593" s="119"/>
      <c r="B14593" s="119"/>
    </row>
    <row r="14594" spans="1:2">
      <c r="A14594" s="119"/>
      <c r="B14594" s="119"/>
    </row>
    <row r="14595" spans="1:2">
      <c r="A14595" s="119"/>
      <c r="B14595" s="119"/>
    </row>
    <row r="14596" spans="1:2">
      <c r="A14596" s="119"/>
      <c r="B14596" s="119"/>
    </row>
    <row r="14597" spans="1:2">
      <c r="A14597" s="119"/>
      <c r="B14597" s="119"/>
    </row>
    <row r="14598" spans="1:2">
      <c r="A14598" s="119"/>
      <c r="B14598" s="119"/>
    </row>
    <row r="14599" spans="1:2">
      <c r="A14599" s="119"/>
      <c r="B14599" s="119"/>
    </row>
    <row r="14600" spans="1:2">
      <c r="A14600" s="119"/>
      <c r="B14600" s="119"/>
    </row>
    <row r="14601" spans="1:2">
      <c r="A14601" s="119"/>
      <c r="B14601" s="119"/>
    </row>
    <row r="14602" spans="1:2">
      <c r="A14602" s="119"/>
      <c r="B14602" s="119"/>
    </row>
    <row r="14603" spans="1:2">
      <c r="A14603" s="119"/>
      <c r="B14603" s="119"/>
    </row>
    <row r="14604" spans="1:2">
      <c r="A14604" s="119"/>
      <c r="B14604" s="119"/>
    </row>
    <row r="14605" spans="1:2">
      <c r="A14605" s="119"/>
      <c r="B14605" s="119"/>
    </row>
    <row r="14606" spans="1:2">
      <c r="A14606" s="119"/>
      <c r="B14606" s="119"/>
    </row>
    <row r="14607" spans="1:2">
      <c r="A14607" s="119"/>
      <c r="B14607" s="119"/>
    </row>
    <row r="14608" spans="1:2">
      <c r="A14608" s="119"/>
      <c r="B14608" s="119"/>
    </row>
    <row r="14609" spans="1:2">
      <c r="A14609" s="119"/>
      <c r="B14609" s="119"/>
    </row>
    <row r="14610" spans="1:2">
      <c r="A14610" s="119"/>
      <c r="B14610" s="119"/>
    </row>
    <row r="14611" spans="1:2">
      <c r="A14611" s="119"/>
      <c r="B14611" s="119"/>
    </row>
    <row r="14612" spans="1:2">
      <c r="A14612" s="119"/>
      <c r="B14612" s="119"/>
    </row>
    <row r="14613" spans="1:2">
      <c r="A14613" s="119"/>
      <c r="B14613" s="119"/>
    </row>
    <row r="14614" spans="1:2">
      <c r="A14614" s="119"/>
      <c r="B14614" s="119"/>
    </row>
    <row r="14615" spans="1:2">
      <c r="A14615" s="119"/>
      <c r="B14615" s="119"/>
    </row>
    <row r="14616" spans="1:2">
      <c r="A14616" s="119"/>
      <c r="B14616" s="119"/>
    </row>
    <row r="14617" spans="1:2">
      <c r="A14617" s="119"/>
      <c r="B14617" s="119"/>
    </row>
    <row r="14618" spans="1:2">
      <c r="A14618" s="119"/>
      <c r="B14618" s="119"/>
    </row>
    <row r="14619" spans="1:2">
      <c r="A14619" s="119"/>
      <c r="B14619" s="119"/>
    </row>
    <row r="14620" spans="1:2">
      <c r="A14620" s="119"/>
      <c r="B14620" s="119"/>
    </row>
    <row r="14621" spans="1:2">
      <c r="A14621" s="119"/>
      <c r="B14621" s="119"/>
    </row>
    <row r="14622" spans="1:2">
      <c r="A14622" s="119"/>
      <c r="B14622" s="119"/>
    </row>
    <row r="14623" spans="1:2">
      <c r="A14623" s="119"/>
      <c r="B14623" s="119"/>
    </row>
    <row r="14624" spans="1:2">
      <c r="A14624" s="119"/>
      <c r="B14624" s="119"/>
    </row>
    <row r="14625" spans="1:2">
      <c r="A14625" s="119"/>
      <c r="B14625" s="119"/>
    </row>
    <row r="14626" spans="1:2">
      <c r="A14626" s="119"/>
      <c r="B14626" s="119"/>
    </row>
    <row r="14627" spans="1:2">
      <c r="A14627" s="119"/>
      <c r="B14627" s="119"/>
    </row>
    <row r="14628" spans="1:2">
      <c r="A14628" s="119"/>
      <c r="B14628" s="119"/>
    </row>
    <row r="14629" spans="1:2">
      <c r="A14629" s="119"/>
      <c r="B14629" s="119"/>
    </row>
    <row r="14630" spans="1:2">
      <c r="A14630" s="119"/>
      <c r="B14630" s="119"/>
    </row>
    <row r="14631" spans="1:2">
      <c r="A14631" s="119"/>
      <c r="B14631" s="119"/>
    </row>
    <row r="14632" spans="1:2">
      <c r="A14632" s="119"/>
      <c r="B14632" s="119"/>
    </row>
    <row r="14633" spans="1:2">
      <c r="A14633" s="119"/>
      <c r="B14633" s="119"/>
    </row>
    <row r="14634" spans="1:2">
      <c r="A14634" s="119"/>
      <c r="B14634" s="119"/>
    </row>
    <row r="14635" spans="1:2">
      <c r="A14635" s="119"/>
      <c r="B14635" s="119"/>
    </row>
    <row r="14636" spans="1:2">
      <c r="A14636" s="119"/>
      <c r="B14636" s="119"/>
    </row>
    <row r="14637" spans="1:2">
      <c r="A14637" s="119"/>
      <c r="B14637" s="119"/>
    </row>
    <row r="14638" spans="1:2">
      <c r="A14638" s="119"/>
      <c r="B14638" s="119"/>
    </row>
    <row r="14639" spans="1:2">
      <c r="A14639" s="119"/>
      <c r="B14639" s="119"/>
    </row>
    <row r="14640" spans="1:2">
      <c r="A14640" s="119"/>
      <c r="B14640" s="119"/>
    </row>
    <row r="14641" spans="1:2">
      <c r="A14641" s="119"/>
      <c r="B14641" s="119"/>
    </row>
    <row r="14642" spans="1:2">
      <c r="A14642" s="119"/>
      <c r="B14642" s="119"/>
    </row>
    <row r="14643" spans="1:2">
      <c r="A14643" s="119"/>
      <c r="B14643" s="119"/>
    </row>
    <row r="14644" spans="1:2">
      <c r="A14644" s="119"/>
      <c r="B14644" s="119"/>
    </row>
    <row r="14645" spans="1:2">
      <c r="A14645" s="119"/>
      <c r="B14645" s="119"/>
    </row>
    <row r="14646" spans="1:2">
      <c r="A14646" s="119"/>
      <c r="B14646" s="119"/>
    </row>
    <row r="14647" spans="1:2">
      <c r="A14647" s="119"/>
      <c r="B14647" s="119"/>
    </row>
    <row r="14648" spans="1:2">
      <c r="A14648" s="119"/>
      <c r="B14648" s="119"/>
    </row>
    <row r="14649" spans="1:2">
      <c r="A14649" s="119"/>
      <c r="B14649" s="119"/>
    </row>
    <row r="14650" spans="1:2">
      <c r="A14650" s="119"/>
      <c r="B14650" s="119"/>
    </row>
    <row r="14651" spans="1:2">
      <c r="A14651" s="119"/>
      <c r="B14651" s="119"/>
    </row>
    <row r="14652" spans="1:2">
      <c r="A14652" s="119"/>
      <c r="B14652" s="119"/>
    </row>
    <row r="14653" spans="1:2">
      <c r="A14653" s="119"/>
      <c r="B14653" s="119"/>
    </row>
    <row r="14654" spans="1:2">
      <c r="A14654" s="119"/>
      <c r="B14654" s="119"/>
    </row>
    <row r="14655" spans="1:2">
      <c r="A14655" s="119"/>
      <c r="B14655" s="119"/>
    </row>
    <row r="14656" spans="1:2">
      <c r="A14656" s="119"/>
      <c r="B14656" s="119"/>
    </row>
    <row r="14657" spans="1:2">
      <c r="A14657" s="119"/>
      <c r="B14657" s="119"/>
    </row>
    <row r="14658" spans="1:2">
      <c r="A14658" s="119"/>
      <c r="B14658" s="119"/>
    </row>
    <row r="14659" spans="1:2">
      <c r="A14659" s="119"/>
      <c r="B14659" s="119"/>
    </row>
    <row r="14660" spans="1:2">
      <c r="A14660" s="119"/>
      <c r="B14660" s="119"/>
    </row>
    <row r="14661" spans="1:2">
      <c r="A14661" s="119"/>
      <c r="B14661" s="119"/>
    </row>
    <row r="14662" spans="1:2">
      <c r="A14662" s="119"/>
      <c r="B14662" s="119"/>
    </row>
    <row r="14663" spans="1:2">
      <c r="A14663" s="119"/>
      <c r="B14663" s="119"/>
    </row>
    <row r="14664" spans="1:2">
      <c r="A14664" s="119"/>
      <c r="B14664" s="119"/>
    </row>
    <row r="14665" spans="1:2">
      <c r="A14665" s="119"/>
      <c r="B14665" s="119"/>
    </row>
    <row r="14666" spans="1:2">
      <c r="A14666" s="119"/>
      <c r="B14666" s="119"/>
    </row>
    <row r="14667" spans="1:2">
      <c r="A14667" s="119"/>
      <c r="B14667" s="119"/>
    </row>
    <row r="14668" spans="1:2">
      <c r="A14668" s="119"/>
      <c r="B14668" s="119"/>
    </row>
    <row r="14669" spans="1:2">
      <c r="A14669" s="119"/>
      <c r="B14669" s="119"/>
    </row>
    <row r="14670" spans="1:2">
      <c r="A14670" s="119"/>
      <c r="B14670" s="119"/>
    </row>
    <row r="14671" spans="1:2">
      <c r="A14671" s="119"/>
      <c r="B14671" s="119"/>
    </row>
    <row r="14672" spans="1:2">
      <c r="A14672" s="119"/>
      <c r="B14672" s="119"/>
    </row>
    <row r="14673" spans="1:2">
      <c r="A14673" s="119"/>
      <c r="B14673" s="119"/>
    </row>
    <row r="14674" spans="1:2">
      <c r="A14674" s="119"/>
      <c r="B14674" s="119"/>
    </row>
    <row r="14675" spans="1:2">
      <c r="A14675" s="119"/>
      <c r="B14675" s="119"/>
    </row>
    <row r="14676" spans="1:2">
      <c r="A14676" s="119"/>
      <c r="B14676" s="119"/>
    </row>
    <row r="14677" spans="1:2">
      <c r="A14677" s="119"/>
      <c r="B14677" s="119"/>
    </row>
    <row r="14678" spans="1:2">
      <c r="A14678" s="119"/>
      <c r="B14678" s="119"/>
    </row>
    <row r="14679" spans="1:2">
      <c r="A14679" s="119"/>
      <c r="B14679" s="119"/>
    </row>
    <row r="14680" spans="1:2">
      <c r="A14680" s="119"/>
      <c r="B14680" s="119"/>
    </row>
    <row r="14681" spans="1:2">
      <c r="A14681" s="119"/>
      <c r="B14681" s="119"/>
    </row>
    <row r="14682" spans="1:2">
      <c r="A14682" s="119"/>
      <c r="B14682" s="119"/>
    </row>
    <row r="14683" spans="1:2">
      <c r="A14683" s="119"/>
      <c r="B14683" s="119"/>
    </row>
    <row r="14684" spans="1:2">
      <c r="A14684" s="119"/>
      <c r="B14684" s="119"/>
    </row>
    <row r="14685" spans="1:2">
      <c r="A14685" s="119"/>
      <c r="B14685" s="119"/>
    </row>
    <row r="14686" spans="1:2">
      <c r="A14686" s="119"/>
      <c r="B14686" s="119"/>
    </row>
    <row r="14687" spans="1:2">
      <c r="A14687" s="119"/>
      <c r="B14687" s="119"/>
    </row>
    <row r="14688" spans="1:2">
      <c r="A14688" s="119"/>
      <c r="B14688" s="119"/>
    </row>
    <row r="14689" spans="1:2">
      <c r="A14689" s="119"/>
      <c r="B14689" s="119"/>
    </row>
    <row r="14690" spans="1:2">
      <c r="A14690" s="119"/>
      <c r="B14690" s="119"/>
    </row>
    <row r="14691" spans="1:2">
      <c r="A14691" s="119"/>
      <c r="B14691" s="119"/>
    </row>
    <row r="14692" spans="1:2">
      <c r="A14692" s="119"/>
      <c r="B14692" s="119"/>
    </row>
    <row r="14693" spans="1:2">
      <c r="A14693" s="119"/>
      <c r="B14693" s="119"/>
    </row>
    <row r="14694" spans="1:2">
      <c r="A14694" s="119"/>
      <c r="B14694" s="119"/>
    </row>
    <row r="14695" spans="1:2">
      <c r="A14695" s="119"/>
      <c r="B14695" s="119"/>
    </row>
    <row r="14696" spans="1:2">
      <c r="A14696" s="119"/>
      <c r="B14696" s="119"/>
    </row>
    <row r="14697" spans="1:2">
      <c r="A14697" s="119"/>
      <c r="B14697" s="119"/>
    </row>
    <row r="14698" spans="1:2">
      <c r="A14698" s="119"/>
      <c r="B14698" s="119"/>
    </row>
    <row r="14699" spans="1:2">
      <c r="A14699" s="119"/>
      <c r="B14699" s="119"/>
    </row>
    <row r="14700" spans="1:2">
      <c r="A14700" s="119"/>
      <c r="B14700" s="119"/>
    </row>
    <row r="14701" spans="1:2">
      <c r="A14701" s="119"/>
      <c r="B14701" s="119"/>
    </row>
    <row r="14702" spans="1:2">
      <c r="A14702" s="119"/>
      <c r="B14702" s="119"/>
    </row>
    <row r="14703" spans="1:2">
      <c r="A14703" s="119"/>
      <c r="B14703" s="119"/>
    </row>
    <row r="14704" spans="1:2">
      <c r="A14704" s="119"/>
      <c r="B14704" s="119"/>
    </row>
    <row r="14705" spans="1:2">
      <c r="A14705" s="119"/>
      <c r="B14705" s="119"/>
    </row>
    <row r="14706" spans="1:2">
      <c r="A14706" s="119"/>
      <c r="B14706" s="119"/>
    </row>
    <row r="14707" spans="1:2">
      <c r="A14707" s="119"/>
      <c r="B14707" s="119"/>
    </row>
    <row r="14708" spans="1:2">
      <c r="A14708" s="119"/>
      <c r="B14708" s="119"/>
    </row>
    <row r="14709" spans="1:2">
      <c r="A14709" s="119"/>
      <c r="B14709" s="119"/>
    </row>
    <row r="14710" spans="1:2">
      <c r="A14710" s="119"/>
      <c r="B14710" s="119"/>
    </row>
    <row r="14711" spans="1:2">
      <c r="A14711" s="119"/>
      <c r="B14711" s="119"/>
    </row>
    <row r="14712" spans="1:2">
      <c r="A14712" s="119"/>
      <c r="B14712" s="119"/>
    </row>
    <row r="14713" spans="1:2">
      <c r="A14713" s="119"/>
      <c r="B14713" s="119"/>
    </row>
    <row r="14714" spans="1:2">
      <c r="A14714" s="119"/>
      <c r="B14714" s="119"/>
    </row>
    <row r="14715" spans="1:2">
      <c r="A14715" s="119"/>
      <c r="B14715" s="119"/>
    </row>
    <row r="14716" spans="1:2">
      <c r="A14716" s="119"/>
      <c r="B14716" s="119"/>
    </row>
    <row r="14717" spans="1:2">
      <c r="A14717" s="119"/>
      <c r="B14717" s="119"/>
    </row>
    <row r="14718" spans="1:2">
      <c r="A14718" s="119"/>
      <c r="B14718" s="119"/>
    </row>
    <row r="14719" spans="1:2">
      <c r="A14719" s="119"/>
      <c r="B14719" s="119"/>
    </row>
    <row r="14720" spans="1:2">
      <c r="A14720" s="119"/>
      <c r="B14720" s="119"/>
    </row>
    <row r="14721" spans="1:2">
      <c r="A14721" s="119"/>
      <c r="B14721" s="119"/>
    </row>
    <row r="14722" spans="1:2">
      <c r="A14722" s="119"/>
      <c r="B14722" s="119"/>
    </row>
    <row r="14723" spans="1:2">
      <c r="A14723" s="119"/>
      <c r="B14723" s="119"/>
    </row>
    <row r="14724" spans="1:2">
      <c r="A14724" s="119"/>
      <c r="B14724" s="119"/>
    </row>
    <row r="14725" spans="1:2">
      <c r="A14725" s="119"/>
      <c r="B14725" s="119"/>
    </row>
    <row r="14726" spans="1:2">
      <c r="A14726" s="119"/>
      <c r="B14726" s="119"/>
    </row>
    <row r="14727" spans="1:2">
      <c r="A14727" s="119"/>
      <c r="B14727" s="119"/>
    </row>
    <row r="14728" spans="1:2">
      <c r="A14728" s="119"/>
      <c r="B14728" s="119"/>
    </row>
    <row r="14729" spans="1:2">
      <c r="A14729" s="119"/>
      <c r="B14729" s="119"/>
    </row>
    <row r="14730" spans="1:2">
      <c r="A14730" s="119"/>
      <c r="B14730" s="119"/>
    </row>
    <row r="14731" spans="1:2">
      <c r="A14731" s="119"/>
      <c r="B14731" s="119"/>
    </row>
    <row r="14732" spans="1:2">
      <c r="A14732" s="119"/>
      <c r="B14732" s="119"/>
    </row>
    <row r="14733" spans="1:2">
      <c r="A14733" s="119"/>
      <c r="B14733" s="119"/>
    </row>
    <row r="14734" spans="1:2">
      <c r="A14734" s="119"/>
      <c r="B14734" s="119"/>
    </row>
    <row r="14735" spans="1:2">
      <c r="A14735" s="119"/>
      <c r="B14735" s="119"/>
    </row>
    <row r="14736" spans="1:2">
      <c r="A14736" s="119"/>
      <c r="B14736" s="119"/>
    </row>
    <row r="14737" spans="1:2">
      <c r="A14737" s="119"/>
      <c r="B14737" s="119"/>
    </row>
    <row r="14738" spans="1:2">
      <c r="A14738" s="119"/>
      <c r="B14738" s="119"/>
    </row>
    <row r="14739" spans="1:2">
      <c r="A14739" s="119"/>
      <c r="B14739" s="119"/>
    </row>
    <row r="14740" spans="1:2">
      <c r="A14740" s="119"/>
      <c r="B14740" s="119"/>
    </row>
    <row r="14741" spans="1:2">
      <c r="A14741" s="119"/>
      <c r="B14741" s="119"/>
    </row>
    <row r="14742" spans="1:2">
      <c r="A14742" s="119"/>
      <c r="B14742" s="119"/>
    </row>
    <row r="14743" spans="1:2">
      <c r="A14743" s="119"/>
      <c r="B14743" s="119"/>
    </row>
    <row r="14744" spans="1:2">
      <c r="A14744" s="119"/>
      <c r="B14744" s="119"/>
    </row>
    <row r="14745" spans="1:2">
      <c r="A14745" s="119"/>
      <c r="B14745" s="119"/>
    </row>
    <row r="14746" spans="1:2">
      <c r="A14746" s="119"/>
      <c r="B14746" s="119"/>
    </row>
    <row r="14747" spans="1:2">
      <c r="A14747" s="119"/>
      <c r="B14747" s="119"/>
    </row>
    <row r="14748" spans="1:2">
      <c r="A14748" s="119"/>
      <c r="B14748" s="119"/>
    </row>
    <row r="14749" spans="1:2">
      <c r="A14749" s="119"/>
      <c r="B14749" s="119"/>
    </row>
    <row r="14750" spans="1:2">
      <c r="A14750" s="119"/>
      <c r="B14750" s="119"/>
    </row>
    <row r="14751" spans="1:2">
      <c r="A14751" s="119"/>
      <c r="B14751" s="119"/>
    </row>
    <row r="14752" spans="1:2">
      <c r="A14752" s="119"/>
      <c r="B14752" s="119"/>
    </row>
    <row r="14753" spans="1:2">
      <c r="A14753" s="119"/>
      <c r="B14753" s="119"/>
    </row>
    <row r="14754" spans="1:2">
      <c r="A14754" s="119"/>
      <c r="B14754" s="119"/>
    </row>
    <row r="14755" spans="1:2">
      <c r="A14755" s="119"/>
      <c r="B14755" s="119"/>
    </row>
    <row r="14756" spans="1:2">
      <c r="A14756" s="119"/>
      <c r="B14756" s="119"/>
    </row>
    <row r="14757" spans="1:2">
      <c r="A14757" s="119"/>
      <c r="B14757" s="119"/>
    </row>
    <row r="14758" spans="1:2">
      <c r="A14758" s="119"/>
      <c r="B14758" s="119"/>
    </row>
    <row r="14759" spans="1:2">
      <c r="A14759" s="119"/>
      <c r="B14759" s="119"/>
    </row>
    <row r="14760" spans="1:2">
      <c r="A14760" s="119"/>
      <c r="B14760" s="119"/>
    </row>
    <row r="14761" spans="1:2">
      <c r="A14761" s="119"/>
      <c r="B14761" s="119"/>
    </row>
    <row r="14762" spans="1:2">
      <c r="A14762" s="119"/>
      <c r="B14762" s="119"/>
    </row>
    <row r="14763" spans="1:2">
      <c r="A14763" s="119"/>
      <c r="B14763" s="119"/>
    </row>
    <row r="14764" spans="1:2">
      <c r="A14764" s="119"/>
      <c r="B14764" s="119"/>
    </row>
    <row r="14765" spans="1:2">
      <c r="A14765" s="119"/>
      <c r="B14765" s="119"/>
    </row>
    <row r="14766" spans="1:2">
      <c r="A14766" s="119"/>
      <c r="B14766" s="119"/>
    </row>
    <row r="14767" spans="1:2">
      <c r="A14767" s="119"/>
      <c r="B14767" s="119"/>
    </row>
    <row r="14768" spans="1:2">
      <c r="A14768" s="119"/>
      <c r="B14768" s="119"/>
    </row>
    <row r="14769" spans="1:2">
      <c r="A14769" s="119"/>
      <c r="B14769" s="119"/>
    </row>
    <row r="14770" spans="1:2">
      <c r="A14770" s="119"/>
      <c r="B14770" s="119"/>
    </row>
    <row r="14771" spans="1:2">
      <c r="A14771" s="119"/>
      <c r="B14771" s="119"/>
    </row>
    <row r="14772" spans="1:2">
      <c r="A14772" s="119"/>
      <c r="B14772" s="119"/>
    </row>
    <row r="14773" spans="1:2">
      <c r="A14773" s="119"/>
      <c r="B14773" s="119"/>
    </row>
    <row r="14774" spans="1:2">
      <c r="A14774" s="119"/>
      <c r="B14774" s="119"/>
    </row>
    <row r="14775" spans="1:2">
      <c r="A14775" s="119"/>
      <c r="B14775" s="119"/>
    </row>
    <row r="14776" spans="1:2">
      <c r="A14776" s="119"/>
      <c r="B14776" s="119"/>
    </row>
    <row r="14777" spans="1:2">
      <c r="A14777" s="119"/>
      <c r="B14777" s="119"/>
    </row>
    <row r="14778" spans="1:2">
      <c r="A14778" s="119"/>
      <c r="B14778" s="119"/>
    </row>
    <row r="14779" spans="1:2">
      <c r="A14779" s="119"/>
      <c r="B14779" s="119"/>
    </row>
    <row r="14780" spans="1:2">
      <c r="A14780" s="119"/>
      <c r="B14780" s="119"/>
    </row>
    <row r="14781" spans="1:2">
      <c r="A14781" s="119"/>
      <c r="B14781" s="119"/>
    </row>
    <row r="14782" spans="1:2">
      <c r="A14782" s="119"/>
      <c r="B14782" s="119"/>
    </row>
    <row r="14783" spans="1:2">
      <c r="A14783" s="119"/>
      <c r="B14783" s="119"/>
    </row>
    <row r="14784" spans="1:2">
      <c r="A14784" s="119"/>
      <c r="B14784" s="119"/>
    </row>
    <row r="14785" spans="1:2">
      <c r="A14785" s="119"/>
      <c r="B14785" s="119"/>
    </row>
    <row r="14786" spans="1:2">
      <c r="A14786" s="119"/>
      <c r="B14786" s="119"/>
    </row>
    <row r="14787" spans="1:2">
      <c r="A14787" s="119"/>
      <c r="B14787" s="119"/>
    </row>
    <row r="14788" spans="1:2">
      <c r="A14788" s="119"/>
      <c r="B14788" s="119"/>
    </row>
    <row r="14789" spans="1:2">
      <c r="A14789" s="119"/>
      <c r="B14789" s="119"/>
    </row>
    <row r="14790" spans="1:2">
      <c r="A14790" s="119"/>
      <c r="B14790" s="119"/>
    </row>
    <row r="14791" spans="1:2">
      <c r="A14791" s="119"/>
      <c r="B14791" s="119"/>
    </row>
    <row r="14792" spans="1:2">
      <c r="A14792" s="119"/>
      <c r="B14792" s="119"/>
    </row>
    <row r="14793" spans="1:2">
      <c r="A14793" s="119"/>
      <c r="B14793" s="119"/>
    </row>
    <row r="14794" spans="1:2">
      <c r="A14794" s="119"/>
      <c r="B14794" s="119"/>
    </row>
    <row r="14795" spans="1:2">
      <c r="A14795" s="119"/>
      <c r="B14795" s="119"/>
    </row>
    <row r="14796" spans="1:2">
      <c r="A14796" s="119"/>
      <c r="B14796" s="119"/>
    </row>
    <row r="14797" spans="1:2">
      <c r="A14797" s="119"/>
      <c r="B14797" s="119"/>
    </row>
    <row r="14798" spans="1:2">
      <c r="A14798" s="119"/>
      <c r="B14798" s="119"/>
    </row>
    <row r="14799" spans="1:2">
      <c r="A14799" s="119"/>
      <c r="B14799" s="119"/>
    </row>
    <row r="14800" spans="1:2">
      <c r="A14800" s="119"/>
      <c r="B14800" s="119"/>
    </row>
    <row r="14801" spans="1:2">
      <c r="A14801" s="119"/>
      <c r="B14801" s="119"/>
    </row>
    <row r="14802" spans="1:2">
      <c r="A14802" s="119"/>
      <c r="B14802" s="119"/>
    </row>
    <row r="14803" spans="1:2">
      <c r="A14803" s="119"/>
      <c r="B14803" s="119"/>
    </row>
    <row r="14804" spans="1:2">
      <c r="A14804" s="119"/>
      <c r="B14804" s="119"/>
    </row>
    <row r="14805" spans="1:2">
      <c r="A14805" s="119"/>
      <c r="B14805" s="119"/>
    </row>
    <row r="14806" spans="1:2">
      <c r="A14806" s="119"/>
      <c r="B14806" s="119"/>
    </row>
    <row r="14807" spans="1:2">
      <c r="A14807" s="119"/>
      <c r="B14807" s="119"/>
    </row>
    <row r="14808" spans="1:2">
      <c r="A14808" s="119"/>
      <c r="B14808" s="119"/>
    </row>
    <row r="14809" spans="1:2">
      <c r="A14809" s="119"/>
      <c r="B14809" s="119"/>
    </row>
    <row r="14810" spans="1:2">
      <c r="A14810" s="119"/>
      <c r="B14810" s="119"/>
    </row>
    <row r="14811" spans="1:2">
      <c r="A14811" s="119"/>
      <c r="B14811" s="119"/>
    </row>
    <row r="14812" spans="1:2">
      <c r="A14812" s="119"/>
      <c r="B14812" s="119"/>
    </row>
    <row r="14813" spans="1:2">
      <c r="A14813" s="119"/>
      <c r="B14813" s="119"/>
    </row>
    <row r="14814" spans="1:2">
      <c r="A14814" s="119"/>
      <c r="B14814" s="119"/>
    </row>
    <row r="14815" spans="1:2">
      <c r="A14815" s="119"/>
      <c r="B14815" s="119"/>
    </row>
    <row r="14816" spans="1:2">
      <c r="A14816" s="119"/>
      <c r="B14816" s="119"/>
    </row>
    <row r="14817" spans="1:2">
      <c r="A14817" s="119"/>
      <c r="B14817" s="119"/>
    </row>
    <row r="14818" spans="1:2">
      <c r="A14818" s="119"/>
      <c r="B14818" s="119"/>
    </row>
    <row r="14819" spans="1:2">
      <c r="A14819" s="119"/>
      <c r="B14819" s="119"/>
    </row>
    <row r="14820" spans="1:2">
      <c r="A14820" s="119"/>
      <c r="B14820" s="119"/>
    </row>
    <row r="14821" spans="1:2">
      <c r="A14821" s="119"/>
      <c r="B14821" s="119"/>
    </row>
    <row r="14822" spans="1:2">
      <c r="A14822" s="119"/>
      <c r="B14822" s="119"/>
    </row>
    <row r="14823" spans="1:2">
      <c r="A14823" s="119"/>
      <c r="B14823" s="119"/>
    </row>
    <row r="14824" spans="1:2">
      <c r="A14824" s="119"/>
      <c r="B14824" s="119"/>
    </row>
    <row r="14825" spans="1:2">
      <c r="A14825" s="119"/>
      <c r="B14825" s="119"/>
    </row>
    <row r="14826" spans="1:2">
      <c r="A14826" s="119"/>
      <c r="B14826" s="119"/>
    </row>
    <row r="14827" spans="1:2">
      <c r="A14827" s="119"/>
      <c r="B14827" s="119"/>
    </row>
    <row r="14828" spans="1:2">
      <c r="A14828" s="119"/>
      <c r="B14828" s="119"/>
    </row>
    <row r="14829" spans="1:2">
      <c r="A14829" s="119"/>
      <c r="B14829" s="119"/>
    </row>
    <row r="14830" spans="1:2">
      <c r="A14830" s="119"/>
      <c r="B14830" s="119"/>
    </row>
    <row r="14831" spans="1:2">
      <c r="A14831" s="119"/>
      <c r="B14831" s="119"/>
    </row>
    <row r="14832" spans="1:2">
      <c r="A14832" s="119"/>
      <c r="B14832" s="119"/>
    </row>
    <row r="14833" spans="1:2">
      <c r="A14833" s="119"/>
      <c r="B14833" s="119"/>
    </row>
    <row r="14834" spans="1:2">
      <c r="A14834" s="119"/>
      <c r="B14834" s="119"/>
    </row>
    <row r="14835" spans="1:2">
      <c r="A14835" s="119"/>
      <c r="B14835" s="119"/>
    </row>
    <row r="14836" spans="1:2">
      <c r="A14836" s="119"/>
      <c r="B14836" s="119"/>
    </row>
    <row r="14837" spans="1:2">
      <c r="A14837" s="119"/>
      <c r="B14837" s="119"/>
    </row>
    <row r="14838" spans="1:2">
      <c r="A14838" s="119"/>
      <c r="B14838" s="119"/>
    </row>
    <row r="14839" spans="1:2">
      <c r="A14839" s="119"/>
      <c r="B14839" s="119"/>
    </row>
    <row r="14840" spans="1:2">
      <c r="A14840" s="119"/>
      <c r="B14840" s="119"/>
    </row>
    <row r="14841" spans="1:2">
      <c r="A14841" s="119"/>
      <c r="B14841" s="119"/>
    </row>
    <row r="14842" spans="1:2">
      <c r="A14842" s="119"/>
      <c r="B14842" s="119"/>
    </row>
    <row r="14843" spans="1:2">
      <c r="A14843" s="119"/>
      <c r="B14843" s="119"/>
    </row>
    <row r="14844" spans="1:2">
      <c r="A14844" s="119"/>
      <c r="B14844" s="119"/>
    </row>
    <row r="14845" spans="1:2">
      <c r="A14845" s="119"/>
      <c r="B14845" s="119"/>
    </row>
    <row r="14846" spans="1:2">
      <c r="A14846" s="119"/>
      <c r="B14846" s="119"/>
    </row>
    <row r="14847" spans="1:2">
      <c r="A14847" s="119"/>
      <c r="B14847" s="119"/>
    </row>
    <row r="14848" spans="1:2">
      <c r="A14848" s="119"/>
      <c r="B14848" s="119"/>
    </row>
    <row r="14849" spans="1:2">
      <c r="A14849" s="119"/>
      <c r="B14849" s="119"/>
    </row>
    <row r="14850" spans="1:2">
      <c r="A14850" s="119"/>
      <c r="B14850" s="119"/>
    </row>
    <row r="14851" spans="1:2">
      <c r="A14851" s="119"/>
      <c r="B14851" s="119"/>
    </row>
    <row r="14852" spans="1:2">
      <c r="A14852" s="119"/>
      <c r="B14852" s="119"/>
    </row>
    <row r="14853" spans="1:2">
      <c r="A14853" s="119"/>
      <c r="B14853" s="119"/>
    </row>
    <row r="14854" spans="1:2">
      <c r="A14854" s="119"/>
      <c r="B14854" s="119"/>
    </row>
    <row r="14855" spans="1:2">
      <c r="A14855" s="119"/>
      <c r="B14855" s="119"/>
    </row>
    <row r="14856" spans="1:2">
      <c r="A14856" s="119"/>
      <c r="B14856" s="119"/>
    </row>
    <row r="14857" spans="1:2">
      <c r="A14857" s="119"/>
      <c r="B14857" s="119"/>
    </row>
    <row r="14858" spans="1:2">
      <c r="A14858" s="119"/>
      <c r="B14858" s="119"/>
    </row>
    <row r="14859" spans="1:2">
      <c r="A14859" s="119"/>
      <c r="B14859" s="119"/>
    </row>
    <row r="14860" spans="1:2">
      <c r="A14860" s="119"/>
      <c r="B14860" s="119"/>
    </row>
    <row r="14861" spans="1:2">
      <c r="A14861" s="119"/>
      <c r="B14861" s="119"/>
    </row>
    <row r="14862" spans="1:2">
      <c r="A14862" s="119"/>
      <c r="B14862" s="119"/>
    </row>
    <row r="14863" spans="1:2">
      <c r="A14863" s="119"/>
      <c r="B14863" s="119"/>
    </row>
    <row r="14864" spans="1:2">
      <c r="A14864" s="119"/>
      <c r="B14864" s="119"/>
    </row>
    <row r="14865" spans="1:2">
      <c r="A14865" s="119"/>
      <c r="B14865" s="119"/>
    </row>
    <row r="14866" spans="1:2">
      <c r="A14866" s="119"/>
      <c r="B14866" s="119"/>
    </row>
    <row r="14867" spans="1:2">
      <c r="A14867" s="119"/>
      <c r="B14867" s="119"/>
    </row>
    <row r="14868" spans="1:2">
      <c r="A14868" s="119"/>
      <c r="B14868" s="119"/>
    </row>
    <row r="14869" spans="1:2">
      <c r="A14869" s="119"/>
      <c r="B14869" s="119"/>
    </row>
    <row r="14870" spans="1:2">
      <c r="A14870" s="119"/>
      <c r="B14870" s="119"/>
    </row>
    <row r="14871" spans="1:2">
      <c r="A14871" s="119"/>
      <c r="B14871" s="119"/>
    </row>
    <row r="14872" spans="1:2">
      <c r="A14872" s="119"/>
      <c r="B14872" s="119"/>
    </row>
    <row r="14873" spans="1:2">
      <c r="A14873" s="119"/>
      <c r="B14873" s="119"/>
    </row>
    <row r="14874" spans="1:2">
      <c r="A14874" s="119"/>
      <c r="B14874" s="119"/>
    </row>
    <row r="14875" spans="1:2">
      <c r="A14875" s="119"/>
      <c r="B14875" s="119"/>
    </row>
    <row r="14876" spans="1:2">
      <c r="A14876" s="119"/>
      <c r="B14876" s="119"/>
    </row>
    <row r="14877" spans="1:2">
      <c r="A14877" s="119"/>
      <c r="B14877" s="119"/>
    </row>
    <row r="14878" spans="1:2">
      <c r="A14878" s="119"/>
      <c r="B14878" s="119"/>
    </row>
    <row r="14879" spans="1:2">
      <c r="A14879" s="119"/>
      <c r="B14879" s="119"/>
    </row>
    <row r="14880" spans="1:2">
      <c r="A14880" s="119"/>
      <c r="B14880" s="119"/>
    </row>
    <row r="14881" spans="1:2">
      <c r="A14881" s="119"/>
      <c r="B14881" s="119"/>
    </row>
    <row r="14882" spans="1:2">
      <c r="A14882" s="119"/>
      <c r="B14882" s="119"/>
    </row>
    <row r="14883" spans="1:2">
      <c r="A14883" s="119"/>
      <c r="B14883" s="119"/>
    </row>
    <row r="14884" spans="1:2">
      <c r="A14884" s="119"/>
      <c r="B14884" s="119"/>
    </row>
    <row r="14885" spans="1:2">
      <c r="A14885" s="119"/>
      <c r="B14885" s="119"/>
    </row>
    <row r="14886" spans="1:2">
      <c r="A14886" s="119"/>
      <c r="B14886" s="119"/>
    </row>
    <row r="14887" spans="1:2">
      <c r="A14887" s="119"/>
      <c r="B14887" s="119"/>
    </row>
    <row r="14888" spans="1:2">
      <c r="A14888" s="119"/>
      <c r="B14888" s="119"/>
    </row>
    <row r="14889" spans="1:2">
      <c r="A14889" s="119"/>
      <c r="B14889" s="119"/>
    </row>
    <row r="14890" spans="1:2">
      <c r="A14890" s="119"/>
      <c r="B14890" s="119"/>
    </row>
    <row r="14891" spans="1:2">
      <c r="A14891" s="119"/>
      <c r="B14891" s="119"/>
    </row>
    <row r="14892" spans="1:2">
      <c r="A14892" s="119"/>
      <c r="B14892" s="119"/>
    </row>
    <row r="14893" spans="1:2">
      <c r="A14893" s="119"/>
      <c r="B14893" s="119"/>
    </row>
    <row r="14894" spans="1:2">
      <c r="A14894" s="119"/>
      <c r="B14894" s="119"/>
    </row>
    <row r="14895" spans="1:2">
      <c r="A14895" s="119"/>
      <c r="B14895" s="119"/>
    </row>
    <row r="14896" spans="1:2">
      <c r="A14896" s="119"/>
      <c r="B14896" s="119"/>
    </row>
    <row r="14897" spans="1:2">
      <c r="A14897" s="119"/>
      <c r="B14897" s="119"/>
    </row>
    <row r="14898" spans="1:2">
      <c r="A14898" s="119"/>
      <c r="B14898" s="119"/>
    </row>
    <row r="14899" spans="1:2">
      <c r="A14899" s="119"/>
      <c r="B14899" s="119"/>
    </row>
    <row r="14900" spans="1:2">
      <c r="A14900" s="119"/>
      <c r="B14900" s="119"/>
    </row>
    <row r="14901" spans="1:2">
      <c r="A14901" s="119"/>
      <c r="B14901" s="119"/>
    </row>
    <row r="14902" spans="1:2">
      <c r="A14902" s="119"/>
      <c r="B14902" s="119"/>
    </row>
    <row r="14903" spans="1:2">
      <c r="A14903" s="119"/>
      <c r="B14903" s="119"/>
    </row>
    <row r="14904" spans="1:2">
      <c r="A14904" s="119"/>
      <c r="B14904" s="119"/>
    </row>
    <row r="14905" spans="1:2">
      <c r="A14905" s="119"/>
      <c r="B14905" s="119"/>
    </row>
    <row r="14906" spans="1:2">
      <c r="A14906" s="119"/>
      <c r="B14906" s="119"/>
    </row>
    <row r="14907" spans="1:2">
      <c r="A14907" s="119"/>
      <c r="B14907" s="119"/>
    </row>
    <row r="14908" spans="1:2">
      <c r="A14908" s="119"/>
      <c r="B14908" s="119"/>
    </row>
    <row r="14909" spans="1:2">
      <c r="A14909" s="119"/>
      <c r="B14909" s="119"/>
    </row>
    <row r="14910" spans="1:2">
      <c r="A14910" s="119"/>
      <c r="B14910" s="119"/>
    </row>
    <row r="14911" spans="1:2">
      <c r="A14911" s="119"/>
      <c r="B14911" s="119"/>
    </row>
    <row r="14912" spans="1:2">
      <c r="A14912" s="119"/>
      <c r="B14912" s="119"/>
    </row>
    <row r="14913" spans="1:2">
      <c r="A14913" s="119"/>
      <c r="B14913" s="119"/>
    </row>
    <row r="14914" spans="1:2">
      <c r="A14914" s="119"/>
      <c r="B14914" s="119"/>
    </row>
    <row r="14915" spans="1:2">
      <c r="A14915" s="119"/>
      <c r="B14915" s="119"/>
    </row>
    <row r="14916" spans="1:2">
      <c r="A14916" s="119"/>
      <c r="B14916" s="119"/>
    </row>
    <row r="14917" spans="1:2">
      <c r="A14917" s="119"/>
      <c r="B14917" s="119"/>
    </row>
    <row r="14918" spans="1:2">
      <c r="A14918" s="119"/>
      <c r="B14918" s="119"/>
    </row>
    <row r="14919" spans="1:2">
      <c r="A14919" s="119"/>
      <c r="B14919" s="119"/>
    </row>
    <row r="14920" spans="1:2">
      <c r="A14920" s="119"/>
      <c r="B14920" s="119"/>
    </row>
    <row r="14921" spans="1:2">
      <c r="A14921" s="119"/>
      <c r="B14921" s="119"/>
    </row>
    <row r="14922" spans="1:2">
      <c r="A14922" s="119"/>
      <c r="B14922" s="119"/>
    </row>
    <row r="14923" spans="1:2">
      <c r="A14923" s="119"/>
      <c r="B14923" s="119"/>
    </row>
    <row r="14924" spans="1:2">
      <c r="A14924" s="119"/>
      <c r="B14924" s="119"/>
    </row>
    <row r="14925" spans="1:2">
      <c r="A14925" s="119"/>
      <c r="B14925" s="119"/>
    </row>
    <row r="14926" spans="1:2">
      <c r="A14926" s="119"/>
      <c r="B14926" s="119"/>
    </row>
    <row r="14927" spans="1:2">
      <c r="A14927" s="119"/>
      <c r="B14927" s="119"/>
    </row>
    <row r="14928" spans="1:2">
      <c r="A14928" s="119"/>
      <c r="B14928" s="119"/>
    </row>
    <row r="14929" spans="1:2">
      <c r="A14929" s="119"/>
      <c r="B14929" s="119"/>
    </row>
    <row r="14930" spans="1:2">
      <c r="A14930" s="119"/>
      <c r="B14930" s="119"/>
    </row>
    <row r="14931" spans="1:2">
      <c r="A14931" s="119"/>
      <c r="B14931" s="119"/>
    </row>
    <row r="14932" spans="1:2">
      <c r="A14932" s="119"/>
      <c r="B14932" s="119"/>
    </row>
    <row r="14933" spans="1:2">
      <c r="A14933" s="119"/>
      <c r="B14933" s="119"/>
    </row>
    <row r="14934" spans="1:2">
      <c r="A14934" s="119"/>
      <c r="B14934" s="119"/>
    </row>
    <row r="14935" spans="1:2">
      <c r="A14935" s="119"/>
      <c r="B14935" s="119"/>
    </row>
    <row r="14936" spans="1:2">
      <c r="A14936" s="119"/>
      <c r="B14936" s="119"/>
    </row>
    <row r="14937" spans="1:2">
      <c r="A14937" s="119"/>
      <c r="B14937" s="119"/>
    </row>
    <row r="14938" spans="1:2">
      <c r="A14938" s="119"/>
      <c r="B14938" s="119"/>
    </row>
    <row r="14939" spans="1:2">
      <c r="A14939" s="119"/>
      <c r="B14939" s="119"/>
    </row>
    <row r="14940" spans="1:2">
      <c r="A14940" s="119"/>
      <c r="B14940" s="119"/>
    </row>
    <row r="14941" spans="1:2">
      <c r="A14941" s="119"/>
      <c r="B14941" s="119"/>
    </row>
    <row r="14942" spans="1:2">
      <c r="A14942" s="119"/>
      <c r="B14942" s="119"/>
    </row>
    <row r="14943" spans="1:2">
      <c r="A14943" s="119"/>
      <c r="B14943" s="119"/>
    </row>
    <row r="14944" spans="1:2">
      <c r="A14944" s="119"/>
      <c r="B14944" s="119"/>
    </row>
    <row r="14945" spans="1:2">
      <c r="A14945" s="119"/>
      <c r="B14945" s="119"/>
    </row>
    <row r="14946" spans="1:2">
      <c r="A14946" s="119"/>
      <c r="B14946" s="119"/>
    </row>
    <row r="14947" spans="1:2">
      <c r="A14947" s="119"/>
      <c r="B14947" s="119"/>
    </row>
    <row r="14948" spans="1:2">
      <c r="A14948" s="119"/>
      <c r="B14948" s="119"/>
    </row>
    <row r="14949" spans="1:2">
      <c r="A14949" s="119"/>
      <c r="B14949" s="119"/>
    </row>
    <row r="14950" spans="1:2">
      <c r="A14950" s="119"/>
      <c r="B14950" s="119"/>
    </row>
    <row r="14951" spans="1:2">
      <c r="A14951" s="119"/>
      <c r="B14951" s="119"/>
    </row>
    <row r="14952" spans="1:2">
      <c r="A14952" s="119"/>
      <c r="B14952" s="119"/>
    </row>
    <row r="14953" spans="1:2">
      <c r="A14953" s="119"/>
      <c r="B14953" s="119"/>
    </row>
    <row r="14954" spans="1:2">
      <c r="A14954" s="119"/>
      <c r="B14954" s="119"/>
    </row>
    <row r="14955" spans="1:2">
      <c r="A14955" s="119"/>
      <c r="B14955" s="119"/>
    </row>
    <row r="14956" spans="1:2">
      <c r="A14956" s="119"/>
      <c r="B14956" s="119"/>
    </row>
    <row r="14957" spans="1:2">
      <c r="A14957" s="119"/>
      <c r="B14957" s="119"/>
    </row>
    <row r="14958" spans="1:2">
      <c r="A14958" s="119"/>
      <c r="B14958" s="119"/>
    </row>
    <row r="14959" spans="1:2">
      <c r="A14959" s="119"/>
      <c r="B14959" s="119"/>
    </row>
    <row r="14960" spans="1:2">
      <c r="A14960" s="119"/>
      <c r="B14960" s="119"/>
    </row>
    <row r="14961" spans="1:2">
      <c r="A14961" s="119"/>
      <c r="B14961" s="119"/>
    </row>
    <row r="14962" spans="1:2">
      <c r="A14962" s="119"/>
      <c r="B14962" s="119"/>
    </row>
    <row r="14963" spans="1:2">
      <c r="A14963" s="119"/>
      <c r="B14963" s="119"/>
    </row>
    <row r="14964" spans="1:2">
      <c r="A14964" s="119"/>
      <c r="B14964" s="119"/>
    </row>
    <row r="14965" spans="1:2">
      <c r="A14965" s="119"/>
      <c r="B14965" s="119"/>
    </row>
    <row r="14966" spans="1:2">
      <c r="A14966" s="119"/>
      <c r="B14966" s="119"/>
    </row>
    <row r="14967" spans="1:2">
      <c r="A14967" s="119"/>
      <c r="B14967" s="119"/>
    </row>
    <row r="14968" spans="1:2">
      <c r="A14968" s="119"/>
      <c r="B14968" s="119"/>
    </row>
    <row r="14969" spans="1:2">
      <c r="A14969" s="119"/>
      <c r="B14969" s="119"/>
    </row>
    <row r="14970" spans="1:2">
      <c r="A14970" s="119"/>
      <c r="B14970" s="119"/>
    </row>
    <row r="14971" spans="1:2">
      <c r="A14971" s="119"/>
      <c r="B14971" s="119"/>
    </row>
    <row r="14972" spans="1:2">
      <c r="A14972" s="119"/>
      <c r="B14972" s="119"/>
    </row>
    <row r="14973" spans="1:2">
      <c r="A14973" s="119"/>
      <c r="B14973" s="119"/>
    </row>
    <row r="14974" spans="1:2">
      <c r="A14974" s="119"/>
      <c r="B14974" s="119"/>
    </row>
    <row r="14975" spans="1:2">
      <c r="A14975" s="119"/>
      <c r="B14975" s="119"/>
    </row>
    <row r="14976" spans="1:2">
      <c r="A14976" s="119"/>
      <c r="B14976" s="119"/>
    </row>
    <row r="14977" spans="1:2">
      <c r="A14977" s="119"/>
      <c r="B14977" s="119"/>
    </row>
    <row r="14978" spans="1:2">
      <c r="A14978" s="119"/>
      <c r="B14978" s="119"/>
    </row>
    <row r="14979" spans="1:2">
      <c r="A14979" s="119"/>
      <c r="B14979" s="119"/>
    </row>
    <row r="14980" spans="1:2">
      <c r="A14980" s="119"/>
      <c r="B14980" s="119"/>
    </row>
    <row r="14981" spans="1:2">
      <c r="A14981" s="119"/>
      <c r="B14981" s="119"/>
    </row>
    <row r="14982" spans="1:2">
      <c r="A14982" s="119"/>
      <c r="B14982" s="119"/>
    </row>
    <row r="14983" spans="1:2">
      <c r="A14983" s="119"/>
      <c r="B14983" s="119"/>
    </row>
    <row r="14984" spans="1:2">
      <c r="A14984" s="119"/>
      <c r="B14984" s="119"/>
    </row>
    <row r="14985" spans="1:2">
      <c r="A14985" s="119"/>
      <c r="B14985" s="119"/>
    </row>
    <row r="14986" spans="1:2">
      <c r="A14986" s="119"/>
      <c r="B14986" s="119"/>
    </row>
    <row r="14987" spans="1:2">
      <c r="A14987" s="119"/>
      <c r="B14987" s="119"/>
    </row>
    <row r="14988" spans="1:2">
      <c r="A14988" s="119"/>
      <c r="B14988" s="119"/>
    </row>
    <row r="14989" spans="1:2">
      <c r="A14989" s="119"/>
      <c r="B14989" s="119"/>
    </row>
    <row r="14990" spans="1:2">
      <c r="A14990" s="119"/>
      <c r="B14990" s="119"/>
    </row>
    <row r="14991" spans="1:2">
      <c r="A14991" s="119"/>
      <c r="B14991" s="119"/>
    </row>
    <row r="14992" spans="1:2">
      <c r="A14992" s="119"/>
      <c r="B14992" s="119"/>
    </row>
    <row r="14993" spans="1:2">
      <c r="A14993" s="119"/>
      <c r="B14993" s="119"/>
    </row>
    <row r="14994" spans="1:2">
      <c r="A14994" s="119"/>
      <c r="B14994" s="119"/>
    </row>
    <row r="14995" spans="1:2">
      <c r="A14995" s="119"/>
      <c r="B14995" s="119"/>
    </row>
    <row r="14996" spans="1:2">
      <c r="A14996" s="119"/>
      <c r="B14996" s="119"/>
    </row>
    <row r="14997" spans="1:2">
      <c r="A14997" s="119"/>
      <c r="B14997" s="119"/>
    </row>
    <row r="14998" spans="1:2">
      <c r="A14998" s="119"/>
      <c r="B14998" s="119"/>
    </row>
    <row r="14999" spans="1:2">
      <c r="A14999" s="119"/>
      <c r="B14999" s="119"/>
    </row>
    <row r="15000" spans="1:2">
      <c r="A15000" s="119"/>
      <c r="B15000" s="119"/>
    </row>
    <row r="15001" spans="1:2">
      <c r="A15001" s="119"/>
      <c r="B15001" s="119"/>
    </row>
    <row r="15002" spans="1:2">
      <c r="A15002" s="119"/>
      <c r="B15002" s="119"/>
    </row>
    <row r="15003" spans="1:2">
      <c r="A15003" s="119"/>
      <c r="B15003" s="119"/>
    </row>
    <row r="15004" spans="1:2">
      <c r="A15004" s="119"/>
      <c r="B15004" s="119"/>
    </row>
    <row r="15005" spans="1:2">
      <c r="A15005" s="119"/>
      <c r="B15005" s="119"/>
    </row>
    <row r="15006" spans="1:2">
      <c r="A15006" s="119"/>
      <c r="B15006" s="119"/>
    </row>
    <row r="15007" spans="1:2">
      <c r="A15007" s="119"/>
      <c r="B15007" s="119"/>
    </row>
    <row r="15008" spans="1:2">
      <c r="A15008" s="119"/>
      <c r="B15008" s="119"/>
    </row>
    <row r="15009" spans="1:2">
      <c r="A15009" s="119"/>
      <c r="B15009" s="119"/>
    </row>
    <row r="15010" spans="1:2">
      <c r="A15010" s="119"/>
      <c r="B15010" s="119"/>
    </row>
    <row r="15011" spans="1:2">
      <c r="A15011" s="119"/>
      <c r="B15011" s="119"/>
    </row>
    <row r="15012" spans="1:2">
      <c r="A15012" s="119"/>
      <c r="B15012" s="119"/>
    </row>
    <row r="15013" spans="1:2">
      <c r="A15013" s="119"/>
      <c r="B15013" s="119"/>
    </row>
    <row r="15014" spans="1:2">
      <c r="A15014" s="119"/>
      <c r="B15014" s="119"/>
    </row>
    <row r="15015" spans="1:2">
      <c r="A15015" s="119"/>
      <c r="B15015" s="119"/>
    </row>
    <row r="15016" spans="1:2">
      <c r="A15016" s="119"/>
      <c r="B15016" s="119"/>
    </row>
    <row r="15017" spans="1:2">
      <c r="A15017" s="119"/>
      <c r="B15017" s="119"/>
    </row>
    <row r="15018" spans="1:2">
      <c r="A15018" s="119"/>
      <c r="B15018" s="119"/>
    </row>
    <row r="15019" spans="1:2">
      <c r="A15019" s="119"/>
      <c r="B15019" s="119"/>
    </row>
    <row r="15020" spans="1:2">
      <c r="A15020" s="119"/>
      <c r="B15020" s="119"/>
    </row>
    <row r="15021" spans="1:2">
      <c r="A15021" s="119"/>
      <c r="B15021" s="119"/>
    </row>
    <row r="15022" spans="1:2">
      <c r="A15022" s="119"/>
      <c r="B15022" s="119"/>
    </row>
    <row r="15023" spans="1:2">
      <c r="A15023" s="119"/>
      <c r="B15023" s="119"/>
    </row>
    <row r="15024" spans="1:2">
      <c r="A15024" s="119"/>
      <c r="B15024" s="119"/>
    </row>
    <row r="15025" spans="1:2">
      <c r="A15025" s="119"/>
      <c r="B15025" s="119"/>
    </row>
    <row r="15026" spans="1:2">
      <c r="A15026" s="119"/>
      <c r="B15026" s="119"/>
    </row>
    <row r="15027" spans="1:2">
      <c r="A15027" s="119"/>
      <c r="B15027" s="119"/>
    </row>
    <row r="15028" spans="1:2">
      <c r="A15028" s="119"/>
      <c r="B15028" s="119"/>
    </row>
    <row r="15029" spans="1:2">
      <c r="A15029" s="119"/>
      <c r="B15029" s="119"/>
    </row>
    <row r="15030" spans="1:2">
      <c r="A15030" s="119"/>
      <c r="B15030" s="119"/>
    </row>
    <row r="15031" spans="1:2">
      <c r="A15031" s="119"/>
      <c r="B15031" s="119"/>
    </row>
    <row r="15032" spans="1:2">
      <c r="A15032" s="119"/>
      <c r="B15032" s="119"/>
    </row>
    <row r="15033" spans="1:2">
      <c r="A15033" s="119"/>
      <c r="B15033" s="119"/>
    </row>
    <row r="15034" spans="1:2">
      <c r="A15034" s="119"/>
      <c r="B15034" s="119"/>
    </row>
    <row r="15035" spans="1:2">
      <c r="A15035" s="119"/>
      <c r="B15035" s="119"/>
    </row>
    <row r="15036" spans="1:2">
      <c r="A15036" s="119"/>
      <c r="B15036" s="119"/>
    </row>
    <row r="15037" spans="1:2">
      <c r="A15037" s="119"/>
      <c r="B15037" s="119"/>
    </row>
    <row r="15038" spans="1:2">
      <c r="A15038" s="119"/>
      <c r="B15038" s="119"/>
    </row>
    <row r="15039" spans="1:2">
      <c r="A15039" s="119"/>
      <c r="B15039" s="119"/>
    </row>
    <row r="15040" spans="1:2">
      <c r="A15040" s="119"/>
      <c r="B15040" s="119"/>
    </row>
    <row r="15041" spans="1:2">
      <c r="A15041" s="119"/>
      <c r="B15041" s="119"/>
    </row>
    <row r="15042" spans="1:2">
      <c r="A15042" s="119"/>
      <c r="B15042" s="119"/>
    </row>
    <row r="15043" spans="1:2">
      <c r="A15043" s="119"/>
      <c r="B15043" s="119"/>
    </row>
    <row r="15044" spans="1:2">
      <c r="A15044" s="119"/>
      <c r="B15044" s="119"/>
    </row>
    <row r="15045" spans="1:2">
      <c r="A15045" s="119"/>
      <c r="B15045" s="119"/>
    </row>
    <row r="15046" spans="1:2">
      <c r="A15046" s="119"/>
      <c r="B15046" s="119"/>
    </row>
    <row r="15047" spans="1:2">
      <c r="A15047" s="119"/>
      <c r="B15047" s="119"/>
    </row>
    <row r="15048" spans="1:2">
      <c r="A15048" s="119"/>
      <c r="B15048" s="119"/>
    </row>
    <row r="15049" spans="1:2">
      <c r="A15049" s="119"/>
      <c r="B15049" s="119"/>
    </row>
    <row r="15050" spans="1:2">
      <c r="A15050" s="119"/>
      <c r="B15050" s="119"/>
    </row>
    <row r="15051" spans="1:2">
      <c r="A15051" s="119"/>
      <c r="B15051" s="119"/>
    </row>
    <row r="15052" spans="1:2">
      <c r="A15052" s="119"/>
      <c r="B15052" s="119"/>
    </row>
    <row r="15053" spans="1:2">
      <c r="A15053" s="119"/>
      <c r="B15053" s="119"/>
    </row>
    <row r="15054" spans="1:2">
      <c r="A15054" s="119"/>
      <c r="B15054" s="119"/>
    </row>
    <row r="15055" spans="1:2">
      <c r="A15055" s="119"/>
      <c r="B15055" s="119"/>
    </row>
    <row r="15056" spans="1:2">
      <c r="A15056" s="119"/>
      <c r="B15056" s="119"/>
    </row>
    <row r="15057" spans="1:2">
      <c r="A15057" s="119"/>
      <c r="B15057" s="119"/>
    </row>
    <row r="15058" spans="1:2">
      <c r="A15058" s="119"/>
      <c r="B15058" s="119"/>
    </row>
    <row r="15059" spans="1:2">
      <c r="A15059" s="119"/>
      <c r="B15059" s="119"/>
    </row>
    <row r="15060" spans="1:2">
      <c r="A15060" s="119"/>
      <c r="B15060" s="119"/>
    </row>
    <row r="15061" spans="1:2">
      <c r="A15061" s="119"/>
      <c r="B15061" s="119"/>
    </row>
    <row r="15062" spans="1:2">
      <c r="A15062" s="119"/>
      <c r="B15062" s="119"/>
    </row>
    <row r="15063" spans="1:2">
      <c r="A15063" s="119"/>
      <c r="B15063" s="119"/>
    </row>
    <row r="15064" spans="1:2">
      <c r="A15064" s="119"/>
      <c r="B15064" s="119"/>
    </row>
    <row r="15065" spans="1:2">
      <c r="A15065" s="119"/>
      <c r="B15065" s="119"/>
    </row>
    <row r="15066" spans="1:2">
      <c r="A15066" s="119"/>
      <c r="B15066" s="119"/>
    </row>
    <row r="15067" spans="1:2">
      <c r="A15067" s="119"/>
      <c r="B15067" s="119"/>
    </row>
    <row r="15068" spans="1:2">
      <c r="A15068" s="119"/>
      <c r="B15068" s="119"/>
    </row>
    <row r="15069" spans="1:2">
      <c r="A15069" s="119"/>
      <c r="B15069" s="119"/>
    </row>
    <row r="15070" spans="1:2">
      <c r="A15070" s="119"/>
      <c r="B15070" s="119"/>
    </row>
    <row r="15071" spans="1:2">
      <c r="A15071" s="119"/>
      <c r="B15071" s="119"/>
    </row>
    <row r="15072" spans="1:2">
      <c r="A15072" s="119"/>
      <c r="B15072" s="119"/>
    </row>
    <row r="15073" spans="1:2">
      <c r="A15073" s="119"/>
      <c r="B15073" s="119"/>
    </row>
    <row r="15074" spans="1:2">
      <c r="A15074" s="119"/>
      <c r="B15074" s="119"/>
    </row>
    <row r="15075" spans="1:2">
      <c r="A15075" s="119"/>
      <c r="B15075" s="119"/>
    </row>
    <row r="15076" spans="1:2">
      <c r="A15076" s="119"/>
      <c r="B15076" s="119"/>
    </row>
    <row r="15077" spans="1:2">
      <c r="A15077" s="119"/>
      <c r="B15077" s="119"/>
    </row>
    <row r="15078" spans="1:2">
      <c r="A15078" s="119"/>
      <c r="B15078" s="119"/>
    </row>
    <row r="15079" spans="1:2">
      <c r="A15079" s="119"/>
      <c r="B15079" s="119"/>
    </row>
    <row r="15080" spans="1:2">
      <c r="A15080" s="119"/>
      <c r="B15080" s="119"/>
    </row>
    <row r="15081" spans="1:2">
      <c r="A15081" s="119"/>
      <c r="B15081" s="119"/>
    </row>
    <row r="15082" spans="1:2">
      <c r="A15082" s="119"/>
      <c r="B15082" s="119"/>
    </row>
    <row r="15083" spans="1:2">
      <c r="A15083" s="119"/>
      <c r="B15083" s="119"/>
    </row>
    <row r="15084" spans="1:2">
      <c r="A15084" s="119"/>
      <c r="B15084" s="119"/>
    </row>
    <row r="15085" spans="1:2">
      <c r="A15085" s="119"/>
      <c r="B15085" s="119"/>
    </row>
    <row r="15086" spans="1:2">
      <c r="A15086" s="119"/>
      <c r="B15086" s="119"/>
    </row>
    <row r="15087" spans="1:2">
      <c r="A15087" s="119"/>
      <c r="B15087" s="119"/>
    </row>
    <row r="15088" spans="1:2">
      <c r="A15088" s="119"/>
      <c r="B15088" s="119"/>
    </row>
    <row r="15089" spans="1:2">
      <c r="A15089" s="119"/>
      <c r="B15089" s="119"/>
    </row>
    <row r="15090" spans="1:2">
      <c r="A15090" s="119"/>
      <c r="B15090" s="119"/>
    </row>
    <row r="15091" spans="1:2">
      <c r="A15091" s="119"/>
      <c r="B15091" s="119"/>
    </row>
    <row r="15092" spans="1:2">
      <c r="A15092" s="119"/>
      <c r="B15092" s="119"/>
    </row>
    <row r="15093" spans="1:2">
      <c r="A15093" s="119"/>
      <c r="B15093" s="119"/>
    </row>
    <row r="15094" spans="1:2">
      <c r="A15094" s="119"/>
      <c r="B15094" s="119"/>
    </row>
    <row r="15095" spans="1:2">
      <c r="A15095" s="119"/>
      <c r="B15095" s="119"/>
    </row>
    <row r="15096" spans="1:2">
      <c r="A15096" s="119"/>
      <c r="B15096" s="119"/>
    </row>
    <row r="15097" spans="1:2">
      <c r="A15097" s="119"/>
      <c r="B15097" s="119"/>
    </row>
    <row r="15098" spans="1:2">
      <c r="A15098" s="119"/>
      <c r="B15098" s="119"/>
    </row>
    <row r="15099" spans="1:2">
      <c r="A15099" s="119"/>
      <c r="B15099" s="119"/>
    </row>
    <row r="15100" spans="1:2">
      <c r="A15100" s="119"/>
      <c r="B15100" s="119"/>
    </row>
    <row r="15101" spans="1:2">
      <c r="A15101" s="119"/>
      <c r="B15101" s="119"/>
    </row>
    <row r="15102" spans="1:2">
      <c r="A15102" s="119"/>
      <c r="B15102" s="119"/>
    </row>
    <row r="15103" spans="1:2">
      <c r="A15103" s="119"/>
      <c r="B15103" s="119"/>
    </row>
    <row r="15104" spans="1:2">
      <c r="A15104" s="119"/>
      <c r="B15104" s="119"/>
    </row>
    <row r="15105" spans="1:2">
      <c r="A15105" s="119"/>
      <c r="B15105" s="119"/>
    </row>
    <row r="15106" spans="1:2">
      <c r="A15106" s="119"/>
      <c r="B15106" s="119"/>
    </row>
    <row r="15107" spans="1:2">
      <c r="A15107" s="119"/>
      <c r="B15107" s="119"/>
    </row>
    <row r="15108" spans="1:2">
      <c r="A15108" s="119"/>
      <c r="B15108" s="119"/>
    </row>
    <row r="15109" spans="1:2">
      <c r="A15109" s="119"/>
      <c r="B15109" s="119"/>
    </row>
    <row r="15110" spans="1:2">
      <c r="A15110" s="119"/>
      <c r="B15110" s="119"/>
    </row>
    <row r="15111" spans="1:2">
      <c r="A15111" s="119"/>
      <c r="B15111" s="119"/>
    </row>
    <row r="15112" spans="1:2">
      <c r="A15112" s="119"/>
      <c r="B15112" s="119"/>
    </row>
    <row r="15113" spans="1:2">
      <c r="A15113" s="119"/>
      <c r="B15113" s="119"/>
    </row>
    <row r="15114" spans="1:2">
      <c r="A15114" s="119"/>
      <c r="B15114" s="119"/>
    </row>
    <row r="15115" spans="1:2">
      <c r="A15115" s="119"/>
      <c r="B15115" s="119"/>
    </row>
    <row r="15116" spans="1:2">
      <c r="A15116" s="119"/>
      <c r="B15116" s="119"/>
    </row>
    <row r="15117" spans="1:2">
      <c r="A15117" s="119"/>
      <c r="B15117" s="119"/>
    </row>
    <row r="15118" spans="1:2">
      <c r="A15118" s="119"/>
      <c r="B15118" s="119"/>
    </row>
    <row r="15119" spans="1:2">
      <c r="A15119" s="119"/>
      <c r="B15119" s="119"/>
    </row>
    <row r="15120" spans="1:2">
      <c r="A15120" s="119"/>
      <c r="B15120" s="119"/>
    </row>
    <row r="15121" spans="1:2">
      <c r="A15121" s="119"/>
      <c r="B15121" s="119"/>
    </row>
    <row r="15122" spans="1:2">
      <c r="A15122" s="119"/>
      <c r="B15122" s="119"/>
    </row>
    <row r="15123" spans="1:2">
      <c r="A15123" s="119"/>
      <c r="B15123" s="119"/>
    </row>
    <row r="15124" spans="1:2">
      <c r="A15124" s="119"/>
      <c r="B15124" s="119"/>
    </row>
    <row r="15125" spans="1:2">
      <c r="A15125" s="119"/>
      <c r="B15125" s="119"/>
    </row>
    <row r="15126" spans="1:2">
      <c r="A15126" s="119"/>
      <c r="B15126" s="119"/>
    </row>
    <row r="15127" spans="1:2">
      <c r="A15127" s="119"/>
      <c r="B15127" s="119"/>
    </row>
    <row r="15128" spans="1:2">
      <c r="A15128" s="119"/>
      <c r="B15128" s="119"/>
    </row>
    <row r="15129" spans="1:2">
      <c r="A15129" s="119"/>
      <c r="B15129" s="119"/>
    </row>
    <row r="15130" spans="1:2">
      <c r="A15130" s="119"/>
      <c r="B15130" s="119"/>
    </row>
    <row r="15131" spans="1:2">
      <c r="A15131" s="119"/>
      <c r="B15131" s="119"/>
    </row>
    <row r="15132" spans="1:2">
      <c r="A15132" s="119"/>
      <c r="B15132" s="119"/>
    </row>
    <row r="15133" spans="1:2">
      <c r="A15133" s="119"/>
      <c r="B15133" s="119"/>
    </row>
    <row r="15134" spans="1:2">
      <c r="A15134" s="119"/>
      <c r="B15134" s="119"/>
    </row>
    <row r="15135" spans="1:2">
      <c r="A15135" s="119"/>
      <c r="B15135" s="119"/>
    </row>
    <row r="15136" spans="1:2">
      <c r="A15136" s="119"/>
      <c r="B15136" s="119"/>
    </row>
    <row r="15137" spans="1:2">
      <c r="A15137" s="119"/>
      <c r="B15137" s="119"/>
    </row>
    <row r="15138" spans="1:2">
      <c r="A15138" s="119"/>
      <c r="B15138" s="119"/>
    </row>
    <row r="15139" spans="1:2">
      <c r="A15139" s="119"/>
      <c r="B15139" s="119"/>
    </row>
    <row r="15140" spans="1:2">
      <c r="A15140" s="119"/>
      <c r="B15140" s="119"/>
    </row>
    <row r="15141" spans="1:2">
      <c r="A15141" s="119"/>
      <c r="B15141" s="119"/>
    </row>
    <row r="15142" spans="1:2">
      <c r="A15142" s="119"/>
      <c r="B15142" s="119"/>
    </row>
    <row r="15143" spans="1:2">
      <c r="A15143" s="119"/>
      <c r="B15143" s="119"/>
    </row>
    <row r="15144" spans="1:2">
      <c r="A15144" s="119"/>
      <c r="B15144" s="119"/>
    </row>
    <row r="15145" spans="1:2">
      <c r="A15145" s="119"/>
      <c r="B15145" s="119"/>
    </row>
    <row r="15146" spans="1:2">
      <c r="A15146" s="119"/>
      <c r="B15146" s="119"/>
    </row>
    <row r="15147" spans="1:2">
      <c r="A15147" s="119"/>
      <c r="B15147" s="119"/>
    </row>
    <row r="15148" spans="1:2">
      <c r="A15148" s="119"/>
      <c r="B15148" s="119"/>
    </row>
    <row r="15149" spans="1:2">
      <c r="A15149" s="119"/>
      <c r="B15149" s="119"/>
    </row>
    <row r="15150" spans="1:2">
      <c r="A15150" s="119"/>
      <c r="B15150" s="119"/>
    </row>
    <row r="15151" spans="1:2">
      <c r="A15151" s="119"/>
      <c r="B15151" s="119"/>
    </row>
    <row r="15152" spans="1:2">
      <c r="A15152" s="119"/>
      <c r="B15152" s="119"/>
    </row>
    <row r="15153" spans="1:2">
      <c r="A15153" s="119"/>
      <c r="B15153" s="119"/>
    </row>
    <row r="15154" spans="1:2">
      <c r="A15154" s="119"/>
      <c r="B15154" s="119"/>
    </row>
    <row r="15155" spans="1:2">
      <c r="A15155" s="119"/>
      <c r="B15155" s="119"/>
    </row>
    <row r="15156" spans="1:2">
      <c r="A15156" s="119"/>
      <c r="B15156" s="119"/>
    </row>
    <row r="15157" spans="1:2">
      <c r="A15157" s="119"/>
      <c r="B15157" s="119"/>
    </row>
    <row r="15158" spans="1:2">
      <c r="A15158" s="119"/>
      <c r="B15158" s="119"/>
    </row>
    <row r="15159" spans="1:2">
      <c r="A15159" s="119"/>
      <c r="B15159" s="119"/>
    </row>
    <row r="15160" spans="1:2">
      <c r="A15160" s="119"/>
      <c r="B15160" s="119"/>
    </row>
    <row r="15161" spans="1:2">
      <c r="A15161" s="119"/>
      <c r="B15161" s="119"/>
    </row>
    <row r="15162" spans="1:2">
      <c r="A15162" s="119"/>
      <c r="B15162" s="119"/>
    </row>
    <row r="15163" spans="1:2">
      <c r="A15163" s="119"/>
      <c r="B15163" s="119"/>
    </row>
    <row r="15164" spans="1:2">
      <c r="A15164" s="119"/>
      <c r="B15164" s="119"/>
    </row>
    <row r="15165" spans="1:2">
      <c r="A15165" s="119"/>
      <c r="B15165" s="119"/>
    </row>
    <row r="15166" spans="1:2">
      <c r="A15166" s="119"/>
      <c r="B15166" s="119"/>
    </row>
    <row r="15167" spans="1:2">
      <c r="A15167" s="119"/>
      <c r="B15167" s="119"/>
    </row>
    <row r="15168" spans="1:2">
      <c r="A15168" s="119"/>
      <c r="B15168" s="119"/>
    </row>
    <row r="15169" spans="1:2">
      <c r="A15169" s="119"/>
      <c r="B15169" s="119"/>
    </row>
    <row r="15170" spans="1:2">
      <c r="A15170" s="119"/>
      <c r="B15170" s="119"/>
    </row>
    <row r="15171" spans="1:2">
      <c r="A15171" s="119"/>
      <c r="B15171" s="119"/>
    </row>
    <row r="15172" spans="1:2">
      <c r="A15172" s="119"/>
      <c r="B15172" s="119"/>
    </row>
    <row r="15173" spans="1:2">
      <c r="A15173" s="119"/>
      <c r="B15173" s="119"/>
    </row>
    <row r="15174" spans="1:2">
      <c r="A15174" s="119"/>
      <c r="B15174" s="119"/>
    </row>
    <row r="15175" spans="1:2">
      <c r="A15175" s="119"/>
      <c r="B15175" s="119"/>
    </row>
    <row r="15176" spans="1:2">
      <c r="A15176" s="119"/>
      <c r="B15176" s="119"/>
    </row>
    <row r="15177" spans="1:2">
      <c r="A15177" s="119"/>
      <c r="B15177" s="119"/>
    </row>
    <row r="15178" spans="1:2">
      <c r="A15178" s="119"/>
      <c r="B15178" s="119"/>
    </row>
    <row r="15179" spans="1:2">
      <c r="A15179" s="119"/>
      <c r="B15179" s="119"/>
    </row>
    <row r="15180" spans="1:2">
      <c r="A15180" s="119"/>
      <c r="B15180" s="119"/>
    </row>
    <row r="15181" spans="1:2">
      <c r="A15181" s="119"/>
      <c r="B15181" s="119"/>
    </row>
    <row r="15182" spans="1:2">
      <c r="A15182" s="119"/>
      <c r="B15182" s="119"/>
    </row>
    <row r="15183" spans="1:2">
      <c r="A15183" s="119"/>
      <c r="B15183" s="119"/>
    </row>
    <row r="15184" spans="1:2">
      <c r="A15184" s="119"/>
      <c r="B15184" s="119"/>
    </row>
    <row r="15185" spans="1:2">
      <c r="A15185" s="119"/>
      <c r="B15185" s="119"/>
    </row>
    <row r="15186" spans="1:2">
      <c r="A15186" s="119"/>
      <c r="B15186" s="119"/>
    </row>
    <row r="15187" spans="1:2">
      <c r="A15187" s="119"/>
      <c r="B15187" s="119"/>
    </row>
    <row r="15188" spans="1:2">
      <c r="A15188" s="119"/>
      <c r="B15188" s="119"/>
    </row>
    <row r="15189" spans="1:2">
      <c r="A15189" s="119"/>
      <c r="B15189" s="119"/>
    </row>
    <row r="15190" spans="1:2">
      <c r="A15190" s="119"/>
      <c r="B15190" s="119"/>
    </row>
    <row r="15191" spans="1:2">
      <c r="A15191" s="119"/>
      <c r="B15191" s="119"/>
    </row>
    <row r="15192" spans="1:2">
      <c r="A15192" s="119"/>
      <c r="B15192" s="119"/>
    </row>
    <row r="15193" spans="1:2">
      <c r="A15193" s="119"/>
      <c r="B15193" s="119"/>
    </row>
    <row r="15194" spans="1:2">
      <c r="A15194" s="119"/>
      <c r="B15194" s="119"/>
    </row>
    <row r="15195" spans="1:2">
      <c r="A15195" s="119"/>
      <c r="B15195" s="119"/>
    </row>
    <row r="15196" spans="1:2">
      <c r="A15196" s="119"/>
      <c r="B15196" s="119"/>
    </row>
    <row r="15197" spans="1:2">
      <c r="A15197" s="119"/>
      <c r="B15197" s="119"/>
    </row>
    <row r="15198" spans="1:2">
      <c r="A15198" s="119"/>
      <c r="B15198" s="119"/>
    </row>
    <row r="15199" spans="1:2">
      <c r="A15199" s="119"/>
      <c r="B15199" s="119"/>
    </row>
    <row r="15200" spans="1:2">
      <c r="A15200" s="119"/>
      <c r="B15200" s="119"/>
    </row>
    <row r="15201" spans="1:2">
      <c r="A15201" s="119"/>
      <c r="B15201" s="119"/>
    </row>
    <row r="15202" spans="1:2">
      <c r="A15202" s="119"/>
      <c r="B15202" s="119"/>
    </row>
    <row r="15203" spans="1:2">
      <c r="A15203" s="119"/>
      <c r="B15203" s="119"/>
    </row>
    <row r="15204" spans="1:2">
      <c r="A15204" s="119"/>
      <c r="B15204" s="119"/>
    </row>
    <row r="15205" spans="1:2">
      <c r="A15205" s="119"/>
      <c r="B15205" s="119"/>
    </row>
    <row r="15206" spans="1:2">
      <c r="A15206" s="119"/>
      <c r="B15206" s="119"/>
    </row>
    <row r="15207" spans="1:2">
      <c r="A15207" s="119"/>
      <c r="B15207" s="119"/>
    </row>
    <row r="15208" spans="1:2">
      <c r="A15208" s="119"/>
      <c r="B15208" s="119"/>
    </row>
    <row r="15209" spans="1:2">
      <c r="A15209" s="119"/>
      <c r="B15209" s="119"/>
    </row>
    <row r="15210" spans="1:2">
      <c r="A15210" s="119"/>
      <c r="B15210" s="119"/>
    </row>
    <row r="15211" spans="1:2">
      <c r="A15211" s="119"/>
      <c r="B15211" s="119"/>
    </row>
    <row r="15212" spans="1:2">
      <c r="A15212" s="119"/>
      <c r="B15212" s="119"/>
    </row>
    <row r="15213" spans="1:2">
      <c r="A15213" s="119"/>
      <c r="B15213" s="119"/>
    </row>
    <row r="15214" spans="1:2">
      <c r="A15214" s="119"/>
      <c r="B15214" s="119"/>
    </row>
    <row r="15215" spans="1:2">
      <c r="A15215" s="119"/>
      <c r="B15215" s="119"/>
    </row>
    <row r="15216" spans="1:2">
      <c r="A15216" s="119"/>
      <c r="B15216" s="119"/>
    </row>
    <row r="15217" spans="1:2">
      <c r="A15217" s="119"/>
      <c r="B15217" s="119"/>
    </row>
    <row r="15218" spans="1:2">
      <c r="A15218" s="119"/>
      <c r="B15218" s="119"/>
    </row>
    <row r="15219" spans="1:2">
      <c r="A15219" s="119"/>
      <c r="B15219" s="119"/>
    </row>
    <row r="15220" spans="1:2">
      <c r="A15220" s="119"/>
      <c r="B15220" s="119"/>
    </row>
    <row r="15221" spans="1:2">
      <c r="A15221" s="119"/>
      <c r="B15221" s="119"/>
    </row>
    <row r="15222" spans="1:2">
      <c r="A15222" s="119"/>
      <c r="B15222" s="119"/>
    </row>
    <row r="15223" spans="1:2">
      <c r="A15223" s="119"/>
      <c r="B15223" s="119"/>
    </row>
    <row r="15224" spans="1:2">
      <c r="A15224" s="119"/>
      <c r="B15224" s="119"/>
    </row>
    <row r="15225" spans="1:2">
      <c r="A15225" s="119"/>
      <c r="B15225" s="119"/>
    </row>
    <row r="15226" spans="1:2">
      <c r="A15226" s="119"/>
      <c r="B15226" s="119"/>
    </row>
    <row r="15227" spans="1:2">
      <c r="A15227" s="119"/>
      <c r="B15227" s="119"/>
    </row>
    <row r="15228" spans="1:2">
      <c r="A15228" s="119"/>
      <c r="B15228" s="119"/>
    </row>
    <row r="15229" spans="1:2">
      <c r="A15229" s="119"/>
      <c r="B15229" s="119"/>
    </row>
    <row r="15230" spans="1:2">
      <c r="A15230" s="119"/>
      <c r="B15230" s="119"/>
    </row>
    <row r="15231" spans="1:2">
      <c r="A15231" s="119"/>
      <c r="B15231" s="119"/>
    </row>
    <row r="15232" spans="1:2">
      <c r="A15232" s="119"/>
      <c r="B15232" s="119"/>
    </row>
    <row r="15233" spans="1:2">
      <c r="A15233" s="119"/>
      <c r="B15233" s="119"/>
    </row>
    <row r="15234" spans="1:2">
      <c r="A15234" s="119"/>
      <c r="B15234" s="119"/>
    </row>
    <row r="15235" spans="1:2">
      <c r="A15235" s="119"/>
      <c r="B15235" s="119"/>
    </row>
    <row r="15236" spans="1:2">
      <c r="A15236" s="119"/>
      <c r="B15236" s="119"/>
    </row>
    <row r="15237" spans="1:2">
      <c r="A15237" s="119"/>
      <c r="B15237" s="119"/>
    </row>
    <row r="15238" spans="1:2">
      <c r="A15238" s="119"/>
      <c r="B15238" s="119"/>
    </row>
    <row r="15239" spans="1:2">
      <c r="A15239" s="119"/>
      <c r="B15239" s="119"/>
    </row>
    <row r="15240" spans="1:2">
      <c r="A15240" s="119"/>
      <c r="B15240" s="119"/>
    </row>
    <row r="15241" spans="1:2">
      <c r="A15241" s="119"/>
      <c r="B15241" s="119"/>
    </row>
    <row r="15242" spans="1:2">
      <c r="A15242" s="119"/>
      <c r="B15242" s="119"/>
    </row>
    <row r="15243" spans="1:2">
      <c r="A15243" s="119"/>
      <c r="B15243" s="119"/>
    </row>
    <row r="15244" spans="1:2">
      <c r="A15244" s="119"/>
      <c r="B15244" s="119"/>
    </row>
    <row r="15245" spans="1:2">
      <c r="A15245" s="119"/>
      <c r="B15245" s="119"/>
    </row>
    <row r="15246" spans="1:2">
      <c r="A15246" s="119"/>
      <c r="B15246" s="119"/>
    </row>
    <row r="15247" spans="1:2">
      <c r="A15247" s="119"/>
      <c r="B15247" s="119"/>
    </row>
    <row r="15248" spans="1:2">
      <c r="A15248" s="119"/>
      <c r="B15248" s="119"/>
    </row>
    <row r="15249" spans="1:2">
      <c r="A15249" s="119"/>
      <c r="B15249" s="119"/>
    </row>
    <row r="15250" spans="1:2">
      <c r="A15250" s="119"/>
      <c r="B15250" s="119"/>
    </row>
    <row r="15251" spans="1:2">
      <c r="A15251" s="119"/>
      <c r="B15251" s="119"/>
    </row>
    <row r="15252" spans="1:2">
      <c r="A15252" s="119"/>
      <c r="B15252" s="119"/>
    </row>
    <row r="15253" spans="1:2">
      <c r="A15253" s="119"/>
      <c r="B15253" s="119"/>
    </row>
    <row r="15254" spans="1:2">
      <c r="A15254" s="119"/>
      <c r="B15254" s="119"/>
    </row>
    <row r="15255" spans="1:2">
      <c r="A15255" s="119"/>
      <c r="B15255" s="119"/>
    </row>
    <row r="15256" spans="1:2">
      <c r="A15256" s="119"/>
      <c r="B15256" s="119"/>
    </row>
    <row r="15257" spans="1:2">
      <c r="A15257" s="119"/>
      <c r="B15257" s="119"/>
    </row>
    <row r="15258" spans="1:2">
      <c r="A15258" s="119"/>
      <c r="B15258" s="119"/>
    </row>
    <row r="15259" spans="1:2">
      <c r="A15259" s="119"/>
      <c r="B15259" s="119"/>
    </row>
    <row r="15260" spans="1:2">
      <c r="A15260" s="119"/>
      <c r="B15260" s="119"/>
    </row>
    <row r="15261" spans="1:2">
      <c r="A15261" s="119"/>
      <c r="B15261" s="119"/>
    </row>
    <row r="15262" spans="1:2">
      <c r="A15262" s="119"/>
      <c r="B15262" s="119"/>
    </row>
    <row r="15263" spans="1:2">
      <c r="A15263" s="119"/>
      <c r="B15263" s="119"/>
    </row>
    <row r="15264" spans="1:2">
      <c r="A15264" s="119"/>
      <c r="B15264" s="119"/>
    </row>
    <row r="15265" spans="1:2">
      <c r="A15265" s="119"/>
      <c r="B15265" s="119"/>
    </row>
    <row r="15266" spans="1:2">
      <c r="A15266" s="119"/>
      <c r="B15266" s="119"/>
    </row>
    <row r="15267" spans="1:2">
      <c r="A15267" s="119"/>
      <c r="B15267" s="119"/>
    </row>
    <row r="15268" spans="1:2">
      <c r="A15268" s="119"/>
      <c r="B15268" s="119"/>
    </row>
    <row r="15269" spans="1:2">
      <c r="A15269" s="119"/>
      <c r="B15269" s="119"/>
    </row>
    <row r="15270" spans="1:2">
      <c r="A15270" s="119"/>
      <c r="B15270" s="119"/>
    </row>
    <row r="15271" spans="1:2">
      <c r="A15271" s="119"/>
      <c r="B15271" s="119"/>
    </row>
    <row r="15272" spans="1:2">
      <c r="A15272" s="119"/>
      <c r="B15272" s="119"/>
    </row>
    <row r="15273" spans="1:2">
      <c r="A15273" s="119"/>
      <c r="B15273" s="119"/>
    </row>
    <row r="15274" spans="1:2">
      <c r="A15274" s="119"/>
      <c r="B15274" s="119"/>
    </row>
    <row r="15275" spans="1:2">
      <c r="A15275" s="119"/>
      <c r="B15275" s="119"/>
    </row>
    <row r="15276" spans="1:2">
      <c r="A15276" s="119"/>
      <c r="B15276" s="119"/>
    </row>
    <row r="15277" spans="1:2">
      <c r="A15277" s="119"/>
      <c r="B15277" s="119"/>
    </row>
    <row r="15278" spans="1:2">
      <c r="A15278" s="119"/>
      <c r="B15278" s="119"/>
    </row>
    <row r="15279" spans="1:2">
      <c r="A15279" s="119"/>
      <c r="B15279" s="119"/>
    </row>
    <row r="15280" spans="1:2">
      <c r="A15280" s="119"/>
      <c r="B15280" s="119"/>
    </row>
    <row r="15281" spans="1:2">
      <c r="A15281" s="119"/>
      <c r="B15281" s="119"/>
    </row>
    <row r="15282" spans="1:2">
      <c r="A15282" s="119"/>
      <c r="B15282" s="119"/>
    </row>
    <row r="15283" spans="1:2">
      <c r="A15283" s="119"/>
      <c r="B15283" s="119"/>
    </row>
    <row r="15284" spans="1:2">
      <c r="A15284" s="119"/>
      <c r="B15284" s="119"/>
    </row>
    <row r="15285" spans="1:2">
      <c r="A15285" s="119"/>
      <c r="B15285" s="119"/>
    </row>
    <row r="15286" spans="1:2">
      <c r="A15286" s="119"/>
      <c r="B15286" s="119"/>
    </row>
    <row r="15287" spans="1:2">
      <c r="A15287" s="119"/>
      <c r="B15287" s="119"/>
    </row>
    <row r="15288" spans="1:2">
      <c r="A15288" s="119"/>
      <c r="B15288" s="119"/>
    </row>
    <row r="15289" spans="1:2">
      <c r="A15289" s="119"/>
      <c r="B15289" s="119"/>
    </row>
    <row r="15290" spans="1:2">
      <c r="A15290" s="119"/>
      <c r="B15290" s="119"/>
    </row>
    <row r="15291" spans="1:2">
      <c r="A15291" s="119"/>
      <c r="B15291" s="119"/>
    </row>
    <row r="15292" spans="1:2">
      <c r="A15292" s="119"/>
      <c r="B15292" s="119"/>
    </row>
    <row r="15293" spans="1:2">
      <c r="A15293" s="119"/>
      <c r="B15293" s="119"/>
    </row>
    <row r="15294" spans="1:2">
      <c r="A15294" s="119"/>
      <c r="B15294" s="119"/>
    </row>
    <row r="15295" spans="1:2">
      <c r="A15295" s="119"/>
      <c r="B15295" s="119"/>
    </row>
    <row r="15296" spans="1:2">
      <c r="A15296" s="119"/>
      <c r="B15296" s="119"/>
    </row>
    <row r="15297" spans="1:2">
      <c r="A15297" s="119"/>
      <c r="B15297" s="119"/>
    </row>
    <row r="15298" spans="1:2">
      <c r="A15298" s="119"/>
      <c r="B15298" s="119"/>
    </row>
    <row r="15299" spans="1:2">
      <c r="A15299" s="119"/>
      <c r="B15299" s="119"/>
    </row>
    <row r="15300" spans="1:2">
      <c r="A15300" s="119"/>
      <c r="B15300" s="119"/>
    </row>
    <row r="15301" spans="1:2">
      <c r="A15301" s="119"/>
      <c r="B15301" s="119"/>
    </row>
    <row r="15302" spans="1:2">
      <c r="A15302" s="119"/>
      <c r="B15302" s="119"/>
    </row>
    <row r="15303" spans="1:2">
      <c r="A15303" s="119"/>
      <c r="B15303" s="119"/>
    </row>
    <row r="15304" spans="1:2">
      <c r="A15304" s="119"/>
      <c r="B15304" s="119"/>
    </row>
    <row r="15305" spans="1:2">
      <c r="A15305" s="119"/>
      <c r="B15305" s="119"/>
    </row>
    <row r="15306" spans="1:2">
      <c r="A15306" s="119"/>
      <c r="B15306" s="119"/>
    </row>
    <row r="15307" spans="1:2">
      <c r="A15307" s="119"/>
      <c r="B15307" s="119"/>
    </row>
    <row r="15308" spans="1:2">
      <c r="A15308" s="119"/>
      <c r="B15308" s="119"/>
    </row>
    <row r="15309" spans="1:2">
      <c r="A15309" s="119"/>
      <c r="B15309" s="119"/>
    </row>
    <row r="15310" spans="1:2">
      <c r="A15310" s="119"/>
      <c r="B15310" s="119"/>
    </row>
    <row r="15311" spans="1:2">
      <c r="A15311" s="119"/>
      <c r="B15311" s="119"/>
    </row>
    <row r="15312" spans="1:2">
      <c r="A15312" s="119"/>
      <c r="B15312" s="119"/>
    </row>
    <row r="15313" spans="1:2">
      <c r="A15313" s="119"/>
      <c r="B15313" s="119"/>
    </row>
    <row r="15314" spans="1:2">
      <c r="A15314" s="119"/>
      <c r="B15314" s="119"/>
    </row>
    <row r="15315" spans="1:2">
      <c r="A15315" s="119"/>
      <c r="B15315" s="119"/>
    </row>
    <row r="15316" spans="1:2">
      <c r="A15316" s="119"/>
      <c r="B15316" s="119"/>
    </row>
    <row r="15317" spans="1:2">
      <c r="A15317" s="119"/>
      <c r="B15317" s="119"/>
    </row>
    <row r="15318" spans="1:2">
      <c r="A15318" s="119"/>
      <c r="B15318" s="119"/>
    </row>
    <row r="15319" spans="1:2">
      <c r="A15319" s="119"/>
      <c r="B15319" s="119"/>
    </row>
    <row r="15320" spans="1:2">
      <c r="A15320" s="119"/>
      <c r="B15320" s="119"/>
    </row>
    <row r="15321" spans="1:2">
      <c r="A15321" s="119"/>
      <c r="B15321" s="119"/>
    </row>
    <row r="15322" spans="1:2">
      <c r="A15322" s="119"/>
      <c r="B15322" s="119"/>
    </row>
    <row r="15323" spans="1:2">
      <c r="A15323" s="119"/>
      <c r="B15323" s="119"/>
    </row>
    <row r="15324" spans="1:2">
      <c r="A15324" s="119"/>
      <c r="B15324" s="119"/>
    </row>
    <row r="15325" spans="1:2">
      <c r="A15325" s="119"/>
      <c r="B15325" s="119"/>
    </row>
    <row r="15326" spans="1:2">
      <c r="A15326" s="119"/>
      <c r="B15326" s="119"/>
    </row>
    <row r="15327" spans="1:2">
      <c r="A15327" s="119"/>
      <c r="B15327" s="119"/>
    </row>
    <row r="15328" spans="1:2">
      <c r="A15328" s="119"/>
      <c r="B15328" s="119"/>
    </row>
    <row r="15329" spans="1:2">
      <c r="A15329" s="119"/>
      <c r="B15329" s="119"/>
    </row>
    <row r="15330" spans="1:2">
      <c r="A15330" s="119"/>
      <c r="B15330" s="119"/>
    </row>
    <row r="15331" spans="1:2">
      <c r="A15331" s="119"/>
      <c r="B15331" s="119"/>
    </row>
    <row r="15332" spans="1:2">
      <c r="A15332" s="119"/>
      <c r="B15332" s="119"/>
    </row>
    <row r="15333" spans="1:2">
      <c r="A15333" s="119"/>
      <c r="B15333" s="119"/>
    </row>
    <row r="15334" spans="1:2">
      <c r="A15334" s="119"/>
      <c r="B15334" s="119"/>
    </row>
    <row r="15335" spans="1:2">
      <c r="A15335" s="119"/>
      <c r="B15335" s="119"/>
    </row>
    <row r="15336" spans="1:2">
      <c r="A15336" s="119"/>
      <c r="B15336" s="119"/>
    </row>
    <row r="15337" spans="1:2">
      <c r="A15337" s="119"/>
      <c r="B15337" s="119"/>
    </row>
    <row r="15338" spans="1:2">
      <c r="A15338" s="119"/>
      <c r="B15338" s="119"/>
    </row>
    <row r="15339" spans="1:2">
      <c r="A15339" s="119"/>
      <c r="B15339" s="119"/>
    </row>
    <row r="15340" spans="1:2">
      <c r="A15340" s="119"/>
      <c r="B15340" s="119"/>
    </row>
    <row r="15341" spans="1:2">
      <c r="A15341" s="119"/>
      <c r="B15341" s="119"/>
    </row>
    <row r="15342" spans="1:2">
      <c r="A15342" s="119"/>
      <c r="B15342" s="119"/>
    </row>
    <row r="15343" spans="1:2">
      <c r="A15343" s="119"/>
      <c r="B15343" s="119"/>
    </row>
    <row r="15344" spans="1:2">
      <c r="A15344" s="119"/>
      <c r="B15344" s="119"/>
    </row>
    <row r="15345" spans="1:2">
      <c r="A15345" s="119"/>
      <c r="B15345" s="119"/>
    </row>
    <row r="15346" spans="1:2">
      <c r="A15346" s="119"/>
      <c r="B15346" s="119"/>
    </row>
    <row r="15347" spans="1:2">
      <c r="A15347" s="119"/>
      <c r="B15347" s="119"/>
    </row>
    <row r="15348" spans="1:2">
      <c r="A15348" s="119"/>
      <c r="B15348" s="119"/>
    </row>
    <row r="15349" spans="1:2">
      <c r="A15349" s="119"/>
      <c r="B15349" s="119"/>
    </row>
    <row r="15350" spans="1:2">
      <c r="A15350" s="119"/>
      <c r="B15350" s="119"/>
    </row>
    <row r="15351" spans="1:2">
      <c r="A15351" s="119"/>
      <c r="B15351" s="119"/>
    </row>
    <row r="15352" spans="1:2">
      <c r="A15352" s="119"/>
      <c r="B15352" s="119"/>
    </row>
    <row r="15353" spans="1:2">
      <c r="A15353" s="119"/>
      <c r="B15353" s="119"/>
    </row>
    <row r="15354" spans="1:2">
      <c r="A15354" s="119"/>
      <c r="B15354" s="119"/>
    </row>
    <row r="15355" spans="1:2">
      <c r="A15355" s="119"/>
      <c r="B15355" s="119"/>
    </row>
    <row r="15356" spans="1:2">
      <c r="A15356" s="119"/>
      <c r="B15356" s="119"/>
    </row>
    <row r="15357" spans="1:2">
      <c r="A15357" s="119"/>
      <c r="B15357" s="119"/>
    </row>
    <row r="15358" spans="1:2">
      <c r="A15358" s="119"/>
      <c r="B15358" s="119"/>
    </row>
    <row r="15359" spans="1:2">
      <c r="A15359" s="119"/>
      <c r="B15359" s="119"/>
    </row>
    <row r="15360" spans="1:2">
      <c r="A15360" s="119"/>
      <c r="B15360" s="119"/>
    </row>
    <row r="15361" spans="1:2">
      <c r="A15361" s="119"/>
      <c r="B15361" s="119"/>
    </row>
    <row r="15362" spans="1:2">
      <c r="A15362" s="119"/>
      <c r="B15362" s="119"/>
    </row>
    <row r="15363" spans="1:2">
      <c r="A15363" s="119"/>
      <c r="B15363" s="119"/>
    </row>
    <row r="15364" spans="1:2">
      <c r="A15364" s="119"/>
      <c r="B15364" s="119"/>
    </row>
    <row r="15365" spans="1:2">
      <c r="A15365" s="119"/>
      <c r="B15365" s="119"/>
    </row>
    <row r="15366" spans="1:2">
      <c r="A15366" s="119"/>
      <c r="B15366" s="119"/>
    </row>
    <row r="15367" spans="1:2">
      <c r="A15367" s="119"/>
      <c r="B15367" s="119"/>
    </row>
    <row r="15368" spans="1:2">
      <c r="A15368" s="119"/>
      <c r="B15368" s="119"/>
    </row>
    <row r="15369" spans="1:2">
      <c r="A15369" s="119"/>
      <c r="B15369" s="119"/>
    </row>
    <row r="15370" spans="1:2">
      <c r="A15370" s="119"/>
      <c r="B15370" s="119"/>
    </row>
    <row r="15371" spans="1:2">
      <c r="A15371" s="119"/>
      <c r="B15371" s="119"/>
    </row>
    <row r="15372" spans="1:2">
      <c r="A15372" s="119"/>
      <c r="B15372" s="119"/>
    </row>
    <row r="15373" spans="1:2">
      <c r="A15373" s="119"/>
      <c r="B15373" s="119"/>
    </row>
    <row r="15374" spans="1:2">
      <c r="A15374" s="119"/>
      <c r="B15374" s="119"/>
    </row>
    <row r="15375" spans="1:2">
      <c r="A15375" s="119"/>
      <c r="B15375" s="119"/>
    </row>
    <row r="15376" spans="1:2">
      <c r="A15376" s="119"/>
      <c r="B15376" s="119"/>
    </row>
    <row r="15377" spans="1:2">
      <c r="A15377" s="119"/>
      <c r="B15377" s="119"/>
    </row>
    <row r="15378" spans="1:2">
      <c r="A15378" s="119"/>
      <c r="B15378" s="119"/>
    </row>
    <row r="15379" spans="1:2">
      <c r="A15379" s="119"/>
      <c r="B15379" s="119"/>
    </row>
    <row r="15380" spans="1:2">
      <c r="A15380" s="119"/>
      <c r="B15380" s="119"/>
    </row>
    <row r="15381" spans="1:2">
      <c r="A15381" s="119"/>
      <c r="B15381" s="119"/>
    </row>
    <row r="15382" spans="1:2">
      <c r="A15382" s="119"/>
      <c r="B15382" s="119"/>
    </row>
    <row r="15383" spans="1:2">
      <c r="A15383" s="119"/>
      <c r="B15383" s="119"/>
    </row>
    <row r="15384" spans="1:2">
      <c r="A15384" s="119"/>
      <c r="B15384" s="119"/>
    </row>
    <row r="15385" spans="1:2">
      <c r="A15385" s="119"/>
      <c r="B15385" s="119"/>
    </row>
    <row r="15386" spans="1:2">
      <c r="A15386" s="119"/>
      <c r="B15386" s="119"/>
    </row>
    <row r="15387" spans="1:2">
      <c r="A15387" s="119"/>
      <c r="B15387" s="119"/>
    </row>
    <row r="15388" spans="1:2">
      <c r="A15388" s="119"/>
      <c r="B15388" s="119"/>
    </row>
    <row r="15389" spans="1:2">
      <c r="A15389" s="119"/>
      <c r="B15389" s="119"/>
    </row>
    <row r="15390" spans="1:2">
      <c r="A15390" s="119"/>
      <c r="B15390" s="119"/>
    </row>
    <row r="15391" spans="1:2">
      <c r="A15391" s="119"/>
      <c r="B15391" s="119"/>
    </row>
    <row r="15392" spans="1:2">
      <c r="A15392" s="119"/>
      <c r="B15392" s="119"/>
    </row>
    <row r="15393" spans="1:2">
      <c r="A15393" s="119"/>
      <c r="B15393" s="119"/>
    </row>
    <row r="15394" spans="1:2">
      <c r="A15394" s="119"/>
      <c r="B15394" s="119"/>
    </row>
    <row r="15395" spans="1:2">
      <c r="A15395" s="119"/>
      <c r="B15395" s="119"/>
    </row>
    <row r="15396" spans="1:2">
      <c r="A15396" s="119"/>
      <c r="B15396" s="119"/>
    </row>
    <row r="15397" spans="1:2">
      <c r="A15397" s="119"/>
      <c r="B15397" s="119"/>
    </row>
    <row r="15398" spans="1:2">
      <c r="A15398" s="119"/>
      <c r="B15398" s="119"/>
    </row>
    <row r="15399" spans="1:2">
      <c r="A15399" s="119"/>
      <c r="B15399" s="119"/>
    </row>
    <row r="15400" spans="1:2">
      <c r="A15400" s="119"/>
      <c r="B15400" s="119"/>
    </row>
    <row r="15401" spans="1:2">
      <c r="A15401" s="119"/>
      <c r="B15401" s="119"/>
    </row>
    <row r="15402" spans="1:2">
      <c r="A15402" s="119"/>
      <c r="B15402" s="119"/>
    </row>
    <row r="15403" spans="1:2">
      <c r="A15403" s="119"/>
      <c r="B15403" s="119"/>
    </row>
    <row r="15404" spans="1:2">
      <c r="A15404" s="119"/>
      <c r="B15404" s="119"/>
    </row>
    <row r="15405" spans="1:2">
      <c r="A15405" s="119"/>
      <c r="B15405" s="119"/>
    </row>
    <row r="15406" spans="1:2">
      <c r="A15406" s="119"/>
      <c r="B15406" s="119"/>
    </row>
    <row r="15407" spans="1:2">
      <c r="A15407" s="119"/>
      <c r="B15407" s="119"/>
    </row>
    <row r="15408" spans="1:2">
      <c r="A15408" s="119"/>
      <c r="B15408" s="119"/>
    </row>
    <row r="15409" spans="1:2">
      <c r="A15409" s="119"/>
      <c r="B15409" s="119"/>
    </row>
    <row r="15410" spans="1:2">
      <c r="A15410" s="119"/>
      <c r="B15410" s="119"/>
    </row>
    <row r="15411" spans="1:2">
      <c r="A15411" s="119"/>
      <c r="B15411" s="119"/>
    </row>
    <row r="15412" spans="1:2">
      <c r="A15412" s="119"/>
      <c r="B15412" s="119"/>
    </row>
    <row r="15413" spans="1:2">
      <c r="A15413" s="119"/>
      <c r="B15413" s="119"/>
    </row>
    <row r="15414" spans="1:2">
      <c r="A15414" s="119"/>
      <c r="B15414" s="119"/>
    </row>
    <row r="15415" spans="1:2">
      <c r="A15415" s="119"/>
      <c r="B15415" s="119"/>
    </row>
    <row r="15416" spans="1:2">
      <c r="A15416" s="119"/>
      <c r="B15416" s="119"/>
    </row>
    <row r="15417" spans="1:2">
      <c r="A15417" s="119"/>
      <c r="B15417" s="119"/>
    </row>
    <row r="15418" spans="1:2">
      <c r="A15418" s="119"/>
      <c r="B15418" s="119"/>
    </row>
    <row r="15419" spans="1:2">
      <c r="A15419" s="119"/>
      <c r="B15419" s="119"/>
    </row>
    <row r="15420" spans="1:2">
      <c r="A15420" s="119"/>
      <c r="B15420" s="119"/>
    </row>
    <row r="15421" spans="1:2">
      <c r="A15421" s="119"/>
      <c r="B15421" s="119"/>
    </row>
    <row r="15422" spans="1:2">
      <c r="A15422" s="119"/>
      <c r="B15422" s="119"/>
    </row>
    <row r="15423" spans="1:2">
      <c r="A15423" s="119"/>
      <c r="B15423" s="119"/>
    </row>
    <row r="15424" spans="1:2">
      <c r="A15424" s="119"/>
      <c r="B15424" s="119"/>
    </row>
    <row r="15425" spans="1:2">
      <c r="A15425" s="119"/>
      <c r="B15425" s="119"/>
    </row>
    <row r="15426" spans="1:2">
      <c r="A15426" s="119"/>
      <c r="B15426" s="119"/>
    </row>
    <row r="15427" spans="1:2">
      <c r="A15427" s="119"/>
      <c r="B15427" s="119"/>
    </row>
    <row r="15428" spans="1:2">
      <c r="A15428" s="119"/>
      <c r="B15428" s="119"/>
    </row>
    <row r="15429" spans="1:2">
      <c r="A15429" s="119"/>
      <c r="B15429" s="119"/>
    </row>
    <row r="15430" spans="1:2">
      <c r="A15430" s="119"/>
      <c r="B15430" s="119"/>
    </row>
    <row r="15431" spans="1:2">
      <c r="A15431" s="119"/>
      <c r="B15431" s="119"/>
    </row>
    <row r="15432" spans="1:2">
      <c r="A15432" s="119"/>
      <c r="B15432" s="119"/>
    </row>
    <row r="15433" spans="1:2">
      <c r="A15433" s="119"/>
      <c r="B15433" s="119"/>
    </row>
    <row r="15434" spans="1:2">
      <c r="A15434" s="119"/>
      <c r="B15434" s="119"/>
    </row>
    <row r="15435" spans="1:2">
      <c r="A15435" s="119"/>
      <c r="B15435" s="119"/>
    </row>
    <row r="15436" spans="1:2">
      <c r="A15436" s="119"/>
      <c r="B15436" s="119"/>
    </row>
    <row r="15437" spans="1:2">
      <c r="A15437" s="119"/>
      <c r="B15437" s="119"/>
    </row>
    <row r="15438" spans="1:2">
      <c r="A15438" s="119"/>
      <c r="B15438" s="119"/>
    </row>
    <row r="15439" spans="1:2">
      <c r="A15439" s="119"/>
      <c r="B15439" s="119"/>
    </row>
    <row r="15440" spans="1:2">
      <c r="A15440" s="119"/>
      <c r="B15440" s="119"/>
    </row>
    <row r="15441" spans="1:2">
      <c r="A15441" s="119"/>
      <c r="B15441" s="119"/>
    </row>
    <row r="15442" spans="1:2">
      <c r="A15442" s="119"/>
      <c r="B15442" s="119"/>
    </row>
    <row r="15443" spans="1:2">
      <c r="A15443" s="119"/>
      <c r="B15443" s="119"/>
    </row>
    <row r="15444" spans="1:2">
      <c r="A15444" s="119"/>
      <c r="B15444" s="119"/>
    </row>
    <row r="15445" spans="1:2">
      <c r="A15445" s="119"/>
      <c r="B15445" s="119"/>
    </row>
    <row r="15446" spans="1:2">
      <c r="A15446" s="119"/>
      <c r="B15446" s="119"/>
    </row>
    <row r="15447" spans="1:2">
      <c r="A15447" s="119"/>
      <c r="B15447" s="119"/>
    </row>
    <row r="15448" spans="1:2">
      <c r="A15448" s="119"/>
      <c r="B15448" s="119"/>
    </row>
    <row r="15449" spans="1:2">
      <c r="A15449" s="119"/>
      <c r="B15449" s="119"/>
    </row>
    <row r="15450" spans="1:2">
      <c r="A15450" s="119"/>
      <c r="B15450" s="119"/>
    </row>
    <row r="15451" spans="1:2">
      <c r="A15451" s="119"/>
      <c r="B15451" s="119"/>
    </row>
    <row r="15452" spans="1:2">
      <c r="A15452" s="119"/>
      <c r="B15452" s="119"/>
    </row>
    <row r="15453" spans="1:2">
      <c r="A15453" s="119"/>
      <c r="B15453" s="119"/>
    </row>
    <row r="15454" spans="1:2">
      <c r="A15454" s="119"/>
      <c r="B15454" s="119"/>
    </row>
    <row r="15455" spans="1:2">
      <c r="A15455" s="119"/>
      <c r="B15455" s="119"/>
    </row>
    <row r="15456" spans="1:2">
      <c r="A15456" s="119"/>
      <c r="B15456" s="119"/>
    </row>
    <row r="15457" spans="1:2">
      <c r="A15457" s="119"/>
      <c r="B15457" s="119"/>
    </row>
    <row r="15458" spans="1:2">
      <c r="A15458" s="119"/>
      <c r="B15458" s="119"/>
    </row>
    <row r="15459" spans="1:2">
      <c r="A15459" s="119"/>
      <c r="B15459" s="119"/>
    </row>
    <row r="15460" spans="1:2">
      <c r="A15460" s="119"/>
      <c r="B15460" s="119"/>
    </row>
    <row r="15461" spans="1:2">
      <c r="A15461" s="119"/>
      <c r="B15461" s="119"/>
    </row>
    <row r="15462" spans="1:2">
      <c r="A15462" s="119"/>
      <c r="B15462" s="119"/>
    </row>
    <row r="15463" spans="1:2">
      <c r="A15463" s="119"/>
      <c r="B15463" s="119"/>
    </row>
    <row r="15464" spans="1:2">
      <c r="A15464" s="119"/>
      <c r="B15464" s="119"/>
    </row>
    <row r="15465" spans="1:2">
      <c r="A15465" s="119"/>
      <c r="B15465" s="119"/>
    </row>
    <row r="15466" spans="1:2">
      <c r="A15466" s="119"/>
      <c r="B15466" s="119"/>
    </row>
    <row r="15467" spans="1:2">
      <c r="A15467" s="119"/>
      <c r="B15467" s="119"/>
    </row>
    <row r="15468" spans="1:2">
      <c r="A15468" s="119"/>
      <c r="B15468" s="119"/>
    </row>
    <row r="15469" spans="1:2">
      <c r="A15469" s="119"/>
      <c r="B15469" s="119"/>
    </row>
    <row r="15470" spans="1:2">
      <c r="A15470" s="119"/>
      <c r="B15470" s="119"/>
    </row>
    <row r="15471" spans="1:2">
      <c r="A15471" s="119"/>
      <c r="B15471" s="119"/>
    </row>
    <row r="15472" spans="1:2">
      <c r="A15472" s="119"/>
      <c r="B15472" s="119"/>
    </row>
    <row r="15473" spans="1:2">
      <c r="A15473" s="119"/>
      <c r="B15473" s="119"/>
    </row>
    <row r="15474" spans="1:2">
      <c r="A15474" s="119"/>
      <c r="B15474" s="119"/>
    </row>
    <row r="15475" spans="1:2">
      <c r="A15475" s="119"/>
      <c r="B15475" s="119"/>
    </row>
    <row r="15476" spans="1:2">
      <c r="A15476" s="119"/>
      <c r="B15476" s="119"/>
    </row>
    <row r="15477" spans="1:2">
      <c r="A15477" s="119"/>
      <c r="B15477" s="119"/>
    </row>
    <row r="15478" spans="1:2">
      <c r="A15478" s="119"/>
      <c r="B15478" s="119"/>
    </row>
    <row r="15479" spans="1:2">
      <c r="A15479" s="119"/>
      <c r="B15479" s="119"/>
    </row>
    <row r="15480" spans="1:2">
      <c r="A15480" s="119"/>
      <c r="B15480" s="119"/>
    </row>
    <row r="15481" spans="1:2">
      <c r="A15481" s="119"/>
      <c r="B15481" s="119"/>
    </row>
    <row r="15482" spans="1:2">
      <c r="A15482" s="119"/>
      <c r="B15482" s="119"/>
    </row>
    <row r="15483" spans="1:2">
      <c r="A15483" s="119"/>
      <c r="B15483" s="119"/>
    </row>
    <row r="15484" spans="1:2">
      <c r="A15484" s="119"/>
      <c r="B15484" s="119"/>
    </row>
    <row r="15485" spans="1:2">
      <c r="A15485" s="119"/>
      <c r="B15485" s="119"/>
    </row>
    <row r="15486" spans="1:2">
      <c r="A15486" s="119"/>
      <c r="B15486" s="119"/>
    </row>
    <row r="15487" spans="1:2">
      <c r="A15487" s="119"/>
      <c r="B15487" s="119"/>
    </row>
    <row r="15488" spans="1:2">
      <c r="A15488" s="119"/>
      <c r="B15488" s="119"/>
    </row>
    <row r="15489" spans="1:2">
      <c r="A15489" s="119"/>
      <c r="B15489" s="119"/>
    </row>
    <row r="15490" spans="1:2">
      <c r="A15490" s="119"/>
      <c r="B15490" s="119"/>
    </row>
    <row r="15491" spans="1:2">
      <c r="A15491" s="119"/>
      <c r="B15491" s="119"/>
    </row>
    <row r="15492" spans="1:2">
      <c r="A15492" s="119"/>
      <c r="B15492" s="119"/>
    </row>
    <row r="15493" spans="1:2">
      <c r="A15493" s="119"/>
      <c r="B15493" s="119"/>
    </row>
    <row r="15494" spans="1:2">
      <c r="A15494" s="119"/>
      <c r="B15494" s="119"/>
    </row>
    <row r="15495" spans="1:2">
      <c r="A15495" s="119"/>
      <c r="B15495" s="119"/>
    </row>
    <row r="15496" spans="1:2">
      <c r="A15496" s="119"/>
      <c r="B15496" s="119"/>
    </row>
    <row r="15497" spans="1:2">
      <c r="A15497" s="119"/>
      <c r="B15497" s="119"/>
    </row>
    <row r="15498" spans="1:2">
      <c r="A15498" s="119"/>
      <c r="B15498" s="119"/>
    </row>
    <row r="15499" spans="1:2">
      <c r="A15499" s="119"/>
      <c r="B15499" s="119"/>
    </row>
    <row r="15500" spans="1:2">
      <c r="A15500" s="119"/>
      <c r="B15500" s="119"/>
    </row>
    <row r="15501" spans="1:2">
      <c r="A15501" s="119"/>
      <c r="B15501" s="119"/>
    </row>
    <row r="15502" spans="1:2">
      <c r="A15502" s="119"/>
      <c r="B15502" s="119"/>
    </row>
    <row r="15503" spans="1:2">
      <c r="A15503" s="119"/>
      <c r="B15503" s="119"/>
    </row>
    <row r="15504" spans="1:2">
      <c r="A15504" s="119"/>
      <c r="B15504" s="119"/>
    </row>
    <row r="15505" spans="1:2">
      <c r="A15505" s="119"/>
      <c r="B15505" s="119"/>
    </row>
    <row r="15506" spans="1:2">
      <c r="A15506" s="119"/>
      <c r="B15506" s="119"/>
    </row>
    <row r="15507" spans="1:2">
      <c r="A15507" s="119"/>
      <c r="B15507" s="119"/>
    </row>
    <row r="15508" spans="1:2">
      <c r="A15508" s="119"/>
      <c r="B15508" s="119"/>
    </row>
    <row r="15509" spans="1:2">
      <c r="A15509" s="119"/>
      <c r="B15509" s="119"/>
    </row>
    <row r="15510" spans="1:2">
      <c r="A15510" s="119"/>
      <c r="B15510" s="119"/>
    </row>
    <row r="15511" spans="1:2">
      <c r="A15511" s="119"/>
      <c r="B15511" s="119"/>
    </row>
    <row r="15512" spans="1:2">
      <c r="A15512" s="119"/>
      <c r="B15512" s="119"/>
    </row>
    <row r="15513" spans="1:2">
      <c r="A15513" s="119"/>
      <c r="B15513" s="119"/>
    </row>
    <row r="15514" spans="1:2">
      <c r="A15514" s="119"/>
      <c r="B15514" s="119"/>
    </row>
    <row r="15515" spans="1:2">
      <c r="A15515" s="119"/>
      <c r="B15515" s="119"/>
    </row>
    <row r="15516" spans="1:2">
      <c r="A15516" s="119"/>
      <c r="B15516" s="119"/>
    </row>
    <row r="15517" spans="1:2">
      <c r="A15517" s="119"/>
      <c r="B15517" s="119"/>
    </row>
    <row r="15518" spans="1:2">
      <c r="A15518" s="119"/>
      <c r="B15518" s="119"/>
    </row>
    <row r="15519" spans="1:2">
      <c r="A15519" s="119"/>
      <c r="B15519" s="119"/>
    </row>
    <row r="15520" spans="1:2">
      <c r="A15520" s="119"/>
      <c r="B15520" s="119"/>
    </row>
    <row r="15521" spans="1:2">
      <c r="A15521" s="119"/>
      <c r="B15521" s="119"/>
    </row>
    <row r="15522" spans="1:2">
      <c r="A15522" s="119"/>
      <c r="B15522" s="119"/>
    </row>
    <row r="15523" spans="1:2">
      <c r="A15523" s="119"/>
      <c r="B15523" s="119"/>
    </row>
    <row r="15524" spans="1:2">
      <c r="A15524" s="119"/>
      <c r="B15524" s="119"/>
    </row>
    <row r="15525" spans="1:2">
      <c r="A15525" s="119"/>
      <c r="B15525" s="119"/>
    </row>
    <row r="15526" spans="1:2">
      <c r="A15526" s="119"/>
      <c r="B15526" s="119"/>
    </row>
    <row r="15527" spans="1:2">
      <c r="A15527" s="119"/>
      <c r="B15527" s="119"/>
    </row>
    <row r="15528" spans="1:2">
      <c r="A15528" s="119"/>
      <c r="B15528" s="119"/>
    </row>
    <row r="15529" spans="1:2">
      <c r="A15529" s="119"/>
      <c r="B15529" s="119"/>
    </row>
    <row r="15530" spans="1:2">
      <c r="A15530" s="119"/>
      <c r="B15530" s="119"/>
    </row>
    <row r="15531" spans="1:2">
      <c r="A15531" s="119"/>
      <c r="B15531" s="119"/>
    </row>
    <row r="15532" spans="1:2">
      <c r="A15532" s="119"/>
      <c r="B15532" s="119"/>
    </row>
    <row r="15533" spans="1:2">
      <c r="A15533" s="119"/>
      <c r="B15533" s="119"/>
    </row>
    <row r="15534" spans="1:2">
      <c r="A15534" s="119"/>
      <c r="B15534" s="119"/>
    </row>
    <row r="15535" spans="1:2">
      <c r="A15535" s="119"/>
      <c r="B15535" s="119"/>
    </row>
    <row r="15536" spans="1:2">
      <c r="A15536" s="119"/>
      <c r="B15536" s="119"/>
    </row>
    <row r="15537" spans="1:2">
      <c r="A15537" s="119"/>
      <c r="B15537" s="119"/>
    </row>
    <row r="15538" spans="1:2">
      <c r="A15538" s="119"/>
      <c r="B15538" s="119"/>
    </row>
    <row r="15539" spans="1:2">
      <c r="A15539" s="119"/>
      <c r="B15539" s="119"/>
    </row>
    <row r="15540" spans="1:2">
      <c r="A15540" s="119"/>
      <c r="B15540" s="119"/>
    </row>
    <row r="15541" spans="1:2">
      <c r="A15541" s="119"/>
      <c r="B15541" s="119"/>
    </row>
    <row r="15542" spans="1:2">
      <c r="A15542" s="119"/>
      <c r="B15542" s="119"/>
    </row>
    <row r="15543" spans="1:2">
      <c r="A15543" s="119"/>
      <c r="B15543" s="119"/>
    </row>
    <row r="15544" spans="1:2">
      <c r="A15544" s="119"/>
      <c r="B15544" s="119"/>
    </row>
    <row r="15545" spans="1:2">
      <c r="A15545" s="119"/>
      <c r="B15545" s="119"/>
    </row>
    <row r="15546" spans="1:2">
      <c r="A15546" s="119"/>
      <c r="B15546" s="119"/>
    </row>
    <row r="15547" spans="1:2">
      <c r="A15547" s="119"/>
      <c r="B15547" s="119"/>
    </row>
    <row r="15548" spans="1:2">
      <c r="A15548" s="119"/>
      <c r="B15548" s="119"/>
    </row>
    <row r="15549" spans="1:2">
      <c r="A15549" s="119"/>
      <c r="B15549" s="119"/>
    </row>
    <row r="15550" spans="1:2">
      <c r="A15550" s="119"/>
      <c r="B15550" s="119"/>
    </row>
    <row r="15551" spans="1:2">
      <c r="A15551" s="119"/>
      <c r="B15551" s="119"/>
    </row>
    <row r="15552" spans="1:2">
      <c r="A15552" s="119"/>
      <c r="B15552" s="119"/>
    </row>
    <row r="15553" spans="1:2">
      <c r="A15553" s="119"/>
      <c r="B15553" s="119"/>
    </row>
    <row r="15554" spans="1:2">
      <c r="A15554" s="119"/>
      <c r="B15554" s="119"/>
    </row>
    <row r="15555" spans="1:2">
      <c r="A15555" s="119"/>
      <c r="B15555" s="119"/>
    </row>
    <row r="15556" spans="1:2">
      <c r="A15556" s="119"/>
      <c r="B15556" s="119"/>
    </row>
    <row r="15557" spans="1:2">
      <c r="A15557" s="119"/>
      <c r="B15557" s="119"/>
    </row>
    <row r="15558" spans="1:2">
      <c r="A15558" s="119"/>
      <c r="B15558" s="119"/>
    </row>
    <row r="15559" spans="1:2">
      <c r="A15559" s="119"/>
      <c r="B15559" s="119"/>
    </row>
    <row r="15560" spans="1:2">
      <c r="A15560" s="119"/>
      <c r="B15560" s="119"/>
    </row>
    <row r="15561" spans="1:2">
      <c r="A15561" s="119"/>
      <c r="B15561" s="119"/>
    </row>
    <row r="15562" spans="1:2">
      <c r="A15562" s="119"/>
      <c r="B15562" s="119"/>
    </row>
    <row r="15563" spans="1:2">
      <c r="A15563" s="119"/>
      <c r="B15563" s="119"/>
    </row>
    <row r="15564" spans="1:2">
      <c r="A15564" s="119"/>
      <c r="B15564" s="119"/>
    </row>
    <row r="15565" spans="1:2">
      <c r="A15565" s="119"/>
      <c r="B15565" s="119"/>
    </row>
    <row r="15566" spans="1:2">
      <c r="A15566" s="119"/>
      <c r="B15566" s="119"/>
    </row>
    <row r="15567" spans="1:2">
      <c r="A15567" s="119"/>
      <c r="B15567" s="119"/>
    </row>
    <row r="15568" spans="1:2">
      <c r="A15568" s="119"/>
      <c r="B15568" s="119"/>
    </row>
    <row r="15569" spans="1:2">
      <c r="A15569" s="119"/>
      <c r="B15569" s="119"/>
    </row>
    <row r="15570" spans="1:2">
      <c r="A15570" s="119"/>
      <c r="B15570" s="119"/>
    </row>
    <row r="15571" spans="1:2">
      <c r="A15571" s="119"/>
      <c r="B15571" s="119"/>
    </row>
    <row r="15572" spans="1:2">
      <c r="A15572" s="119"/>
      <c r="B15572" s="119"/>
    </row>
    <row r="15573" spans="1:2">
      <c r="A15573" s="119"/>
      <c r="B15573" s="119"/>
    </row>
    <row r="15574" spans="1:2">
      <c r="A15574" s="119"/>
      <c r="B15574" s="119"/>
    </row>
    <row r="15575" spans="1:2">
      <c r="A15575" s="119"/>
      <c r="B15575" s="119"/>
    </row>
    <row r="15576" spans="1:2">
      <c r="A15576" s="119"/>
      <c r="B15576" s="119"/>
    </row>
    <row r="15577" spans="1:2">
      <c r="A15577" s="119"/>
      <c r="B15577" s="119"/>
    </row>
    <row r="15578" spans="1:2">
      <c r="A15578" s="119"/>
      <c r="B15578" s="119"/>
    </row>
    <row r="15579" spans="1:2">
      <c r="A15579" s="119"/>
      <c r="B15579" s="119"/>
    </row>
    <row r="15580" spans="1:2">
      <c r="A15580" s="119"/>
      <c r="B15580" s="119"/>
    </row>
    <row r="15581" spans="1:2">
      <c r="A15581" s="119"/>
      <c r="B15581" s="119"/>
    </row>
    <row r="15582" spans="1:2">
      <c r="A15582" s="119"/>
      <c r="B15582" s="119"/>
    </row>
    <row r="15583" spans="1:2">
      <c r="A15583" s="119"/>
      <c r="B15583" s="119"/>
    </row>
    <row r="15584" spans="1:2">
      <c r="A15584" s="119"/>
      <c r="B15584" s="119"/>
    </row>
    <row r="15585" spans="1:2">
      <c r="A15585" s="119"/>
      <c r="B15585" s="119"/>
    </row>
    <row r="15586" spans="1:2">
      <c r="A15586" s="119"/>
      <c r="B15586" s="119"/>
    </row>
    <row r="15587" spans="1:2">
      <c r="A15587" s="119"/>
      <c r="B15587" s="119"/>
    </row>
    <row r="15588" spans="1:2">
      <c r="A15588" s="119"/>
      <c r="B15588" s="119"/>
    </row>
    <row r="15589" spans="1:2">
      <c r="A15589" s="119"/>
      <c r="B15589" s="119"/>
    </row>
    <row r="15590" spans="1:2">
      <c r="A15590" s="119"/>
      <c r="B15590" s="119"/>
    </row>
    <row r="15591" spans="1:2">
      <c r="A15591" s="119"/>
      <c r="B15591" s="119"/>
    </row>
    <row r="15592" spans="1:2">
      <c r="A15592" s="119"/>
      <c r="B15592" s="119"/>
    </row>
    <row r="15593" spans="1:2">
      <c r="A15593" s="119"/>
      <c r="B15593" s="119"/>
    </row>
    <row r="15594" spans="1:2">
      <c r="A15594" s="119"/>
      <c r="B15594" s="119"/>
    </row>
    <row r="15595" spans="1:2">
      <c r="A15595" s="119"/>
      <c r="B15595" s="119"/>
    </row>
    <row r="15596" spans="1:2">
      <c r="A15596" s="119"/>
      <c r="B15596" s="119"/>
    </row>
    <row r="15597" spans="1:2">
      <c r="A15597" s="119"/>
      <c r="B15597" s="119"/>
    </row>
    <row r="15598" spans="1:2">
      <c r="A15598" s="119"/>
      <c r="B15598" s="119"/>
    </row>
    <row r="15599" spans="1:2">
      <c r="A15599" s="119"/>
      <c r="B15599" s="119"/>
    </row>
    <row r="15600" spans="1:2">
      <c r="A15600" s="119"/>
      <c r="B15600" s="119"/>
    </row>
    <row r="15601" spans="1:2">
      <c r="A15601" s="119"/>
      <c r="B15601" s="119"/>
    </row>
    <row r="15602" spans="1:2">
      <c r="A15602" s="119"/>
      <c r="B15602" s="119"/>
    </row>
    <row r="15603" spans="1:2">
      <c r="A15603" s="119"/>
      <c r="B15603" s="119"/>
    </row>
    <row r="15604" spans="1:2">
      <c r="A15604" s="119"/>
      <c r="B15604" s="119"/>
    </row>
    <row r="15605" spans="1:2">
      <c r="A15605" s="119"/>
      <c r="B15605" s="119"/>
    </row>
    <row r="15606" spans="1:2">
      <c r="A15606" s="119"/>
      <c r="B15606" s="119"/>
    </row>
    <row r="15607" spans="1:2">
      <c r="A15607" s="119"/>
      <c r="B15607" s="119"/>
    </row>
    <row r="15608" spans="1:2">
      <c r="A15608" s="119"/>
      <c r="B15608" s="119"/>
    </row>
    <row r="15609" spans="1:2">
      <c r="A15609" s="119"/>
      <c r="B15609" s="119"/>
    </row>
    <row r="15610" spans="1:2">
      <c r="A15610" s="119"/>
      <c r="B15610" s="119"/>
    </row>
    <row r="15611" spans="1:2">
      <c r="A15611" s="119"/>
      <c r="B15611" s="119"/>
    </row>
    <row r="15612" spans="1:2">
      <c r="A15612" s="119"/>
      <c r="B15612" s="119"/>
    </row>
    <row r="15613" spans="1:2">
      <c r="A15613" s="119"/>
      <c r="B15613" s="119"/>
    </row>
    <row r="15614" spans="1:2">
      <c r="A15614" s="119"/>
      <c r="B15614" s="119"/>
    </row>
    <row r="15615" spans="1:2">
      <c r="A15615" s="119"/>
      <c r="B15615" s="119"/>
    </row>
    <row r="15616" spans="1:2">
      <c r="A15616" s="119"/>
      <c r="B15616" s="119"/>
    </row>
    <row r="15617" spans="1:2">
      <c r="A15617" s="119"/>
      <c r="B15617" s="119"/>
    </row>
    <row r="15618" spans="1:2">
      <c r="A15618" s="119"/>
      <c r="B15618" s="119"/>
    </row>
    <row r="15619" spans="1:2">
      <c r="A15619" s="119"/>
      <c r="B15619" s="119"/>
    </row>
    <row r="15620" spans="1:2">
      <c r="A15620" s="119"/>
      <c r="B15620" s="119"/>
    </row>
    <row r="15621" spans="1:2">
      <c r="A15621" s="119"/>
      <c r="B15621" s="119"/>
    </row>
    <row r="15622" spans="1:2">
      <c r="A15622" s="119"/>
      <c r="B15622" s="119"/>
    </row>
    <row r="15623" spans="1:2">
      <c r="A15623" s="119"/>
      <c r="B15623" s="119"/>
    </row>
    <row r="15624" spans="1:2">
      <c r="A15624" s="119"/>
      <c r="B15624" s="119"/>
    </row>
    <row r="15625" spans="1:2">
      <c r="A15625" s="119"/>
      <c r="B15625" s="119"/>
    </row>
    <row r="15626" spans="1:2">
      <c r="A15626" s="119"/>
      <c r="B15626" s="119"/>
    </row>
    <row r="15627" spans="1:2">
      <c r="A15627" s="119"/>
      <c r="B15627" s="119"/>
    </row>
    <row r="15628" spans="1:2">
      <c r="A15628" s="119"/>
      <c r="B15628" s="119"/>
    </row>
    <row r="15629" spans="1:2">
      <c r="A15629" s="119"/>
      <c r="B15629" s="119"/>
    </row>
    <row r="15630" spans="1:2">
      <c r="A15630" s="119"/>
      <c r="B15630" s="119"/>
    </row>
    <row r="15631" spans="1:2">
      <c r="A15631" s="119"/>
      <c r="B15631" s="119"/>
    </row>
    <row r="15632" spans="1:2">
      <c r="A15632" s="119"/>
      <c r="B15632" s="119"/>
    </row>
    <row r="15633" spans="1:2">
      <c r="A15633" s="119"/>
      <c r="B15633" s="119"/>
    </row>
    <row r="15634" spans="1:2">
      <c r="A15634" s="119"/>
      <c r="B15634" s="119"/>
    </row>
    <row r="15635" spans="1:2">
      <c r="A15635" s="119"/>
      <c r="B15635" s="119"/>
    </row>
    <row r="15636" spans="1:2">
      <c r="A15636" s="119"/>
      <c r="B15636" s="119"/>
    </row>
    <row r="15637" spans="1:2">
      <c r="A15637" s="119"/>
      <c r="B15637" s="119"/>
    </row>
    <row r="15638" spans="1:2">
      <c r="A15638" s="119"/>
      <c r="B15638" s="119"/>
    </row>
    <row r="15639" spans="1:2">
      <c r="A15639" s="119"/>
      <c r="B15639" s="119"/>
    </row>
    <row r="15640" spans="1:2">
      <c r="A15640" s="119"/>
      <c r="B15640" s="119"/>
    </row>
    <row r="15641" spans="1:2">
      <c r="A15641" s="119"/>
      <c r="B15641" s="119"/>
    </row>
    <row r="15642" spans="1:2">
      <c r="A15642" s="119"/>
      <c r="B15642" s="119"/>
    </row>
    <row r="15643" spans="1:2">
      <c r="A15643" s="119"/>
      <c r="B15643" s="119"/>
    </row>
    <row r="15644" spans="1:2">
      <c r="A15644" s="119"/>
      <c r="B15644" s="119"/>
    </row>
    <row r="15645" spans="1:2">
      <c r="A15645" s="119"/>
      <c r="B15645" s="119"/>
    </row>
    <row r="15646" spans="1:2">
      <c r="A15646" s="119"/>
      <c r="B15646" s="119"/>
    </row>
    <row r="15647" spans="1:2">
      <c r="A15647" s="119"/>
      <c r="B15647" s="119"/>
    </row>
    <row r="15648" spans="1:2">
      <c r="A15648" s="119"/>
      <c r="B15648" s="119"/>
    </row>
    <row r="15649" spans="1:2">
      <c r="A15649" s="119"/>
      <c r="B15649" s="119"/>
    </row>
    <row r="15650" spans="1:2">
      <c r="A15650" s="119"/>
      <c r="B15650" s="119"/>
    </row>
    <row r="15651" spans="1:2">
      <c r="A15651" s="119"/>
      <c r="B15651" s="119"/>
    </row>
    <row r="15652" spans="1:2">
      <c r="A15652" s="119"/>
      <c r="B15652" s="119"/>
    </row>
    <row r="15653" spans="1:2">
      <c r="A15653" s="119"/>
      <c r="B15653" s="119"/>
    </row>
    <row r="15654" spans="1:2">
      <c r="A15654" s="119"/>
      <c r="B15654" s="119"/>
    </row>
    <row r="15655" spans="1:2">
      <c r="A15655" s="119"/>
      <c r="B15655" s="119"/>
    </row>
    <row r="15656" spans="1:2">
      <c r="A15656" s="119"/>
      <c r="B15656" s="119"/>
    </row>
    <row r="15657" spans="1:2">
      <c r="A15657" s="119"/>
      <c r="B15657" s="119"/>
    </row>
    <row r="15658" spans="1:2">
      <c r="A15658" s="119"/>
      <c r="B15658" s="119"/>
    </row>
    <row r="15659" spans="1:2">
      <c r="A15659" s="119"/>
      <c r="B15659" s="119"/>
    </row>
    <row r="15660" spans="1:2">
      <c r="A15660" s="119"/>
      <c r="B15660" s="119"/>
    </row>
    <row r="15661" spans="1:2">
      <c r="A15661" s="119"/>
      <c r="B15661" s="119"/>
    </row>
    <row r="15662" spans="1:2">
      <c r="A15662" s="119"/>
      <c r="B15662" s="119"/>
    </row>
    <row r="15663" spans="1:2">
      <c r="A15663" s="119"/>
      <c r="B15663" s="119"/>
    </row>
    <row r="15664" spans="1:2">
      <c r="A15664" s="119"/>
      <c r="B15664" s="119"/>
    </row>
    <row r="15665" spans="1:2">
      <c r="A15665" s="119"/>
      <c r="B15665" s="119"/>
    </row>
    <row r="15666" spans="1:2">
      <c r="A15666" s="119"/>
      <c r="B15666" s="119"/>
    </row>
    <row r="15667" spans="1:2">
      <c r="A15667" s="119"/>
      <c r="B15667" s="119"/>
    </row>
    <row r="15668" spans="1:2">
      <c r="A15668" s="119"/>
      <c r="B15668" s="119"/>
    </row>
    <row r="15669" spans="1:2">
      <c r="A15669" s="119"/>
      <c r="B15669" s="119"/>
    </row>
    <row r="15670" spans="1:2">
      <c r="A15670" s="119"/>
      <c r="B15670" s="119"/>
    </row>
    <row r="15671" spans="1:2">
      <c r="A15671" s="119"/>
      <c r="B15671" s="119"/>
    </row>
    <row r="15672" spans="1:2">
      <c r="A15672" s="119"/>
      <c r="B15672" s="119"/>
    </row>
    <row r="15673" spans="1:2">
      <c r="A15673" s="119"/>
      <c r="B15673" s="119"/>
    </row>
    <row r="15674" spans="1:2">
      <c r="A15674" s="119"/>
      <c r="B15674" s="119"/>
    </row>
    <row r="15675" spans="1:2">
      <c r="A15675" s="119"/>
      <c r="B15675" s="119"/>
    </row>
    <row r="15676" spans="1:2">
      <c r="A15676" s="119"/>
      <c r="B15676" s="119"/>
    </row>
    <row r="15677" spans="1:2">
      <c r="A15677" s="119"/>
      <c r="B15677" s="119"/>
    </row>
    <row r="15678" spans="1:2">
      <c r="A15678" s="119"/>
      <c r="B15678" s="119"/>
    </row>
    <row r="15679" spans="1:2">
      <c r="A15679" s="119"/>
      <c r="B15679" s="119"/>
    </row>
    <row r="15680" spans="1:2">
      <c r="A15680" s="119"/>
      <c r="B15680" s="119"/>
    </row>
    <row r="15681" spans="1:2">
      <c r="A15681" s="119"/>
      <c r="B15681" s="119"/>
    </row>
    <row r="15682" spans="1:2">
      <c r="A15682" s="119"/>
      <c r="B15682" s="119"/>
    </row>
    <row r="15683" spans="1:2">
      <c r="A15683" s="119"/>
      <c r="B15683" s="119"/>
    </row>
    <row r="15684" spans="1:2">
      <c r="A15684" s="119"/>
      <c r="B15684" s="119"/>
    </row>
    <row r="15685" spans="1:2">
      <c r="A15685" s="119"/>
      <c r="B15685" s="119"/>
    </row>
    <row r="15686" spans="1:2">
      <c r="A15686" s="119"/>
      <c r="B15686" s="119"/>
    </row>
    <row r="15687" spans="1:2">
      <c r="A15687" s="119"/>
      <c r="B15687" s="119"/>
    </row>
    <row r="15688" spans="1:2">
      <c r="A15688" s="119"/>
      <c r="B15688" s="119"/>
    </row>
    <row r="15689" spans="1:2">
      <c r="A15689" s="119"/>
      <c r="B15689" s="119"/>
    </row>
    <row r="15690" spans="1:2">
      <c r="A15690" s="119"/>
      <c r="B15690" s="119"/>
    </row>
    <row r="15691" spans="1:2">
      <c r="A15691" s="119"/>
      <c r="B15691" s="119"/>
    </row>
    <row r="15692" spans="1:2">
      <c r="A15692" s="119"/>
      <c r="B15692" s="119"/>
    </row>
    <row r="15693" spans="1:2">
      <c r="A15693" s="119"/>
      <c r="B15693" s="119"/>
    </row>
    <row r="15694" spans="1:2">
      <c r="A15694" s="119"/>
      <c r="B15694" s="119"/>
    </row>
    <row r="15695" spans="1:2">
      <c r="A15695" s="119"/>
      <c r="B15695" s="119"/>
    </row>
    <row r="15696" spans="1:2">
      <c r="A15696" s="119"/>
      <c r="B15696" s="119"/>
    </row>
    <row r="15697" spans="1:2">
      <c r="A15697" s="119"/>
      <c r="B15697" s="119"/>
    </row>
    <row r="15698" spans="1:2">
      <c r="A15698" s="119"/>
      <c r="B15698" s="119"/>
    </row>
    <row r="15699" spans="1:2">
      <c r="A15699" s="119"/>
      <c r="B15699" s="119"/>
    </row>
    <row r="15700" spans="1:2">
      <c r="A15700" s="119"/>
      <c r="B15700" s="119"/>
    </row>
    <row r="15701" spans="1:2">
      <c r="A15701" s="119"/>
      <c r="B15701" s="119"/>
    </row>
    <row r="15702" spans="1:2">
      <c r="A15702" s="119"/>
      <c r="B15702" s="119"/>
    </row>
    <row r="15703" spans="1:2">
      <c r="A15703" s="119"/>
      <c r="B15703" s="119"/>
    </row>
    <row r="15704" spans="1:2">
      <c r="A15704" s="119"/>
      <c r="B15704" s="119"/>
    </row>
    <row r="15705" spans="1:2">
      <c r="A15705" s="119"/>
      <c r="B15705" s="119"/>
    </row>
    <row r="15706" spans="1:2">
      <c r="A15706" s="119"/>
      <c r="B15706" s="119"/>
    </row>
    <row r="15707" spans="1:2">
      <c r="A15707" s="119"/>
      <c r="B15707" s="119"/>
    </row>
    <row r="15708" spans="1:2">
      <c r="A15708" s="119"/>
      <c r="B15708" s="119"/>
    </row>
    <row r="15709" spans="1:2">
      <c r="A15709" s="119"/>
      <c r="B15709" s="119"/>
    </row>
    <row r="15710" spans="1:2">
      <c r="A15710" s="119"/>
      <c r="B15710" s="119"/>
    </row>
    <row r="15711" spans="1:2">
      <c r="A15711" s="119"/>
      <c r="B15711" s="119"/>
    </row>
    <row r="15712" spans="1:2">
      <c r="A15712" s="119"/>
      <c r="B15712" s="119"/>
    </row>
    <row r="15713" spans="1:2">
      <c r="A15713" s="119"/>
      <c r="B15713" s="119"/>
    </row>
    <row r="15714" spans="1:2">
      <c r="A15714" s="119"/>
      <c r="B15714" s="119"/>
    </row>
    <row r="15715" spans="1:2">
      <c r="A15715" s="119"/>
      <c r="B15715" s="119"/>
    </row>
    <row r="15716" spans="1:2">
      <c r="A15716" s="119"/>
      <c r="B15716" s="119"/>
    </row>
    <row r="15717" spans="1:2">
      <c r="A15717" s="119"/>
      <c r="B15717" s="119"/>
    </row>
    <row r="15718" spans="1:2">
      <c r="A15718" s="119"/>
      <c r="B15718" s="119"/>
    </row>
    <row r="15719" spans="1:2">
      <c r="A15719" s="119"/>
      <c r="B15719" s="119"/>
    </row>
    <row r="15720" spans="1:2">
      <c r="A15720" s="119"/>
      <c r="B15720" s="119"/>
    </row>
    <row r="15721" spans="1:2">
      <c r="A15721" s="119"/>
      <c r="B15721" s="119"/>
    </row>
    <row r="15722" spans="1:2">
      <c r="A15722" s="119"/>
      <c r="B15722" s="119"/>
    </row>
    <row r="15723" spans="1:2">
      <c r="A15723" s="119"/>
      <c r="B15723" s="119"/>
    </row>
    <row r="15724" spans="1:2">
      <c r="A15724" s="119"/>
      <c r="B15724" s="119"/>
    </row>
    <row r="15725" spans="1:2">
      <c r="A15725" s="119"/>
      <c r="B15725" s="119"/>
    </row>
    <row r="15726" spans="1:2">
      <c r="A15726" s="119"/>
      <c r="B15726" s="119"/>
    </row>
    <row r="15727" spans="1:2">
      <c r="A15727" s="119"/>
      <c r="B15727" s="119"/>
    </row>
    <row r="15728" spans="1:2">
      <c r="A15728" s="119"/>
      <c r="B15728" s="119"/>
    </row>
    <row r="15729" spans="1:2">
      <c r="A15729" s="119"/>
      <c r="B15729" s="119"/>
    </row>
    <row r="15730" spans="1:2">
      <c r="A15730" s="119"/>
      <c r="B15730" s="119"/>
    </row>
    <row r="15731" spans="1:2">
      <c r="A15731" s="119"/>
      <c r="B15731" s="119"/>
    </row>
    <row r="15732" spans="1:2">
      <c r="A15732" s="119"/>
      <c r="B15732" s="119"/>
    </row>
    <row r="15733" spans="1:2">
      <c r="A15733" s="119"/>
      <c r="B15733" s="119"/>
    </row>
    <row r="15734" spans="1:2">
      <c r="A15734" s="119"/>
      <c r="B15734" s="119"/>
    </row>
    <row r="15735" spans="1:2">
      <c r="A15735" s="119"/>
      <c r="B15735" s="119"/>
    </row>
    <row r="15736" spans="1:2">
      <c r="A15736" s="119"/>
      <c r="B15736" s="119"/>
    </row>
    <row r="15737" spans="1:2">
      <c r="A15737" s="119"/>
      <c r="B15737" s="119"/>
    </row>
    <row r="15738" spans="1:2">
      <c r="A15738" s="119"/>
      <c r="B15738" s="119"/>
    </row>
    <row r="15739" spans="1:2">
      <c r="A15739" s="119"/>
      <c r="B15739" s="119"/>
    </row>
    <row r="15740" spans="1:2">
      <c r="A15740" s="119"/>
      <c r="B15740" s="119"/>
    </row>
    <row r="15741" spans="1:2">
      <c r="A15741" s="119"/>
      <c r="B15741" s="119"/>
    </row>
    <row r="15742" spans="1:2">
      <c r="A15742" s="119"/>
      <c r="B15742" s="119"/>
    </row>
    <row r="15743" spans="1:2">
      <c r="A15743" s="119"/>
      <c r="B15743" s="119"/>
    </row>
    <row r="15744" spans="1:2">
      <c r="A15744" s="119"/>
      <c r="B15744" s="119"/>
    </row>
    <row r="15745" spans="1:2">
      <c r="A15745" s="119"/>
      <c r="B15745" s="119"/>
    </row>
    <row r="15746" spans="1:2">
      <c r="A15746" s="119"/>
      <c r="B15746" s="119"/>
    </row>
    <row r="15747" spans="1:2">
      <c r="A15747" s="119"/>
      <c r="B15747" s="119"/>
    </row>
    <row r="15748" spans="1:2">
      <c r="A15748" s="119"/>
      <c r="B15748" s="119"/>
    </row>
    <row r="15749" spans="1:2">
      <c r="A15749" s="119"/>
      <c r="B15749" s="119"/>
    </row>
    <row r="15750" spans="1:2">
      <c r="A15750" s="119"/>
      <c r="B15750" s="119"/>
    </row>
    <row r="15751" spans="1:2">
      <c r="A15751" s="119"/>
      <c r="B15751" s="119"/>
    </row>
    <row r="15752" spans="1:2">
      <c r="A15752" s="119"/>
      <c r="B15752" s="119"/>
    </row>
    <row r="15753" spans="1:2">
      <c r="A15753" s="119"/>
      <c r="B15753" s="119"/>
    </row>
    <row r="15754" spans="1:2">
      <c r="A15754" s="119"/>
      <c r="B15754" s="119"/>
    </row>
    <row r="15755" spans="1:2">
      <c r="A15755" s="119"/>
      <c r="B15755" s="119"/>
    </row>
    <row r="15756" spans="1:2">
      <c r="A15756" s="119"/>
      <c r="B15756" s="119"/>
    </row>
    <row r="15757" spans="1:2">
      <c r="A15757" s="119"/>
      <c r="B15757" s="119"/>
    </row>
    <row r="15758" spans="1:2">
      <c r="A15758" s="119"/>
      <c r="B15758" s="119"/>
    </row>
    <row r="15759" spans="1:2">
      <c r="A15759" s="119"/>
      <c r="B15759" s="119"/>
    </row>
    <row r="15760" spans="1:2">
      <c r="A15760" s="119"/>
      <c r="B15760" s="119"/>
    </row>
    <row r="15761" spans="1:2">
      <c r="A15761" s="119"/>
      <c r="B15761" s="119"/>
    </row>
    <row r="15762" spans="1:2">
      <c r="A15762" s="119"/>
      <c r="B15762" s="119"/>
    </row>
    <row r="15763" spans="1:2">
      <c r="A15763" s="119"/>
      <c r="B15763" s="119"/>
    </row>
    <row r="15764" spans="1:2">
      <c r="A15764" s="119"/>
      <c r="B15764" s="119"/>
    </row>
    <row r="15765" spans="1:2">
      <c r="A15765" s="119"/>
      <c r="B15765" s="119"/>
    </row>
    <row r="15766" spans="1:2">
      <c r="A15766" s="119"/>
      <c r="B15766" s="119"/>
    </row>
    <row r="15767" spans="1:2">
      <c r="A15767" s="119"/>
      <c r="B15767" s="119"/>
    </row>
    <row r="15768" spans="1:2">
      <c r="A15768" s="119"/>
      <c r="B15768" s="119"/>
    </row>
    <row r="15769" spans="1:2">
      <c r="A15769" s="119"/>
      <c r="B15769" s="119"/>
    </row>
    <row r="15770" spans="1:2">
      <c r="A15770" s="119"/>
      <c r="B15770" s="119"/>
    </row>
    <row r="15771" spans="1:2">
      <c r="A15771" s="119"/>
      <c r="B15771" s="119"/>
    </row>
    <row r="15772" spans="1:2">
      <c r="A15772" s="119"/>
      <c r="B15772" s="119"/>
    </row>
    <row r="15773" spans="1:2">
      <c r="A15773" s="119"/>
      <c r="B15773" s="119"/>
    </row>
    <row r="15774" spans="1:2">
      <c r="A15774" s="119"/>
      <c r="B15774" s="119"/>
    </row>
    <row r="15775" spans="1:2">
      <c r="A15775" s="119"/>
      <c r="B15775" s="119"/>
    </row>
    <row r="15776" spans="1:2">
      <c r="A15776" s="119"/>
      <c r="B15776" s="119"/>
    </row>
    <row r="15777" spans="1:2">
      <c r="A15777" s="119"/>
      <c r="B15777" s="119"/>
    </row>
    <row r="15778" spans="1:2">
      <c r="A15778" s="119"/>
      <c r="B15778" s="119"/>
    </row>
    <row r="15779" spans="1:2">
      <c r="A15779" s="119"/>
      <c r="B15779" s="119"/>
    </row>
    <row r="15780" spans="1:2">
      <c r="A15780" s="119"/>
      <c r="B15780" s="119"/>
    </row>
    <row r="15781" spans="1:2">
      <c r="A15781" s="119"/>
      <c r="B15781" s="119"/>
    </row>
    <row r="15782" spans="1:2">
      <c r="A15782" s="119"/>
      <c r="B15782" s="119"/>
    </row>
    <row r="15783" spans="1:2">
      <c r="A15783" s="119"/>
      <c r="B15783" s="119"/>
    </row>
    <row r="15784" spans="1:2">
      <c r="A15784" s="119"/>
      <c r="B15784" s="119"/>
    </row>
    <row r="15785" spans="1:2">
      <c r="A15785" s="119"/>
      <c r="B15785" s="119"/>
    </row>
    <row r="15786" spans="1:2">
      <c r="A15786" s="119"/>
      <c r="B15786" s="119"/>
    </row>
    <row r="15787" spans="1:2">
      <c r="A15787" s="119"/>
      <c r="B15787" s="119"/>
    </row>
    <row r="15788" spans="1:2">
      <c r="A15788" s="119"/>
      <c r="B15788" s="119"/>
    </row>
    <row r="15789" spans="1:2">
      <c r="A15789" s="119"/>
      <c r="B15789" s="119"/>
    </row>
    <row r="15790" spans="1:2">
      <c r="A15790" s="119"/>
      <c r="B15790" s="119"/>
    </row>
    <row r="15791" spans="1:2">
      <c r="A15791" s="119"/>
      <c r="B15791" s="119"/>
    </row>
    <row r="15792" spans="1:2">
      <c r="A15792" s="119"/>
      <c r="B15792" s="119"/>
    </row>
    <row r="15793" spans="1:2">
      <c r="A15793" s="119"/>
      <c r="B15793" s="119"/>
    </row>
    <row r="15794" spans="1:2">
      <c r="A15794" s="119"/>
      <c r="B15794" s="119"/>
    </row>
    <row r="15795" spans="1:2">
      <c r="A15795" s="119"/>
      <c r="B15795" s="119"/>
    </row>
    <row r="15796" spans="1:2">
      <c r="A15796" s="119"/>
      <c r="B15796" s="119"/>
    </row>
    <row r="15797" spans="1:2">
      <c r="A15797" s="119"/>
      <c r="B15797" s="119"/>
    </row>
    <row r="15798" spans="1:2">
      <c r="A15798" s="119"/>
      <c r="B15798" s="119"/>
    </row>
    <row r="15799" spans="1:2">
      <c r="A15799" s="119"/>
      <c r="B15799" s="119"/>
    </row>
    <row r="15800" spans="1:2">
      <c r="A15800" s="119"/>
      <c r="B15800" s="119"/>
    </row>
    <row r="15801" spans="1:2">
      <c r="A15801" s="119"/>
      <c r="B15801" s="119"/>
    </row>
    <row r="15802" spans="1:2">
      <c r="A15802" s="119"/>
      <c r="B15802" s="119"/>
    </row>
    <row r="15803" spans="1:2">
      <c r="A15803" s="119"/>
      <c r="B15803" s="119"/>
    </row>
    <row r="15804" spans="1:2">
      <c r="A15804" s="119"/>
      <c r="B15804" s="119"/>
    </row>
    <row r="15805" spans="1:2">
      <c r="A15805" s="119"/>
      <c r="B15805" s="119"/>
    </row>
    <row r="15806" spans="1:2">
      <c r="A15806" s="119"/>
      <c r="B15806" s="119"/>
    </row>
    <row r="15807" spans="1:2">
      <c r="A15807" s="119"/>
      <c r="B15807" s="119"/>
    </row>
    <row r="15808" spans="1:2">
      <c r="A15808" s="119"/>
      <c r="B15808" s="119"/>
    </row>
    <row r="15809" spans="1:2">
      <c r="A15809" s="119"/>
      <c r="B15809" s="119"/>
    </row>
    <row r="15810" spans="1:2">
      <c r="A15810" s="119"/>
      <c r="B15810" s="119"/>
    </row>
    <row r="15811" spans="1:2">
      <c r="A15811" s="119"/>
      <c r="B15811" s="119"/>
    </row>
    <row r="15812" spans="1:2">
      <c r="A15812" s="119"/>
      <c r="B15812" s="119"/>
    </row>
    <row r="15813" spans="1:2">
      <c r="A15813" s="119"/>
      <c r="B15813" s="119"/>
    </row>
    <row r="15814" spans="1:2">
      <c r="A15814" s="119"/>
      <c r="B15814" s="119"/>
    </row>
    <row r="15815" spans="1:2">
      <c r="A15815" s="119"/>
      <c r="B15815" s="119"/>
    </row>
    <row r="15816" spans="1:2">
      <c r="A15816" s="119"/>
      <c r="B15816" s="119"/>
    </row>
    <row r="15817" spans="1:2">
      <c r="A15817" s="119"/>
      <c r="B15817" s="119"/>
    </row>
    <row r="15818" spans="1:2">
      <c r="A15818" s="119"/>
      <c r="B15818" s="119"/>
    </row>
    <row r="15819" spans="1:2">
      <c r="A15819" s="119"/>
      <c r="B15819" s="119"/>
    </row>
    <row r="15820" spans="1:2">
      <c r="A15820" s="119"/>
      <c r="B15820" s="119"/>
    </row>
    <row r="15821" spans="1:2">
      <c r="A15821" s="119"/>
      <c r="B15821" s="119"/>
    </row>
    <row r="15822" spans="1:2">
      <c r="A15822" s="119"/>
      <c r="B15822" s="119"/>
    </row>
    <row r="15823" spans="1:2">
      <c r="A15823" s="119"/>
      <c r="B15823" s="119"/>
    </row>
    <row r="15824" spans="1:2">
      <c r="A15824" s="119"/>
      <c r="B15824" s="119"/>
    </row>
    <row r="15825" spans="1:2">
      <c r="A15825" s="119"/>
      <c r="B15825" s="119"/>
    </row>
    <row r="15826" spans="1:2">
      <c r="A15826" s="119"/>
      <c r="B15826" s="119"/>
    </row>
    <row r="15827" spans="1:2">
      <c r="A15827" s="119"/>
      <c r="B15827" s="119"/>
    </row>
    <row r="15828" spans="1:2">
      <c r="A15828" s="119"/>
      <c r="B15828" s="119"/>
    </row>
    <row r="15829" spans="1:2">
      <c r="A15829" s="119"/>
      <c r="B15829" s="119"/>
    </row>
    <row r="15830" spans="1:2">
      <c r="A15830" s="119"/>
      <c r="B15830" s="119"/>
    </row>
    <row r="15831" spans="1:2">
      <c r="A15831" s="119"/>
      <c r="B15831" s="119"/>
    </row>
    <row r="15832" spans="1:2">
      <c r="A15832" s="119"/>
      <c r="B15832" s="119"/>
    </row>
    <row r="15833" spans="1:2">
      <c r="A15833" s="119"/>
      <c r="B15833" s="119"/>
    </row>
    <row r="15834" spans="1:2">
      <c r="A15834" s="119"/>
      <c r="B15834" s="119"/>
    </row>
    <row r="15835" spans="1:2">
      <c r="A15835" s="119"/>
      <c r="B15835" s="119"/>
    </row>
    <row r="15836" spans="1:2">
      <c r="A15836" s="119"/>
      <c r="B15836" s="119"/>
    </row>
    <row r="15837" spans="1:2">
      <c r="A15837" s="119"/>
      <c r="B15837" s="119"/>
    </row>
    <row r="15838" spans="1:2">
      <c r="A15838" s="119"/>
      <c r="B15838" s="119"/>
    </row>
    <row r="15839" spans="1:2">
      <c r="A15839" s="119"/>
      <c r="B15839" s="119"/>
    </row>
    <row r="15840" spans="1:2">
      <c r="A15840" s="119"/>
      <c r="B15840" s="119"/>
    </row>
    <row r="15841" spans="1:2">
      <c r="A15841" s="119"/>
      <c r="B15841" s="119"/>
    </row>
    <row r="15842" spans="1:2">
      <c r="A15842" s="119"/>
      <c r="B15842" s="119"/>
    </row>
    <row r="15843" spans="1:2">
      <c r="A15843" s="119"/>
      <c r="B15843" s="119"/>
    </row>
    <row r="15844" spans="1:2">
      <c r="A15844" s="119"/>
      <c r="B15844" s="119"/>
    </row>
    <row r="15845" spans="1:2">
      <c r="A15845" s="119"/>
      <c r="B15845" s="119"/>
    </row>
    <row r="15846" spans="1:2">
      <c r="A15846" s="119"/>
      <c r="B15846" s="119"/>
    </row>
    <row r="15847" spans="1:2">
      <c r="A15847" s="119"/>
      <c r="B15847" s="119"/>
    </row>
    <row r="15848" spans="1:2">
      <c r="A15848" s="119"/>
      <c r="B15848" s="119"/>
    </row>
    <row r="15849" spans="1:2">
      <c r="A15849" s="119"/>
      <c r="B15849" s="119"/>
    </row>
    <row r="15850" spans="1:2">
      <c r="A15850" s="119"/>
      <c r="B15850" s="119"/>
    </row>
    <row r="15851" spans="1:2">
      <c r="A15851" s="119"/>
      <c r="B15851" s="119"/>
    </row>
    <row r="15852" spans="1:2">
      <c r="A15852" s="119"/>
      <c r="B15852" s="119"/>
    </row>
    <row r="15853" spans="1:2">
      <c r="A15853" s="119"/>
      <c r="B15853" s="119"/>
    </row>
    <row r="15854" spans="1:2">
      <c r="A15854" s="119"/>
      <c r="B15854" s="119"/>
    </row>
    <row r="15855" spans="1:2">
      <c r="A15855" s="119"/>
      <c r="B15855" s="119"/>
    </row>
    <row r="15856" spans="1:2">
      <c r="A15856" s="119"/>
      <c r="B15856" s="119"/>
    </row>
    <row r="15857" spans="1:2">
      <c r="A15857" s="119"/>
      <c r="B15857" s="119"/>
    </row>
    <row r="15858" spans="1:2">
      <c r="A15858" s="119"/>
      <c r="B15858" s="119"/>
    </row>
    <row r="15859" spans="1:2">
      <c r="A15859" s="119"/>
      <c r="B15859" s="119"/>
    </row>
    <row r="15860" spans="1:2">
      <c r="A15860" s="119"/>
      <c r="B15860" s="119"/>
    </row>
    <row r="15861" spans="1:2">
      <c r="A15861" s="119"/>
      <c r="B15861" s="119"/>
    </row>
    <row r="15862" spans="1:2">
      <c r="A15862" s="119"/>
      <c r="B15862" s="119"/>
    </row>
    <row r="15863" spans="1:2">
      <c r="A15863" s="119"/>
      <c r="B15863" s="119"/>
    </row>
    <row r="15864" spans="1:2">
      <c r="A15864" s="119"/>
      <c r="B15864" s="119"/>
    </row>
    <row r="15865" spans="1:2">
      <c r="A15865" s="119"/>
      <c r="B15865" s="119"/>
    </row>
    <row r="15866" spans="1:2">
      <c r="A15866" s="119"/>
      <c r="B15866" s="119"/>
    </row>
    <row r="15867" spans="1:2">
      <c r="A15867" s="119"/>
      <c r="B15867" s="119"/>
    </row>
    <row r="15868" spans="1:2">
      <c r="A15868" s="119"/>
      <c r="B15868" s="119"/>
    </row>
    <row r="15869" spans="1:2">
      <c r="A15869" s="119"/>
      <c r="B15869" s="119"/>
    </row>
    <row r="15870" spans="1:2">
      <c r="A15870" s="119"/>
      <c r="B15870" s="119"/>
    </row>
    <row r="15871" spans="1:2">
      <c r="A15871" s="119"/>
      <c r="B15871" s="119"/>
    </row>
    <row r="15872" spans="1:2">
      <c r="A15872" s="119"/>
      <c r="B15872" s="119"/>
    </row>
    <row r="15873" spans="1:2">
      <c r="A15873" s="119"/>
      <c r="B15873" s="119"/>
    </row>
    <row r="15874" spans="1:2">
      <c r="A15874" s="119"/>
      <c r="B15874" s="119"/>
    </row>
    <row r="15875" spans="1:2">
      <c r="A15875" s="119"/>
      <c r="B15875" s="119"/>
    </row>
    <row r="15876" spans="1:2">
      <c r="A15876" s="119"/>
      <c r="B15876" s="119"/>
    </row>
    <row r="15877" spans="1:2">
      <c r="A15877" s="119"/>
      <c r="B15877" s="119"/>
    </row>
    <row r="15878" spans="1:2">
      <c r="A15878" s="119"/>
      <c r="B15878" s="119"/>
    </row>
    <row r="15879" spans="1:2">
      <c r="A15879" s="119"/>
      <c r="B15879" s="119"/>
    </row>
    <row r="15880" spans="1:2">
      <c r="A15880" s="119"/>
      <c r="B15880" s="119"/>
    </row>
    <row r="15881" spans="1:2">
      <c r="A15881" s="119"/>
      <c r="B15881" s="119"/>
    </row>
    <row r="15882" spans="1:2">
      <c r="A15882" s="119"/>
      <c r="B15882" s="119"/>
    </row>
    <row r="15883" spans="1:2">
      <c r="A15883" s="119"/>
      <c r="B15883" s="119"/>
    </row>
    <row r="15884" spans="1:2">
      <c r="A15884" s="119"/>
      <c r="B15884" s="119"/>
    </row>
    <row r="15885" spans="1:2">
      <c r="A15885" s="119"/>
      <c r="B15885" s="119"/>
    </row>
    <row r="15886" spans="1:2">
      <c r="A15886" s="119"/>
      <c r="B15886" s="119"/>
    </row>
    <row r="15887" spans="1:2">
      <c r="A15887" s="119"/>
      <c r="B15887" s="119"/>
    </row>
    <row r="15888" spans="1:2">
      <c r="A15888" s="119"/>
      <c r="B15888" s="119"/>
    </row>
    <row r="15889" spans="1:2">
      <c r="A15889" s="119"/>
      <c r="B15889" s="119"/>
    </row>
    <row r="15890" spans="1:2">
      <c r="A15890" s="119"/>
      <c r="B15890" s="119"/>
    </row>
    <row r="15891" spans="1:2">
      <c r="A15891" s="119"/>
      <c r="B15891" s="119"/>
    </row>
    <row r="15892" spans="1:2">
      <c r="A15892" s="119"/>
      <c r="B15892" s="119"/>
    </row>
    <row r="15893" spans="1:2">
      <c r="A15893" s="119"/>
      <c r="B15893" s="119"/>
    </row>
    <row r="15894" spans="1:2">
      <c r="A15894" s="119"/>
      <c r="B15894" s="119"/>
    </row>
    <row r="15895" spans="1:2">
      <c r="A15895" s="119"/>
      <c r="B15895" s="119"/>
    </row>
    <row r="15896" spans="1:2">
      <c r="A15896" s="119"/>
      <c r="B15896" s="119"/>
    </row>
    <row r="15897" spans="1:2">
      <c r="A15897" s="119"/>
      <c r="B15897" s="119"/>
    </row>
    <row r="15898" spans="1:2">
      <c r="A15898" s="119"/>
      <c r="B15898" s="119"/>
    </row>
    <row r="15899" spans="1:2">
      <c r="A15899" s="119"/>
      <c r="B15899" s="119"/>
    </row>
    <row r="15900" spans="1:2">
      <c r="A15900" s="119"/>
      <c r="B15900" s="119"/>
    </row>
    <row r="15901" spans="1:2">
      <c r="A15901" s="119"/>
      <c r="B15901" s="119"/>
    </row>
    <row r="15902" spans="1:2">
      <c r="A15902" s="119"/>
      <c r="B15902" s="119"/>
    </row>
    <row r="15903" spans="1:2">
      <c r="A15903" s="119"/>
      <c r="B15903" s="119"/>
    </row>
    <row r="15904" spans="1:2">
      <c r="A15904" s="119"/>
      <c r="B15904" s="119"/>
    </row>
    <row r="15905" spans="1:2">
      <c r="A15905" s="119"/>
      <c r="B15905" s="119"/>
    </row>
    <row r="15906" spans="1:2">
      <c r="A15906" s="119"/>
      <c r="B15906" s="119"/>
    </row>
    <row r="15907" spans="1:2">
      <c r="A15907" s="119"/>
      <c r="B15907" s="119"/>
    </row>
    <row r="15908" spans="1:2">
      <c r="A15908" s="119"/>
      <c r="B15908" s="119"/>
    </row>
    <row r="15909" spans="1:2">
      <c r="A15909" s="119"/>
      <c r="B15909" s="119"/>
    </row>
    <row r="15910" spans="1:2">
      <c r="A15910" s="119"/>
      <c r="B15910" s="119"/>
    </row>
    <row r="15911" spans="1:2">
      <c r="A15911" s="119"/>
      <c r="B15911" s="119"/>
    </row>
    <row r="15912" spans="1:2">
      <c r="A15912" s="119"/>
      <c r="B15912" s="119"/>
    </row>
    <row r="15913" spans="1:2">
      <c r="A15913" s="119"/>
      <c r="B15913" s="119"/>
    </row>
    <row r="15914" spans="1:2">
      <c r="A15914" s="119"/>
      <c r="B15914" s="119"/>
    </row>
    <row r="15915" spans="1:2">
      <c r="A15915" s="119"/>
      <c r="B15915" s="119"/>
    </row>
    <row r="15916" spans="1:2">
      <c r="A15916" s="119"/>
      <c r="B15916" s="119"/>
    </row>
    <row r="15917" spans="1:2">
      <c r="A15917" s="119"/>
      <c r="B15917" s="119"/>
    </row>
    <row r="15918" spans="1:2">
      <c r="A15918" s="119"/>
      <c r="B15918" s="119"/>
    </row>
    <row r="15919" spans="1:2">
      <c r="A15919" s="119"/>
      <c r="B15919" s="119"/>
    </row>
    <row r="15920" spans="1:2">
      <c r="A15920" s="119"/>
      <c r="B15920" s="119"/>
    </row>
    <row r="15921" spans="1:2">
      <c r="A15921" s="119"/>
      <c r="B15921" s="119"/>
    </row>
    <row r="15922" spans="1:2">
      <c r="A15922" s="119"/>
      <c r="B15922" s="119"/>
    </row>
    <row r="15923" spans="1:2">
      <c r="A15923" s="119"/>
      <c r="B15923" s="119"/>
    </row>
    <row r="15924" spans="1:2">
      <c r="A15924" s="119"/>
      <c r="B15924" s="119"/>
    </row>
    <row r="15925" spans="1:2">
      <c r="A15925" s="119"/>
      <c r="B15925" s="119"/>
    </row>
    <row r="15926" spans="1:2">
      <c r="A15926" s="119"/>
      <c r="B15926" s="119"/>
    </row>
    <row r="15927" spans="1:2">
      <c r="A15927" s="119"/>
      <c r="B15927" s="119"/>
    </row>
    <row r="15928" spans="1:2">
      <c r="A15928" s="119"/>
      <c r="B15928" s="119"/>
    </row>
    <row r="15929" spans="1:2">
      <c r="A15929" s="119"/>
      <c r="B15929" s="119"/>
    </row>
    <row r="15930" spans="1:2">
      <c r="A15930" s="119"/>
      <c r="B15930" s="119"/>
    </row>
    <row r="15931" spans="1:2">
      <c r="A15931" s="119"/>
      <c r="B15931" s="119"/>
    </row>
    <row r="15932" spans="1:2">
      <c r="A15932" s="119"/>
      <c r="B15932" s="119"/>
    </row>
    <row r="15933" spans="1:2">
      <c r="A15933" s="119"/>
      <c r="B15933" s="119"/>
    </row>
    <row r="15934" spans="1:2">
      <c r="A15934" s="119"/>
      <c r="B15934" s="119"/>
    </row>
    <row r="15935" spans="1:2">
      <c r="A15935" s="119"/>
      <c r="B15935" s="119"/>
    </row>
    <row r="15936" spans="1:2">
      <c r="A15936" s="119"/>
      <c r="B15936" s="119"/>
    </row>
    <row r="15937" spans="1:2">
      <c r="A15937" s="119"/>
      <c r="B15937" s="119"/>
    </row>
    <row r="15938" spans="1:2">
      <c r="A15938" s="119"/>
      <c r="B15938" s="119"/>
    </row>
    <row r="15939" spans="1:2">
      <c r="A15939" s="119"/>
      <c r="B15939" s="119"/>
    </row>
    <row r="15940" spans="1:2">
      <c r="A15940" s="119"/>
      <c r="B15940" s="119"/>
    </row>
    <row r="15941" spans="1:2">
      <c r="A15941" s="119"/>
      <c r="B15941" s="119"/>
    </row>
    <row r="15942" spans="1:2">
      <c r="A15942" s="119"/>
      <c r="B15942" s="119"/>
    </row>
    <row r="15943" spans="1:2">
      <c r="A15943" s="119"/>
      <c r="B15943" s="119"/>
    </row>
    <row r="15944" spans="1:2">
      <c r="A15944" s="119"/>
      <c r="B15944" s="119"/>
    </row>
    <row r="15945" spans="1:2">
      <c r="A15945" s="119"/>
      <c r="B15945" s="119"/>
    </row>
    <row r="15946" spans="1:2">
      <c r="A15946" s="119"/>
      <c r="B15946" s="119"/>
    </row>
    <row r="15947" spans="1:2">
      <c r="A15947" s="119"/>
      <c r="B15947" s="119"/>
    </row>
    <row r="15948" spans="1:2">
      <c r="A15948" s="119"/>
      <c r="B15948" s="119"/>
    </row>
    <row r="15949" spans="1:2">
      <c r="A15949" s="119"/>
      <c r="B15949" s="119"/>
    </row>
    <row r="15950" spans="1:2">
      <c r="A15950" s="119"/>
      <c r="B15950" s="119"/>
    </row>
    <row r="15951" spans="1:2">
      <c r="A15951" s="119"/>
      <c r="B15951" s="119"/>
    </row>
    <row r="15952" spans="1:2">
      <c r="A15952" s="119"/>
      <c r="B15952" s="119"/>
    </row>
    <row r="15953" spans="1:2">
      <c r="A15953" s="119"/>
      <c r="B15953" s="119"/>
    </row>
    <row r="15954" spans="1:2">
      <c r="A15954" s="119"/>
      <c r="B15954" s="119"/>
    </row>
    <row r="15955" spans="1:2">
      <c r="A15955" s="119"/>
      <c r="B15955" s="119"/>
    </row>
    <row r="15956" spans="1:2">
      <c r="A15956" s="119"/>
      <c r="B15956" s="119"/>
    </row>
    <row r="15957" spans="1:2">
      <c r="A15957" s="119"/>
      <c r="B15957" s="119"/>
    </row>
    <row r="15958" spans="1:2">
      <c r="A15958" s="119"/>
      <c r="B15958" s="119"/>
    </row>
    <row r="15959" spans="1:2">
      <c r="A15959" s="119"/>
      <c r="B15959" s="119"/>
    </row>
    <row r="15960" spans="1:2">
      <c r="A15960" s="119"/>
      <c r="B15960" s="119"/>
    </row>
    <row r="15961" spans="1:2">
      <c r="A15961" s="119"/>
      <c r="B15961" s="119"/>
    </row>
    <row r="15962" spans="1:2">
      <c r="A15962" s="119"/>
      <c r="B15962" s="119"/>
    </row>
    <row r="15963" spans="1:2">
      <c r="A15963" s="119"/>
      <c r="B15963" s="119"/>
    </row>
    <row r="15964" spans="1:2">
      <c r="A15964" s="119"/>
      <c r="B15964" s="119"/>
    </row>
    <row r="15965" spans="1:2">
      <c r="A15965" s="119"/>
      <c r="B15965" s="119"/>
    </row>
    <row r="15966" spans="1:2">
      <c r="A15966" s="119"/>
      <c r="B15966" s="119"/>
    </row>
    <row r="15967" spans="1:2">
      <c r="A15967" s="119"/>
      <c r="B15967" s="119"/>
    </row>
    <row r="15968" spans="1:2">
      <c r="A15968" s="119"/>
      <c r="B15968" s="119"/>
    </row>
    <row r="15969" spans="1:2">
      <c r="A15969" s="119"/>
      <c r="B15969" s="119"/>
    </row>
    <row r="15970" spans="1:2">
      <c r="A15970" s="119"/>
      <c r="B15970" s="119"/>
    </row>
    <row r="15971" spans="1:2">
      <c r="A15971" s="119"/>
      <c r="B15971" s="119"/>
    </row>
    <row r="15972" spans="1:2">
      <c r="A15972" s="119"/>
      <c r="B15972" s="119"/>
    </row>
    <row r="15973" spans="1:2">
      <c r="A15973" s="119"/>
      <c r="B15973" s="119"/>
    </row>
    <row r="15974" spans="1:2">
      <c r="A15974" s="119"/>
      <c r="B15974" s="119"/>
    </row>
    <row r="15975" spans="1:2">
      <c r="A15975" s="119"/>
      <c r="B15975" s="119"/>
    </row>
    <row r="15976" spans="1:2">
      <c r="A15976" s="119"/>
      <c r="B15976" s="119"/>
    </row>
    <row r="15977" spans="1:2">
      <c r="A15977" s="119"/>
      <c r="B15977" s="119"/>
    </row>
    <row r="15978" spans="1:2">
      <c r="A15978" s="119"/>
      <c r="B15978" s="119"/>
    </row>
    <row r="15979" spans="1:2">
      <c r="A15979" s="119"/>
      <c r="B15979" s="119"/>
    </row>
    <row r="15980" spans="1:2">
      <c r="A15980" s="119"/>
      <c r="B15980" s="119"/>
    </row>
    <row r="15981" spans="1:2">
      <c r="A15981" s="119"/>
      <c r="B15981" s="119"/>
    </row>
    <row r="15982" spans="1:2">
      <c r="A15982" s="119"/>
      <c r="B15982" s="119"/>
    </row>
    <row r="15983" spans="1:2">
      <c r="A15983" s="119"/>
      <c r="B15983" s="119"/>
    </row>
    <row r="15984" spans="1:2">
      <c r="A15984" s="119"/>
      <c r="B15984" s="119"/>
    </row>
    <row r="15985" spans="1:2">
      <c r="A15985" s="119"/>
      <c r="B15985" s="119"/>
    </row>
    <row r="15986" spans="1:2">
      <c r="A15986" s="119"/>
      <c r="B15986" s="119"/>
    </row>
    <row r="15987" spans="1:2">
      <c r="A15987" s="119"/>
      <c r="B15987" s="119"/>
    </row>
    <row r="15988" spans="1:2">
      <c r="A15988" s="119"/>
      <c r="B15988" s="119"/>
    </row>
    <row r="15989" spans="1:2">
      <c r="A15989" s="119"/>
      <c r="B15989" s="119"/>
    </row>
    <row r="15990" spans="1:2">
      <c r="A15990" s="119"/>
      <c r="B15990" s="119"/>
    </row>
    <row r="15991" spans="1:2">
      <c r="A15991" s="119"/>
      <c r="B15991" s="119"/>
    </row>
    <row r="15992" spans="1:2">
      <c r="A15992" s="119"/>
      <c r="B15992" s="119"/>
    </row>
    <row r="15993" spans="1:2">
      <c r="A15993" s="119"/>
      <c r="B15993" s="119"/>
    </row>
    <row r="15994" spans="1:2">
      <c r="A15994" s="119"/>
      <c r="B15994" s="119"/>
    </row>
    <row r="15995" spans="1:2">
      <c r="A15995" s="119"/>
      <c r="B15995" s="119"/>
    </row>
    <row r="15996" spans="1:2">
      <c r="A15996" s="119"/>
      <c r="B15996" s="119"/>
    </row>
    <row r="15997" spans="1:2">
      <c r="A15997" s="119"/>
      <c r="B15997" s="119"/>
    </row>
    <row r="15998" spans="1:2">
      <c r="A15998" s="119"/>
      <c r="B15998" s="119"/>
    </row>
    <row r="15999" spans="1:2">
      <c r="A15999" s="119"/>
      <c r="B15999" s="119"/>
    </row>
    <row r="16000" spans="1:2">
      <c r="A16000" s="119"/>
      <c r="B16000" s="119"/>
    </row>
    <row r="16001" spans="1:2">
      <c r="A16001" s="119"/>
      <c r="B16001" s="119"/>
    </row>
    <row r="16002" spans="1:2">
      <c r="A16002" s="119"/>
      <c r="B16002" s="119"/>
    </row>
    <row r="16003" spans="1:2">
      <c r="A16003" s="119"/>
      <c r="B16003" s="119"/>
    </row>
    <row r="16004" spans="1:2">
      <c r="A16004" s="119"/>
      <c r="B16004" s="119"/>
    </row>
    <row r="16005" spans="1:2">
      <c r="A16005" s="119"/>
      <c r="B16005" s="119"/>
    </row>
    <row r="16006" spans="1:2">
      <c r="A16006" s="119"/>
      <c r="B16006" s="119"/>
    </row>
    <row r="16007" spans="1:2">
      <c r="A16007" s="119"/>
      <c r="B16007" s="119"/>
    </row>
    <row r="16008" spans="1:2">
      <c r="A16008" s="119"/>
      <c r="B16008" s="119"/>
    </row>
    <row r="16009" spans="1:2">
      <c r="A16009" s="119"/>
      <c r="B16009" s="119"/>
    </row>
    <row r="16010" spans="1:2">
      <c r="A16010" s="119"/>
      <c r="B16010" s="119"/>
    </row>
    <row r="16011" spans="1:2">
      <c r="A16011" s="119"/>
      <c r="B16011" s="119"/>
    </row>
    <row r="16012" spans="1:2">
      <c r="A16012" s="119"/>
      <c r="B16012" s="119"/>
    </row>
    <row r="16013" spans="1:2">
      <c r="A16013" s="119"/>
      <c r="B16013" s="119"/>
    </row>
    <row r="16014" spans="1:2">
      <c r="A16014" s="119"/>
      <c r="B16014" s="119"/>
    </row>
    <row r="16015" spans="1:2">
      <c r="A16015" s="119"/>
      <c r="B16015" s="119"/>
    </row>
    <row r="16016" spans="1:2">
      <c r="A16016" s="119"/>
      <c r="B16016" s="119"/>
    </row>
    <row r="16017" spans="1:2">
      <c r="A16017" s="119"/>
      <c r="B16017" s="119"/>
    </row>
    <row r="16018" spans="1:2">
      <c r="A16018" s="119"/>
      <c r="B16018" s="119"/>
    </row>
    <row r="16019" spans="1:2">
      <c r="A16019" s="119"/>
      <c r="B16019" s="119"/>
    </row>
    <row r="16020" spans="1:2">
      <c r="A16020" s="119"/>
      <c r="B16020" s="119"/>
    </row>
    <row r="16021" spans="1:2">
      <c r="A16021" s="119"/>
      <c r="B16021" s="119"/>
    </row>
    <row r="16022" spans="1:2">
      <c r="A16022" s="119"/>
      <c r="B16022" s="119"/>
    </row>
    <row r="16023" spans="1:2">
      <c r="A16023" s="119"/>
      <c r="B16023" s="119"/>
    </row>
    <row r="16024" spans="1:2">
      <c r="A16024" s="119"/>
      <c r="B16024" s="119"/>
    </row>
    <row r="16025" spans="1:2">
      <c r="A16025" s="119"/>
      <c r="B16025" s="119"/>
    </row>
    <row r="16026" spans="1:2">
      <c r="A16026" s="119"/>
      <c r="B16026" s="119"/>
    </row>
    <row r="16027" spans="1:2">
      <c r="A16027" s="119"/>
      <c r="B16027" s="119"/>
    </row>
    <row r="16028" spans="1:2">
      <c r="A16028" s="119"/>
      <c r="B16028" s="119"/>
    </row>
    <row r="16029" spans="1:2">
      <c r="A16029" s="119"/>
      <c r="B16029" s="119"/>
    </row>
    <row r="16030" spans="1:2">
      <c r="A16030" s="119"/>
      <c r="B16030" s="119"/>
    </row>
    <row r="16031" spans="1:2">
      <c r="A16031" s="119"/>
      <c r="B16031" s="119"/>
    </row>
    <row r="16032" spans="1:2">
      <c r="A16032" s="119"/>
      <c r="B16032" s="119"/>
    </row>
    <row r="16033" spans="1:2">
      <c r="A16033" s="119"/>
      <c r="B16033" s="119"/>
    </row>
    <row r="16034" spans="1:2">
      <c r="A16034" s="119"/>
      <c r="B16034" s="119"/>
    </row>
    <row r="16035" spans="1:2">
      <c r="A16035" s="119"/>
      <c r="B16035" s="119"/>
    </row>
    <row r="16036" spans="1:2">
      <c r="A16036" s="119"/>
      <c r="B16036" s="119"/>
    </row>
    <row r="16037" spans="1:2">
      <c r="A16037" s="119"/>
      <c r="B16037" s="119"/>
    </row>
    <row r="16038" spans="1:2">
      <c r="A16038" s="119"/>
      <c r="B16038" s="119"/>
    </row>
    <row r="16039" spans="1:2">
      <c r="A16039" s="119"/>
      <c r="B16039" s="119"/>
    </row>
    <row r="16040" spans="1:2">
      <c r="A16040" s="119"/>
      <c r="B16040" s="119"/>
    </row>
    <row r="16041" spans="1:2">
      <c r="A16041" s="119"/>
      <c r="B16041" s="119"/>
    </row>
    <row r="16042" spans="1:2">
      <c r="A16042" s="119"/>
      <c r="B16042" s="119"/>
    </row>
    <row r="16043" spans="1:2">
      <c r="A16043" s="119"/>
      <c r="B16043" s="119"/>
    </row>
    <row r="16044" spans="1:2">
      <c r="A16044" s="119"/>
      <c r="B16044" s="119"/>
    </row>
    <row r="16045" spans="1:2">
      <c r="A16045" s="119"/>
      <c r="B16045" s="119"/>
    </row>
    <row r="16046" spans="1:2">
      <c r="A16046" s="119"/>
      <c r="B16046" s="119"/>
    </row>
    <row r="16047" spans="1:2">
      <c r="A16047" s="119"/>
      <c r="B16047" s="119"/>
    </row>
    <row r="16048" spans="1:2">
      <c r="A16048" s="119"/>
      <c r="B16048" s="119"/>
    </row>
    <row r="16049" spans="1:2">
      <c r="A16049" s="119"/>
      <c r="B16049" s="119"/>
    </row>
    <row r="16050" spans="1:2">
      <c r="A16050" s="119"/>
      <c r="B16050" s="119"/>
    </row>
    <row r="16051" spans="1:2">
      <c r="A16051" s="119"/>
      <c r="B16051" s="119"/>
    </row>
    <row r="16052" spans="1:2">
      <c r="A16052" s="119"/>
      <c r="B16052" s="119"/>
    </row>
    <row r="16053" spans="1:2">
      <c r="A16053" s="119"/>
      <c r="B16053" s="119"/>
    </row>
    <row r="16054" spans="1:2">
      <c r="A16054" s="119"/>
      <c r="B16054" s="119"/>
    </row>
    <row r="16055" spans="1:2">
      <c r="A16055" s="119"/>
      <c r="B16055" s="119"/>
    </row>
    <row r="16056" spans="1:2">
      <c r="A16056" s="119"/>
      <c r="B16056" s="119"/>
    </row>
    <row r="16057" spans="1:2">
      <c r="A16057" s="119"/>
      <c r="B16057" s="119"/>
    </row>
    <row r="16058" spans="1:2">
      <c r="A16058" s="119"/>
      <c r="B16058" s="119"/>
    </row>
    <row r="16059" spans="1:2">
      <c r="A16059" s="119"/>
      <c r="B16059" s="119"/>
    </row>
    <row r="16060" spans="1:2">
      <c r="A16060" s="119"/>
      <c r="B16060" s="119"/>
    </row>
    <row r="16061" spans="1:2">
      <c r="A16061" s="119"/>
      <c r="B16061" s="119"/>
    </row>
    <row r="16062" spans="1:2">
      <c r="A16062" s="119"/>
      <c r="B16062" s="119"/>
    </row>
    <row r="16063" spans="1:2">
      <c r="A16063" s="119"/>
      <c r="B16063" s="119"/>
    </row>
    <row r="16064" spans="1:2">
      <c r="A16064" s="119"/>
      <c r="B16064" s="119"/>
    </row>
    <row r="16065" spans="1:2">
      <c r="A16065" s="119"/>
      <c r="B16065" s="119"/>
    </row>
    <row r="16066" spans="1:2">
      <c r="A16066" s="119"/>
      <c r="B16066" s="119"/>
    </row>
    <row r="16067" spans="1:2">
      <c r="A16067" s="119"/>
      <c r="B16067" s="119"/>
    </row>
    <row r="16068" spans="1:2">
      <c r="A16068" s="119"/>
      <c r="B16068" s="119"/>
    </row>
    <row r="16069" spans="1:2">
      <c r="A16069" s="119"/>
      <c r="B16069" s="119"/>
    </row>
    <row r="16070" spans="1:2">
      <c r="A16070" s="119"/>
      <c r="B16070" s="119"/>
    </row>
    <row r="16071" spans="1:2">
      <c r="A16071" s="119"/>
      <c r="B16071" s="119"/>
    </row>
    <row r="16072" spans="1:2">
      <c r="A16072" s="119"/>
      <c r="B16072" s="119"/>
    </row>
    <row r="16073" spans="1:2">
      <c r="A16073" s="119"/>
      <c r="B16073" s="119"/>
    </row>
    <row r="16074" spans="1:2">
      <c r="A16074" s="119"/>
      <c r="B16074" s="119"/>
    </row>
    <row r="16075" spans="1:2">
      <c r="A16075" s="119"/>
      <c r="B16075" s="119"/>
    </row>
    <row r="16076" spans="1:2">
      <c r="A16076" s="119"/>
      <c r="B16076" s="119"/>
    </row>
    <row r="16077" spans="1:2">
      <c r="A16077" s="119"/>
      <c r="B16077" s="119"/>
    </row>
    <row r="16078" spans="1:2">
      <c r="A16078" s="119"/>
      <c r="B16078" s="119"/>
    </row>
    <row r="16079" spans="1:2">
      <c r="A16079" s="119"/>
      <c r="B16079" s="119"/>
    </row>
    <row r="16080" spans="1:2">
      <c r="A16080" s="119"/>
      <c r="B16080" s="119"/>
    </row>
    <row r="16081" spans="1:2">
      <c r="A16081" s="119"/>
      <c r="B16081" s="119"/>
    </row>
    <row r="16082" spans="1:2">
      <c r="A16082" s="119"/>
      <c r="B16082" s="119"/>
    </row>
    <row r="16083" spans="1:2">
      <c r="A16083" s="119"/>
      <c r="B16083" s="119"/>
    </row>
    <row r="16084" spans="1:2">
      <c r="A16084" s="119"/>
      <c r="B16084" s="119"/>
    </row>
    <row r="16085" spans="1:2">
      <c r="A16085" s="119"/>
      <c r="B16085" s="119"/>
    </row>
    <row r="16086" spans="1:2">
      <c r="A16086" s="119"/>
      <c r="B16086" s="119"/>
    </row>
    <row r="16087" spans="1:2">
      <c r="A16087" s="119"/>
      <c r="B16087" s="119"/>
    </row>
    <row r="16088" spans="1:2">
      <c r="A16088" s="119"/>
      <c r="B16088" s="119"/>
    </row>
    <row r="16089" spans="1:2">
      <c r="A16089" s="119"/>
      <c r="B16089" s="119"/>
    </row>
    <row r="16090" spans="1:2">
      <c r="A16090" s="119"/>
      <c r="B16090" s="119"/>
    </row>
    <row r="16091" spans="1:2">
      <c r="A16091" s="119"/>
      <c r="B16091" s="119"/>
    </row>
    <row r="16092" spans="1:2">
      <c r="A16092" s="119"/>
      <c r="B16092" s="119"/>
    </row>
    <row r="16093" spans="1:2">
      <c r="A16093" s="119"/>
      <c r="B16093" s="119"/>
    </row>
    <row r="16094" spans="1:2">
      <c r="A16094" s="119"/>
      <c r="B16094" s="119"/>
    </row>
    <row r="16095" spans="1:2">
      <c r="A16095" s="119"/>
      <c r="B16095" s="119"/>
    </row>
    <row r="16096" spans="1:2">
      <c r="A16096" s="119"/>
      <c r="B16096" s="119"/>
    </row>
    <row r="16097" spans="1:2">
      <c r="A16097" s="119"/>
      <c r="B16097" s="119"/>
    </row>
    <row r="16098" spans="1:2">
      <c r="A16098" s="119"/>
      <c r="B16098" s="119"/>
    </row>
    <row r="16099" spans="1:2">
      <c r="A16099" s="119"/>
      <c r="B16099" s="119"/>
    </row>
    <row r="16100" spans="1:2">
      <c r="A16100" s="119"/>
      <c r="B16100" s="119"/>
    </row>
    <row r="16101" spans="1:2">
      <c r="A16101" s="119"/>
      <c r="B16101" s="119"/>
    </row>
    <row r="16102" spans="1:2">
      <c r="A16102" s="119"/>
      <c r="B16102" s="119"/>
    </row>
    <row r="16103" spans="1:2">
      <c r="A16103" s="119"/>
      <c r="B16103" s="119"/>
    </row>
    <row r="16104" spans="1:2">
      <c r="A16104" s="119"/>
      <c r="B16104" s="119"/>
    </row>
    <row r="16105" spans="1:2">
      <c r="A16105" s="119"/>
      <c r="B16105" s="119"/>
    </row>
    <row r="16106" spans="1:2">
      <c r="A16106" s="119"/>
      <c r="B16106" s="119"/>
    </row>
    <row r="16107" spans="1:2">
      <c r="A16107" s="119"/>
      <c r="B16107" s="119"/>
    </row>
    <row r="16108" spans="1:2">
      <c r="A16108" s="119"/>
      <c r="B16108" s="119"/>
    </row>
    <row r="16109" spans="1:2">
      <c r="A16109" s="119"/>
      <c r="B16109" s="119"/>
    </row>
    <row r="16110" spans="1:2">
      <c r="A16110" s="119"/>
      <c r="B16110" s="119"/>
    </row>
    <row r="16111" spans="1:2">
      <c r="A16111" s="119"/>
      <c r="B16111" s="119"/>
    </row>
    <row r="16112" spans="1:2">
      <c r="A16112" s="119"/>
      <c r="B16112" s="119"/>
    </row>
    <row r="16113" spans="1:2">
      <c r="A16113" s="119"/>
      <c r="B16113" s="119"/>
    </row>
    <row r="16114" spans="1:2">
      <c r="A16114" s="119"/>
      <c r="B16114" s="119"/>
    </row>
    <row r="16115" spans="1:2">
      <c r="A16115" s="119"/>
      <c r="B16115" s="119"/>
    </row>
    <row r="16116" spans="1:2">
      <c r="A16116" s="119"/>
      <c r="B16116" s="119"/>
    </row>
    <row r="16117" spans="1:2">
      <c r="A16117" s="119"/>
      <c r="B16117" s="119"/>
    </row>
    <row r="16118" spans="1:2">
      <c r="A16118" s="119"/>
      <c r="B16118" s="119"/>
    </row>
    <row r="16119" spans="1:2">
      <c r="A16119" s="119"/>
      <c r="B16119" s="119"/>
    </row>
    <row r="16120" spans="1:2">
      <c r="A16120" s="119"/>
      <c r="B16120" s="119"/>
    </row>
    <row r="16121" spans="1:2">
      <c r="A16121" s="119"/>
      <c r="B16121" s="119"/>
    </row>
    <row r="16122" spans="1:2">
      <c r="A16122" s="119"/>
      <c r="B16122" s="119"/>
    </row>
    <row r="16123" spans="1:2">
      <c r="A16123" s="119"/>
      <c r="B16123" s="119"/>
    </row>
    <row r="16124" spans="1:2">
      <c r="A16124" s="119"/>
      <c r="B16124" s="119"/>
    </row>
    <row r="16125" spans="1:2">
      <c r="A16125" s="119"/>
      <c r="B16125" s="119"/>
    </row>
    <row r="16126" spans="1:2">
      <c r="A16126" s="119"/>
      <c r="B16126" s="119"/>
    </row>
    <row r="16127" spans="1:2">
      <c r="A16127" s="119"/>
      <c r="B16127" s="119"/>
    </row>
    <row r="16128" spans="1:2">
      <c r="A16128" s="119"/>
      <c r="B16128" s="119"/>
    </row>
    <row r="16129" spans="1:2">
      <c r="A16129" s="119"/>
      <c r="B16129" s="119"/>
    </row>
    <row r="16130" spans="1:2">
      <c r="A16130" s="119"/>
      <c r="B16130" s="119"/>
    </row>
    <row r="16131" spans="1:2">
      <c r="A16131" s="119"/>
      <c r="B16131" s="119"/>
    </row>
    <row r="16132" spans="1:2">
      <c r="A16132" s="119"/>
      <c r="B16132" s="119"/>
    </row>
    <row r="16133" spans="1:2">
      <c r="A16133" s="119"/>
      <c r="B16133" s="119"/>
    </row>
    <row r="16134" spans="1:2">
      <c r="A16134" s="119"/>
      <c r="B16134" s="119"/>
    </row>
    <row r="16135" spans="1:2">
      <c r="A16135" s="119"/>
      <c r="B16135" s="119"/>
    </row>
    <row r="16136" spans="1:2">
      <c r="A16136" s="119"/>
      <c r="B16136" s="119"/>
    </row>
    <row r="16137" spans="1:2">
      <c r="A16137" s="119"/>
      <c r="B16137" s="119"/>
    </row>
    <row r="16138" spans="1:2">
      <c r="A16138" s="119"/>
      <c r="B16138" s="119"/>
    </row>
    <row r="16139" spans="1:2">
      <c r="A16139" s="119"/>
      <c r="B16139" s="119"/>
    </row>
    <row r="16140" spans="1:2">
      <c r="A16140" s="119"/>
      <c r="B16140" s="119"/>
    </row>
    <row r="16141" spans="1:2">
      <c r="A16141" s="119"/>
      <c r="B16141" s="119"/>
    </row>
    <row r="16142" spans="1:2">
      <c r="A16142" s="119"/>
      <c r="B16142" s="119"/>
    </row>
    <row r="16143" spans="1:2">
      <c r="A16143" s="119"/>
      <c r="B16143" s="119"/>
    </row>
    <row r="16144" spans="1:2">
      <c r="A16144" s="119"/>
      <c r="B16144" s="119"/>
    </row>
    <row r="16145" spans="1:2">
      <c r="A16145" s="119"/>
      <c r="B16145" s="119"/>
    </row>
    <row r="16146" spans="1:2">
      <c r="A16146" s="119"/>
      <c r="B16146" s="119"/>
    </row>
    <row r="16147" spans="1:2">
      <c r="A16147" s="119"/>
      <c r="B16147" s="119"/>
    </row>
    <row r="16148" spans="1:2">
      <c r="A16148" s="119"/>
      <c r="B16148" s="119"/>
    </row>
    <row r="16149" spans="1:2">
      <c r="A16149" s="119"/>
      <c r="B16149" s="119"/>
    </row>
    <row r="16150" spans="1:2">
      <c r="A16150" s="119"/>
      <c r="B16150" s="119"/>
    </row>
    <row r="16151" spans="1:2">
      <c r="A16151" s="119"/>
      <c r="B16151" s="119"/>
    </row>
    <row r="16152" spans="1:2">
      <c r="A16152" s="119"/>
      <c r="B16152" s="119"/>
    </row>
    <row r="16153" spans="1:2">
      <c r="A16153" s="119"/>
      <c r="B16153" s="119"/>
    </row>
    <row r="16154" spans="1:2">
      <c r="A16154" s="119"/>
      <c r="B16154" s="119"/>
    </row>
    <row r="16155" spans="1:2">
      <c r="A16155" s="119"/>
      <c r="B16155" s="119"/>
    </row>
    <row r="16156" spans="1:2">
      <c r="A16156" s="119"/>
      <c r="B16156" s="119"/>
    </row>
    <row r="16157" spans="1:2">
      <c r="A16157" s="119"/>
      <c r="B16157" s="119"/>
    </row>
    <row r="16158" spans="1:2">
      <c r="A16158" s="119"/>
      <c r="B16158" s="119"/>
    </row>
    <row r="16159" spans="1:2">
      <c r="A16159" s="119"/>
      <c r="B16159" s="119"/>
    </row>
    <row r="16160" spans="1:2">
      <c r="A16160" s="119"/>
      <c r="B16160" s="119"/>
    </row>
    <row r="16161" spans="1:2">
      <c r="A16161" s="119"/>
      <c r="B16161" s="119"/>
    </row>
    <row r="16162" spans="1:2">
      <c r="A16162" s="119"/>
      <c r="B16162" s="119"/>
    </row>
    <row r="16163" spans="1:2">
      <c r="A16163" s="119"/>
      <c r="B16163" s="119"/>
    </row>
    <row r="16164" spans="1:2">
      <c r="A16164" s="119"/>
      <c r="B16164" s="119"/>
    </row>
    <row r="16165" spans="1:2">
      <c r="A16165" s="119"/>
      <c r="B16165" s="119"/>
    </row>
    <row r="16166" spans="1:2">
      <c r="A16166" s="119"/>
      <c r="B16166" s="119"/>
    </row>
    <row r="16167" spans="1:2">
      <c r="A16167" s="119"/>
      <c r="B16167" s="119"/>
    </row>
    <row r="16168" spans="1:2">
      <c r="A16168" s="119"/>
      <c r="B16168" s="119"/>
    </row>
    <row r="16169" spans="1:2">
      <c r="A16169" s="119"/>
      <c r="B16169" s="119"/>
    </row>
    <row r="16170" spans="1:2">
      <c r="A16170" s="119"/>
      <c r="B16170" s="119"/>
    </row>
    <row r="16171" spans="1:2">
      <c r="A16171" s="119"/>
      <c r="B16171" s="119"/>
    </row>
    <row r="16172" spans="1:2">
      <c r="A16172" s="119"/>
      <c r="B16172" s="119"/>
    </row>
    <row r="16173" spans="1:2">
      <c r="A16173" s="119"/>
      <c r="B16173" s="119"/>
    </row>
    <row r="16174" spans="1:2">
      <c r="A16174" s="119"/>
      <c r="B16174" s="119"/>
    </row>
    <row r="16175" spans="1:2">
      <c r="A16175" s="119"/>
      <c r="B16175" s="119"/>
    </row>
    <row r="16176" spans="1:2">
      <c r="A16176" s="119"/>
      <c r="B16176" s="119"/>
    </row>
    <row r="16177" spans="1:2">
      <c r="A16177" s="119"/>
      <c r="B16177" s="119"/>
    </row>
    <row r="16178" spans="1:2">
      <c r="A16178" s="119"/>
      <c r="B16178" s="119"/>
    </row>
    <row r="16179" spans="1:2">
      <c r="A16179" s="119"/>
      <c r="B16179" s="119"/>
    </row>
    <row r="16180" spans="1:2">
      <c r="A16180" s="119"/>
      <c r="B16180" s="119"/>
    </row>
    <row r="16181" spans="1:2">
      <c r="A16181" s="119"/>
      <c r="B16181" s="119"/>
    </row>
    <row r="16182" spans="1:2">
      <c r="A16182" s="119"/>
      <c r="B16182" s="119"/>
    </row>
    <row r="16183" spans="1:2">
      <c r="A16183" s="119"/>
      <c r="B16183" s="119"/>
    </row>
    <row r="16184" spans="1:2">
      <c r="A16184" s="119"/>
      <c r="B16184" s="119"/>
    </row>
    <row r="16185" spans="1:2">
      <c r="A16185" s="119"/>
      <c r="B16185" s="119"/>
    </row>
    <row r="16186" spans="1:2">
      <c r="A16186" s="119"/>
      <c r="B16186" s="119"/>
    </row>
    <row r="16187" spans="1:2">
      <c r="A16187" s="119"/>
      <c r="B16187" s="119"/>
    </row>
    <row r="16188" spans="1:2">
      <c r="A16188" s="119"/>
      <c r="B16188" s="119"/>
    </row>
    <row r="16189" spans="1:2">
      <c r="A16189" s="119"/>
      <c r="B16189" s="119"/>
    </row>
    <row r="16190" spans="1:2">
      <c r="A16190" s="119"/>
      <c r="B16190" s="119"/>
    </row>
    <row r="16191" spans="1:2">
      <c r="A16191" s="119"/>
      <c r="B16191" s="119"/>
    </row>
    <row r="16192" spans="1:2">
      <c r="A16192" s="119"/>
      <c r="B16192" s="119"/>
    </row>
    <row r="16193" spans="1:2">
      <c r="A16193" s="119"/>
      <c r="B16193" s="119"/>
    </row>
    <row r="16194" spans="1:2">
      <c r="A16194" s="119"/>
      <c r="B16194" s="119"/>
    </row>
    <row r="16195" spans="1:2">
      <c r="A16195" s="119"/>
      <c r="B16195" s="119"/>
    </row>
    <row r="16196" spans="1:2">
      <c r="A16196" s="119"/>
      <c r="B16196" s="119"/>
    </row>
    <row r="16197" spans="1:2">
      <c r="A16197" s="119"/>
      <c r="B16197" s="119"/>
    </row>
    <row r="16198" spans="1:2">
      <c r="A16198" s="119"/>
      <c r="B16198" s="119"/>
    </row>
    <row r="16199" spans="1:2">
      <c r="A16199" s="119"/>
      <c r="B16199" s="119"/>
    </row>
    <row r="16200" spans="1:2">
      <c r="A16200" s="119"/>
      <c r="B16200" s="119"/>
    </row>
    <row r="16201" spans="1:2">
      <c r="A16201" s="119"/>
      <c r="B16201" s="119"/>
    </row>
    <row r="16202" spans="1:2">
      <c r="A16202" s="119"/>
      <c r="B16202" s="119"/>
    </row>
    <row r="16203" spans="1:2">
      <c r="A16203" s="119"/>
      <c r="B16203" s="119"/>
    </row>
    <row r="16204" spans="1:2">
      <c r="A16204" s="119"/>
      <c r="B16204" s="119"/>
    </row>
    <row r="16205" spans="1:2">
      <c r="A16205" s="119"/>
      <c r="B16205" s="119"/>
    </row>
    <row r="16206" spans="1:2">
      <c r="A16206" s="119"/>
      <c r="B16206" s="119"/>
    </row>
    <row r="16207" spans="1:2">
      <c r="A16207" s="119"/>
      <c r="B16207" s="119"/>
    </row>
    <row r="16208" spans="1:2">
      <c r="A16208" s="119"/>
      <c r="B16208" s="119"/>
    </row>
    <row r="16209" spans="1:2">
      <c r="A16209" s="119"/>
      <c r="B16209" s="119"/>
    </row>
    <row r="16210" spans="1:2">
      <c r="A16210" s="119"/>
      <c r="B16210" s="119"/>
    </row>
    <row r="16211" spans="1:2">
      <c r="A16211" s="119"/>
      <c r="B16211" s="119"/>
    </row>
    <row r="16212" spans="1:2">
      <c r="A16212" s="119"/>
      <c r="B16212" s="119"/>
    </row>
    <row r="16213" spans="1:2">
      <c r="A16213" s="119"/>
      <c r="B16213" s="119"/>
    </row>
    <row r="16214" spans="1:2">
      <c r="A16214" s="119"/>
      <c r="B16214" s="119"/>
    </row>
    <row r="16215" spans="1:2">
      <c r="A16215" s="119"/>
      <c r="B16215" s="119"/>
    </row>
    <row r="16216" spans="1:2">
      <c r="A16216" s="119"/>
      <c r="B16216" s="119"/>
    </row>
    <row r="16217" spans="1:2">
      <c r="A16217" s="119"/>
      <c r="B16217" s="119"/>
    </row>
    <row r="16218" spans="1:2">
      <c r="A16218" s="119"/>
      <c r="B16218" s="119"/>
    </row>
    <row r="16219" spans="1:2">
      <c r="A16219" s="119"/>
      <c r="B16219" s="119"/>
    </row>
    <row r="16220" spans="1:2">
      <c r="A16220" s="119"/>
      <c r="B16220" s="119"/>
    </row>
    <row r="16221" spans="1:2">
      <c r="A16221" s="119"/>
      <c r="B16221" s="119"/>
    </row>
    <row r="16222" spans="1:2">
      <c r="A16222" s="119"/>
      <c r="B16222" s="119"/>
    </row>
    <row r="16223" spans="1:2">
      <c r="A16223" s="119"/>
      <c r="B16223" s="119"/>
    </row>
    <row r="16224" spans="1:2">
      <c r="A16224" s="119"/>
      <c r="B16224" s="119"/>
    </row>
    <row r="16225" spans="1:2">
      <c r="A16225" s="119"/>
      <c r="B16225" s="119"/>
    </row>
    <row r="16226" spans="1:2">
      <c r="A16226" s="119"/>
      <c r="B16226" s="119"/>
    </row>
    <row r="16227" spans="1:2">
      <c r="A16227" s="119"/>
      <c r="B16227" s="119"/>
    </row>
    <row r="16228" spans="1:2">
      <c r="A16228" s="119"/>
      <c r="B16228" s="119"/>
    </row>
    <row r="16229" spans="1:2">
      <c r="A16229" s="119"/>
      <c r="B16229" s="119"/>
    </row>
    <row r="16230" spans="1:2">
      <c r="A16230" s="119"/>
      <c r="B16230" s="119"/>
    </row>
    <row r="16231" spans="1:2">
      <c r="A16231" s="119"/>
      <c r="B16231" s="119"/>
    </row>
    <row r="16232" spans="1:2">
      <c r="A16232" s="119"/>
      <c r="B16232" s="119"/>
    </row>
    <row r="16233" spans="1:2">
      <c r="A16233" s="119"/>
      <c r="B16233" s="119"/>
    </row>
    <row r="16234" spans="1:2">
      <c r="A16234" s="119"/>
      <c r="B16234" s="119"/>
    </row>
    <row r="16235" spans="1:2">
      <c r="A16235" s="119"/>
      <c r="B16235" s="119"/>
    </row>
    <row r="16236" spans="1:2">
      <c r="A16236" s="119"/>
      <c r="B16236" s="119"/>
    </row>
    <row r="16237" spans="1:2">
      <c r="A16237" s="119"/>
      <c r="B16237" s="119"/>
    </row>
    <row r="16238" spans="1:2">
      <c r="A16238" s="119"/>
      <c r="B16238" s="119"/>
    </row>
    <row r="16239" spans="1:2">
      <c r="A16239" s="119"/>
      <c r="B16239" s="119"/>
    </row>
    <row r="16240" spans="1:2">
      <c r="A16240" s="119"/>
      <c r="B16240" s="119"/>
    </row>
    <row r="16241" spans="1:2">
      <c r="A16241" s="119"/>
      <c r="B16241" s="119"/>
    </row>
    <row r="16242" spans="1:2">
      <c r="A16242" s="119"/>
      <c r="B16242" s="119"/>
    </row>
    <row r="16243" spans="1:2">
      <c r="A16243" s="119"/>
      <c r="B16243" s="119"/>
    </row>
    <row r="16244" spans="1:2">
      <c r="A16244" s="119"/>
      <c r="B16244" s="119"/>
    </row>
    <row r="16245" spans="1:2">
      <c r="A16245" s="119"/>
      <c r="B16245" s="119"/>
    </row>
    <row r="16246" spans="1:2">
      <c r="A16246" s="119"/>
      <c r="B16246" s="119"/>
    </row>
    <row r="16247" spans="1:2">
      <c r="A16247" s="119"/>
      <c r="B16247" s="119"/>
    </row>
    <row r="16248" spans="1:2">
      <c r="A16248" s="119"/>
      <c r="B16248" s="119"/>
    </row>
    <row r="16249" spans="1:2">
      <c r="A16249" s="119"/>
      <c r="B16249" s="119"/>
    </row>
    <row r="16250" spans="1:2">
      <c r="A16250" s="119"/>
      <c r="B16250" s="119"/>
    </row>
    <row r="16251" spans="1:2">
      <c r="A16251" s="119"/>
      <c r="B16251" s="119"/>
    </row>
    <row r="16252" spans="1:2">
      <c r="A16252" s="119"/>
      <c r="B16252" s="119"/>
    </row>
    <row r="16253" spans="1:2">
      <c r="A16253" s="119"/>
      <c r="B16253" s="119"/>
    </row>
    <row r="16254" spans="1:2">
      <c r="A16254" s="119"/>
      <c r="B16254" s="119"/>
    </row>
    <row r="16255" spans="1:2">
      <c r="A16255" s="119"/>
      <c r="B16255" s="119"/>
    </row>
    <row r="16256" spans="1:2">
      <c r="A16256" s="119"/>
      <c r="B16256" s="119"/>
    </row>
    <row r="16257" spans="1:2">
      <c r="A16257" s="119"/>
      <c r="B16257" s="119"/>
    </row>
    <row r="16258" spans="1:2">
      <c r="A16258" s="119"/>
      <c r="B16258" s="119"/>
    </row>
    <row r="16259" spans="1:2">
      <c r="A16259" s="119"/>
      <c r="B16259" s="119"/>
    </row>
    <row r="16260" spans="1:2">
      <c r="A16260" s="119"/>
      <c r="B16260" s="119"/>
    </row>
    <row r="16261" spans="1:2">
      <c r="A16261" s="119"/>
      <c r="B16261" s="119"/>
    </row>
    <row r="16262" spans="1:2">
      <c r="A16262" s="119"/>
      <c r="B16262" s="119"/>
    </row>
    <row r="16263" spans="1:2">
      <c r="A16263" s="119"/>
      <c r="B16263" s="119"/>
    </row>
    <row r="16264" spans="1:2">
      <c r="A16264" s="119"/>
      <c r="B16264" s="119"/>
    </row>
    <row r="16265" spans="1:2">
      <c r="A16265" s="119"/>
      <c r="B16265" s="119"/>
    </row>
    <row r="16266" spans="1:2">
      <c r="A16266" s="119"/>
      <c r="B16266" s="119"/>
    </row>
    <row r="16267" spans="1:2">
      <c r="A16267" s="119"/>
      <c r="B16267" s="119"/>
    </row>
    <row r="16268" spans="1:2">
      <c r="A16268" s="119"/>
      <c r="B16268" s="119"/>
    </row>
    <row r="16269" spans="1:2">
      <c r="A16269" s="119"/>
      <c r="B16269" s="119"/>
    </row>
    <row r="16270" spans="1:2">
      <c r="A16270" s="119"/>
      <c r="B16270" s="119"/>
    </row>
    <row r="16271" spans="1:2">
      <c r="A16271" s="119"/>
      <c r="B16271" s="119"/>
    </row>
    <row r="16272" spans="1:2">
      <c r="A16272" s="119"/>
      <c r="B16272" s="119"/>
    </row>
    <row r="16273" spans="1:2">
      <c r="A16273" s="119"/>
      <c r="B16273" s="119"/>
    </row>
    <row r="16274" spans="1:2">
      <c r="A16274" s="119"/>
      <c r="B16274" s="119"/>
    </row>
    <row r="16275" spans="1:2">
      <c r="A16275" s="119"/>
      <c r="B16275" s="119"/>
    </row>
    <row r="16276" spans="1:2">
      <c r="A16276" s="119"/>
      <c r="B16276" s="119"/>
    </row>
    <row r="16277" spans="1:2">
      <c r="A16277" s="119"/>
      <c r="B16277" s="119"/>
    </row>
    <row r="16278" spans="1:2">
      <c r="A16278" s="119"/>
      <c r="B16278" s="119"/>
    </row>
    <row r="16279" spans="1:2">
      <c r="A16279" s="119"/>
      <c r="B16279" s="119"/>
    </row>
    <row r="16280" spans="1:2">
      <c r="A16280" s="119"/>
      <c r="B16280" s="119"/>
    </row>
    <row r="16281" spans="1:2">
      <c r="A16281" s="119"/>
      <c r="B16281" s="119"/>
    </row>
    <row r="16282" spans="1:2">
      <c r="A16282" s="119"/>
      <c r="B16282" s="119"/>
    </row>
    <row r="16283" spans="1:2">
      <c r="A16283" s="119"/>
      <c r="B16283" s="119"/>
    </row>
    <row r="16284" spans="1:2">
      <c r="A16284" s="119"/>
      <c r="B16284" s="119"/>
    </row>
    <row r="16285" spans="1:2">
      <c r="A16285" s="119"/>
      <c r="B16285" s="119"/>
    </row>
    <row r="16286" spans="1:2">
      <c r="A16286" s="119"/>
      <c r="B16286" s="119"/>
    </row>
    <row r="16287" spans="1:2">
      <c r="A16287" s="119"/>
      <c r="B16287" s="119"/>
    </row>
    <row r="16288" spans="1:2">
      <c r="A16288" s="119"/>
      <c r="B16288" s="119"/>
    </row>
    <row r="16289" spans="1:2">
      <c r="A16289" s="119"/>
      <c r="B16289" s="119"/>
    </row>
    <row r="16290" spans="1:2">
      <c r="A16290" s="119"/>
      <c r="B16290" s="119"/>
    </row>
    <row r="16291" spans="1:2">
      <c r="A16291" s="119"/>
      <c r="B16291" s="119"/>
    </row>
    <row r="16292" spans="1:2">
      <c r="A16292" s="119"/>
      <c r="B16292" s="119"/>
    </row>
    <row r="16293" spans="1:2">
      <c r="A16293" s="119"/>
      <c r="B16293" s="119"/>
    </row>
    <row r="16294" spans="1:2">
      <c r="A16294" s="119"/>
      <c r="B16294" s="119"/>
    </row>
    <row r="16295" spans="1:2">
      <c r="A16295" s="119"/>
      <c r="B16295" s="119"/>
    </row>
    <row r="16296" spans="1:2">
      <c r="A16296" s="119"/>
      <c r="B16296" s="119"/>
    </row>
    <row r="16297" spans="1:2">
      <c r="A16297" s="119"/>
      <c r="B16297" s="119"/>
    </row>
    <row r="16298" spans="1:2">
      <c r="A16298" s="119"/>
      <c r="B16298" s="119"/>
    </row>
    <row r="16299" spans="1:2">
      <c r="A16299" s="119"/>
      <c r="B16299" s="119"/>
    </row>
    <row r="16300" spans="1:2">
      <c r="A16300" s="119"/>
      <c r="B16300" s="119"/>
    </row>
    <row r="16301" spans="1:2">
      <c r="A16301" s="119"/>
      <c r="B16301" s="119"/>
    </row>
    <row r="16302" spans="1:2">
      <c r="A16302" s="119"/>
      <c r="B16302" s="119"/>
    </row>
    <row r="16303" spans="1:2">
      <c r="A16303" s="119"/>
      <c r="B16303" s="119"/>
    </row>
    <row r="16304" spans="1:2">
      <c r="A16304" s="119"/>
      <c r="B16304" s="119"/>
    </row>
    <row r="16305" spans="1:2">
      <c r="A16305" s="119"/>
      <c r="B16305" s="119"/>
    </row>
    <row r="16306" spans="1:2">
      <c r="A16306" s="119"/>
      <c r="B16306" s="119"/>
    </row>
    <row r="16307" spans="1:2">
      <c r="A16307" s="119"/>
      <c r="B16307" s="119"/>
    </row>
    <row r="16308" spans="1:2">
      <c r="A16308" s="119"/>
      <c r="B16308" s="119"/>
    </row>
    <row r="16309" spans="1:2">
      <c r="A16309" s="119"/>
      <c r="B16309" s="119"/>
    </row>
    <row r="16310" spans="1:2">
      <c r="A16310" s="119"/>
      <c r="B16310" s="119"/>
    </row>
    <row r="16311" spans="1:2">
      <c r="A16311" s="119"/>
      <c r="B16311" s="119"/>
    </row>
    <row r="16312" spans="1:2">
      <c r="A16312" s="119"/>
      <c r="B16312" s="119"/>
    </row>
    <row r="16313" spans="1:2">
      <c r="A16313" s="119"/>
      <c r="B16313" s="119"/>
    </row>
    <row r="16314" spans="1:2">
      <c r="A16314" s="119"/>
      <c r="B16314" s="119"/>
    </row>
    <row r="16315" spans="1:2">
      <c r="A16315" s="119"/>
      <c r="B16315" s="119"/>
    </row>
    <row r="16316" spans="1:2">
      <c r="A16316" s="119"/>
      <c r="B16316" s="119"/>
    </row>
    <row r="16317" spans="1:2">
      <c r="A16317" s="119"/>
      <c r="B16317" s="119"/>
    </row>
    <row r="16318" spans="1:2">
      <c r="A16318" s="119"/>
      <c r="B16318" s="119"/>
    </row>
    <row r="16319" spans="1:2">
      <c r="A16319" s="119"/>
      <c r="B16319" s="119"/>
    </row>
    <row r="16320" spans="1:2">
      <c r="A16320" s="119"/>
      <c r="B16320" s="119"/>
    </row>
    <row r="16321" spans="1:2">
      <c r="A16321" s="119"/>
      <c r="B16321" s="119"/>
    </row>
    <row r="16322" spans="1:2">
      <c r="A16322" s="119"/>
      <c r="B16322" s="119"/>
    </row>
    <row r="16323" spans="1:2">
      <c r="A16323" s="119"/>
      <c r="B16323" s="119"/>
    </row>
    <row r="16324" spans="1:2">
      <c r="A16324" s="119"/>
      <c r="B16324" s="119"/>
    </row>
    <row r="16325" spans="1:2">
      <c r="A16325" s="119"/>
      <c r="B16325" s="119"/>
    </row>
    <row r="16326" spans="1:2">
      <c r="A16326" s="119"/>
      <c r="B16326" s="119"/>
    </row>
    <row r="16327" spans="1:2">
      <c r="A16327" s="119"/>
      <c r="B16327" s="119"/>
    </row>
    <row r="16328" spans="1:2">
      <c r="A16328" s="119"/>
      <c r="B16328" s="119"/>
    </row>
    <row r="16329" spans="1:2">
      <c r="A16329" s="119"/>
      <c r="B16329" s="119"/>
    </row>
    <row r="16330" spans="1:2">
      <c r="A16330" s="119"/>
      <c r="B16330" s="119"/>
    </row>
    <row r="16331" spans="1:2">
      <c r="A16331" s="119"/>
      <c r="B16331" s="119"/>
    </row>
    <row r="16332" spans="1:2">
      <c r="A16332" s="119"/>
      <c r="B16332" s="119"/>
    </row>
    <row r="16333" spans="1:2">
      <c r="A16333" s="119"/>
      <c r="B16333" s="119"/>
    </row>
    <row r="16334" spans="1:2">
      <c r="A16334" s="119"/>
      <c r="B16334" s="119"/>
    </row>
    <row r="16335" spans="1:2">
      <c r="A16335" s="119"/>
      <c r="B16335" s="119"/>
    </row>
    <row r="16336" spans="1:2">
      <c r="A16336" s="119"/>
      <c r="B16336" s="119"/>
    </row>
    <row r="16337" spans="1:2">
      <c r="A16337" s="119"/>
      <c r="B16337" s="119"/>
    </row>
    <row r="16338" spans="1:2">
      <c r="A16338" s="119"/>
      <c r="B16338" s="119"/>
    </row>
    <row r="16339" spans="1:2">
      <c r="A16339" s="119"/>
      <c r="B16339" s="119"/>
    </row>
    <row r="16340" spans="1:2">
      <c r="A16340" s="119"/>
      <c r="B16340" s="119"/>
    </row>
    <row r="16341" spans="1:2">
      <c r="A16341" s="119"/>
      <c r="B16341" s="119"/>
    </row>
    <row r="16342" spans="1:2">
      <c r="A16342" s="119"/>
      <c r="B16342" s="119"/>
    </row>
    <row r="16343" spans="1:2">
      <c r="A16343" s="119"/>
      <c r="B16343" s="119"/>
    </row>
    <row r="16344" spans="1:2">
      <c r="A16344" s="119"/>
      <c r="B16344" s="119"/>
    </row>
    <row r="16345" spans="1:2">
      <c r="A16345" s="119"/>
      <c r="B16345" s="119"/>
    </row>
    <row r="16346" spans="1:2">
      <c r="A16346" s="119"/>
      <c r="B16346" s="119"/>
    </row>
    <row r="16347" spans="1:2">
      <c r="A16347" s="119"/>
      <c r="B16347" s="119"/>
    </row>
    <row r="16348" spans="1:2">
      <c r="A16348" s="119"/>
      <c r="B16348" s="119"/>
    </row>
    <row r="16349" spans="1:2">
      <c r="A16349" s="119"/>
      <c r="B16349" s="119"/>
    </row>
    <row r="16350" spans="1:2">
      <c r="A16350" s="119"/>
      <c r="B16350" s="119"/>
    </row>
    <row r="16351" spans="1:2">
      <c r="A16351" s="119"/>
      <c r="B16351" s="119"/>
    </row>
    <row r="16352" spans="1:2">
      <c r="A16352" s="119"/>
      <c r="B16352" s="119"/>
    </row>
    <row r="16353" spans="1:2">
      <c r="A16353" s="119"/>
      <c r="B16353" s="119"/>
    </row>
    <row r="16354" spans="1:2">
      <c r="A16354" s="119"/>
      <c r="B16354" s="119"/>
    </row>
    <row r="16355" spans="1:2">
      <c r="A16355" s="119"/>
      <c r="B16355" s="119"/>
    </row>
    <row r="16356" spans="1:2">
      <c r="A16356" s="119"/>
      <c r="B16356" s="119"/>
    </row>
    <row r="16357" spans="1:2">
      <c r="A16357" s="119"/>
      <c r="B16357" s="119"/>
    </row>
    <row r="16358" spans="1:2">
      <c r="A16358" s="119"/>
      <c r="B16358" s="119"/>
    </row>
    <row r="16359" spans="1:2">
      <c r="A16359" s="119"/>
      <c r="B16359" s="119"/>
    </row>
    <row r="16360" spans="1:2">
      <c r="A16360" s="119"/>
      <c r="B16360" s="119"/>
    </row>
    <row r="16361" spans="1:2">
      <c r="A16361" s="119"/>
      <c r="B16361" s="119"/>
    </row>
    <row r="16362" spans="1:2">
      <c r="A16362" s="119"/>
      <c r="B16362" s="119"/>
    </row>
    <row r="16363" spans="1:2">
      <c r="A16363" s="119"/>
      <c r="B16363" s="119"/>
    </row>
    <row r="16364" spans="1:2">
      <c r="A16364" s="119"/>
      <c r="B16364" s="119"/>
    </row>
    <row r="16365" spans="1:2">
      <c r="A16365" s="119"/>
      <c r="B16365" s="119"/>
    </row>
    <row r="16366" spans="1:2">
      <c r="A16366" s="119"/>
      <c r="B16366" s="119"/>
    </row>
    <row r="16367" spans="1:2">
      <c r="A16367" s="119"/>
      <c r="B16367" s="119"/>
    </row>
    <row r="16368" spans="1:2">
      <c r="A16368" s="119"/>
      <c r="B16368" s="119"/>
    </row>
    <row r="16369" spans="1:2">
      <c r="A16369" s="119"/>
      <c r="B16369" s="119"/>
    </row>
    <row r="16370" spans="1:2">
      <c r="A16370" s="119"/>
      <c r="B16370" s="119"/>
    </row>
    <row r="16371" spans="1:2">
      <c r="A16371" s="119"/>
      <c r="B16371" s="119"/>
    </row>
    <row r="16372" spans="1:2">
      <c r="A16372" s="119"/>
      <c r="B16372" s="119"/>
    </row>
    <row r="16373" spans="1:2">
      <c r="A16373" s="119"/>
      <c r="B16373" s="119"/>
    </row>
    <row r="16374" spans="1:2">
      <c r="A16374" s="119"/>
      <c r="B16374" s="119"/>
    </row>
    <row r="16375" spans="1:2">
      <c r="A16375" s="119"/>
      <c r="B16375" s="119"/>
    </row>
    <row r="16376" spans="1:2">
      <c r="A16376" s="119"/>
      <c r="B16376" s="119"/>
    </row>
    <row r="16377" spans="1:2">
      <c r="A16377" s="119"/>
      <c r="B16377" s="119"/>
    </row>
    <row r="16378" spans="1:2">
      <c r="A16378" s="119"/>
      <c r="B16378" s="119"/>
    </row>
    <row r="16379" spans="1:2">
      <c r="A16379" s="119"/>
      <c r="B16379" s="119"/>
    </row>
    <row r="16380" spans="1:2">
      <c r="A16380" s="119"/>
      <c r="B16380" s="119"/>
    </row>
    <row r="16381" spans="1:2">
      <c r="A16381" s="119"/>
      <c r="B16381" s="119"/>
    </row>
    <row r="16382" spans="1:2">
      <c r="A16382" s="119"/>
      <c r="B16382" s="119"/>
    </row>
    <row r="16383" spans="1:2">
      <c r="A16383" s="119"/>
      <c r="B16383" s="119"/>
    </row>
    <row r="16384" spans="1:2">
      <c r="A16384" s="119"/>
      <c r="B16384" s="119"/>
    </row>
  </sheetData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9C058-BB1F-4476-BABA-EBB945F96E1F}">
  <sheetPr>
    <tabColor theme="0" tint="-0.14999847407452621"/>
  </sheetPr>
  <dimension ref="A1:A2"/>
  <sheetViews>
    <sheetView workbookViewId="0">
      <selection activeCell="A4" sqref="A4"/>
    </sheetView>
  </sheetViews>
  <sheetFormatPr defaultRowHeight="15"/>
  <sheetData>
    <row r="1" spans="1:1">
      <c r="A1" s="118" t="s">
        <v>1128</v>
      </c>
    </row>
    <row r="2" spans="1:1">
      <c r="A2" s="73" t="s">
        <v>1251</v>
      </c>
    </row>
  </sheetData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CFDEA-E1EA-48EB-B99D-CCECB884AC44}">
  <sheetPr>
    <tabColor theme="0" tint="-0.14999847407452621"/>
  </sheetPr>
  <dimension ref="A1:N65"/>
  <sheetViews>
    <sheetView workbookViewId="0">
      <selection activeCell="M34" sqref="M34"/>
    </sheetView>
  </sheetViews>
  <sheetFormatPr defaultRowHeight="15"/>
  <cols>
    <col min="7" max="7" width="8.85546875" style="107"/>
    <col min="8" max="12" width="8.85546875" style="136"/>
  </cols>
  <sheetData>
    <row r="1" spans="1:14" s="107" customFormat="1">
      <c r="A1" s="135" t="s">
        <v>1226</v>
      </c>
      <c r="G1" s="107" t="s">
        <v>129</v>
      </c>
      <c r="H1" s="107" t="s">
        <v>1157</v>
      </c>
      <c r="I1" s="107" t="s">
        <v>1158</v>
      </c>
      <c r="J1" s="107" t="s">
        <v>1228</v>
      </c>
      <c r="K1" s="107" t="s">
        <v>1227</v>
      </c>
    </row>
    <row r="2" spans="1:14">
      <c r="G2" s="107" t="s">
        <v>1160</v>
      </c>
      <c r="H2" s="137">
        <v>262.16355926792897</v>
      </c>
      <c r="I2" s="137">
        <v>266.895841606006</v>
      </c>
      <c r="J2" s="137"/>
      <c r="K2" s="138"/>
    </row>
    <row r="3" spans="1:14">
      <c r="G3" s="107" t="s">
        <v>1161</v>
      </c>
      <c r="H3" s="137">
        <v>273.23838562693402</v>
      </c>
      <c r="I3" s="137">
        <v>268.872226232701</v>
      </c>
      <c r="J3" s="137"/>
      <c r="K3" s="138"/>
      <c r="N3" s="118" t="s">
        <v>1129</v>
      </c>
    </row>
    <row r="4" spans="1:14">
      <c r="G4" s="107" t="s">
        <v>1162</v>
      </c>
      <c r="H4" s="137">
        <v>276.66313105076699</v>
      </c>
      <c r="I4" s="137">
        <v>270.94926398959899</v>
      </c>
      <c r="J4" s="137"/>
      <c r="K4" s="138"/>
    </row>
    <row r="5" spans="1:14">
      <c r="G5" s="107" t="s">
        <v>1163</v>
      </c>
      <c r="H5" s="137">
        <v>273.86415275880597</v>
      </c>
      <c r="I5" s="137">
        <v>273.11269295599402</v>
      </c>
      <c r="J5" s="137"/>
      <c r="K5" s="138"/>
    </row>
    <row r="6" spans="1:14">
      <c r="G6" s="107" t="s">
        <v>1164</v>
      </c>
      <c r="H6" s="137">
        <v>278.98643987593698</v>
      </c>
      <c r="I6" s="137">
        <v>275.35182237809198</v>
      </c>
      <c r="J6" s="137"/>
      <c r="K6" s="138"/>
    </row>
    <row r="7" spans="1:14">
      <c r="G7" s="107" t="s">
        <v>1165</v>
      </c>
      <c r="H7" s="137">
        <v>277.886860408686</v>
      </c>
      <c r="I7" s="137">
        <v>277.65643116447501</v>
      </c>
      <c r="J7" s="137"/>
      <c r="K7" s="138"/>
    </row>
    <row r="8" spans="1:14">
      <c r="G8" s="107" t="s">
        <v>1166</v>
      </c>
      <c r="H8" s="137">
        <v>281.09501545229102</v>
      </c>
      <c r="I8" s="137">
        <v>280.01856985966299</v>
      </c>
      <c r="J8" s="137"/>
      <c r="K8" s="138"/>
    </row>
    <row r="9" spans="1:14">
      <c r="G9" s="107" t="s">
        <v>1167</v>
      </c>
      <c r="H9" s="137">
        <v>287.79270690679101</v>
      </c>
      <c r="I9" s="137">
        <v>282.43043302645299</v>
      </c>
      <c r="J9" s="137"/>
      <c r="K9" s="138"/>
    </row>
    <row r="10" spans="1:14">
      <c r="G10" s="107" t="s">
        <v>1168</v>
      </c>
      <c r="H10" s="137">
        <v>285.87014026289103</v>
      </c>
      <c r="I10" s="137">
        <v>284.88488800613601</v>
      </c>
      <c r="J10" s="137"/>
      <c r="K10" s="138"/>
    </row>
    <row r="11" spans="1:14">
      <c r="G11" s="107" t="s">
        <v>1169</v>
      </c>
      <c r="H11" s="137">
        <v>285.09184229087703</v>
      </c>
      <c r="I11" s="137">
        <v>287.37815356118102</v>
      </c>
      <c r="J11" s="137"/>
      <c r="K11" s="138"/>
    </row>
    <row r="12" spans="1:14">
      <c r="G12" s="107" t="s">
        <v>1170</v>
      </c>
      <c r="H12" s="137">
        <v>295.56622830709199</v>
      </c>
      <c r="I12" s="137">
        <v>289.907064236716</v>
      </c>
      <c r="J12" s="137"/>
      <c r="K12" s="138"/>
    </row>
    <row r="13" spans="1:14">
      <c r="G13" s="107" t="s">
        <v>1171</v>
      </c>
      <c r="H13" s="137">
        <v>298.89372210148201</v>
      </c>
      <c r="I13" s="137">
        <v>292.467025633324</v>
      </c>
      <c r="J13" s="137"/>
      <c r="K13" s="138"/>
    </row>
    <row r="14" spans="1:14">
      <c r="G14" s="107" t="s">
        <v>1172</v>
      </c>
      <c r="H14" s="137">
        <v>292.76191507875802</v>
      </c>
      <c r="I14" s="137">
        <v>295.05698032913398</v>
      </c>
      <c r="J14" s="137"/>
      <c r="K14" s="138"/>
    </row>
    <row r="15" spans="1:14">
      <c r="G15" s="107" t="s">
        <v>1173</v>
      </c>
      <c r="H15" s="137">
        <v>297.224143974676</v>
      </c>
      <c r="I15" s="137">
        <v>297.67988758756701</v>
      </c>
      <c r="J15" s="137"/>
      <c r="K15" s="138"/>
    </row>
    <row r="16" spans="1:14">
      <c r="G16" s="107" t="s">
        <v>1174</v>
      </c>
      <c r="H16" s="137">
        <v>309.44490087977402</v>
      </c>
      <c r="I16" s="137">
        <v>300.337272256262</v>
      </c>
      <c r="J16" s="137"/>
      <c r="K16" s="138"/>
    </row>
    <row r="17" spans="7:11">
      <c r="G17" s="107" t="s">
        <v>1175</v>
      </c>
      <c r="H17" s="137">
        <v>303.86959894567701</v>
      </c>
      <c r="I17" s="137">
        <v>303.03037434309999</v>
      </c>
      <c r="J17" s="137"/>
      <c r="K17" s="138"/>
    </row>
    <row r="18" spans="7:11">
      <c r="G18" s="107" t="s">
        <v>1176</v>
      </c>
      <c r="H18" s="137">
        <v>300.69013542849501</v>
      </c>
      <c r="I18" s="137">
        <v>305.76612612385202</v>
      </c>
      <c r="J18" s="137"/>
      <c r="K18" s="138"/>
    </row>
    <row r="19" spans="7:11">
      <c r="G19" s="107" t="s">
        <v>1177</v>
      </c>
      <c r="H19" s="137">
        <v>301.897412008652</v>
      </c>
      <c r="I19" s="137">
        <v>308.55198438966499</v>
      </c>
      <c r="J19" s="137"/>
      <c r="K19" s="138"/>
    </row>
    <row r="20" spans="7:11">
      <c r="G20" s="107" t="s">
        <v>1178</v>
      </c>
      <c r="H20" s="137">
        <v>305.55988626248302</v>
      </c>
      <c r="I20" s="137">
        <v>311.39223343750098</v>
      </c>
      <c r="J20" s="137"/>
      <c r="K20" s="138"/>
    </row>
    <row r="21" spans="7:11">
      <c r="G21" s="107" t="s">
        <v>1179</v>
      </c>
      <c r="H21" s="137">
        <v>302.72072683489802</v>
      </c>
      <c r="I21" s="137">
        <v>314.28699845658599</v>
      </c>
      <c r="J21" s="137"/>
      <c r="K21" s="138"/>
    </row>
    <row r="22" spans="7:11">
      <c r="G22" s="107" t="s">
        <v>1180</v>
      </c>
      <c r="H22" s="137">
        <v>315.19999030372401</v>
      </c>
      <c r="I22" s="137">
        <v>317.23275941915801</v>
      </c>
      <c r="J22" s="137"/>
      <c r="K22" s="138"/>
    </row>
    <row r="23" spans="7:11">
      <c r="G23" s="107" t="s">
        <v>1181</v>
      </c>
      <c r="H23" s="137">
        <v>319.88547053683698</v>
      </c>
      <c r="I23" s="137">
        <v>320.21876737769497</v>
      </c>
      <c r="J23" s="137"/>
      <c r="K23" s="138"/>
    </row>
    <row r="24" spans="7:11">
      <c r="G24" s="107" t="s">
        <v>1182</v>
      </c>
      <c r="H24" s="137">
        <v>324.859523019297</v>
      </c>
      <c r="I24" s="137">
        <v>323.23300290397498</v>
      </c>
      <c r="J24" s="137"/>
      <c r="K24" s="138"/>
    </row>
    <row r="25" spans="7:11">
      <c r="G25" s="107" t="s">
        <v>1183</v>
      </c>
      <c r="H25" s="137">
        <v>336.10046894297</v>
      </c>
      <c r="I25" s="137">
        <v>326.263238259253</v>
      </c>
      <c r="J25" s="137"/>
      <c r="K25" s="138"/>
    </row>
    <row r="26" spans="7:11">
      <c r="G26" s="107" t="s">
        <v>1184</v>
      </c>
      <c r="H26" s="137">
        <v>340.261968626998</v>
      </c>
      <c r="I26" s="137">
        <v>329.29826227985501</v>
      </c>
      <c r="J26" s="137"/>
      <c r="K26" s="138"/>
    </row>
    <row r="27" spans="7:11">
      <c r="G27" s="107" t="s">
        <v>1185</v>
      </c>
      <c r="H27" s="137">
        <v>342.33191278290502</v>
      </c>
      <c r="I27" s="137">
        <v>332.33301207128397</v>
      </c>
      <c r="J27" s="137"/>
      <c r="K27" s="138"/>
    </row>
    <row r="28" spans="7:11">
      <c r="G28" s="107" t="s">
        <v>1186</v>
      </c>
      <c r="H28" s="137">
        <v>339.19113459168102</v>
      </c>
      <c r="I28" s="137">
        <v>335.36927705551</v>
      </c>
      <c r="J28" s="137"/>
      <c r="K28" s="138"/>
    </row>
    <row r="29" spans="7:11">
      <c r="G29" s="107" t="s">
        <v>1187</v>
      </c>
      <c r="H29" s="137">
        <v>346.36550670708101</v>
      </c>
      <c r="I29" s="137">
        <v>338.41509596744601</v>
      </c>
      <c r="J29" s="137"/>
      <c r="K29" s="138"/>
    </row>
    <row r="30" spans="7:11">
      <c r="G30" s="107" t="s">
        <v>1188</v>
      </c>
      <c r="H30" s="137">
        <v>351.71759455107502</v>
      </c>
      <c r="I30" s="137">
        <v>341.48089620296798</v>
      </c>
      <c r="J30" s="137"/>
      <c r="K30" s="138"/>
    </row>
    <row r="31" spans="7:11">
      <c r="G31" s="107" t="s">
        <v>1189</v>
      </c>
      <c r="H31" s="137">
        <v>364.00878462099797</v>
      </c>
      <c r="I31" s="137">
        <v>344.55422426879466</v>
      </c>
      <c r="J31" s="137"/>
      <c r="K31" s="138"/>
    </row>
    <row r="32" spans="7:11">
      <c r="G32" s="107" t="s">
        <v>1190</v>
      </c>
      <c r="H32" s="137">
        <v>373.17876347395298</v>
      </c>
      <c r="I32" s="137">
        <v>347.65521228721377</v>
      </c>
      <c r="J32" s="137"/>
      <c r="K32" s="138"/>
    </row>
    <row r="33" spans="7:11">
      <c r="G33" s="107" t="s">
        <v>1191</v>
      </c>
      <c r="H33" s="137">
        <v>369.95158813082003</v>
      </c>
      <c r="I33" s="137">
        <v>350.78410919779867</v>
      </c>
      <c r="J33" s="137"/>
      <c r="K33" s="138"/>
    </row>
    <row r="34" spans="7:11">
      <c r="G34" s="107" t="s">
        <v>1192</v>
      </c>
      <c r="H34" s="137">
        <v>357.759857842011</v>
      </c>
      <c r="I34" s="137">
        <v>353.94116618057882</v>
      </c>
      <c r="J34" s="137"/>
      <c r="K34" s="138"/>
    </row>
    <row r="35" spans="7:11">
      <c r="G35" s="107" t="s">
        <v>1193</v>
      </c>
      <c r="H35" s="137">
        <v>321.99488524032199</v>
      </c>
      <c r="I35" s="137">
        <v>343.32293119516146</v>
      </c>
      <c r="J35" s="137"/>
      <c r="K35" s="138"/>
    </row>
    <row r="36" spans="7:11">
      <c r="G36" s="107" t="s">
        <v>1194</v>
      </c>
      <c r="H36" s="137">
        <v>345.713516823497</v>
      </c>
      <c r="I36" s="137">
        <v>346.41283757591788</v>
      </c>
      <c r="J36" s="137"/>
      <c r="K36" s="138"/>
    </row>
    <row r="37" spans="7:11">
      <c r="G37" s="107" t="s">
        <v>1195</v>
      </c>
      <c r="H37" s="137">
        <v>335.64573611498599</v>
      </c>
      <c r="I37" s="137">
        <v>349.53055311410111</v>
      </c>
      <c r="J37" s="137"/>
      <c r="K37" s="138"/>
    </row>
    <row r="38" spans="7:11">
      <c r="G38" s="107" t="s">
        <v>1196</v>
      </c>
      <c r="H38" s="137">
        <v>349.76285322381102</v>
      </c>
      <c r="I38" s="137">
        <v>352.67632809212796</v>
      </c>
      <c r="J38" s="137"/>
      <c r="K38" s="138"/>
    </row>
    <row r="39" spans="7:11">
      <c r="G39" s="107" t="s">
        <v>1197</v>
      </c>
      <c r="H39" s="137">
        <v>351.81489879310999</v>
      </c>
      <c r="I39" s="137">
        <v>355.85041504495706</v>
      </c>
      <c r="J39" s="137"/>
      <c r="K39" s="138"/>
    </row>
    <row r="40" spans="7:11">
      <c r="G40" s="107" t="s">
        <v>1198</v>
      </c>
      <c r="H40" s="137">
        <v>356.62149976678199</v>
      </c>
      <c r="I40" s="137">
        <v>359.05306878036163</v>
      </c>
      <c r="J40" s="137"/>
      <c r="K40" s="138"/>
    </row>
    <row r="41" spans="7:11">
      <c r="G41" s="107" t="s">
        <v>1199</v>
      </c>
      <c r="H41" s="137">
        <v>372.872879419855</v>
      </c>
      <c r="I41" s="137">
        <v>362.28454639938485</v>
      </c>
      <c r="J41" s="137"/>
      <c r="K41" s="138"/>
    </row>
    <row r="42" spans="7:11">
      <c r="G42" s="107" t="s">
        <v>1200</v>
      </c>
      <c r="H42" s="137">
        <v>380.130217280365</v>
      </c>
      <c r="I42" s="137"/>
      <c r="J42" s="137">
        <v>365.90739186337868</v>
      </c>
      <c r="K42" s="137">
        <v>398.51300103932334</v>
      </c>
    </row>
    <row r="43" spans="7:11">
      <c r="G43" s="107" t="s">
        <v>1201</v>
      </c>
      <c r="H43" s="137">
        <v>396.977069912513</v>
      </c>
      <c r="I43" s="137"/>
      <c r="J43" s="137">
        <v>369.56646578201247</v>
      </c>
      <c r="K43" s="137">
        <v>404.49069605491314</v>
      </c>
    </row>
    <row r="44" spans="7:11">
      <c r="G44" s="107" t="s">
        <v>1202</v>
      </c>
      <c r="H44" s="137">
        <v>410.53009516156499</v>
      </c>
      <c r="I44" s="137"/>
      <c r="J44" s="137">
        <v>373.26213043983262</v>
      </c>
      <c r="K44" s="137">
        <v>410.55805649573682</v>
      </c>
    </row>
    <row r="45" spans="7:11">
      <c r="G45" s="107" t="s">
        <v>1203</v>
      </c>
      <c r="H45" s="137">
        <v>418.91818550600601</v>
      </c>
      <c r="I45" s="137"/>
      <c r="J45" s="137">
        <v>376.99475174423094</v>
      </c>
      <c r="K45" s="137">
        <v>416.71642734317282</v>
      </c>
    </row>
    <row r="46" spans="7:11">
      <c r="G46" s="107" t="s">
        <v>1204</v>
      </c>
      <c r="H46" s="137">
        <v>425.25341434025501</v>
      </c>
      <c r="I46" s="137"/>
      <c r="J46" s="137">
        <v>380.76469926167323</v>
      </c>
      <c r="K46" s="137">
        <v>422.96717375332037</v>
      </c>
    </row>
    <row r="47" spans="7:11">
      <c r="G47" s="107" t="s">
        <v>1205</v>
      </c>
      <c r="H47" s="137">
        <v>434.028108101523</v>
      </c>
      <c r="I47" s="137"/>
      <c r="J47" s="137">
        <v>384.57234625428998</v>
      </c>
      <c r="K47" s="137">
        <v>429.31168135962014</v>
      </c>
    </row>
    <row r="48" spans="7:11">
      <c r="G48" s="107" t="s">
        <v>1206</v>
      </c>
      <c r="H48" s="137">
        <v>441.95550341654598</v>
      </c>
      <c r="I48" s="137"/>
      <c r="J48" s="137">
        <v>388.41806971683286</v>
      </c>
      <c r="K48" s="137">
        <v>435.75135658001437</v>
      </c>
    </row>
    <row r="49" spans="7:11">
      <c r="G49" s="107" t="s">
        <v>1207</v>
      </c>
      <c r="H49" s="137">
        <v>450.87999917837902</v>
      </c>
      <c r="I49" s="137"/>
      <c r="J49" s="137">
        <v>392.30225041400121</v>
      </c>
      <c r="K49" s="137">
        <v>442.28762692871453</v>
      </c>
    </row>
    <row r="50" spans="7:11">
      <c r="G50" s="107" t="s">
        <v>1208</v>
      </c>
      <c r="H50" s="137">
        <v>464.09278326280798</v>
      </c>
      <c r="I50" s="137"/>
      <c r="J50" s="137">
        <v>396.22527291814123</v>
      </c>
      <c r="K50" s="137">
        <v>448.92194133264519</v>
      </c>
    </row>
    <row r="51" spans="7:11">
      <c r="G51" s="107" t="s">
        <v>1209</v>
      </c>
      <c r="I51" s="137"/>
      <c r="J51" s="137">
        <v>400.18752564732267</v>
      </c>
      <c r="K51" s="137">
        <v>455.65577045263484</v>
      </c>
    </row>
    <row r="52" spans="7:11">
      <c r="G52" s="107" t="s">
        <v>1210</v>
      </c>
      <c r="I52" s="137"/>
      <c r="J52" s="137">
        <v>404.1894009037959</v>
      </c>
      <c r="K52" s="137">
        <v>462.49060700942431</v>
      </c>
    </row>
    <row r="53" spans="7:11">
      <c r="G53" s="107" t="s">
        <v>1211</v>
      </c>
      <c r="I53" s="137"/>
      <c r="J53" s="137">
        <v>408.23129491283385</v>
      </c>
      <c r="K53" s="137">
        <v>469.42796611456561</v>
      </c>
    </row>
    <row r="54" spans="7:11">
      <c r="G54" s="107" t="s">
        <v>1212</v>
      </c>
      <c r="I54" s="137"/>
      <c r="J54" s="137">
        <v>412.31360786196217</v>
      </c>
      <c r="K54" s="137">
        <v>476.46938560628405</v>
      </c>
    </row>
    <row r="55" spans="7:11">
      <c r="G55" s="107" t="s">
        <v>1213</v>
      </c>
      <c r="I55" s="137"/>
      <c r="J55" s="137">
        <v>416.43674394058178</v>
      </c>
      <c r="K55" s="137">
        <v>483.61642639037825</v>
      </c>
    </row>
    <row r="56" spans="7:11">
      <c r="G56" s="107" t="s">
        <v>1214</v>
      </c>
      <c r="I56" s="137"/>
      <c r="J56" s="137">
        <v>420.60111137998757</v>
      </c>
      <c r="K56" s="137">
        <v>490.87067278623385</v>
      </c>
    </row>
    <row r="57" spans="7:11">
      <c r="G57" s="107" t="s">
        <v>1215</v>
      </c>
      <c r="I57" s="137"/>
      <c r="J57" s="137">
        <v>424.80712249378746</v>
      </c>
      <c r="K57" s="137">
        <v>498.2337328780273</v>
      </c>
    </row>
    <row r="58" spans="7:11">
      <c r="G58" s="107" t="s">
        <v>1216</v>
      </c>
      <c r="I58" s="137"/>
      <c r="J58" s="137">
        <v>429.05519371872532</v>
      </c>
      <c r="K58" s="137">
        <v>505.70723887119766</v>
      </c>
    </row>
    <row r="59" spans="7:11">
      <c r="G59" s="107" t="s">
        <v>1217</v>
      </c>
      <c r="I59" s="137"/>
      <c r="J59" s="137">
        <v>433.34574565591259</v>
      </c>
      <c r="K59" s="137">
        <v>513.2928474542656</v>
      </c>
    </row>
    <row r="60" spans="7:11">
      <c r="G60" s="107" t="s">
        <v>1218</v>
      </c>
      <c r="I60" s="137"/>
      <c r="J60" s="137">
        <v>437.67920311247173</v>
      </c>
      <c r="K60" s="137">
        <v>520.99224016607957</v>
      </c>
    </row>
    <row r="61" spans="7:11">
      <c r="G61" s="107" t="s">
        <v>1219</v>
      </c>
      <c r="I61" s="137"/>
      <c r="J61" s="137">
        <v>442.05599514359642</v>
      </c>
      <c r="K61" s="137">
        <v>528.8071237685707</v>
      </c>
    </row>
    <row r="62" spans="7:11">
      <c r="G62" s="107" t="s">
        <v>1220</v>
      </c>
      <c r="I62" s="137"/>
      <c r="J62" s="137">
        <v>446.47655509503238</v>
      </c>
      <c r="K62" s="137">
        <v>536.73923062509925</v>
      </c>
    </row>
    <row r="63" spans="7:11">
      <c r="G63" s="107" t="s">
        <v>1221</v>
      </c>
      <c r="I63" s="137"/>
      <c r="J63" s="137">
        <v>450.94132064598273</v>
      </c>
      <c r="K63" s="137">
        <v>544.79031908447564</v>
      </c>
    </row>
    <row r="64" spans="7:11">
      <c r="G64" s="107" t="s">
        <v>1222</v>
      </c>
      <c r="I64" s="137"/>
      <c r="J64" s="137">
        <v>455.45073385244257</v>
      </c>
      <c r="K64" s="137">
        <v>552.96217387074273</v>
      </c>
    </row>
    <row r="65" spans="7:11">
      <c r="G65" s="107" t="s">
        <v>1223</v>
      </c>
      <c r="I65" s="137"/>
      <c r="J65" s="137">
        <v>460.00524119096701</v>
      </c>
      <c r="K65" s="137">
        <v>561.25660647880386</v>
      </c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273E5-8474-4C24-81C6-06C7BF2103CF}">
  <sheetPr>
    <tabColor theme="0" tint="-0.14999847407452621"/>
  </sheetPr>
  <dimension ref="A1:E44"/>
  <sheetViews>
    <sheetView workbookViewId="0">
      <selection activeCell="E2" sqref="E2"/>
    </sheetView>
  </sheetViews>
  <sheetFormatPr defaultRowHeight="15"/>
  <cols>
    <col min="2" max="2" width="13.5703125" customWidth="1"/>
  </cols>
  <sheetData>
    <row r="1" spans="1:5" ht="48.75">
      <c r="A1" s="125" t="s">
        <v>1131</v>
      </c>
      <c r="B1" s="123" t="s">
        <v>1124</v>
      </c>
      <c r="E1" s="118" t="s">
        <v>1130</v>
      </c>
    </row>
    <row r="2" spans="1:5">
      <c r="A2" s="126" t="s">
        <v>39</v>
      </c>
      <c r="B2" s="124">
        <v>4.891</v>
      </c>
      <c r="C2" s="33"/>
      <c r="E2" s="114" t="s">
        <v>1252</v>
      </c>
    </row>
    <row r="3" spans="1:5">
      <c r="A3" s="126" t="s">
        <v>38</v>
      </c>
      <c r="B3" s="124">
        <v>4.9269999999999996</v>
      </c>
      <c r="C3" s="33"/>
    </row>
    <row r="4" spans="1:5">
      <c r="A4" s="126" t="s">
        <v>37</v>
      </c>
      <c r="B4" s="124">
        <v>4.9850000000000003</v>
      </c>
      <c r="C4" s="33"/>
    </row>
    <row r="5" spans="1:5">
      <c r="A5" s="126" t="s">
        <v>36</v>
      </c>
      <c r="B5" s="124">
        <v>5.0599999999999996</v>
      </c>
      <c r="C5" s="33"/>
    </row>
    <row r="6" spans="1:5">
      <c r="A6" s="126" t="s">
        <v>35</v>
      </c>
      <c r="B6" s="124">
        <v>5.1109999999999998</v>
      </c>
      <c r="C6" s="33"/>
    </row>
    <row r="7" spans="1:5">
      <c r="A7" s="126" t="s">
        <v>34</v>
      </c>
      <c r="B7" s="124">
        <v>5.1449999999999996</v>
      </c>
      <c r="C7" s="33"/>
    </row>
    <row r="8" spans="1:5">
      <c r="A8" s="126" t="s">
        <v>33</v>
      </c>
      <c r="B8" s="124">
        <v>5.1369999999999996</v>
      </c>
      <c r="C8" s="33"/>
    </row>
    <row r="9" spans="1:5">
      <c r="A9" s="126" t="s">
        <v>32</v>
      </c>
      <c r="B9" s="124">
        <v>5.2220000000000004</v>
      </c>
      <c r="C9" s="33"/>
    </row>
    <row r="10" spans="1:5">
      <c r="A10" s="126" t="s">
        <v>31</v>
      </c>
      <c r="B10" s="124">
        <v>5.3769999999999998</v>
      </c>
      <c r="C10" s="33"/>
    </row>
    <row r="11" spans="1:5">
      <c r="A11" s="126" t="s">
        <v>30</v>
      </c>
      <c r="B11" s="124">
        <v>5.4390000000000001</v>
      </c>
      <c r="C11" s="33"/>
    </row>
    <row r="12" spans="1:5">
      <c r="A12" s="126" t="s">
        <v>29</v>
      </c>
      <c r="B12" s="124">
        <v>5.5149999999999997</v>
      </c>
      <c r="C12" s="33"/>
    </row>
    <row r="13" spans="1:5">
      <c r="A13" s="126" t="s">
        <v>28</v>
      </c>
      <c r="B13" s="124">
        <v>5.532</v>
      </c>
      <c r="C13" s="33"/>
    </row>
    <row r="14" spans="1:5">
      <c r="A14" s="126" t="s">
        <v>27</v>
      </c>
      <c r="B14" s="124">
        <v>5.6219999999999999</v>
      </c>
      <c r="C14" s="33"/>
    </row>
    <row r="15" spans="1:5">
      <c r="A15" s="126" t="s">
        <v>26</v>
      </c>
      <c r="B15" s="124">
        <v>5.7290000000000001</v>
      </c>
      <c r="C15" s="33"/>
    </row>
    <row r="16" spans="1:5">
      <c r="A16" s="126" t="s">
        <v>25</v>
      </c>
      <c r="B16" s="124">
        <v>6.4610000000000003</v>
      </c>
      <c r="C16" s="33"/>
    </row>
    <row r="17" spans="1:3">
      <c r="A17" s="126" t="s">
        <v>24</v>
      </c>
      <c r="B17" s="124">
        <v>8.0709999999999997</v>
      </c>
      <c r="C17" s="33"/>
    </row>
    <row r="18" spans="1:3">
      <c r="A18" s="126" t="s">
        <v>23</v>
      </c>
      <c r="B18" s="124">
        <v>9.3109999999999999</v>
      </c>
      <c r="C18" s="33"/>
    </row>
    <row r="19" spans="1:3">
      <c r="A19" s="126" t="s">
        <v>22</v>
      </c>
      <c r="B19" s="124">
        <v>11.003</v>
      </c>
      <c r="C19" s="33"/>
    </row>
    <row r="20" spans="1:3">
      <c r="A20" s="126" t="s">
        <v>21</v>
      </c>
      <c r="B20" s="124">
        <v>12.081</v>
      </c>
      <c r="C20" s="33"/>
    </row>
    <row r="21" spans="1:3">
      <c r="A21" s="126" t="s">
        <v>20</v>
      </c>
      <c r="B21" s="124">
        <v>12.462</v>
      </c>
      <c r="C21" s="33"/>
    </row>
    <row r="22" spans="1:3">
      <c r="A22" s="126" t="s">
        <v>19</v>
      </c>
      <c r="B22" s="124">
        <v>12.7</v>
      </c>
      <c r="C22" s="33"/>
    </row>
    <row r="23" spans="1:3">
      <c r="A23" s="126" t="s">
        <v>18</v>
      </c>
      <c r="B23" s="124">
        <v>13.786</v>
      </c>
      <c r="C23" s="33"/>
    </row>
    <row r="24" spans="1:3">
      <c r="A24" s="126" t="s">
        <v>17</v>
      </c>
      <c r="B24" s="124">
        <v>14.958</v>
      </c>
      <c r="C24" s="33"/>
    </row>
    <row r="25" spans="1:3">
      <c r="A25" s="126" t="s">
        <v>16</v>
      </c>
      <c r="B25" s="124">
        <v>15.733000000000001</v>
      </c>
      <c r="C25" s="33"/>
    </row>
    <row r="26" spans="1:3">
      <c r="A26" s="126" t="s">
        <v>15</v>
      </c>
      <c r="B26" s="124">
        <v>16.402999999999999</v>
      </c>
      <c r="C26" s="33"/>
    </row>
    <row r="27" spans="1:3">
      <c r="A27" s="126" t="s">
        <v>14</v>
      </c>
      <c r="B27" s="124">
        <v>17.062000000000001</v>
      </c>
      <c r="C27" s="33"/>
    </row>
    <row r="28" spans="1:3">
      <c r="A28" s="126" t="s">
        <v>13</v>
      </c>
      <c r="B28" s="124">
        <v>17.687000000000001</v>
      </c>
      <c r="C28" s="33"/>
    </row>
    <row r="29" spans="1:3">
      <c r="A29" s="126" t="s">
        <v>12</v>
      </c>
      <c r="B29" s="124">
        <v>18.16</v>
      </c>
      <c r="C29" s="33"/>
    </row>
    <row r="30" spans="1:3">
      <c r="A30" s="126" t="s">
        <v>11</v>
      </c>
      <c r="B30" s="124">
        <v>18.541</v>
      </c>
      <c r="C30" s="33"/>
    </row>
    <row r="31" spans="1:3">
      <c r="A31" s="126" t="s">
        <v>10</v>
      </c>
      <c r="B31" s="124">
        <v>18.738</v>
      </c>
      <c r="C31" s="33"/>
    </row>
    <row r="32" spans="1:3">
      <c r="A32" s="126" t="s">
        <v>9</v>
      </c>
      <c r="B32" s="124">
        <v>18.829999999999998</v>
      </c>
      <c r="C32" s="33"/>
    </row>
    <row r="33" spans="1:3">
      <c r="A33" s="126" t="s">
        <v>8</v>
      </c>
      <c r="B33" s="124">
        <v>18.975999999999999</v>
      </c>
      <c r="C33" s="33"/>
    </row>
    <row r="34" spans="1:3">
      <c r="A34" s="126" t="s">
        <v>7</v>
      </c>
      <c r="B34" s="124">
        <v>19.305</v>
      </c>
      <c r="C34" s="33"/>
    </row>
    <row r="35" spans="1:3">
      <c r="A35" s="126" t="s">
        <v>6</v>
      </c>
      <c r="B35" s="124">
        <v>19.503</v>
      </c>
      <c r="C35" s="33"/>
    </row>
    <row r="36" spans="1:3">
      <c r="A36" s="126" t="s">
        <v>5</v>
      </c>
      <c r="B36" s="124">
        <v>19.616</v>
      </c>
      <c r="C36" s="33"/>
    </row>
    <row r="37" spans="1:3">
      <c r="A37" s="126" t="s">
        <v>4</v>
      </c>
      <c r="B37" s="124">
        <v>19.526</v>
      </c>
      <c r="C37" s="33"/>
    </row>
    <row r="38" spans="1:3">
      <c r="A38" s="126" t="s">
        <v>3</v>
      </c>
      <c r="B38" s="124">
        <v>19.581</v>
      </c>
      <c r="C38" s="33"/>
    </row>
    <row r="39" spans="1:3">
      <c r="A39" s="126" t="s">
        <v>943</v>
      </c>
      <c r="B39" s="124">
        <v>19.588000000000001</v>
      </c>
      <c r="C39" s="33"/>
    </row>
    <row r="40" spans="1:3">
      <c r="A40" s="126" t="s">
        <v>944</v>
      </c>
      <c r="B40" s="124">
        <v>19.454000000000001</v>
      </c>
      <c r="C40" s="33"/>
    </row>
    <row r="41" spans="1:3">
      <c r="A41" s="126" t="s">
        <v>945</v>
      </c>
      <c r="B41" s="124">
        <v>19.468</v>
      </c>
      <c r="C41" s="33"/>
    </row>
    <row r="42" spans="1:3">
      <c r="A42" s="126" t="s">
        <v>946</v>
      </c>
      <c r="B42" s="124">
        <v>19.265000000000001</v>
      </c>
      <c r="C42" s="33"/>
    </row>
    <row r="43" spans="1:3">
      <c r="A43" s="126" t="s">
        <v>1022</v>
      </c>
      <c r="B43" s="124">
        <v>19.143000000000001</v>
      </c>
      <c r="C43" s="33"/>
    </row>
    <row r="44" spans="1:3">
      <c r="A44" s="126" t="s">
        <v>1023</v>
      </c>
      <c r="B44" s="124">
        <v>19.010000000000002</v>
      </c>
      <c r="C44" s="33"/>
    </row>
  </sheetData>
  <phoneticPr fontId="89" type="noConversion"/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43A7A-A62E-47D9-9D88-102A00F9DE76}">
  <sheetPr>
    <tabColor theme="0" tint="-0.14999847407452621"/>
  </sheetPr>
  <dimension ref="A1:A2"/>
  <sheetViews>
    <sheetView workbookViewId="0">
      <selection activeCell="I23" sqref="I23"/>
    </sheetView>
  </sheetViews>
  <sheetFormatPr defaultRowHeight="15"/>
  <sheetData>
    <row r="1" spans="1:1">
      <c r="A1" s="118" t="s">
        <v>1132</v>
      </c>
    </row>
    <row r="2" spans="1:1">
      <c r="A2" s="73" t="s">
        <v>1251</v>
      </c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0" tint="-0.14999847407452621"/>
  </sheetPr>
  <dimension ref="A1:F30"/>
  <sheetViews>
    <sheetView topLeftCell="D1" workbookViewId="0">
      <selection activeCell="J5" sqref="J5"/>
    </sheetView>
  </sheetViews>
  <sheetFormatPr defaultRowHeight="15"/>
  <sheetData>
    <row r="1" spans="1:6">
      <c r="A1" t="s">
        <v>129</v>
      </c>
      <c r="B1" t="s">
        <v>773</v>
      </c>
    </row>
    <row r="2" spans="1:6">
      <c r="A2" t="s">
        <v>825</v>
      </c>
      <c r="B2">
        <v>21.8</v>
      </c>
    </row>
    <row r="3" spans="1:6">
      <c r="A3" t="s">
        <v>826</v>
      </c>
      <c r="B3">
        <v>20.5</v>
      </c>
    </row>
    <row r="4" spans="1:6">
      <c r="A4" t="s">
        <v>827</v>
      </c>
      <c r="B4">
        <v>19.899999999999999</v>
      </c>
      <c r="F4" s="51" t="s">
        <v>772</v>
      </c>
    </row>
    <row r="5" spans="1:6">
      <c r="A5" t="s">
        <v>828</v>
      </c>
      <c r="B5">
        <v>20.6</v>
      </c>
      <c r="F5" s="52" t="s">
        <v>846</v>
      </c>
    </row>
    <row r="6" spans="1:6">
      <c r="A6" t="s">
        <v>829</v>
      </c>
      <c r="B6">
        <v>20</v>
      </c>
    </row>
    <row r="7" spans="1:6">
      <c r="A7" t="s">
        <v>830</v>
      </c>
      <c r="B7">
        <v>19.399999999999999</v>
      </c>
    </row>
    <row r="8" spans="1:6">
      <c r="A8" t="s">
        <v>831</v>
      </c>
      <c r="B8">
        <v>17.600000000000001</v>
      </c>
    </row>
    <row r="9" spans="1:6">
      <c r="A9" t="s">
        <v>832</v>
      </c>
      <c r="B9">
        <v>18.399999999999999</v>
      </c>
    </row>
    <row r="10" spans="1:6">
      <c r="A10" t="s">
        <v>833</v>
      </c>
      <c r="B10">
        <v>21.5</v>
      </c>
    </row>
    <row r="11" spans="1:6">
      <c r="A11" t="s">
        <v>834</v>
      </c>
      <c r="B11">
        <v>16.899999999999999</v>
      </c>
    </row>
    <row r="12" spans="1:6">
      <c r="A12" t="s">
        <v>835</v>
      </c>
      <c r="B12">
        <v>17.399999999999999</v>
      </c>
    </row>
    <row r="13" spans="1:6">
      <c r="A13" t="s">
        <v>836</v>
      </c>
      <c r="B13">
        <v>17.2</v>
      </c>
    </row>
    <row r="14" spans="1:6">
      <c r="A14" t="s">
        <v>837</v>
      </c>
      <c r="B14">
        <v>19.7</v>
      </c>
    </row>
    <row r="15" spans="1:6">
      <c r="A15" t="s">
        <v>838</v>
      </c>
      <c r="B15">
        <v>17.5</v>
      </c>
    </row>
    <row r="16" spans="1:6">
      <c r="A16" t="s">
        <v>839</v>
      </c>
      <c r="B16">
        <v>18.100000000000001</v>
      </c>
    </row>
    <row r="17" spans="1:2">
      <c r="A17" t="s">
        <v>840</v>
      </c>
      <c r="B17">
        <v>16</v>
      </c>
    </row>
    <row r="18" spans="1:2">
      <c r="A18" t="s">
        <v>841</v>
      </c>
      <c r="B18">
        <v>16.7</v>
      </c>
    </row>
    <row r="19" spans="1:2">
      <c r="A19" t="s">
        <v>842</v>
      </c>
      <c r="B19">
        <v>14.5</v>
      </c>
    </row>
    <row r="20" spans="1:2">
      <c r="A20" t="s">
        <v>843</v>
      </c>
      <c r="B20">
        <v>15</v>
      </c>
    </row>
    <row r="21" spans="1:2">
      <c r="A21" t="s">
        <v>844</v>
      </c>
      <c r="B21">
        <v>14.3</v>
      </c>
    </row>
    <row r="22" spans="1:2">
      <c r="A22" t="s">
        <v>845</v>
      </c>
      <c r="B22">
        <v>14.8</v>
      </c>
    </row>
    <row r="23" spans="1:2">
      <c r="A23" t="s">
        <v>799</v>
      </c>
      <c r="B23">
        <v>13</v>
      </c>
    </row>
    <row r="24" spans="1:2">
      <c r="A24" t="s">
        <v>792</v>
      </c>
      <c r="B24">
        <v>11.6</v>
      </c>
    </row>
    <row r="25" spans="1:2">
      <c r="A25" t="s">
        <v>793</v>
      </c>
      <c r="B25">
        <v>12.7</v>
      </c>
    </row>
    <row r="26" spans="1:2">
      <c r="A26" t="s">
        <v>794</v>
      </c>
      <c r="B26">
        <v>13.7</v>
      </c>
    </row>
    <row r="27" spans="1:2">
      <c r="A27" t="s">
        <v>795</v>
      </c>
      <c r="B27">
        <v>11.7</v>
      </c>
    </row>
    <row r="28" spans="1:2">
      <c r="A28" t="s">
        <v>796</v>
      </c>
      <c r="B28">
        <v>12</v>
      </c>
    </row>
    <row r="29" spans="1:2">
      <c r="A29" t="s">
        <v>797</v>
      </c>
      <c r="B29">
        <v>13.1</v>
      </c>
    </row>
    <row r="30" spans="1:2">
      <c r="A30" t="s">
        <v>798</v>
      </c>
      <c r="B30">
        <v>15.5</v>
      </c>
    </row>
  </sheetData>
  <phoneticPr fontId="89" type="noConversion"/>
  <pageMargins left="0.7" right="0.7" top="0.75" bottom="0.75" header="0.3" footer="0.3"/>
  <pageSetup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0" tint="-0.14999847407452621"/>
  </sheetPr>
  <dimension ref="A1:D6"/>
  <sheetViews>
    <sheetView topLeftCell="B1" workbookViewId="0">
      <selection activeCell="K28" sqref="K28"/>
    </sheetView>
  </sheetViews>
  <sheetFormatPr defaultRowHeight="15"/>
  <cols>
    <col min="1" max="1" width="29.28515625" customWidth="1"/>
    <col min="2" max="2" width="14.28515625" customWidth="1"/>
    <col min="4" max="4" width="24" customWidth="1"/>
  </cols>
  <sheetData>
    <row r="1" spans="1:4" ht="19.149999999999999" customHeight="1">
      <c r="B1" t="s">
        <v>1030</v>
      </c>
      <c r="D1" s="51" t="s">
        <v>1031</v>
      </c>
    </row>
    <row r="2" spans="1:4">
      <c r="A2" t="s">
        <v>1025</v>
      </c>
      <c r="B2">
        <v>60.3</v>
      </c>
      <c r="D2" s="52" t="s">
        <v>1252</v>
      </c>
    </row>
    <row r="3" spans="1:4">
      <c r="A3" t="s">
        <v>1026</v>
      </c>
      <c r="B3">
        <v>24.8</v>
      </c>
    </row>
    <row r="4" spans="1:4">
      <c r="A4" t="s">
        <v>1027</v>
      </c>
      <c r="B4">
        <v>-13.3</v>
      </c>
    </row>
    <row r="5" spans="1:4">
      <c r="A5" t="s">
        <v>1028</v>
      </c>
      <c r="B5">
        <v>11.4</v>
      </c>
    </row>
    <row r="6" spans="1:4">
      <c r="A6" t="s">
        <v>1029</v>
      </c>
      <c r="B6">
        <v>71.8</v>
      </c>
    </row>
  </sheetData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0" tint="-0.14999847407452621"/>
  </sheetPr>
  <dimension ref="A1:CA9"/>
  <sheetViews>
    <sheetView workbookViewId="0">
      <pane xSplit="1" ySplit="1" topLeftCell="I2" activePane="bottomRight" state="frozen"/>
      <selection pane="topRight" activeCell="B1" sqref="B1"/>
      <selection pane="bottomLeft" activeCell="A2" sqref="A2"/>
      <selection pane="bottomRight" activeCell="R23" sqref="R23"/>
    </sheetView>
  </sheetViews>
  <sheetFormatPr defaultRowHeight="15"/>
  <sheetData>
    <row r="1" spans="1:79">
      <c r="B1" s="55">
        <v>43131</v>
      </c>
      <c r="C1" s="55">
        <f>EOMONTH(B1,1)</f>
        <v>43159</v>
      </c>
      <c r="D1" s="55">
        <f t="shared" ref="D1:BO1" si="0">EOMONTH(C1,1)</f>
        <v>43190</v>
      </c>
      <c r="E1" s="55">
        <f t="shared" si="0"/>
        <v>43220</v>
      </c>
      <c r="F1" s="55">
        <f t="shared" si="0"/>
        <v>43251</v>
      </c>
      <c r="G1" s="55">
        <f t="shared" si="0"/>
        <v>43281</v>
      </c>
      <c r="H1" s="55">
        <f t="shared" si="0"/>
        <v>43312</v>
      </c>
      <c r="I1" s="55">
        <f t="shared" si="0"/>
        <v>43343</v>
      </c>
      <c r="J1" s="55">
        <f t="shared" si="0"/>
        <v>43373</v>
      </c>
      <c r="K1" s="55">
        <f t="shared" si="0"/>
        <v>43404</v>
      </c>
      <c r="L1" s="55">
        <f t="shared" si="0"/>
        <v>43434</v>
      </c>
      <c r="M1" s="55">
        <f t="shared" si="0"/>
        <v>43465</v>
      </c>
      <c r="N1" s="55">
        <f t="shared" si="0"/>
        <v>43496</v>
      </c>
      <c r="O1" s="55">
        <f t="shared" si="0"/>
        <v>43524</v>
      </c>
      <c r="P1" s="55">
        <f t="shared" si="0"/>
        <v>43555</v>
      </c>
      <c r="Q1" s="55">
        <f t="shared" si="0"/>
        <v>43585</v>
      </c>
      <c r="R1" s="55">
        <f t="shared" si="0"/>
        <v>43616</v>
      </c>
      <c r="S1" s="55">
        <f t="shared" si="0"/>
        <v>43646</v>
      </c>
      <c r="T1" s="55">
        <f t="shared" si="0"/>
        <v>43677</v>
      </c>
      <c r="U1" s="55">
        <f t="shared" si="0"/>
        <v>43708</v>
      </c>
      <c r="V1" s="55">
        <f t="shared" si="0"/>
        <v>43738</v>
      </c>
      <c r="W1" s="55">
        <f t="shared" si="0"/>
        <v>43769</v>
      </c>
      <c r="X1" s="55">
        <f t="shared" si="0"/>
        <v>43799</v>
      </c>
      <c r="Y1" s="55">
        <f t="shared" si="0"/>
        <v>43830</v>
      </c>
      <c r="Z1" s="55">
        <f t="shared" si="0"/>
        <v>43861</v>
      </c>
      <c r="AA1" s="55">
        <f t="shared" si="0"/>
        <v>43890</v>
      </c>
      <c r="AB1" s="55">
        <f t="shared" si="0"/>
        <v>43921</v>
      </c>
      <c r="AC1" s="55">
        <f t="shared" si="0"/>
        <v>43951</v>
      </c>
      <c r="AD1" s="55">
        <f t="shared" si="0"/>
        <v>43982</v>
      </c>
      <c r="AE1" s="55">
        <f t="shared" si="0"/>
        <v>44012</v>
      </c>
      <c r="AF1" s="55">
        <f t="shared" si="0"/>
        <v>44043</v>
      </c>
      <c r="AG1" s="55">
        <f t="shared" si="0"/>
        <v>44074</v>
      </c>
      <c r="AH1" s="55">
        <f t="shared" si="0"/>
        <v>44104</v>
      </c>
      <c r="AI1" s="55">
        <f t="shared" si="0"/>
        <v>44135</v>
      </c>
      <c r="AJ1" s="55">
        <f t="shared" si="0"/>
        <v>44165</v>
      </c>
      <c r="AK1" s="55">
        <f t="shared" si="0"/>
        <v>44196</v>
      </c>
      <c r="AL1" s="55">
        <f t="shared" si="0"/>
        <v>44227</v>
      </c>
      <c r="AM1" s="55">
        <f t="shared" si="0"/>
        <v>44255</v>
      </c>
      <c r="AN1" s="55">
        <f t="shared" si="0"/>
        <v>44286</v>
      </c>
      <c r="AO1" s="55">
        <f t="shared" si="0"/>
        <v>44316</v>
      </c>
      <c r="AP1" s="55">
        <f t="shared" si="0"/>
        <v>44347</v>
      </c>
      <c r="AQ1" s="55">
        <f t="shared" si="0"/>
        <v>44377</v>
      </c>
      <c r="AR1" s="55">
        <f t="shared" si="0"/>
        <v>44408</v>
      </c>
      <c r="AS1" s="55">
        <f t="shared" si="0"/>
        <v>44439</v>
      </c>
      <c r="AT1" s="55">
        <f t="shared" si="0"/>
        <v>44469</v>
      </c>
      <c r="AU1" s="55">
        <f t="shared" si="0"/>
        <v>44500</v>
      </c>
      <c r="AV1" s="55">
        <f t="shared" si="0"/>
        <v>44530</v>
      </c>
      <c r="AW1" s="55">
        <f t="shared" si="0"/>
        <v>44561</v>
      </c>
      <c r="AX1" s="55">
        <f t="shared" si="0"/>
        <v>44592</v>
      </c>
      <c r="AY1" s="55">
        <f t="shared" si="0"/>
        <v>44620</v>
      </c>
      <c r="AZ1" s="55">
        <f t="shared" si="0"/>
        <v>44651</v>
      </c>
      <c r="BA1" s="55">
        <f t="shared" si="0"/>
        <v>44681</v>
      </c>
      <c r="BB1" s="55">
        <f t="shared" si="0"/>
        <v>44712</v>
      </c>
      <c r="BC1" s="55">
        <f t="shared" si="0"/>
        <v>44742</v>
      </c>
      <c r="BD1" s="55">
        <f t="shared" si="0"/>
        <v>44773</v>
      </c>
      <c r="BE1" s="55">
        <f t="shared" si="0"/>
        <v>44804</v>
      </c>
      <c r="BF1" s="55">
        <f t="shared" si="0"/>
        <v>44834</v>
      </c>
      <c r="BG1" s="55">
        <f t="shared" si="0"/>
        <v>44865</v>
      </c>
      <c r="BH1" s="55">
        <f t="shared" si="0"/>
        <v>44895</v>
      </c>
      <c r="BI1" s="55">
        <f t="shared" si="0"/>
        <v>44926</v>
      </c>
      <c r="BJ1" s="55">
        <f t="shared" si="0"/>
        <v>44957</v>
      </c>
      <c r="BK1" s="55">
        <f t="shared" si="0"/>
        <v>44985</v>
      </c>
      <c r="BL1" s="55">
        <f t="shared" si="0"/>
        <v>45016</v>
      </c>
      <c r="BM1" s="55">
        <f t="shared" si="0"/>
        <v>45046</v>
      </c>
      <c r="BN1" s="55">
        <f t="shared" si="0"/>
        <v>45077</v>
      </c>
      <c r="BO1" s="55">
        <f t="shared" si="0"/>
        <v>45107</v>
      </c>
      <c r="BP1" s="55">
        <f t="shared" ref="BP1:BU1" si="1">EOMONTH(BO1,1)</f>
        <v>45138</v>
      </c>
      <c r="BQ1" s="55">
        <f t="shared" si="1"/>
        <v>45169</v>
      </c>
      <c r="BR1" s="55">
        <f t="shared" si="1"/>
        <v>45199</v>
      </c>
      <c r="BS1" s="55">
        <f t="shared" si="1"/>
        <v>45230</v>
      </c>
      <c r="BT1" s="55">
        <f t="shared" si="1"/>
        <v>45260</v>
      </c>
      <c r="BU1" s="55">
        <f t="shared" si="1"/>
        <v>45291</v>
      </c>
      <c r="BV1" s="55">
        <f>EOMONTH(BU1,1)</f>
        <v>45322</v>
      </c>
      <c r="BW1" s="55">
        <f>EOMONTH(BV1,1)</f>
        <v>45351</v>
      </c>
      <c r="BX1" s="55">
        <f>EOMONTH(BW1,1)</f>
        <v>45382</v>
      </c>
      <c r="BY1" s="55">
        <f>EOMONTH(BX1,1)</f>
        <v>45412</v>
      </c>
      <c r="BZ1" s="55">
        <f>EOMONTH(BY1,1)</f>
        <v>45443</v>
      </c>
      <c r="CA1" s="55"/>
    </row>
    <row r="2" spans="1:79">
      <c r="A2" t="s">
        <v>929</v>
      </c>
      <c r="B2" s="4">
        <v>176878</v>
      </c>
      <c r="C2" s="4">
        <v>181682</v>
      </c>
      <c r="D2" s="4">
        <v>185823</v>
      </c>
      <c r="E2" s="4">
        <v>184577</v>
      </c>
      <c r="F2" s="4">
        <v>187698</v>
      </c>
      <c r="G2" s="4">
        <v>186199</v>
      </c>
      <c r="H2" s="4">
        <v>178483</v>
      </c>
      <c r="I2" s="4">
        <v>179658</v>
      </c>
      <c r="J2" s="4">
        <v>186020</v>
      </c>
      <c r="K2" s="4">
        <v>185822</v>
      </c>
      <c r="L2" s="4">
        <v>184578</v>
      </c>
      <c r="M2" s="4">
        <v>202679</v>
      </c>
      <c r="N2" s="4">
        <v>175738</v>
      </c>
      <c r="O2" s="4">
        <v>187122</v>
      </c>
      <c r="P2" s="4">
        <v>181035</v>
      </c>
      <c r="Q2" s="4">
        <v>178954</v>
      </c>
      <c r="R2" s="4">
        <v>182982</v>
      </c>
      <c r="S2" s="4">
        <v>180827</v>
      </c>
      <c r="T2" s="4">
        <v>180195</v>
      </c>
      <c r="U2" s="4">
        <v>184687</v>
      </c>
      <c r="V2" s="4">
        <v>184605</v>
      </c>
      <c r="W2" s="4">
        <v>188004</v>
      </c>
      <c r="X2" s="4">
        <v>189980</v>
      </c>
      <c r="Y2" s="4">
        <v>205880</v>
      </c>
      <c r="Z2" s="4">
        <v>196263</v>
      </c>
      <c r="AA2" s="4">
        <v>201882</v>
      </c>
      <c r="AB2" s="4">
        <v>195425</v>
      </c>
      <c r="AC2" s="4">
        <v>183842</v>
      </c>
      <c r="AD2" s="4">
        <v>202398</v>
      </c>
      <c r="AE2" s="4">
        <v>210933</v>
      </c>
      <c r="AF2" s="4">
        <v>205543</v>
      </c>
      <c r="AG2" s="4">
        <v>209062</v>
      </c>
      <c r="AH2" s="4">
        <v>206261</v>
      </c>
      <c r="AI2" s="4">
        <v>195615</v>
      </c>
      <c r="AJ2" s="4">
        <v>199202</v>
      </c>
      <c r="AK2" s="4">
        <v>207005</v>
      </c>
      <c r="AL2" s="4">
        <v>193180</v>
      </c>
      <c r="AM2" s="4">
        <v>196878</v>
      </c>
      <c r="AN2" s="4">
        <v>204315</v>
      </c>
      <c r="AO2" s="4">
        <v>204611</v>
      </c>
      <c r="AP2" s="4">
        <v>217780</v>
      </c>
      <c r="AQ2" s="4">
        <v>215055</v>
      </c>
      <c r="AR2" s="4">
        <v>209422</v>
      </c>
      <c r="AS2" s="4">
        <v>211339</v>
      </c>
      <c r="AT2" s="4">
        <v>212597</v>
      </c>
      <c r="AU2" s="4">
        <v>205367</v>
      </c>
      <c r="AV2" s="4">
        <v>210440</v>
      </c>
      <c r="AW2" s="4">
        <v>221747</v>
      </c>
      <c r="AX2" s="4">
        <v>203132</v>
      </c>
      <c r="AY2" s="4">
        <v>206035</v>
      </c>
      <c r="AZ2" s="4">
        <v>214732</v>
      </c>
      <c r="BA2" s="4">
        <v>220094</v>
      </c>
      <c r="BB2" s="4">
        <v>225000</v>
      </c>
      <c r="BC2" s="4">
        <v>228263</v>
      </c>
      <c r="BD2" s="4">
        <v>229740</v>
      </c>
      <c r="BE2" s="4">
        <v>233020</v>
      </c>
      <c r="BF2" s="4">
        <v>240317</v>
      </c>
      <c r="BG2" s="4">
        <v>238411</v>
      </c>
      <c r="BH2" s="4">
        <v>248195</v>
      </c>
      <c r="BI2" s="4">
        <v>274601</v>
      </c>
      <c r="BJ2" s="4">
        <v>237025</v>
      </c>
      <c r="BK2" s="4">
        <v>237854</v>
      </c>
      <c r="BL2" s="4">
        <v>252610</v>
      </c>
      <c r="BM2" s="4">
        <v>245840</v>
      </c>
      <c r="BN2" s="4">
        <v>252805</v>
      </c>
      <c r="BO2" s="4">
        <v>251750</v>
      </c>
      <c r="BP2" s="4">
        <v>250506</v>
      </c>
      <c r="BQ2" s="4">
        <v>252984</v>
      </c>
      <c r="BR2" s="4">
        <v>256804</v>
      </c>
      <c r="BS2" s="4">
        <v>250284</v>
      </c>
      <c r="BT2" s="4">
        <v>255494</v>
      </c>
      <c r="BU2" s="4">
        <v>269067</v>
      </c>
      <c r="BV2" s="4">
        <v>247692</v>
      </c>
      <c r="BW2" s="102">
        <v>255216</v>
      </c>
      <c r="BX2" s="102">
        <v>261248</v>
      </c>
      <c r="BY2" s="102">
        <v>261809.71577264139</v>
      </c>
      <c r="BZ2" s="102">
        <v>264904</v>
      </c>
    </row>
    <row r="3" spans="1:79">
      <c r="A3" t="s">
        <v>930</v>
      </c>
      <c r="B3" s="4">
        <v>293074.96221265785</v>
      </c>
      <c r="C3" s="4">
        <v>291943.6002744725</v>
      </c>
      <c r="D3" s="4">
        <v>315212.07206209941</v>
      </c>
      <c r="E3" s="4">
        <v>293387.52624558512</v>
      </c>
      <c r="F3" s="4">
        <v>291690.64</v>
      </c>
      <c r="G3" s="4">
        <v>290366.83220813534</v>
      </c>
      <c r="H3" s="4">
        <v>296056.61675975373</v>
      </c>
      <c r="I3" s="4">
        <v>285177.06820276176</v>
      </c>
      <c r="J3" s="4">
        <v>274197.79220094165</v>
      </c>
      <c r="K3" s="4">
        <v>285584.5168730286</v>
      </c>
      <c r="L3" s="4">
        <v>285029.50112700684</v>
      </c>
      <c r="M3" s="4">
        <v>320546.11941962008</v>
      </c>
      <c r="N3" s="4">
        <v>275001.22000000003</v>
      </c>
      <c r="O3" s="4">
        <v>277926.48800000001</v>
      </c>
      <c r="P3" s="4">
        <v>300844.08899999998</v>
      </c>
      <c r="Q3" s="4">
        <v>302848.5</v>
      </c>
      <c r="R3" s="4">
        <v>301134.12000000005</v>
      </c>
      <c r="S3" s="4">
        <v>317969.07199999999</v>
      </c>
      <c r="T3" s="4">
        <v>318726.35600000003</v>
      </c>
      <c r="U3" s="4">
        <v>307886.79200000002</v>
      </c>
      <c r="V3" s="4">
        <v>305739.62599999999</v>
      </c>
      <c r="W3" s="4">
        <v>319700.745</v>
      </c>
      <c r="X3" s="4">
        <v>320317.33499999996</v>
      </c>
      <c r="Y3" s="4">
        <v>385072.08800000005</v>
      </c>
      <c r="Z3" s="4">
        <v>309484.625</v>
      </c>
      <c r="AA3" s="4">
        <v>306573.28200000001</v>
      </c>
      <c r="AB3" s="4">
        <v>288564.83800000005</v>
      </c>
      <c r="AC3" s="4">
        <v>268968.462</v>
      </c>
      <c r="AD3" s="4">
        <v>274862.45500000002</v>
      </c>
      <c r="AE3" s="4">
        <v>306310.82500000001</v>
      </c>
      <c r="AF3" s="4">
        <v>290869.45799999998</v>
      </c>
      <c r="AG3" s="4">
        <v>280004.00400000002</v>
      </c>
      <c r="AH3" s="4">
        <v>278981.14800000004</v>
      </c>
      <c r="AI3" s="4">
        <v>277131.19799999997</v>
      </c>
      <c r="AJ3" s="4">
        <v>284886.55</v>
      </c>
      <c r="AK3" s="4">
        <v>378031.5</v>
      </c>
      <c r="AL3" s="4">
        <v>303690.72499999998</v>
      </c>
      <c r="AM3" s="4">
        <v>324487.67999999999</v>
      </c>
      <c r="AN3" s="4">
        <v>363563.147</v>
      </c>
      <c r="AO3" s="4">
        <v>347521.17499999999</v>
      </c>
      <c r="AP3" s="4">
        <v>351725.44</v>
      </c>
      <c r="AQ3" s="4">
        <v>362395.47399999999</v>
      </c>
      <c r="AR3" s="4">
        <v>337634.70399999997</v>
      </c>
      <c r="AS3" s="4">
        <v>338331.31199999998</v>
      </c>
      <c r="AT3" s="4">
        <v>341683.25</v>
      </c>
      <c r="AU3" s="4">
        <v>351363.78200000001</v>
      </c>
      <c r="AV3" s="4">
        <v>345804.49599999998</v>
      </c>
      <c r="AW3" s="4">
        <v>433209.43400000001</v>
      </c>
      <c r="AX3" s="4">
        <v>311626.56</v>
      </c>
      <c r="AY3" s="4">
        <v>325756.2</v>
      </c>
      <c r="AZ3" s="4">
        <v>286434.45600000001</v>
      </c>
      <c r="BA3" s="4">
        <v>358663.52999999997</v>
      </c>
      <c r="BB3" s="4">
        <v>423404.99100000004</v>
      </c>
      <c r="BC3" s="4">
        <v>463187.78</v>
      </c>
      <c r="BD3" s="4">
        <v>426735.23200000002</v>
      </c>
      <c r="BE3" s="4">
        <v>412483.00799999997</v>
      </c>
      <c r="BF3" s="4">
        <v>428895.72000000003</v>
      </c>
      <c r="BG3" s="4">
        <v>388378.24</v>
      </c>
      <c r="BH3" s="4">
        <v>391519.05</v>
      </c>
      <c r="BI3" s="4">
        <v>436213.36400000006</v>
      </c>
      <c r="BJ3" s="4">
        <v>320851.75199999998</v>
      </c>
      <c r="BK3" s="4">
        <v>318361.52399999998</v>
      </c>
      <c r="BL3" s="4">
        <v>335040.93</v>
      </c>
      <c r="BM3" s="4">
        <v>314327.06400000001</v>
      </c>
      <c r="BN3" s="4">
        <v>329692.31199999998</v>
      </c>
      <c r="BO3" s="4">
        <v>322415.14300000004</v>
      </c>
      <c r="BP3" s="4">
        <v>296653.98</v>
      </c>
      <c r="BQ3" s="4">
        <v>284931.908</v>
      </c>
      <c r="BR3" s="4">
        <v>279402.8</v>
      </c>
      <c r="BS3" s="4">
        <v>300797.39799999999</v>
      </c>
      <c r="BT3" s="4">
        <v>319875.21399999998</v>
      </c>
      <c r="BU3" s="4">
        <v>390787.875</v>
      </c>
      <c r="BV3" s="4">
        <v>316597.35400000005</v>
      </c>
      <c r="BW3" s="102">
        <v>332760.07800000004</v>
      </c>
      <c r="BX3" s="102">
        <v>351156.14400000003</v>
      </c>
      <c r="BY3" s="102">
        <v>338382.66000000003</v>
      </c>
      <c r="BZ3" s="102">
        <v>361608.79299999995</v>
      </c>
    </row>
    <row r="4" spans="1:79">
      <c r="A4" t="s">
        <v>881</v>
      </c>
      <c r="B4" s="4">
        <v>65.693281364928282</v>
      </c>
      <c r="C4" s="4">
        <v>60.689336463971387</v>
      </c>
      <c r="D4" s="4">
        <v>69.6302783089819</v>
      </c>
      <c r="E4" s="4">
        <v>58.951292005821472</v>
      </c>
      <c r="F4" s="4">
        <v>55.404234461741737</v>
      </c>
      <c r="G4" s="4">
        <v>55.944356418743013</v>
      </c>
      <c r="H4" s="4">
        <v>65.873846114057784</v>
      </c>
      <c r="I4" s="4">
        <v>58.73329782295346</v>
      </c>
      <c r="J4" s="4">
        <v>47.40231813834086</v>
      </c>
      <c r="K4" s="4">
        <v>53.687139775176576</v>
      </c>
      <c r="L4" s="4">
        <v>54.422250282810978</v>
      </c>
      <c r="M4" s="4">
        <v>58.154579122464611</v>
      </c>
      <c r="N4" s="4">
        <v>56.483640419260496</v>
      </c>
      <c r="O4" s="4">
        <v>48.526890477870069</v>
      </c>
      <c r="P4" s="4">
        <v>66.180069599801129</v>
      </c>
      <c r="Q4" s="4">
        <v>69.232596086145037</v>
      </c>
      <c r="R4" s="4">
        <v>64.570351182083527</v>
      </c>
      <c r="S4" s="4">
        <v>75.841590028037842</v>
      </c>
      <c r="T4" s="4">
        <v>76.878579316851216</v>
      </c>
      <c r="U4" s="4">
        <v>66.707343776226821</v>
      </c>
      <c r="V4" s="4">
        <v>65.618280111589598</v>
      </c>
      <c r="W4" s="4">
        <v>70.049969681496123</v>
      </c>
      <c r="X4" s="4">
        <v>68.605819033582463</v>
      </c>
      <c r="Y4" s="4">
        <v>87.037151738877014</v>
      </c>
      <c r="Z4" s="4">
        <v>57.688726351884981</v>
      </c>
      <c r="AA4" s="4">
        <v>51.857660415490244</v>
      </c>
      <c r="AB4" s="4">
        <v>47.660144812587987</v>
      </c>
      <c r="AC4" s="4">
        <v>46.30414268774274</v>
      </c>
      <c r="AD4" s="4">
        <v>35.802950127965715</v>
      </c>
      <c r="AE4" s="4">
        <v>45.217118705939811</v>
      </c>
      <c r="AF4" s="4">
        <v>41.512704397619956</v>
      </c>
      <c r="AG4" s="4">
        <v>33.933476193665058</v>
      </c>
      <c r="AH4" s="4">
        <v>35.256373235851697</v>
      </c>
      <c r="AI4" s="4">
        <v>41.671752166244914</v>
      </c>
      <c r="AJ4" s="4">
        <v>43.013900462846749</v>
      </c>
      <c r="AK4" s="4">
        <v>82.619501944397484</v>
      </c>
      <c r="AL4" s="4">
        <v>57.206090174966334</v>
      </c>
      <c r="AM4" s="4">
        <v>64.816627556151531</v>
      </c>
      <c r="AN4" s="4">
        <v>77.942464821476648</v>
      </c>
      <c r="AO4" s="4">
        <v>69.844815283635768</v>
      </c>
      <c r="AP4" s="4">
        <v>61.504931582330784</v>
      </c>
      <c r="AQ4" s="4">
        <v>68.512926460672844</v>
      </c>
      <c r="AR4" s="4">
        <v>61.222175320644425</v>
      </c>
      <c r="AS4" s="4">
        <v>60.089388139434732</v>
      </c>
      <c r="AT4" s="4">
        <v>60.718754262760058</v>
      </c>
      <c r="AU4" s="4">
        <v>71.090672795531901</v>
      </c>
      <c r="AV4" s="4">
        <v>64.324508648545873</v>
      </c>
      <c r="AW4" s="4">
        <v>95.362026994728211</v>
      </c>
      <c r="AX4" s="4">
        <v>53.410865840931024</v>
      </c>
      <c r="AY4" s="4">
        <v>58.107214793603021</v>
      </c>
      <c r="AZ4" s="4">
        <v>33.39160255574393</v>
      </c>
      <c r="BA4" s="4">
        <v>62.959249229874501</v>
      </c>
      <c r="BB4" s="4">
        <v>88.179996000000017</v>
      </c>
      <c r="BC4" s="4">
        <v>102.91846685621411</v>
      </c>
      <c r="BD4" s="4">
        <v>85.747032297379661</v>
      </c>
      <c r="BE4" s="4">
        <v>77.016139387177077</v>
      </c>
      <c r="BF4" s="4">
        <v>78.470819792191179</v>
      </c>
      <c r="BG4" s="4">
        <v>62.902819081334314</v>
      </c>
      <c r="BH4" s="4">
        <v>57.746550091661788</v>
      </c>
      <c r="BI4" s="4">
        <v>58.85352347587957</v>
      </c>
      <c r="BJ4" s="4">
        <v>35.366206940196179</v>
      </c>
      <c r="BK4" s="4">
        <v>33.847454320717731</v>
      </c>
      <c r="BL4" s="4">
        <v>32.631697082459112</v>
      </c>
      <c r="BM4" s="4">
        <v>27.85838919622519</v>
      </c>
      <c r="BN4" s="4">
        <v>30.41368327366942</v>
      </c>
      <c r="BO4" s="4">
        <v>28.069570208540227</v>
      </c>
      <c r="BP4" s="4">
        <v>18.421906062130233</v>
      </c>
      <c r="BQ4" s="4">
        <v>12.628430256458898</v>
      </c>
      <c r="BR4" s="4">
        <v>8.8000186912976233</v>
      </c>
      <c r="BS4" s="4">
        <v>20.182431957296501</v>
      </c>
      <c r="BT4" s="4">
        <v>25.198718560905547</v>
      </c>
      <c r="BU4" s="4">
        <v>45.238128421545554</v>
      </c>
      <c r="BV4" s="4">
        <v>27.818966296852565</v>
      </c>
      <c r="BW4" s="102">
        <v>30.383705567049105</v>
      </c>
      <c r="BX4" s="102">
        <v>34.414864037236669</v>
      </c>
      <c r="BY4" s="102">
        <v>29.24755637940325</v>
      </c>
      <c r="BZ4" s="102">
        <v>36.505599386947694</v>
      </c>
    </row>
    <row r="7" spans="1:79">
      <c r="I7" s="51" t="s">
        <v>880</v>
      </c>
      <c r="BX7" s="101"/>
      <c r="BY7" s="101"/>
      <c r="BZ7" s="101"/>
      <c r="CA7" s="101"/>
    </row>
    <row r="8" spans="1:79">
      <c r="I8" s="52" t="s">
        <v>1253</v>
      </c>
      <c r="BX8" s="101"/>
      <c r="BY8" s="101"/>
      <c r="BZ8" s="101"/>
      <c r="CA8" s="101"/>
    </row>
    <row r="9" spans="1:79">
      <c r="BX9" s="101"/>
      <c r="BY9" s="101"/>
      <c r="BZ9" s="101"/>
      <c r="CA9" s="101"/>
    </row>
  </sheetData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0" tint="-0.14999847407452621"/>
  </sheetPr>
  <dimension ref="A1:F31"/>
  <sheetViews>
    <sheetView workbookViewId="0">
      <selection activeCell="C4" sqref="C4"/>
    </sheetView>
  </sheetViews>
  <sheetFormatPr defaultRowHeight="15"/>
  <sheetData>
    <row r="1" spans="1:6">
      <c r="B1" t="s">
        <v>774</v>
      </c>
    </row>
    <row r="2" spans="1:6">
      <c r="A2" s="47" t="s">
        <v>825</v>
      </c>
      <c r="B2" s="41">
        <v>2.9808167012552929</v>
      </c>
      <c r="C2" s="42"/>
    </row>
    <row r="3" spans="1:6">
      <c r="A3" s="47" t="s">
        <v>826</v>
      </c>
      <c r="B3" s="41">
        <v>3.3461867737359938</v>
      </c>
      <c r="C3" s="42"/>
    </row>
    <row r="4" spans="1:6">
      <c r="A4" s="47" t="s">
        <v>827</v>
      </c>
      <c r="B4" s="41">
        <v>3.4321536148097351</v>
      </c>
      <c r="C4" s="42"/>
      <c r="F4" s="54" t="s">
        <v>1099</v>
      </c>
    </row>
    <row r="5" spans="1:6">
      <c r="A5" s="47" t="s">
        <v>828</v>
      </c>
      <c r="B5" s="41">
        <v>6.1749025853675761</v>
      </c>
      <c r="C5" s="42"/>
      <c r="F5" s="52" t="s">
        <v>745</v>
      </c>
    </row>
    <row r="6" spans="1:6">
      <c r="A6" s="47" t="s">
        <v>829</v>
      </c>
      <c r="B6" s="43">
        <v>5.0221094029557065</v>
      </c>
      <c r="C6" s="41"/>
    </row>
    <row r="7" spans="1:6">
      <c r="A7" s="47" t="s">
        <v>830</v>
      </c>
      <c r="B7" s="43">
        <v>4.9622860691974182</v>
      </c>
      <c r="C7" s="47"/>
    </row>
    <row r="8" spans="1:6">
      <c r="A8" s="47" t="s">
        <v>831</v>
      </c>
      <c r="B8" s="41">
        <v>2.7228988627880284</v>
      </c>
      <c r="C8" s="42"/>
    </row>
    <row r="9" spans="1:6">
      <c r="A9" s="47" t="s">
        <v>832</v>
      </c>
      <c r="B9" s="41">
        <v>3.9</v>
      </c>
      <c r="C9" s="42"/>
    </row>
    <row r="10" spans="1:6">
      <c r="A10" s="42" t="s">
        <v>833</v>
      </c>
      <c r="B10" s="41">
        <v>3</v>
      </c>
      <c r="C10" s="42"/>
    </row>
    <row r="11" spans="1:6">
      <c r="A11" s="42" t="s">
        <v>834</v>
      </c>
      <c r="B11" s="41">
        <v>3.6</v>
      </c>
      <c r="C11" s="42"/>
    </row>
    <row r="12" spans="1:6">
      <c r="A12" s="42" t="s">
        <v>835</v>
      </c>
      <c r="B12" s="41">
        <v>4.5</v>
      </c>
      <c r="C12" s="42"/>
    </row>
    <row r="13" spans="1:6">
      <c r="A13" s="42" t="s">
        <v>836</v>
      </c>
      <c r="B13" s="43">
        <v>3</v>
      </c>
      <c r="C13" s="42"/>
    </row>
    <row r="14" spans="1:6">
      <c r="A14" s="42" t="s">
        <v>837</v>
      </c>
      <c r="B14" s="44">
        <v>7.7</v>
      </c>
      <c r="C14" s="42"/>
    </row>
    <row r="15" spans="1:6">
      <c r="A15" s="42" t="s">
        <v>838</v>
      </c>
      <c r="B15" s="44">
        <v>0</v>
      </c>
      <c r="C15" s="42"/>
    </row>
    <row r="16" spans="1:6">
      <c r="A16" s="42" t="s">
        <v>839</v>
      </c>
      <c r="B16" s="44">
        <v>2.1</v>
      </c>
      <c r="C16" s="42"/>
    </row>
    <row r="17" spans="1:2">
      <c r="A17" s="42" t="s">
        <v>840</v>
      </c>
      <c r="B17" s="44">
        <v>2.7</v>
      </c>
    </row>
    <row r="18" spans="1:2">
      <c r="A18" s="42" t="s">
        <v>841</v>
      </c>
      <c r="B18" s="45">
        <v>1.7</v>
      </c>
    </row>
    <row r="19" spans="1:2">
      <c r="A19" s="42" t="s">
        <v>842</v>
      </c>
      <c r="B19" s="45">
        <v>10.199999999999999</v>
      </c>
    </row>
    <row r="20" spans="1:2">
      <c r="A20" s="42" t="s">
        <v>843</v>
      </c>
      <c r="B20" s="46">
        <v>10.1</v>
      </c>
    </row>
    <row r="21" spans="1:2">
      <c r="A21" s="42" t="s">
        <v>844</v>
      </c>
      <c r="B21" s="46">
        <v>9.8000000000000007</v>
      </c>
    </row>
    <row r="22" spans="1:2">
      <c r="A22" s="42" t="s">
        <v>845</v>
      </c>
      <c r="B22" s="47">
        <v>11.1</v>
      </c>
    </row>
    <row r="23" spans="1:2">
      <c r="A23" s="42" t="s">
        <v>799</v>
      </c>
      <c r="B23" s="47">
        <v>15.1</v>
      </c>
    </row>
    <row r="24" spans="1:2">
      <c r="A24" s="42" t="s">
        <v>792</v>
      </c>
      <c r="B24" s="47">
        <v>21.7</v>
      </c>
    </row>
    <row r="25" spans="1:2">
      <c r="A25" s="42" t="s">
        <v>793</v>
      </c>
      <c r="B25" s="47">
        <v>26.6</v>
      </c>
    </row>
    <row r="26" spans="1:2">
      <c r="A26" s="42" t="s">
        <v>794</v>
      </c>
      <c r="B26" s="47">
        <v>26.5</v>
      </c>
    </row>
    <row r="27" spans="1:2">
      <c r="A27" s="42" t="s">
        <v>795</v>
      </c>
      <c r="B27" s="47">
        <v>18</v>
      </c>
    </row>
    <row r="28" spans="1:2">
      <c r="A28" s="42" t="s">
        <v>796</v>
      </c>
      <c r="B28" s="47">
        <v>10.6</v>
      </c>
    </row>
    <row r="29" spans="1:2">
      <c r="A29" s="42" t="s">
        <v>797</v>
      </c>
      <c r="B29" s="47">
        <v>7.9</v>
      </c>
    </row>
    <row r="30" spans="1:2">
      <c r="A30" t="s">
        <v>798</v>
      </c>
      <c r="B30" s="41">
        <v>7.259870480647507</v>
      </c>
    </row>
    <row r="31" spans="1:2">
      <c r="A31" t="s">
        <v>893</v>
      </c>
      <c r="B31" s="47">
        <v>4</v>
      </c>
    </row>
  </sheetData>
  <phoneticPr fontId="89" type="noConversion"/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0" tint="-0.14999847407452621"/>
  </sheetPr>
  <dimension ref="A1:CO8"/>
  <sheetViews>
    <sheetView workbookViewId="0">
      <selection activeCell="S27" sqref="S27"/>
    </sheetView>
  </sheetViews>
  <sheetFormatPr defaultRowHeight="15"/>
  <sheetData>
    <row r="1" spans="1:93" ht="18">
      <c r="A1" s="19"/>
      <c r="B1" s="22">
        <v>42765</v>
      </c>
      <c r="C1" s="22">
        <f t="shared" ref="C1:BN1" si="0">EOMONTH(B1,1)</f>
        <v>42794</v>
      </c>
      <c r="D1" s="22">
        <f t="shared" si="0"/>
        <v>42825</v>
      </c>
      <c r="E1" s="22">
        <f t="shared" si="0"/>
        <v>42855</v>
      </c>
      <c r="F1" s="22">
        <f t="shared" si="0"/>
        <v>42886</v>
      </c>
      <c r="G1" s="22">
        <f t="shared" si="0"/>
        <v>42916</v>
      </c>
      <c r="H1" s="22">
        <f t="shared" si="0"/>
        <v>42947</v>
      </c>
      <c r="I1" s="22">
        <f t="shared" si="0"/>
        <v>42978</v>
      </c>
      <c r="J1" s="22">
        <f t="shared" si="0"/>
        <v>43008</v>
      </c>
      <c r="K1" s="22">
        <f t="shared" si="0"/>
        <v>43039</v>
      </c>
      <c r="L1" s="22">
        <f t="shared" si="0"/>
        <v>43069</v>
      </c>
      <c r="M1" s="22">
        <f t="shared" si="0"/>
        <v>43100</v>
      </c>
      <c r="N1" s="22">
        <f t="shared" si="0"/>
        <v>43131</v>
      </c>
      <c r="O1" s="22">
        <f t="shared" si="0"/>
        <v>43159</v>
      </c>
      <c r="P1" s="22">
        <f t="shared" si="0"/>
        <v>43190</v>
      </c>
      <c r="Q1" s="22">
        <f t="shared" si="0"/>
        <v>43220</v>
      </c>
      <c r="R1" s="22">
        <f t="shared" si="0"/>
        <v>43251</v>
      </c>
      <c r="S1" s="22">
        <f t="shared" si="0"/>
        <v>43281</v>
      </c>
      <c r="T1" s="22">
        <f t="shared" si="0"/>
        <v>43312</v>
      </c>
      <c r="U1" s="22">
        <f t="shared" si="0"/>
        <v>43343</v>
      </c>
      <c r="V1" s="22">
        <f t="shared" si="0"/>
        <v>43373</v>
      </c>
      <c r="W1" s="22">
        <f t="shared" si="0"/>
        <v>43404</v>
      </c>
      <c r="X1" s="22">
        <f t="shared" si="0"/>
        <v>43434</v>
      </c>
      <c r="Y1" s="22">
        <f t="shared" si="0"/>
        <v>43465</v>
      </c>
      <c r="Z1" s="22">
        <f t="shared" si="0"/>
        <v>43496</v>
      </c>
      <c r="AA1" s="22">
        <f t="shared" si="0"/>
        <v>43524</v>
      </c>
      <c r="AB1" s="22">
        <f t="shared" si="0"/>
        <v>43555</v>
      </c>
      <c r="AC1" s="22">
        <f t="shared" si="0"/>
        <v>43585</v>
      </c>
      <c r="AD1" s="22">
        <f t="shared" si="0"/>
        <v>43616</v>
      </c>
      <c r="AE1" s="22">
        <f t="shared" si="0"/>
        <v>43646</v>
      </c>
      <c r="AF1" s="22">
        <f t="shared" si="0"/>
        <v>43677</v>
      </c>
      <c r="AG1" s="22">
        <f t="shared" si="0"/>
        <v>43708</v>
      </c>
      <c r="AH1" s="22">
        <f t="shared" si="0"/>
        <v>43738</v>
      </c>
      <c r="AI1" s="22">
        <f t="shared" si="0"/>
        <v>43769</v>
      </c>
      <c r="AJ1" s="22">
        <f t="shared" si="0"/>
        <v>43799</v>
      </c>
      <c r="AK1" s="22">
        <f t="shared" si="0"/>
        <v>43830</v>
      </c>
      <c r="AL1" s="22">
        <f t="shared" si="0"/>
        <v>43861</v>
      </c>
      <c r="AM1" s="22">
        <f t="shared" si="0"/>
        <v>43890</v>
      </c>
      <c r="AN1" s="22">
        <f t="shared" si="0"/>
        <v>43921</v>
      </c>
      <c r="AO1" s="22">
        <f t="shared" si="0"/>
        <v>43951</v>
      </c>
      <c r="AP1" s="22">
        <f t="shared" si="0"/>
        <v>43982</v>
      </c>
      <c r="AQ1" s="22">
        <f t="shared" si="0"/>
        <v>44012</v>
      </c>
      <c r="AR1" s="22">
        <f t="shared" si="0"/>
        <v>44043</v>
      </c>
      <c r="AS1" s="22">
        <f t="shared" si="0"/>
        <v>44074</v>
      </c>
      <c r="AT1" s="22">
        <f t="shared" si="0"/>
        <v>44104</v>
      </c>
      <c r="AU1" s="22">
        <f t="shared" si="0"/>
        <v>44135</v>
      </c>
      <c r="AV1" s="22">
        <f t="shared" si="0"/>
        <v>44165</v>
      </c>
      <c r="AW1" s="22">
        <f t="shared" si="0"/>
        <v>44196</v>
      </c>
      <c r="AX1" s="22">
        <f t="shared" si="0"/>
        <v>44227</v>
      </c>
      <c r="AY1" s="22">
        <f t="shared" si="0"/>
        <v>44255</v>
      </c>
      <c r="AZ1" s="22">
        <f t="shared" si="0"/>
        <v>44286</v>
      </c>
      <c r="BA1" s="22">
        <f t="shared" si="0"/>
        <v>44316</v>
      </c>
      <c r="BB1" s="22">
        <f t="shared" si="0"/>
        <v>44347</v>
      </c>
      <c r="BC1" s="22">
        <f t="shared" si="0"/>
        <v>44377</v>
      </c>
      <c r="BD1" s="22">
        <f t="shared" si="0"/>
        <v>44408</v>
      </c>
      <c r="BE1" s="22">
        <f t="shared" si="0"/>
        <v>44439</v>
      </c>
      <c r="BF1" s="22">
        <f t="shared" si="0"/>
        <v>44469</v>
      </c>
      <c r="BG1" s="22">
        <f t="shared" si="0"/>
        <v>44500</v>
      </c>
      <c r="BH1" s="22">
        <f t="shared" si="0"/>
        <v>44530</v>
      </c>
      <c r="BI1" s="22">
        <f t="shared" si="0"/>
        <v>44561</v>
      </c>
      <c r="BJ1" s="22">
        <f t="shared" si="0"/>
        <v>44592</v>
      </c>
      <c r="BK1" s="22">
        <f t="shared" si="0"/>
        <v>44620</v>
      </c>
      <c r="BL1" s="22">
        <f t="shared" si="0"/>
        <v>44651</v>
      </c>
      <c r="BM1" s="22">
        <f t="shared" si="0"/>
        <v>44681</v>
      </c>
      <c r="BN1" s="22">
        <f t="shared" si="0"/>
        <v>44712</v>
      </c>
      <c r="BO1" s="22">
        <f t="shared" ref="BO1:CH1" si="1">EOMONTH(BN1,1)</f>
        <v>44742</v>
      </c>
      <c r="BP1" s="22">
        <f t="shared" si="1"/>
        <v>44773</v>
      </c>
      <c r="BQ1" s="22">
        <f t="shared" si="1"/>
        <v>44804</v>
      </c>
      <c r="BR1" s="22">
        <f t="shared" si="1"/>
        <v>44834</v>
      </c>
      <c r="BS1" s="22">
        <f t="shared" si="1"/>
        <v>44865</v>
      </c>
      <c r="BT1" s="22">
        <f t="shared" si="1"/>
        <v>44895</v>
      </c>
      <c r="BU1" s="22">
        <f t="shared" si="1"/>
        <v>44926</v>
      </c>
      <c r="BV1" s="22">
        <f t="shared" si="1"/>
        <v>44957</v>
      </c>
      <c r="BW1" s="22">
        <f t="shared" si="1"/>
        <v>44985</v>
      </c>
      <c r="BX1" s="22">
        <f t="shared" si="1"/>
        <v>45016</v>
      </c>
      <c r="BY1" s="22">
        <f t="shared" si="1"/>
        <v>45046</v>
      </c>
      <c r="BZ1" s="22">
        <f t="shared" si="1"/>
        <v>45077</v>
      </c>
      <c r="CA1" s="22">
        <f t="shared" si="1"/>
        <v>45107</v>
      </c>
      <c r="CB1" s="22">
        <f t="shared" si="1"/>
        <v>45138</v>
      </c>
      <c r="CC1" s="22">
        <f t="shared" si="1"/>
        <v>45169</v>
      </c>
      <c r="CD1" s="22">
        <f t="shared" si="1"/>
        <v>45199</v>
      </c>
      <c r="CE1" s="22">
        <f t="shared" si="1"/>
        <v>45230</v>
      </c>
      <c r="CF1" s="22">
        <f t="shared" si="1"/>
        <v>45260</v>
      </c>
      <c r="CG1" s="22">
        <f t="shared" si="1"/>
        <v>45291</v>
      </c>
      <c r="CH1" s="22">
        <f t="shared" si="1"/>
        <v>45322</v>
      </c>
      <c r="CI1" s="22">
        <f t="shared" ref="CI1:CO1" si="2">EOMONTH(CH1,1)</f>
        <v>45351</v>
      </c>
      <c r="CJ1" s="22">
        <f t="shared" si="2"/>
        <v>45382</v>
      </c>
      <c r="CK1" s="22">
        <f t="shared" si="2"/>
        <v>45412</v>
      </c>
      <c r="CL1" s="22">
        <f t="shared" si="2"/>
        <v>45443</v>
      </c>
      <c r="CM1" s="22">
        <f t="shared" si="2"/>
        <v>45473</v>
      </c>
      <c r="CN1" s="22">
        <f t="shared" si="2"/>
        <v>45504</v>
      </c>
      <c r="CO1" s="22">
        <f t="shared" si="2"/>
        <v>45535</v>
      </c>
    </row>
    <row r="2" spans="1:93">
      <c r="A2" s="20" t="s">
        <v>733</v>
      </c>
      <c r="B2" s="21">
        <v>-0.64611632998445145</v>
      </c>
      <c r="C2" s="21">
        <v>-0.15407780038489705</v>
      </c>
      <c r="D2" s="21">
        <v>-0.13048516098434959</v>
      </c>
      <c r="E2" s="21">
        <v>1.1728146076112722</v>
      </c>
      <c r="F2" s="21">
        <v>1.6032775336452687</v>
      </c>
      <c r="G2" s="21">
        <v>1.1093361034010769</v>
      </c>
      <c r="H2" s="21">
        <v>0.86797896809109432</v>
      </c>
      <c r="I2" s="21">
        <v>0.94738361679344507</v>
      </c>
      <c r="J2" s="21">
        <v>0.95424660345031498</v>
      </c>
      <c r="K2" s="21">
        <v>1.2118173007579003</v>
      </c>
      <c r="L2" s="21">
        <v>2.2196784606922222</v>
      </c>
      <c r="M2" s="21">
        <v>2.6114840393908452</v>
      </c>
      <c r="N2" s="21">
        <v>2.8529795783609018</v>
      </c>
      <c r="O2" s="21">
        <v>3.2731236147622127</v>
      </c>
      <c r="P2" s="21">
        <v>3.7257030377103177</v>
      </c>
      <c r="Q2" s="21">
        <v>2.3721461376945854</v>
      </c>
      <c r="R2" s="21">
        <v>1.5580723816117228</v>
      </c>
      <c r="S2" s="21">
        <v>0.87704172905336009</v>
      </c>
      <c r="T2" s="21">
        <v>2.3265215483361033</v>
      </c>
      <c r="U2" s="21">
        <v>3.3257115923030796</v>
      </c>
      <c r="V2" s="21">
        <v>3.5247098838569855</v>
      </c>
      <c r="W2" s="21">
        <v>2.8304155224667227</v>
      </c>
      <c r="X2" s="21">
        <v>1.8479154316792545</v>
      </c>
      <c r="Y2" s="21">
        <v>1.791220902632503</v>
      </c>
      <c r="Z2" s="21">
        <v>0.79097636655593817</v>
      </c>
      <c r="AA2" s="21">
        <v>1.8976618564859677</v>
      </c>
      <c r="AB2" s="21">
        <v>1.8811658309776789</v>
      </c>
      <c r="AC2" s="21">
        <v>2.1504850922055851</v>
      </c>
      <c r="AD2" s="21">
        <v>2.7652597181531604</v>
      </c>
      <c r="AE2" s="21">
        <v>2.4537257060515287</v>
      </c>
      <c r="AF2" s="21">
        <v>1.6569795204561188</v>
      </c>
      <c r="AG2" s="21">
        <v>0.62640298352253865</v>
      </c>
      <c r="AH2" s="21">
        <v>0.4779395808177469</v>
      </c>
      <c r="AI2" s="21">
        <v>0.90758416975660339</v>
      </c>
      <c r="AJ2" s="21">
        <v>0.95520540298832657</v>
      </c>
      <c r="AK2" s="21">
        <v>0.72816647657032263</v>
      </c>
      <c r="AL2" s="21">
        <v>0.27658563406932046</v>
      </c>
      <c r="AM2" s="21">
        <v>-0.54084569473357647</v>
      </c>
      <c r="AN2" s="21">
        <v>-0.11022336893734064</v>
      </c>
      <c r="AO2" s="21">
        <v>0.85542195075301208</v>
      </c>
      <c r="AP2" s="21">
        <v>1.1580085630585586</v>
      </c>
      <c r="AQ2" s="21">
        <v>1.6775261712187017</v>
      </c>
      <c r="AR2" s="21">
        <v>1.518789830326071</v>
      </c>
      <c r="AS2" s="21">
        <v>1.8167405331195141</v>
      </c>
      <c r="AT2" s="21">
        <v>1.432684471732145</v>
      </c>
      <c r="AU2" s="21">
        <v>1.3441364663877948</v>
      </c>
      <c r="AV2" s="21">
        <v>1.5585891969739833</v>
      </c>
      <c r="AW2" s="21">
        <v>3.6638246566410544</v>
      </c>
      <c r="AX2" s="21">
        <v>4.5145896418806757</v>
      </c>
      <c r="AY2" s="21">
        <v>5.3267515218686157</v>
      </c>
      <c r="AZ2" s="21">
        <v>5.7810093225210153</v>
      </c>
      <c r="BA2" s="21">
        <v>6.1569193415034249</v>
      </c>
      <c r="BB2" s="21">
        <v>5.9006948589405113</v>
      </c>
      <c r="BC2" s="21">
        <v>6.5046445234630141</v>
      </c>
      <c r="BD2" s="21">
        <v>8.2227275731565896</v>
      </c>
      <c r="BE2" s="21">
        <v>8.7823860822629456</v>
      </c>
      <c r="BF2" s="21">
        <v>8.888653955380704</v>
      </c>
      <c r="BG2" s="21">
        <v>9.1040943851331804</v>
      </c>
      <c r="BH2" s="21">
        <v>9.5566762184103169</v>
      </c>
      <c r="BI2" s="21">
        <v>7.6754534627573037</v>
      </c>
      <c r="BJ2" s="21">
        <v>7.0769205766376473</v>
      </c>
      <c r="BK2" s="21">
        <v>6.5432090002152989</v>
      </c>
      <c r="BL2" s="21">
        <v>7.3617969746000398</v>
      </c>
      <c r="BM2" s="21">
        <v>8.425258051920423</v>
      </c>
      <c r="BN2" s="21">
        <v>8.986291781695229</v>
      </c>
      <c r="BO2" s="21">
        <v>10.274467693331417</v>
      </c>
      <c r="BP2" s="21">
        <v>9.3216627279492741</v>
      </c>
      <c r="BQ2" s="21">
        <v>9.1287829914559211</v>
      </c>
      <c r="BR2" s="21">
        <v>9.9151144159474569</v>
      </c>
      <c r="BS2" s="21">
        <v>9.477165434431484</v>
      </c>
      <c r="BT2" s="21">
        <v>8.8458529072118779</v>
      </c>
      <c r="BU2" s="21">
        <v>8.3038746904979632</v>
      </c>
      <c r="BV2" s="21">
        <v>8.0513101873765436</v>
      </c>
      <c r="BW2" s="21">
        <v>8.0504413480061601</v>
      </c>
      <c r="BX2" s="21">
        <v>5.4496798492637026</v>
      </c>
      <c r="BY2" s="21">
        <v>3.2368670906421926</v>
      </c>
      <c r="BZ2" s="21">
        <v>1.2882103317104878</v>
      </c>
      <c r="CA2" s="21">
        <v>-0.5064612212229207</v>
      </c>
      <c r="CB2" s="21">
        <v>-0.10059010767696464</v>
      </c>
      <c r="CC2" s="21">
        <v>-0.16722027022430552</v>
      </c>
      <c r="CD2" s="21">
        <v>7.678399261045854E-2</v>
      </c>
      <c r="CE2" s="21">
        <v>0.12196043169521431</v>
      </c>
      <c r="CF2" s="21">
        <v>-0.48885044501216157</v>
      </c>
      <c r="CG2" s="21">
        <v>-0.62021525726359528</v>
      </c>
      <c r="CH2" s="21">
        <v>-0.85954367090971573</v>
      </c>
      <c r="CI2" s="21">
        <v>-1.7</v>
      </c>
      <c r="CJ2" s="21">
        <v>-1.2012081435271824</v>
      </c>
      <c r="CK2" s="21">
        <v>-0.7282248727489673</v>
      </c>
      <c r="CL2" s="21">
        <v>0.3</v>
      </c>
      <c r="CM2" s="21">
        <v>0.8</v>
      </c>
      <c r="CN2" s="21">
        <v>1.4</v>
      </c>
      <c r="CO2" s="21">
        <v>1.3</v>
      </c>
    </row>
    <row r="3" spans="1:93">
      <c r="A3" s="20" t="s">
        <v>776</v>
      </c>
      <c r="B3" s="21">
        <v>4</v>
      </c>
      <c r="C3" s="21">
        <v>4</v>
      </c>
      <c r="D3" s="21">
        <v>4</v>
      </c>
      <c r="E3" s="21">
        <v>4</v>
      </c>
      <c r="F3" s="21">
        <v>4</v>
      </c>
      <c r="G3" s="21">
        <v>4</v>
      </c>
      <c r="H3" s="21">
        <v>4</v>
      </c>
      <c r="I3" s="21">
        <v>4</v>
      </c>
      <c r="J3" s="21">
        <v>4</v>
      </c>
      <c r="K3" s="21">
        <v>4</v>
      </c>
      <c r="L3" s="21">
        <v>4</v>
      </c>
      <c r="M3" s="21">
        <v>4</v>
      </c>
      <c r="N3" s="21">
        <v>4</v>
      </c>
      <c r="O3" s="21">
        <v>4</v>
      </c>
      <c r="P3" s="21">
        <v>4</v>
      </c>
      <c r="Q3" s="21">
        <v>4</v>
      </c>
      <c r="R3" s="21">
        <v>4</v>
      </c>
      <c r="S3" s="21">
        <v>4</v>
      </c>
      <c r="T3" s="21">
        <v>4</v>
      </c>
      <c r="U3" s="21">
        <v>4</v>
      </c>
      <c r="V3" s="21">
        <v>4</v>
      </c>
      <c r="W3" s="21">
        <v>4</v>
      </c>
      <c r="X3" s="21">
        <v>4</v>
      </c>
      <c r="Y3" s="21">
        <v>4</v>
      </c>
      <c r="Z3" s="21">
        <v>4</v>
      </c>
      <c r="AA3" s="21">
        <v>4</v>
      </c>
      <c r="AB3" s="21">
        <v>4</v>
      </c>
      <c r="AC3" s="21">
        <v>4</v>
      </c>
      <c r="AD3" s="21">
        <v>4</v>
      </c>
      <c r="AE3" s="21">
        <v>4</v>
      </c>
      <c r="AF3" s="21">
        <v>4</v>
      </c>
      <c r="AG3" s="21">
        <v>4</v>
      </c>
      <c r="AH3" s="21">
        <v>4</v>
      </c>
      <c r="AI3" s="21">
        <v>4</v>
      </c>
      <c r="AJ3" s="21">
        <v>4</v>
      </c>
      <c r="AK3" s="21">
        <v>4</v>
      </c>
      <c r="AL3" s="21">
        <v>4</v>
      </c>
      <c r="AM3" s="21">
        <v>4</v>
      </c>
      <c r="AN3" s="21">
        <v>4</v>
      </c>
      <c r="AO3" s="21">
        <v>4</v>
      </c>
      <c r="AP3" s="21">
        <v>4</v>
      </c>
      <c r="AQ3" s="21">
        <v>4</v>
      </c>
      <c r="AR3" s="21">
        <v>4</v>
      </c>
      <c r="AS3" s="21">
        <v>4</v>
      </c>
      <c r="AT3" s="21">
        <v>4</v>
      </c>
      <c r="AU3" s="21">
        <v>4</v>
      </c>
      <c r="AV3" s="21">
        <v>4</v>
      </c>
      <c r="AW3" s="21">
        <v>4</v>
      </c>
      <c r="AX3" s="21">
        <v>4</v>
      </c>
      <c r="AY3" s="21">
        <v>4</v>
      </c>
      <c r="AZ3" s="21">
        <v>4</v>
      </c>
      <c r="BA3" s="21">
        <v>4</v>
      </c>
      <c r="BB3" s="21">
        <v>4</v>
      </c>
      <c r="BC3" s="21">
        <v>4</v>
      </c>
      <c r="BD3" s="21">
        <v>4</v>
      </c>
      <c r="BE3" s="21">
        <v>4</v>
      </c>
      <c r="BF3" s="21">
        <v>4</v>
      </c>
      <c r="BG3" s="21">
        <v>4</v>
      </c>
      <c r="BH3" s="21">
        <v>4</v>
      </c>
      <c r="BI3" s="21">
        <v>4</v>
      </c>
      <c r="BJ3" s="21">
        <v>4</v>
      </c>
      <c r="BK3" s="21">
        <v>4</v>
      </c>
      <c r="BL3" s="21">
        <v>4</v>
      </c>
      <c r="BM3" s="21">
        <v>4</v>
      </c>
      <c r="BN3" s="21">
        <v>4</v>
      </c>
      <c r="BO3" s="21">
        <v>4</v>
      </c>
      <c r="BP3" s="21">
        <v>4</v>
      </c>
      <c r="BQ3" s="21">
        <v>4</v>
      </c>
      <c r="BR3" s="21">
        <v>4</v>
      </c>
      <c r="BS3" s="21">
        <v>4</v>
      </c>
      <c r="BT3" s="21">
        <v>4</v>
      </c>
      <c r="BU3" s="21">
        <v>4</v>
      </c>
      <c r="BV3" s="21">
        <v>4</v>
      </c>
      <c r="BW3" s="21">
        <v>4</v>
      </c>
      <c r="BX3" s="21">
        <v>4</v>
      </c>
      <c r="BY3" s="21">
        <v>4</v>
      </c>
      <c r="BZ3" s="21">
        <v>4</v>
      </c>
      <c r="CA3" s="21">
        <v>4</v>
      </c>
      <c r="CB3" s="21">
        <v>4</v>
      </c>
      <c r="CC3" s="21">
        <v>4</v>
      </c>
      <c r="CD3" s="21">
        <v>4</v>
      </c>
      <c r="CE3" s="21">
        <v>4</v>
      </c>
      <c r="CF3" s="21">
        <v>4</v>
      </c>
      <c r="CG3" s="21">
        <v>4</v>
      </c>
      <c r="CH3" s="21">
        <v>4</v>
      </c>
      <c r="CI3" s="21">
        <v>4</v>
      </c>
      <c r="CJ3" s="21">
        <v>4</v>
      </c>
      <c r="CK3" s="21">
        <v>4</v>
      </c>
      <c r="CL3" s="21">
        <v>4</v>
      </c>
      <c r="CM3" s="21">
        <v>4</v>
      </c>
      <c r="CN3" s="21">
        <v>4</v>
      </c>
      <c r="CO3" s="21">
        <v>4</v>
      </c>
    </row>
    <row r="4" spans="1:93">
      <c r="A4" s="20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</row>
    <row r="5" spans="1:93">
      <c r="A5" s="51" t="s">
        <v>775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</row>
    <row r="6" spans="1:93">
      <c r="A6" s="52" t="s">
        <v>742</v>
      </c>
    </row>
    <row r="8" spans="1:93">
      <c r="A8" s="23"/>
    </row>
  </sheetData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0" tint="-0.14999847407452621"/>
  </sheetPr>
  <dimension ref="A1:CN8"/>
  <sheetViews>
    <sheetView workbookViewId="0">
      <selection activeCell="CL1" sqref="CL1:CN5"/>
    </sheetView>
  </sheetViews>
  <sheetFormatPr defaultRowHeight="15"/>
  <sheetData>
    <row r="1" spans="1:92" ht="18">
      <c r="A1" s="19" t="s">
        <v>919</v>
      </c>
      <c r="B1" s="22">
        <v>42765</v>
      </c>
      <c r="C1" s="22">
        <f>EOMONTH(B1,1)</f>
        <v>42794</v>
      </c>
      <c r="D1" s="22">
        <f t="shared" ref="D1:BO1" si="0">EOMONTH(C1,1)</f>
        <v>42825</v>
      </c>
      <c r="E1" s="22">
        <f t="shared" si="0"/>
        <v>42855</v>
      </c>
      <c r="F1" s="22">
        <f t="shared" si="0"/>
        <v>42886</v>
      </c>
      <c r="G1" s="22">
        <f t="shared" si="0"/>
        <v>42916</v>
      </c>
      <c r="H1" s="22">
        <f t="shared" si="0"/>
        <v>42947</v>
      </c>
      <c r="I1" s="22">
        <f t="shared" si="0"/>
        <v>42978</v>
      </c>
      <c r="J1" s="22">
        <f t="shared" si="0"/>
        <v>43008</v>
      </c>
      <c r="K1" s="22">
        <f t="shared" si="0"/>
        <v>43039</v>
      </c>
      <c r="L1" s="22">
        <f t="shared" si="0"/>
        <v>43069</v>
      </c>
      <c r="M1" s="22">
        <f t="shared" si="0"/>
        <v>43100</v>
      </c>
      <c r="N1" s="22">
        <f t="shared" si="0"/>
        <v>43131</v>
      </c>
      <c r="O1" s="22">
        <f t="shared" si="0"/>
        <v>43159</v>
      </c>
      <c r="P1" s="22">
        <f t="shared" si="0"/>
        <v>43190</v>
      </c>
      <c r="Q1" s="22">
        <f t="shared" si="0"/>
        <v>43220</v>
      </c>
      <c r="R1" s="22">
        <f t="shared" si="0"/>
        <v>43251</v>
      </c>
      <c r="S1" s="22">
        <f t="shared" si="0"/>
        <v>43281</v>
      </c>
      <c r="T1" s="22">
        <f t="shared" si="0"/>
        <v>43312</v>
      </c>
      <c r="U1" s="22">
        <f t="shared" si="0"/>
        <v>43343</v>
      </c>
      <c r="V1" s="22">
        <f t="shared" si="0"/>
        <v>43373</v>
      </c>
      <c r="W1" s="22">
        <f t="shared" si="0"/>
        <v>43404</v>
      </c>
      <c r="X1" s="22">
        <f t="shared" si="0"/>
        <v>43434</v>
      </c>
      <c r="Y1" s="22">
        <f t="shared" si="0"/>
        <v>43465</v>
      </c>
      <c r="Z1" s="22">
        <f t="shared" si="0"/>
        <v>43496</v>
      </c>
      <c r="AA1" s="22">
        <f t="shared" si="0"/>
        <v>43524</v>
      </c>
      <c r="AB1" s="22">
        <f t="shared" si="0"/>
        <v>43555</v>
      </c>
      <c r="AC1" s="22">
        <f t="shared" si="0"/>
        <v>43585</v>
      </c>
      <c r="AD1" s="22">
        <f t="shared" si="0"/>
        <v>43616</v>
      </c>
      <c r="AE1" s="22">
        <f t="shared" si="0"/>
        <v>43646</v>
      </c>
      <c r="AF1" s="22">
        <f t="shared" si="0"/>
        <v>43677</v>
      </c>
      <c r="AG1" s="22">
        <f t="shared" si="0"/>
        <v>43708</v>
      </c>
      <c r="AH1" s="22">
        <f t="shared" si="0"/>
        <v>43738</v>
      </c>
      <c r="AI1" s="22">
        <f t="shared" si="0"/>
        <v>43769</v>
      </c>
      <c r="AJ1" s="22">
        <f t="shared" si="0"/>
        <v>43799</v>
      </c>
      <c r="AK1" s="22">
        <f t="shared" si="0"/>
        <v>43830</v>
      </c>
      <c r="AL1" s="22">
        <f t="shared" si="0"/>
        <v>43861</v>
      </c>
      <c r="AM1" s="22">
        <f t="shared" si="0"/>
        <v>43890</v>
      </c>
      <c r="AN1" s="22">
        <f t="shared" si="0"/>
        <v>43921</v>
      </c>
      <c r="AO1" s="22">
        <f t="shared" si="0"/>
        <v>43951</v>
      </c>
      <c r="AP1" s="22">
        <f t="shared" si="0"/>
        <v>43982</v>
      </c>
      <c r="AQ1" s="22">
        <f t="shared" si="0"/>
        <v>44012</v>
      </c>
      <c r="AR1" s="22">
        <f t="shared" si="0"/>
        <v>44043</v>
      </c>
      <c r="AS1" s="22">
        <f t="shared" si="0"/>
        <v>44074</v>
      </c>
      <c r="AT1" s="22">
        <f t="shared" si="0"/>
        <v>44104</v>
      </c>
      <c r="AU1" s="22">
        <f t="shared" si="0"/>
        <v>44135</v>
      </c>
      <c r="AV1" s="22">
        <f t="shared" si="0"/>
        <v>44165</v>
      </c>
      <c r="AW1" s="22">
        <f t="shared" si="0"/>
        <v>44196</v>
      </c>
      <c r="AX1" s="22">
        <f t="shared" si="0"/>
        <v>44227</v>
      </c>
      <c r="AY1" s="22">
        <f t="shared" si="0"/>
        <v>44255</v>
      </c>
      <c r="AZ1" s="22">
        <f t="shared" si="0"/>
        <v>44286</v>
      </c>
      <c r="BA1" s="22">
        <f t="shared" si="0"/>
        <v>44316</v>
      </c>
      <c r="BB1" s="22">
        <f t="shared" si="0"/>
        <v>44347</v>
      </c>
      <c r="BC1" s="22">
        <f t="shared" si="0"/>
        <v>44377</v>
      </c>
      <c r="BD1" s="22">
        <f t="shared" si="0"/>
        <v>44408</v>
      </c>
      <c r="BE1" s="22">
        <f t="shared" si="0"/>
        <v>44439</v>
      </c>
      <c r="BF1" s="22">
        <f t="shared" si="0"/>
        <v>44469</v>
      </c>
      <c r="BG1" s="22">
        <f t="shared" si="0"/>
        <v>44500</v>
      </c>
      <c r="BH1" s="22">
        <f t="shared" si="0"/>
        <v>44530</v>
      </c>
      <c r="BI1" s="22">
        <f t="shared" si="0"/>
        <v>44561</v>
      </c>
      <c r="BJ1" s="22">
        <f t="shared" si="0"/>
        <v>44592</v>
      </c>
      <c r="BK1" s="22">
        <f t="shared" si="0"/>
        <v>44620</v>
      </c>
      <c r="BL1" s="22">
        <f t="shared" si="0"/>
        <v>44651</v>
      </c>
      <c r="BM1" s="22">
        <f t="shared" si="0"/>
        <v>44681</v>
      </c>
      <c r="BN1" s="22">
        <f t="shared" si="0"/>
        <v>44712</v>
      </c>
      <c r="BO1" s="22">
        <f t="shared" si="0"/>
        <v>44742</v>
      </c>
      <c r="BP1" s="22">
        <f t="shared" ref="BP1:CK1" si="1">EOMONTH(BO1,1)</f>
        <v>44773</v>
      </c>
      <c r="BQ1" s="22">
        <f t="shared" si="1"/>
        <v>44804</v>
      </c>
      <c r="BR1" s="22">
        <f t="shared" si="1"/>
        <v>44834</v>
      </c>
      <c r="BS1" s="22">
        <f t="shared" si="1"/>
        <v>44865</v>
      </c>
      <c r="BT1" s="22">
        <f t="shared" si="1"/>
        <v>44895</v>
      </c>
      <c r="BU1" s="22">
        <f t="shared" si="1"/>
        <v>44926</v>
      </c>
      <c r="BV1" s="22">
        <f t="shared" si="1"/>
        <v>44957</v>
      </c>
      <c r="BW1" s="22">
        <f t="shared" si="1"/>
        <v>44985</v>
      </c>
      <c r="BX1" s="22">
        <f t="shared" si="1"/>
        <v>45016</v>
      </c>
      <c r="BY1" s="22">
        <f t="shared" si="1"/>
        <v>45046</v>
      </c>
      <c r="BZ1" s="22">
        <f t="shared" si="1"/>
        <v>45077</v>
      </c>
      <c r="CA1" s="22">
        <f t="shared" si="1"/>
        <v>45107</v>
      </c>
      <c r="CB1" s="22">
        <f t="shared" si="1"/>
        <v>45138</v>
      </c>
      <c r="CC1" s="22">
        <f t="shared" si="1"/>
        <v>45169</v>
      </c>
      <c r="CD1" s="22">
        <f t="shared" si="1"/>
        <v>45199</v>
      </c>
      <c r="CE1" s="22">
        <f t="shared" si="1"/>
        <v>45230</v>
      </c>
      <c r="CF1" s="22">
        <f t="shared" si="1"/>
        <v>45260</v>
      </c>
      <c r="CG1" s="22">
        <f t="shared" si="1"/>
        <v>45291</v>
      </c>
      <c r="CH1" s="22">
        <f t="shared" si="1"/>
        <v>45322</v>
      </c>
      <c r="CI1" s="22">
        <f t="shared" si="1"/>
        <v>45351</v>
      </c>
      <c r="CJ1" s="22">
        <f t="shared" si="1"/>
        <v>45382</v>
      </c>
      <c r="CK1" s="22">
        <f t="shared" si="1"/>
        <v>45412</v>
      </c>
      <c r="CL1" s="22">
        <f>EOMONTH(CK1,1)</f>
        <v>45443</v>
      </c>
      <c r="CM1" s="22">
        <f>EOMONTH(CL1,1)</f>
        <v>45473</v>
      </c>
      <c r="CN1" s="22">
        <f>EOMONTH(CM1,1)</f>
        <v>45504</v>
      </c>
    </row>
    <row r="2" spans="1:92">
      <c r="A2" s="20" t="s">
        <v>733</v>
      </c>
      <c r="B2" s="21">
        <v>-0.64611632998445145</v>
      </c>
      <c r="C2" s="21">
        <v>-0.15407780038489705</v>
      </c>
      <c r="D2" s="21">
        <v>-0.13048516098434959</v>
      </c>
      <c r="E2" s="21">
        <v>1.1728146076112722</v>
      </c>
      <c r="F2" s="21">
        <v>1.6032775336452687</v>
      </c>
      <c r="G2" s="21">
        <v>1.1093361034010769</v>
      </c>
      <c r="H2" s="21">
        <v>0.86797896809109432</v>
      </c>
      <c r="I2" s="21">
        <v>0.94738361679344507</v>
      </c>
      <c r="J2" s="21">
        <v>0.95424660345031498</v>
      </c>
      <c r="K2" s="21">
        <v>1.2118173007579003</v>
      </c>
      <c r="L2" s="21">
        <v>2.2196784606922222</v>
      </c>
      <c r="M2" s="21">
        <v>2.6114840393908452</v>
      </c>
      <c r="N2" s="21">
        <v>2.8529795783609018</v>
      </c>
      <c r="O2" s="21">
        <v>3.2731236147622127</v>
      </c>
      <c r="P2" s="21">
        <v>3.7257030377103177</v>
      </c>
      <c r="Q2" s="21">
        <v>2.3721461376945854</v>
      </c>
      <c r="R2" s="21">
        <v>1.5580723816117228</v>
      </c>
      <c r="S2" s="21">
        <v>0.87704172905336009</v>
      </c>
      <c r="T2" s="21">
        <v>2.3265215483361033</v>
      </c>
      <c r="U2" s="21">
        <v>3.3257115923030796</v>
      </c>
      <c r="V2" s="21">
        <v>3.5247098838569855</v>
      </c>
      <c r="W2" s="21">
        <v>2.8304155224667227</v>
      </c>
      <c r="X2" s="21">
        <v>1.8479154316792545</v>
      </c>
      <c r="Y2" s="21">
        <v>1.791220902632503</v>
      </c>
      <c r="Z2" s="21">
        <v>0.79097636655593817</v>
      </c>
      <c r="AA2" s="21">
        <v>1.8976618564859677</v>
      </c>
      <c r="AB2" s="21">
        <v>1.8811658309776789</v>
      </c>
      <c r="AC2" s="21">
        <v>2.1504850922055851</v>
      </c>
      <c r="AD2" s="21">
        <v>2.7652597181531604</v>
      </c>
      <c r="AE2" s="21">
        <v>2.4537257060515287</v>
      </c>
      <c r="AF2" s="21">
        <v>1.6569795204561188</v>
      </c>
      <c r="AG2" s="21">
        <v>0.62640298352253865</v>
      </c>
      <c r="AH2" s="21">
        <v>0.4779395808177469</v>
      </c>
      <c r="AI2" s="21">
        <v>0.90758416975660339</v>
      </c>
      <c r="AJ2" s="21">
        <v>0.95520540298832657</v>
      </c>
      <c r="AK2" s="21">
        <v>0.72816647657032263</v>
      </c>
      <c r="AL2" s="21">
        <v>0.27658563406932046</v>
      </c>
      <c r="AM2" s="21">
        <v>-0.54084569473357647</v>
      </c>
      <c r="AN2" s="21">
        <v>-0.11022336893734064</v>
      </c>
      <c r="AO2" s="21">
        <v>0.85542195075301208</v>
      </c>
      <c r="AP2" s="21">
        <v>1.1580085630585586</v>
      </c>
      <c r="AQ2" s="21">
        <v>1.6775261712187017</v>
      </c>
      <c r="AR2" s="21">
        <v>1.518789830326071</v>
      </c>
      <c r="AS2" s="21">
        <v>1.8167405331195141</v>
      </c>
      <c r="AT2" s="21">
        <v>1.432684471732145</v>
      </c>
      <c r="AU2" s="21">
        <v>1.3441364663877948</v>
      </c>
      <c r="AV2" s="21">
        <v>1.5585891969739833</v>
      </c>
      <c r="AW2" s="21">
        <v>3.6638246566410544</v>
      </c>
      <c r="AX2" s="21">
        <v>4.5145896418806757</v>
      </c>
      <c r="AY2" s="21">
        <v>5.3267515218686157</v>
      </c>
      <c r="AZ2" s="21">
        <v>5.7810093225210153</v>
      </c>
      <c r="BA2" s="21">
        <v>6.1569193415034249</v>
      </c>
      <c r="BB2" s="21">
        <v>5.9006948589405113</v>
      </c>
      <c r="BC2" s="21">
        <v>6.5046445234630141</v>
      </c>
      <c r="BD2" s="21">
        <v>8.2227275731565896</v>
      </c>
      <c r="BE2" s="21">
        <v>8.7823860822629456</v>
      </c>
      <c r="BF2" s="21">
        <v>8.888653955380704</v>
      </c>
      <c r="BG2" s="21">
        <v>9.1040943851331804</v>
      </c>
      <c r="BH2" s="21">
        <v>9.5566762184103169</v>
      </c>
      <c r="BI2" s="21">
        <v>7.6754534627573037</v>
      </c>
      <c r="BJ2" s="21">
        <v>7.0769205766376473</v>
      </c>
      <c r="BK2" s="21">
        <v>6.5432090002152989</v>
      </c>
      <c r="BL2" s="21">
        <v>7.3617969746000398</v>
      </c>
      <c r="BM2" s="21">
        <v>8.425258051920423</v>
      </c>
      <c r="BN2" s="21">
        <v>8.986291781695229</v>
      </c>
      <c r="BO2" s="21">
        <v>10.274467693331417</v>
      </c>
      <c r="BP2" s="21">
        <v>9.3216627279492741</v>
      </c>
      <c r="BQ2" s="21">
        <v>9.1287829914559211</v>
      </c>
      <c r="BR2" s="21">
        <v>9.9151144159474569</v>
      </c>
      <c r="BS2" s="21">
        <v>9.477165434431484</v>
      </c>
      <c r="BT2" s="21">
        <v>8.8458529072118779</v>
      </c>
      <c r="BU2" s="21">
        <v>8.3038746904979632</v>
      </c>
      <c r="BV2" s="21">
        <v>8.0513101873765436</v>
      </c>
      <c r="BW2" s="21">
        <v>8.0504413480061601</v>
      </c>
      <c r="BX2" s="21">
        <v>5.4496798492637026</v>
      </c>
      <c r="BY2" s="21">
        <v>3.2368670906421926</v>
      </c>
      <c r="BZ2" s="21">
        <v>1.2882103317104878</v>
      </c>
      <c r="CA2" s="21">
        <v>-0.5064612212229207</v>
      </c>
      <c r="CB2" s="21">
        <v>-0.10059010767696464</v>
      </c>
      <c r="CC2" s="21">
        <v>-0.16722027022430552</v>
      </c>
      <c r="CD2" s="21">
        <v>7.678399261045854E-2</v>
      </c>
      <c r="CE2" s="21">
        <v>0.12196043169521431</v>
      </c>
      <c r="CF2" s="21">
        <v>-0.48885044501216157</v>
      </c>
      <c r="CG2" s="21">
        <v>-0.62021525726359528</v>
      </c>
      <c r="CH2" s="21">
        <v>-0.85954367090971573</v>
      </c>
      <c r="CI2" s="21">
        <v>-1.6511541998150534</v>
      </c>
      <c r="CJ2" s="21">
        <v>-1.2012081435271824</v>
      </c>
      <c r="CK2" s="21">
        <v>-0.7282248727489673</v>
      </c>
      <c r="CL2" s="21">
        <v>0.3</v>
      </c>
      <c r="CM2" s="21">
        <v>0.8</v>
      </c>
      <c r="CN2" s="21">
        <v>1.4</v>
      </c>
    </row>
    <row r="3" spans="1:92">
      <c r="A3" s="20" t="s">
        <v>734</v>
      </c>
      <c r="B3" s="21">
        <v>-1.7258661900675776</v>
      </c>
      <c r="C3" s="21">
        <v>-1.2971314614368055</v>
      </c>
      <c r="D3" s="21">
        <v>-0.85006545065353123</v>
      </c>
      <c r="E3" s="21">
        <v>-0.32023542477884348</v>
      </c>
      <c r="F3" s="21">
        <v>8.8690246441288423E-2</v>
      </c>
      <c r="G3" s="21">
        <v>0.35091345792059769</v>
      </c>
      <c r="H3" s="21">
        <v>0.82385168020455524</v>
      </c>
      <c r="I3" s="21">
        <v>1.7187635468504538</v>
      </c>
      <c r="J3" s="21">
        <v>2.0738005738931236</v>
      </c>
      <c r="K3" s="21">
        <v>2.4671855793313711</v>
      </c>
      <c r="L3" s="21">
        <v>3.2479768032145415</v>
      </c>
      <c r="M3" s="21">
        <v>3.5860291311246613</v>
      </c>
      <c r="N3" s="21">
        <v>4.5964206948682573</v>
      </c>
      <c r="O3" s="21">
        <v>5.0582663219719279</v>
      </c>
      <c r="P3" s="21">
        <v>4.9867578540836917</v>
      </c>
      <c r="Q3" s="21">
        <v>4.6953087079936182</v>
      </c>
      <c r="R3" s="21">
        <v>4.3646672568707174</v>
      </c>
      <c r="S3" s="21">
        <v>4.2013117016686437</v>
      </c>
      <c r="T3" s="21">
        <v>4.0598090972222565</v>
      </c>
      <c r="U3" s="21">
        <v>3.7912296294914256</v>
      </c>
      <c r="V3" s="21">
        <v>3.7326939338916247</v>
      </c>
      <c r="W3" s="21">
        <v>3.4200199731642726</v>
      </c>
      <c r="X3" s="21">
        <v>2.8380480390457308</v>
      </c>
      <c r="Y3" s="21">
        <v>2.6862480622309732</v>
      </c>
      <c r="Z3" s="21">
        <v>1.5047485474008511</v>
      </c>
      <c r="AA3" s="21">
        <v>1.3177605946939792</v>
      </c>
      <c r="AB3" s="21">
        <v>1.2599415906682054</v>
      </c>
      <c r="AC3" s="21">
        <v>1.1721152132837034</v>
      </c>
      <c r="AD3" s="21">
        <v>1.3701930058109184</v>
      </c>
      <c r="AE3" s="21">
        <v>1.4570277725852776</v>
      </c>
      <c r="AF3" s="21">
        <v>1.4609158027454328</v>
      </c>
      <c r="AG3" s="21">
        <v>1.280235289412218</v>
      </c>
      <c r="AH3" s="21">
        <v>1.0919334009036277</v>
      </c>
      <c r="AI3" s="21">
        <v>0.70056217217471328</v>
      </c>
      <c r="AJ3" s="21">
        <v>0.62725689960818443</v>
      </c>
      <c r="AK3" s="21">
        <v>0.65436778045781807</v>
      </c>
      <c r="AL3" s="21">
        <v>0.86538957196520983</v>
      </c>
      <c r="AM3" s="21">
        <v>0.77184062474053405</v>
      </c>
      <c r="AN3" s="21">
        <v>0.54227164049494547</v>
      </c>
      <c r="AO3" s="21">
        <v>1.1321822131247927</v>
      </c>
      <c r="AP3" s="21">
        <v>0.86253079378988673</v>
      </c>
      <c r="AQ3" s="21">
        <v>0.77684596156544217</v>
      </c>
      <c r="AR3" s="21">
        <v>0.8340682821257559</v>
      </c>
      <c r="AS3" s="21">
        <v>1.0666176019744</v>
      </c>
      <c r="AT3" s="21">
        <v>1.3432163084943909</v>
      </c>
      <c r="AU3" s="21">
        <v>1.682216756033867</v>
      </c>
      <c r="AV3" s="21">
        <v>1.9900660199622564</v>
      </c>
      <c r="AW3" s="21">
        <v>3.6322694344940345</v>
      </c>
      <c r="AX3" s="21">
        <v>4.6777752929497325</v>
      </c>
      <c r="AY3" s="21">
        <v>5.4829754365411958</v>
      </c>
      <c r="AZ3" s="21">
        <v>6.6256762105504095</v>
      </c>
      <c r="BA3" s="21">
        <v>6.751268627731676</v>
      </c>
      <c r="BB3" s="21">
        <v>7.393628195284947</v>
      </c>
      <c r="BC3" s="21">
        <v>7.8259767874086208</v>
      </c>
      <c r="BD3" s="21">
        <v>8.1093537485616309</v>
      </c>
      <c r="BE3" s="21">
        <v>8.0379242186285609</v>
      </c>
      <c r="BF3" s="21">
        <v>7.9880734583744442</v>
      </c>
      <c r="BG3" s="21">
        <v>7.8765202676341914</v>
      </c>
      <c r="BH3" s="21">
        <v>8.3772656385054063</v>
      </c>
      <c r="BI3" s="21">
        <v>7.2509011281681808</v>
      </c>
      <c r="BJ3" s="21">
        <v>6.60162670741569</v>
      </c>
      <c r="BK3" s="21">
        <v>6.3614506423955959</v>
      </c>
      <c r="BL3" s="21">
        <v>6.9671454857929405</v>
      </c>
      <c r="BM3" s="21">
        <v>7.9799047833968757</v>
      </c>
      <c r="BN3" s="21">
        <v>8.3564098161367042</v>
      </c>
      <c r="BO3" s="21">
        <v>9.4404331247470736</v>
      </c>
      <c r="BP3" s="21">
        <v>10.10041008820204</v>
      </c>
      <c r="BQ3" s="21">
        <v>10.230227924035489</v>
      </c>
      <c r="BR3" s="21">
        <v>10.540276376631084</v>
      </c>
      <c r="BS3" s="21">
        <v>10.488322377082284</v>
      </c>
      <c r="BT3" s="21">
        <v>9.8756503499294581</v>
      </c>
      <c r="BU3" s="21">
        <v>9.4793414473782747</v>
      </c>
      <c r="BV3" s="21">
        <v>9.0991561824248066</v>
      </c>
      <c r="BW3" s="21">
        <v>8.3569861398934648</v>
      </c>
      <c r="BX3" s="21">
        <v>6.406657155573555</v>
      </c>
      <c r="BY3" s="21">
        <v>4.3045803295163267</v>
      </c>
      <c r="BZ3" s="21">
        <v>3.0865032447455718</v>
      </c>
      <c r="CA3" s="21">
        <v>1.4518285160379776</v>
      </c>
      <c r="CB3" s="21">
        <v>0.59949055114458361</v>
      </c>
      <c r="CC3" s="21">
        <v>0.35313145780541788</v>
      </c>
      <c r="CD3" s="21">
        <v>-8.0847536483943827E-2</v>
      </c>
      <c r="CE3" s="21">
        <v>-4.6504096578033227E-2</v>
      </c>
      <c r="CF3" s="21">
        <v>-0.24390438070011555</v>
      </c>
      <c r="CG3" s="21">
        <v>-0.39353895237825043</v>
      </c>
      <c r="CH3" s="21">
        <v>-0.44083532430917671</v>
      </c>
      <c r="CI3" s="21">
        <v>-0.65415810312974543</v>
      </c>
      <c r="CJ3" s="21">
        <v>-0.70986287761924416</v>
      </c>
      <c r="CK3" s="21">
        <v>-0.53692140460677251</v>
      </c>
      <c r="CL3" s="21">
        <v>-0.3</v>
      </c>
      <c r="CM3" s="21">
        <v>0</v>
      </c>
      <c r="CN3" s="21">
        <v>0.3</v>
      </c>
    </row>
    <row r="4" spans="1:92">
      <c r="A4" s="20" t="s">
        <v>858</v>
      </c>
      <c r="B4" s="21">
        <v>-2.3711093312956137</v>
      </c>
      <c r="C4" s="21">
        <v>-3.2119893252306468</v>
      </c>
      <c r="D4" s="21">
        <v>-3.063238477038027</v>
      </c>
      <c r="E4" s="21">
        <v>-2.5780181879689508</v>
      </c>
      <c r="F4" s="21">
        <v>-1.9556687376365858</v>
      </c>
      <c r="G4" s="21">
        <v>-2.0169483165119431</v>
      </c>
      <c r="H4" s="21">
        <v>-1.0808388938133788</v>
      </c>
      <c r="I4" s="21">
        <v>-0.35566042713847423</v>
      </c>
      <c r="J4" s="21">
        <v>-0.56619617184398408</v>
      </c>
      <c r="K4" s="21">
        <v>-0.63435014857088845</v>
      </c>
      <c r="L4" s="21">
        <v>2.640168756664707E-2</v>
      </c>
      <c r="M4" s="21">
        <v>0.26466576405054809</v>
      </c>
      <c r="N4" s="21">
        <v>1.0468353525227627</v>
      </c>
      <c r="O4" s="21">
        <v>1.9812734967661072</v>
      </c>
      <c r="P4" s="21">
        <v>2.3524258878427418</v>
      </c>
      <c r="Q4" s="21">
        <v>2.3643852262510023</v>
      </c>
      <c r="R4" s="21">
        <v>2.3410308807356017</v>
      </c>
      <c r="S4" s="21">
        <v>2.1626279366224708</v>
      </c>
      <c r="T4" s="21">
        <v>2.1686343109280131</v>
      </c>
      <c r="U4" s="21">
        <v>1.5975602878871626</v>
      </c>
      <c r="V4" s="21">
        <v>1.1078123557581705</v>
      </c>
      <c r="W4" s="21">
        <v>1.2831206688390466</v>
      </c>
      <c r="X4" s="21">
        <v>1.0990613368383748</v>
      </c>
      <c r="Y4" s="21">
        <v>1.0495771404323193</v>
      </c>
      <c r="Z4" s="21">
        <v>0.90039174575508696</v>
      </c>
      <c r="AA4" s="21">
        <v>0.66793545321183956</v>
      </c>
      <c r="AB4" s="21">
        <v>0.57101105891530324</v>
      </c>
      <c r="AC4" s="21">
        <v>0.61022185876642254</v>
      </c>
      <c r="AD4" s="21">
        <v>0.4201033966141523</v>
      </c>
      <c r="AE4" s="21">
        <v>0.45836583633341377</v>
      </c>
      <c r="AF4" s="21">
        <v>0.61341272705894312</v>
      </c>
      <c r="AG4" s="21">
        <v>0.77073842957095451</v>
      </c>
      <c r="AH4" s="21">
        <v>1.3772643042680386</v>
      </c>
      <c r="AI4" s="21">
        <v>1.167732252857931</v>
      </c>
      <c r="AJ4" s="21">
        <v>0.98042858900780061</v>
      </c>
      <c r="AK4" s="21">
        <v>1.0339763164225957</v>
      </c>
      <c r="AL4" s="21">
        <v>1.373917310518749</v>
      </c>
      <c r="AM4" s="21">
        <v>1.4739879125211957</v>
      </c>
      <c r="AN4" s="21">
        <v>1.2110009866360514</v>
      </c>
      <c r="AO4" s="21">
        <v>1.2961594800504628</v>
      </c>
      <c r="AP4" s="21">
        <v>1.2489501547178605</v>
      </c>
      <c r="AQ4" s="21">
        <v>1.3966560436055033</v>
      </c>
      <c r="AR4" s="21">
        <v>1.5359365232434641</v>
      </c>
      <c r="AS4" s="21">
        <v>1.5375468813193578</v>
      </c>
      <c r="AT4" s="21">
        <v>1.3310719471033394</v>
      </c>
      <c r="AU4" s="21">
        <v>1.1962371447148428</v>
      </c>
      <c r="AV4" s="21">
        <v>1.4400797985441187</v>
      </c>
      <c r="AW4" s="21">
        <v>2.1652730038522776</v>
      </c>
      <c r="AX4" s="21">
        <v>2.7708891632837407</v>
      </c>
      <c r="AY4" s="21">
        <v>3.3386194769611848</v>
      </c>
      <c r="AZ4" s="21">
        <v>4.2687507111336203</v>
      </c>
      <c r="BA4" s="21">
        <v>4.1548450063466191</v>
      </c>
      <c r="BB4" s="21">
        <v>4.0556078295270481</v>
      </c>
      <c r="BC4" s="21">
        <v>4.0262323172957082</v>
      </c>
      <c r="BD4" s="21">
        <v>3.792001865040092</v>
      </c>
      <c r="BE4" s="21">
        <v>3.9795782901810952</v>
      </c>
      <c r="BF4" s="21">
        <v>4.0652579470031185</v>
      </c>
      <c r="BG4" s="21">
        <v>3.984915823911777</v>
      </c>
      <c r="BH4" s="21">
        <v>4.1462148809223436</v>
      </c>
      <c r="BI4" s="21">
        <v>3.7751235055666967</v>
      </c>
      <c r="BJ4" s="21">
        <v>3.2591075422384108</v>
      </c>
      <c r="BK4" s="21">
        <v>2.9477999034067892</v>
      </c>
      <c r="BL4" s="21">
        <v>3.6370733760844303</v>
      </c>
      <c r="BM4" s="21">
        <v>4.1363561519381307</v>
      </c>
      <c r="BN4" s="21">
        <v>4.9955750751664141</v>
      </c>
      <c r="BO4" s="21">
        <v>5.7182511446384581</v>
      </c>
      <c r="BP4" s="21">
        <v>6.5118777564320567</v>
      </c>
      <c r="BQ4" s="21">
        <v>6.9528244033514284</v>
      </c>
      <c r="BR4" s="21">
        <v>7.6215280667982483</v>
      </c>
      <c r="BS4" s="21">
        <v>7.6886102589396614</v>
      </c>
      <c r="BT4" s="21">
        <v>7.6447875352750145</v>
      </c>
      <c r="BU4" s="21">
        <v>7.7631583440947054</v>
      </c>
      <c r="BV4" s="21">
        <v>7.7854931386079045</v>
      </c>
      <c r="BW4" s="21">
        <v>7.8012525787230373</v>
      </c>
      <c r="BX4" s="21">
        <v>6.4306516363317456</v>
      </c>
      <c r="BY4" s="21">
        <v>5.6294168383178089</v>
      </c>
      <c r="BZ4" s="21">
        <v>4.9382713467854131</v>
      </c>
      <c r="CA4" s="21">
        <v>3.9910794516552812</v>
      </c>
      <c r="CB4" s="21">
        <v>3.3569715167537169</v>
      </c>
      <c r="CC4" s="21">
        <v>2.968386411722463</v>
      </c>
      <c r="CD4" s="21">
        <v>2.4788579023642683</v>
      </c>
      <c r="CE4" s="21">
        <v>2.2013376687262394</v>
      </c>
      <c r="CF4" s="21">
        <v>2.0209376648144541</v>
      </c>
      <c r="CG4" s="21">
        <v>1.7885164192284577</v>
      </c>
      <c r="CH4" s="21">
        <v>1.943253199752192</v>
      </c>
      <c r="CI4" s="21">
        <v>1.5196636525478056</v>
      </c>
      <c r="CJ4" s="21">
        <v>1.0279155917402676</v>
      </c>
      <c r="CK4" s="21">
        <v>1.0084241009625998</v>
      </c>
      <c r="CL4" s="21">
        <v>0.7</v>
      </c>
      <c r="CM4" s="21">
        <v>1</v>
      </c>
      <c r="CN4" s="21">
        <v>1.35</v>
      </c>
    </row>
    <row r="5" spans="1:92">
      <c r="A5" s="20" t="s">
        <v>859</v>
      </c>
      <c r="B5" s="21">
        <v>1.0349292376193659</v>
      </c>
      <c r="C5" s="21">
        <v>1.1476089942741794</v>
      </c>
      <c r="D5" s="21">
        <v>1.5361397963581993</v>
      </c>
      <c r="E5" s="21">
        <v>1.1378460432207333</v>
      </c>
      <c r="F5" s="21">
        <v>1.0015403242134937</v>
      </c>
      <c r="G5" s="21">
        <v>1.1132435590964604</v>
      </c>
      <c r="H5" s="21">
        <v>1.0421700813842563</v>
      </c>
      <c r="I5" s="21">
        <v>0.97707822335402739</v>
      </c>
      <c r="J5" s="21">
        <v>0.88180074484623105</v>
      </c>
      <c r="K5" s="21">
        <v>0.84525892532410296</v>
      </c>
      <c r="L5" s="21">
        <v>0.87412580474928347</v>
      </c>
      <c r="M5" s="21">
        <v>0.8688720390857867</v>
      </c>
      <c r="N5" s="21">
        <v>1.2067781004198963</v>
      </c>
      <c r="O5" s="21">
        <v>1.9879089579221159</v>
      </c>
      <c r="P5" s="21">
        <v>2.2012191518524986</v>
      </c>
      <c r="Q5" s="21">
        <v>2.1661980483373497</v>
      </c>
      <c r="R5" s="21">
        <v>2.216905717429924</v>
      </c>
      <c r="S5" s="21">
        <v>2.2091966621312338</v>
      </c>
      <c r="T5" s="21">
        <v>2.2203179917664784</v>
      </c>
      <c r="U5" s="21">
        <v>2.0897018862687133</v>
      </c>
      <c r="V5" s="21">
        <v>2.0674410984591276</v>
      </c>
      <c r="W5" s="21">
        <v>2.0646876120401316</v>
      </c>
      <c r="X5" s="21">
        <v>2.0427301946281062</v>
      </c>
      <c r="Y5" s="21">
        <v>2.0616895647382165</v>
      </c>
      <c r="Z5" s="21">
        <v>1.7327386713151185</v>
      </c>
      <c r="AA5" s="21">
        <v>1.3917145320917683</v>
      </c>
      <c r="AB5" s="21">
        <v>0.78474766932679074</v>
      </c>
      <c r="AC5" s="21">
        <v>0.93719525085074906</v>
      </c>
      <c r="AD5" s="21">
        <v>0.93777403065098497</v>
      </c>
      <c r="AE5" s="21">
        <v>1.1418915783514905</v>
      </c>
      <c r="AF5" s="21">
        <v>1.2495980201295538</v>
      </c>
      <c r="AG5" s="21">
        <v>1.4232691273847138</v>
      </c>
      <c r="AH5" s="21">
        <v>1.7354843603067707</v>
      </c>
      <c r="AI5" s="21">
        <v>1.9354818766944391</v>
      </c>
      <c r="AJ5" s="21">
        <v>1.9333657720604407</v>
      </c>
      <c r="AK5" s="21">
        <v>1.9248655965411245</v>
      </c>
      <c r="AL5" s="21">
        <v>1.9717884328744901</v>
      </c>
      <c r="AM5" s="21">
        <v>1.9957880323879778</v>
      </c>
      <c r="AN5" s="21">
        <v>1.9681188997958685</v>
      </c>
      <c r="AO5" s="21">
        <v>1.6751295862589473</v>
      </c>
      <c r="AP5" s="21">
        <v>1.6497509159729304</v>
      </c>
      <c r="AQ5" s="21">
        <v>1.4943813591678605</v>
      </c>
      <c r="AR5" s="21">
        <v>1.4239064773878596</v>
      </c>
      <c r="AS5" s="21">
        <v>1.4490956756603168</v>
      </c>
      <c r="AT5" s="21">
        <v>1.514273635115444</v>
      </c>
      <c r="AU5" s="21">
        <v>1.3272937698685325</v>
      </c>
      <c r="AV5" s="21">
        <v>1.4504923989238705</v>
      </c>
      <c r="AW5" s="21">
        <v>1.522133626012149</v>
      </c>
      <c r="AX5" s="21">
        <v>1.7547405483023795</v>
      </c>
      <c r="AY5" s="21">
        <v>1.7064538659544439</v>
      </c>
      <c r="AZ5" s="21">
        <v>2.0318701158128505</v>
      </c>
      <c r="BA5" s="21">
        <v>2.1673152274640444</v>
      </c>
      <c r="BB5" s="21">
        <v>2.2529337531968139</v>
      </c>
      <c r="BC5" s="21">
        <v>2.3551444629920155</v>
      </c>
      <c r="BD5" s="21">
        <v>2.3483871672691947</v>
      </c>
      <c r="BE5" s="21">
        <v>2.2744376607434731</v>
      </c>
      <c r="BF5" s="21">
        <v>2.1013846033751946</v>
      </c>
      <c r="BG5" s="21">
        <v>1.979458273967964</v>
      </c>
      <c r="BH5" s="21">
        <v>2.0454973242939758</v>
      </c>
      <c r="BI5" s="21">
        <v>2.0302443796903447</v>
      </c>
      <c r="BJ5" s="21">
        <v>1.8764028817794838</v>
      </c>
      <c r="BK5" s="21">
        <v>1.9197151510236239</v>
      </c>
      <c r="BL5" s="21">
        <v>2.5438756344131406</v>
      </c>
      <c r="BM5" s="21">
        <v>3.1039713791099217</v>
      </c>
      <c r="BN5" s="21">
        <v>3.5737522971369629</v>
      </c>
      <c r="BO5" s="21">
        <v>4.050776634930628</v>
      </c>
      <c r="BP5" s="21">
        <v>4.7217386016548346</v>
      </c>
      <c r="BQ5" s="21">
        <v>5.100246970860951</v>
      </c>
      <c r="BR5" s="21">
        <v>6.2894081056352036</v>
      </c>
      <c r="BS5" s="21">
        <v>6.9545916945915138</v>
      </c>
      <c r="BT5" s="21">
        <v>7.1318797006791925</v>
      </c>
      <c r="BU5" s="21">
        <v>7.1851936666059686</v>
      </c>
      <c r="BV5" s="21">
        <v>7.3948978687778464</v>
      </c>
      <c r="BW5" s="21">
        <v>7.2691060382962718</v>
      </c>
      <c r="BX5" s="21">
        <v>6.5409630658688229</v>
      </c>
      <c r="BY5" s="21">
        <v>5.5825661078636557</v>
      </c>
      <c r="BZ5" s="21">
        <v>5.5244919378734068</v>
      </c>
      <c r="CA5" s="21">
        <v>5.0487593725112561</v>
      </c>
      <c r="CB5" s="21">
        <v>4.2719056469152861</v>
      </c>
      <c r="CC5" s="21">
        <v>3.9913452032916581</v>
      </c>
      <c r="CD5" s="21">
        <v>3.3861393591929669</v>
      </c>
      <c r="CE5" s="21">
        <v>3.1255683412729098</v>
      </c>
      <c r="CF5" s="21">
        <v>2.9425888760505927</v>
      </c>
      <c r="CG5" s="21">
        <v>2.8695040508015097</v>
      </c>
      <c r="CH5" s="21">
        <v>2.960066781349397</v>
      </c>
      <c r="CI5" s="21">
        <v>2.6620200309630775</v>
      </c>
      <c r="CJ5" s="21">
        <v>2.4319161834224445</v>
      </c>
      <c r="CK5" s="21">
        <v>2.9540689796659194</v>
      </c>
      <c r="CL5" s="21">
        <v>2.4</v>
      </c>
      <c r="CM5" s="21">
        <v>2.2999999999999998</v>
      </c>
      <c r="CN5" s="21">
        <v>2.4</v>
      </c>
    </row>
    <row r="7" spans="1:92">
      <c r="A7" s="51" t="s">
        <v>777</v>
      </c>
    </row>
    <row r="8" spans="1:92">
      <c r="A8" s="52" t="s">
        <v>742</v>
      </c>
    </row>
  </sheetData>
  <pageMargins left="0.7" right="0.7" top="0.75" bottom="0.75" header="0.3" footer="0.3"/>
  <pageSetup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0" tint="-0.14999847407452621"/>
  </sheetPr>
  <dimension ref="A1:I80"/>
  <sheetViews>
    <sheetView topLeftCell="D1" zoomScale="73" workbookViewId="0">
      <selection activeCell="S40" sqref="S40"/>
    </sheetView>
  </sheetViews>
  <sheetFormatPr defaultRowHeight="15"/>
  <cols>
    <col min="2" max="2" width="13.140625" customWidth="1"/>
  </cols>
  <sheetData>
    <row r="1" spans="1:9">
      <c r="A1" t="s">
        <v>129</v>
      </c>
      <c r="B1" s="74" t="s">
        <v>1086</v>
      </c>
    </row>
    <row r="2" spans="1:9">
      <c r="A2" t="s">
        <v>829</v>
      </c>
      <c r="B2">
        <v>1.5</v>
      </c>
      <c r="C2">
        <v>1.5</v>
      </c>
      <c r="I2" s="74" t="s">
        <v>1100</v>
      </c>
    </row>
    <row r="3" spans="1:9">
      <c r="A3" t="s">
        <v>830</v>
      </c>
      <c r="B3">
        <v>1.6</v>
      </c>
      <c r="C3">
        <v>1.6</v>
      </c>
      <c r="I3" s="109" t="s">
        <v>1034</v>
      </c>
    </row>
    <row r="4" spans="1:9">
      <c r="A4" t="s">
        <v>831</v>
      </c>
      <c r="B4">
        <v>1.8</v>
      </c>
    </row>
    <row r="5" spans="1:9">
      <c r="A5" t="s">
        <v>832</v>
      </c>
      <c r="B5">
        <v>1.6</v>
      </c>
    </row>
    <row r="6" spans="1:9">
      <c r="A6" t="s">
        <v>1035</v>
      </c>
      <c r="B6">
        <v>1.5</v>
      </c>
    </row>
    <row r="7" spans="1:9">
      <c r="A7" t="s">
        <v>1036</v>
      </c>
      <c r="B7">
        <v>1.5</v>
      </c>
    </row>
    <row r="8" spans="1:9">
      <c r="A8" t="s">
        <v>1037</v>
      </c>
      <c r="B8">
        <v>1.6</v>
      </c>
    </row>
    <row r="9" spans="1:9">
      <c r="A9" t="s">
        <v>1038</v>
      </c>
      <c r="B9">
        <v>1.6</v>
      </c>
    </row>
    <row r="10" spans="1:9">
      <c r="A10" t="s">
        <v>1039</v>
      </c>
      <c r="B10">
        <v>1.6</v>
      </c>
    </row>
    <row r="11" spans="1:9">
      <c r="A11" t="s">
        <v>1040</v>
      </c>
      <c r="B11">
        <v>0.9</v>
      </c>
    </row>
    <row r="12" spans="1:9">
      <c r="A12" t="s">
        <v>1041</v>
      </c>
      <c r="B12">
        <v>0.5</v>
      </c>
    </row>
    <row r="13" spans="1:9">
      <c r="A13" t="s">
        <v>1042</v>
      </c>
      <c r="B13">
        <v>0.4</v>
      </c>
    </row>
    <row r="14" spans="1:9">
      <c r="A14" t="s">
        <v>833</v>
      </c>
      <c r="B14">
        <v>-0.1</v>
      </c>
    </row>
    <row r="15" spans="1:9">
      <c r="A15" t="s">
        <v>834</v>
      </c>
      <c r="B15">
        <v>-0.2</v>
      </c>
    </row>
    <row r="16" spans="1:9">
      <c r="A16" t="s">
        <v>835</v>
      </c>
      <c r="B16">
        <v>0.4</v>
      </c>
    </row>
    <row r="17" spans="1:2">
      <c r="A17" t="s">
        <v>836</v>
      </c>
      <c r="B17">
        <v>0.3</v>
      </c>
    </row>
    <row r="18" spans="1:2">
      <c r="A18" t="s">
        <v>1043</v>
      </c>
      <c r="B18">
        <v>0.1</v>
      </c>
    </row>
    <row r="19" spans="1:2">
      <c r="A19" t="s">
        <v>1044</v>
      </c>
      <c r="B19">
        <v>0.1</v>
      </c>
    </row>
    <row r="20" spans="1:2">
      <c r="A20" t="s">
        <v>1045</v>
      </c>
      <c r="B20">
        <v>0.6</v>
      </c>
    </row>
    <row r="21" spans="1:2">
      <c r="A21" t="s">
        <v>1046</v>
      </c>
      <c r="B21">
        <v>0.3</v>
      </c>
    </row>
    <row r="22" spans="1:2">
      <c r="A22" t="s">
        <v>1047</v>
      </c>
      <c r="B22">
        <v>0.2</v>
      </c>
    </row>
    <row r="23" spans="1:2">
      <c r="A23" t="s">
        <v>1048</v>
      </c>
      <c r="B23">
        <v>0.8</v>
      </c>
    </row>
    <row r="24" spans="1:2">
      <c r="A24" t="s">
        <v>1049</v>
      </c>
      <c r="B24">
        <v>0.6</v>
      </c>
    </row>
    <row r="25" spans="1:2">
      <c r="A25" t="s">
        <v>1050</v>
      </c>
      <c r="B25">
        <v>0.6</v>
      </c>
    </row>
    <row r="26" spans="1:2">
      <c r="A26" t="s">
        <v>837</v>
      </c>
      <c r="B26">
        <v>0.3</v>
      </c>
    </row>
    <row r="27" spans="1:2">
      <c r="A27" t="s">
        <v>838</v>
      </c>
      <c r="B27">
        <v>2.2999999999999998</v>
      </c>
    </row>
    <row r="28" spans="1:2">
      <c r="A28" t="s">
        <v>839</v>
      </c>
      <c r="B28">
        <v>2.4</v>
      </c>
    </row>
    <row r="29" spans="1:2">
      <c r="A29" t="s">
        <v>840</v>
      </c>
      <c r="B29">
        <v>0.6</v>
      </c>
    </row>
    <row r="30" spans="1:2">
      <c r="A30" t="s">
        <v>1051</v>
      </c>
      <c r="B30">
        <v>-2.5</v>
      </c>
    </row>
    <row r="31" spans="1:2">
      <c r="A31" t="s">
        <v>1052</v>
      </c>
      <c r="B31">
        <v>3.2</v>
      </c>
    </row>
    <row r="32" spans="1:2">
      <c r="A32" t="s">
        <v>1053</v>
      </c>
      <c r="B32">
        <v>5</v>
      </c>
    </row>
    <row r="33" spans="1:2">
      <c r="A33" t="s">
        <v>1054</v>
      </c>
      <c r="B33">
        <v>5.8</v>
      </c>
    </row>
    <row r="34" spans="1:2">
      <c r="A34" t="s">
        <v>1055</v>
      </c>
      <c r="B34">
        <v>5.2</v>
      </c>
    </row>
    <row r="35" spans="1:2">
      <c r="A35" t="s">
        <v>1056</v>
      </c>
      <c r="B35">
        <v>5</v>
      </c>
    </row>
    <row r="36" spans="1:2">
      <c r="A36" t="s">
        <v>1057</v>
      </c>
      <c r="B36">
        <v>5.6</v>
      </c>
    </row>
    <row r="37" spans="1:2">
      <c r="A37" t="s">
        <v>1058</v>
      </c>
      <c r="B37">
        <v>7.3</v>
      </c>
    </row>
    <row r="38" spans="1:2">
      <c r="A38" t="s">
        <v>841</v>
      </c>
      <c r="B38">
        <v>4.5</v>
      </c>
    </row>
    <row r="39" spans="1:2">
      <c r="A39" t="s">
        <v>842</v>
      </c>
      <c r="B39">
        <v>5</v>
      </c>
    </row>
    <row r="40" spans="1:2">
      <c r="A40" t="s">
        <v>843</v>
      </c>
      <c r="B40">
        <v>4.8</v>
      </c>
    </row>
    <row r="41" spans="1:2">
      <c r="A41" t="s">
        <v>844</v>
      </c>
      <c r="B41">
        <v>6.1</v>
      </c>
    </row>
    <row r="42" spans="1:2">
      <c r="A42" t="s">
        <v>1059</v>
      </c>
      <c r="B42">
        <v>8.6</v>
      </c>
    </row>
    <row r="43" spans="1:2">
      <c r="A43" t="s">
        <v>1060</v>
      </c>
      <c r="B43">
        <v>1.9</v>
      </c>
    </row>
    <row r="44" spans="1:2">
      <c r="A44" t="s">
        <v>1061</v>
      </c>
      <c r="B44">
        <v>-1.2</v>
      </c>
    </row>
    <row r="45" spans="1:2">
      <c r="A45" t="s">
        <v>1062</v>
      </c>
      <c r="B45">
        <v>-3.7</v>
      </c>
    </row>
    <row r="46" spans="1:2">
      <c r="A46" t="s">
        <v>1063</v>
      </c>
      <c r="B46">
        <v>-4.5</v>
      </c>
    </row>
    <row r="47" spans="1:2">
      <c r="A47" t="s">
        <v>1064</v>
      </c>
      <c r="B47">
        <v>-2.2999999999999998</v>
      </c>
    </row>
    <row r="48" spans="1:2">
      <c r="A48" t="s">
        <v>1065</v>
      </c>
      <c r="B48">
        <v>-1.6</v>
      </c>
    </row>
    <row r="49" spans="1:2">
      <c r="A49" t="s">
        <v>1066</v>
      </c>
      <c r="B49">
        <v>-0.9</v>
      </c>
    </row>
    <row r="50" spans="1:2">
      <c r="A50" t="s">
        <v>845</v>
      </c>
      <c r="B50">
        <v>-0.1</v>
      </c>
    </row>
    <row r="51" spans="1:2">
      <c r="A51" t="s">
        <v>799</v>
      </c>
      <c r="B51">
        <v>-2.5</v>
      </c>
    </row>
    <row r="52" spans="1:2">
      <c r="A52" t="s">
        <v>792</v>
      </c>
      <c r="B52">
        <v>2.2999999999999998</v>
      </c>
    </row>
    <row r="53" spans="1:2">
      <c r="A53" t="s">
        <v>793</v>
      </c>
      <c r="B53">
        <v>4.7</v>
      </c>
    </row>
    <row r="54" spans="1:2">
      <c r="A54" t="s">
        <v>1067</v>
      </c>
      <c r="B54">
        <v>4.0999999999999996</v>
      </c>
    </row>
    <row r="55" spans="1:2">
      <c r="A55" t="s">
        <v>1068</v>
      </c>
      <c r="B55">
        <v>4.9000000000000004</v>
      </c>
    </row>
    <row r="56" spans="1:2">
      <c r="A56" t="s">
        <v>1069</v>
      </c>
      <c r="B56">
        <v>5.5</v>
      </c>
    </row>
    <row r="57" spans="1:2">
      <c r="A57" t="s">
        <v>1070</v>
      </c>
      <c r="B57">
        <v>6.2</v>
      </c>
    </row>
    <row r="58" spans="1:2">
      <c r="A58" t="s">
        <v>1071</v>
      </c>
      <c r="B58">
        <v>10.3</v>
      </c>
    </row>
    <row r="59" spans="1:2">
      <c r="A59" t="s">
        <v>1072</v>
      </c>
      <c r="B59">
        <v>10.1</v>
      </c>
    </row>
    <row r="60" spans="1:2">
      <c r="A60" t="s">
        <v>1073</v>
      </c>
      <c r="B60">
        <v>11.1</v>
      </c>
    </row>
    <row r="61" spans="1:2">
      <c r="A61" t="s">
        <v>1074</v>
      </c>
      <c r="B61">
        <v>11</v>
      </c>
    </row>
    <row r="62" spans="1:2">
      <c r="A62" t="s">
        <v>794</v>
      </c>
      <c r="B62">
        <v>9.1</v>
      </c>
    </row>
    <row r="63" spans="1:2">
      <c r="A63" t="s">
        <v>795</v>
      </c>
      <c r="B63">
        <v>12.9</v>
      </c>
    </row>
    <row r="64" spans="1:2">
      <c r="A64" t="s">
        <v>796</v>
      </c>
      <c r="B64">
        <v>7.7</v>
      </c>
    </row>
    <row r="65" spans="1:2">
      <c r="A65" t="s">
        <v>797</v>
      </c>
      <c r="B65">
        <v>5.0999999999999996</v>
      </c>
    </row>
    <row r="66" spans="1:2">
      <c r="A66" t="s">
        <v>1075</v>
      </c>
      <c r="B66">
        <v>6.7</v>
      </c>
    </row>
    <row r="67" spans="1:2">
      <c r="A67" t="s">
        <v>1076</v>
      </c>
      <c r="B67">
        <v>5.2</v>
      </c>
    </row>
    <row r="68" spans="1:2">
      <c r="A68" t="s">
        <v>1077</v>
      </c>
      <c r="B68">
        <v>5.2</v>
      </c>
    </row>
    <row r="69" spans="1:2">
      <c r="A69" t="s">
        <v>1078</v>
      </c>
      <c r="B69">
        <v>5.2</v>
      </c>
    </row>
    <row r="70" spans="1:2">
      <c r="A70" t="s">
        <v>1079</v>
      </c>
      <c r="B70">
        <v>7</v>
      </c>
    </row>
    <row r="71" spans="1:2">
      <c r="A71" t="s">
        <v>1080</v>
      </c>
      <c r="B71">
        <v>6.3</v>
      </c>
    </row>
    <row r="72" spans="1:2">
      <c r="A72" t="s">
        <v>1081</v>
      </c>
      <c r="B72">
        <v>2.6</v>
      </c>
    </row>
    <row r="73" spans="1:2">
      <c r="A73" t="s">
        <v>1082</v>
      </c>
      <c r="B73">
        <v>2.8</v>
      </c>
    </row>
    <row r="74" spans="1:2">
      <c r="A74" t="s">
        <v>798</v>
      </c>
      <c r="B74">
        <v>7.4</v>
      </c>
    </row>
    <row r="75" spans="1:2">
      <c r="A75" t="s">
        <v>893</v>
      </c>
      <c r="B75">
        <v>3.7</v>
      </c>
    </row>
    <row r="76" spans="1:2">
      <c r="A76" t="s">
        <v>894</v>
      </c>
      <c r="B76">
        <v>1.6</v>
      </c>
    </row>
    <row r="77" spans="1:2">
      <c r="A77" t="s">
        <v>895</v>
      </c>
      <c r="B77">
        <v>1.5</v>
      </c>
    </row>
    <row r="78" spans="1:2">
      <c r="A78" t="s">
        <v>1083</v>
      </c>
      <c r="B78">
        <v>1.8</v>
      </c>
    </row>
    <row r="79" spans="1:2">
      <c r="A79" t="s">
        <v>1084</v>
      </c>
      <c r="B79">
        <v>3.3</v>
      </c>
    </row>
    <row r="80" spans="1:2">
      <c r="A80" t="s">
        <v>1085</v>
      </c>
      <c r="B80">
        <v>0.9</v>
      </c>
    </row>
  </sheetData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0" tint="-0.14999847407452621"/>
  </sheetPr>
  <dimension ref="A2:BD24"/>
  <sheetViews>
    <sheetView topLeftCell="A7" zoomScaleNormal="100" workbookViewId="0">
      <selection activeCell="AH39" sqref="AH39"/>
    </sheetView>
  </sheetViews>
  <sheetFormatPr defaultColWidth="9.140625" defaultRowHeight="16.5" outlineLevelCol="1"/>
  <cols>
    <col min="1" max="1" width="36.7109375" style="24" customWidth="1"/>
    <col min="2" max="33" width="9.140625" style="24" hidden="1" customWidth="1" outlineLevel="1"/>
    <col min="34" max="34" width="9.140625" style="24" collapsed="1"/>
    <col min="35" max="37" width="9.140625" style="24"/>
    <col min="38" max="38" width="15.5703125" style="24" customWidth="1"/>
    <col min="39" max="43" width="11.85546875" style="24" customWidth="1"/>
    <col min="44" max="16384" width="9.140625" style="24"/>
  </cols>
  <sheetData>
    <row r="2" spans="1:56">
      <c r="A2" s="77"/>
      <c r="B2" s="77" t="s">
        <v>801</v>
      </c>
      <c r="C2" s="77" t="s">
        <v>802</v>
      </c>
      <c r="D2" s="77" t="s">
        <v>803</v>
      </c>
      <c r="E2" s="77" t="s">
        <v>804</v>
      </c>
      <c r="F2" s="77" t="s">
        <v>805</v>
      </c>
      <c r="G2" s="77" t="s">
        <v>806</v>
      </c>
      <c r="H2" s="77" t="s">
        <v>807</v>
      </c>
      <c r="I2" s="77" t="s">
        <v>808</v>
      </c>
      <c r="J2" s="77" t="s">
        <v>809</v>
      </c>
      <c r="K2" s="77" t="s">
        <v>810</v>
      </c>
      <c r="L2" s="77" t="s">
        <v>811</v>
      </c>
      <c r="M2" s="77" t="s">
        <v>812</v>
      </c>
      <c r="N2" s="77" t="s">
        <v>813</v>
      </c>
      <c r="O2" s="77" t="s">
        <v>814</v>
      </c>
      <c r="P2" s="77" t="s">
        <v>815</v>
      </c>
      <c r="Q2" s="77" t="s">
        <v>816</v>
      </c>
      <c r="R2" s="77" t="s">
        <v>817</v>
      </c>
      <c r="S2" s="77" t="s">
        <v>818</v>
      </c>
      <c r="T2" s="77" t="s">
        <v>819</v>
      </c>
      <c r="U2" s="77" t="s">
        <v>820</v>
      </c>
      <c r="V2" s="77" t="s">
        <v>821</v>
      </c>
      <c r="W2" s="77" t="s">
        <v>822</v>
      </c>
      <c r="X2" s="77" t="s">
        <v>823</v>
      </c>
      <c r="Y2" s="77" t="s">
        <v>824</v>
      </c>
      <c r="Z2" s="77" t="s">
        <v>825</v>
      </c>
      <c r="AA2" s="77" t="s">
        <v>826</v>
      </c>
      <c r="AB2" s="77" t="s">
        <v>827</v>
      </c>
      <c r="AC2" s="77" t="s">
        <v>828</v>
      </c>
      <c r="AD2" s="77" t="s">
        <v>829</v>
      </c>
      <c r="AE2" s="77" t="s">
        <v>830</v>
      </c>
      <c r="AF2" s="77" t="s">
        <v>831</v>
      </c>
      <c r="AG2" s="77" t="s">
        <v>832</v>
      </c>
      <c r="AH2" s="77" t="s">
        <v>833</v>
      </c>
      <c r="AI2" s="77" t="s">
        <v>834</v>
      </c>
      <c r="AJ2" s="77" t="s">
        <v>835</v>
      </c>
      <c r="AK2" s="77" t="s">
        <v>836</v>
      </c>
      <c r="AL2" s="77" t="s">
        <v>837</v>
      </c>
      <c r="AM2" s="77" t="s">
        <v>838</v>
      </c>
      <c r="AN2" s="77" t="s">
        <v>839</v>
      </c>
      <c r="AO2" s="77" t="s">
        <v>840</v>
      </c>
      <c r="AP2" s="77" t="s">
        <v>841</v>
      </c>
      <c r="AQ2" s="77" t="s">
        <v>842</v>
      </c>
      <c r="AR2" s="77" t="s">
        <v>843</v>
      </c>
      <c r="AS2" s="77" t="s">
        <v>844</v>
      </c>
      <c r="AT2" s="77" t="s">
        <v>845</v>
      </c>
      <c r="AU2" s="77" t="s">
        <v>799</v>
      </c>
      <c r="AV2" s="77" t="s">
        <v>792</v>
      </c>
      <c r="AW2" s="77" t="s">
        <v>793</v>
      </c>
      <c r="AX2" s="77" t="s">
        <v>794</v>
      </c>
      <c r="AY2" s="77" t="s">
        <v>795</v>
      </c>
      <c r="AZ2" s="77" t="s">
        <v>796</v>
      </c>
      <c r="BA2" s="77" t="s">
        <v>797</v>
      </c>
      <c r="BB2" s="77" t="s">
        <v>798</v>
      </c>
      <c r="BC2" s="77" t="s">
        <v>893</v>
      </c>
      <c r="BD2" s="77" t="s">
        <v>894</v>
      </c>
    </row>
    <row r="3" spans="1:56">
      <c r="A3" s="77" t="s">
        <v>779</v>
      </c>
      <c r="B3" s="78">
        <v>3.6</v>
      </c>
      <c r="C3" s="78">
        <v>9.1999999999999993</v>
      </c>
      <c r="D3" s="78">
        <v>4.8</v>
      </c>
      <c r="E3" s="78">
        <v>3.2</v>
      </c>
      <c r="F3" s="78">
        <v>3.1</v>
      </c>
      <c r="G3" s="78">
        <v>3</v>
      </c>
      <c r="H3" s="78">
        <v>2</v>
      </c>
      <c r="I3" s="78">
        <v>2.7</v>
      </c>
      <c r="J3" s="78">
        <v>1.7</v>
      </c>
      <c r="K3" s="78">
        <v>1.2</v>
      </c>
      <c r="L3" s="78">
        <v>1</v>
      </c>
      <c r="M3" s="78">
        <v>1.1000000000000001</v>
      </c>
      <c r="N3" s="78">
        <v>0.9</v>
      </c>
      <c r="O3" s="78">
        <v>0.7</v>
      </c>
      <c r="P3" s="78">
        <v>0.7</v>
      </c>
      <c r="Q3" s="78">
        <v>1.3</v>
      </c>
      <c r="R3" s="78">
        <v>3.9</v>
      </c>
      <c r="S3" s="78">
        <v>1.9</v>
      </c>
      <c r="T3" s="78">
        <v>1.2</v>
      </c>
      <c r="U3" s="78">
        <v>0.4</v>
      </c>
      <c r="V3" s="79">
        <v>2.9</v>
      </c>
      <c r="W3" s="79">
        <v>5.0999999999999996</v>
      </c>
      <c r="X3" s="79">
        <v>3.6</v>
      </c>
      <c r="Y3" s="79">
        <v>14.8</v>
      </c>
      <c r="Z3" s="79">
        <v>8.1</v>
      </c>
      <c r="AA3" s="79">
        <v>6.3</v>
      </c>
      <c r="AB3" s="79">
        <v>2.4</v>
      </c>
      <c r="AC3" s="80">
        <v>1.4</v>
      </c>
      <c r="AD3" s="80">
        <v>2.4046434494195692</v>
      </c>
      <c r="AE3" s="80">
        <v>58.201498751040802</v>
      </c>
      <c r="AF3" s="80">
        <v>39.666666666666664</v>
      </c>
      <c r="AG3" s="80">
        <v>32.220367278797994</v>
      </c>
      <c r="AH3" s="80">
        <v>19.600000000000001</v>
      </c>
      <c r="AI3" s="80">
        <v>17.7</v>
      </c>
      <c r="AJ3" s="80">
        <v>14.7</v>
      </c>
      <c r="AK3" s="80">
        <v>13.064361191162345</v>
      </c>
      <c r="AL3" s="80">
        <v>9.6747289407839876</v>
      </c>
      <c r="AM3" s="80">
        <v>10.321489001692047</v>
      </c>
      <c r="AN3" s="80">
        <v>8.8952654232424688</v>
      </c>
      <c r="AO3" s="80">
        <v>3.2670454545454546</v>
      </c>
      <c r="AP3" s="80">
        <v>3.4770514603616132</v>
      </c>
      <c r="AQ3" s="80">
        <v>9.2811646951774343</v>
      </c>
      <c r="AR3" s="80">
        <v>3.7514654161781942</v>
      </c>
      <c r="AS3" s="81">
        <v>3.0423280423280423</v>
      </c>
      <c r="AT3" s="81">
        <v>2.12</v>
      </c>
      <c r="AU3" s="81">
        <v>3.90625</v>
      </c>
      <c r="AV3" s="81">
        <v>3.45</v>
      </c>
      <c r="AW3" s="81">
        <v>8.6</v>
      </c>
      <c r="AX3" s="81">
        <v>10.104166666666666</v>
      </c>
      <c r="AY3" s="81">
        <v>9.5</v>
      </c>
      <c r="AZ3" s="81">
        <v>9.3942054433713782</v>
      </c>
      <c r="BA3" s="81">
        <v>5.6020066889632103</v>
      </c>
      <c r="BB3" s="81">
        <v>7.9822616407982299</v>
      </c>
      <c r="BC3" s="81">
        <v>8.1598667776852629</v>
      </c>
      <c r="BD3" s="81">
        <v>6.7219917012448134</v>
      </c>
    </row>
    <row r="4" spans="1:56">
      <c r="A4" s="77" t="s">
        <v>780</v>
      </c>
      <c r="B4" s="78">
        <v>7.6</v>
      </c>
      <c r="C4" s="78">
        <v>13.9</v>
      </c>
      <c r="D4" s="78">
        <v>6.4</v>
      </c>
      <c r="E4" s="78">
        <v>5.0999999999999996</v>
      </c>
      <c r="F4" s="78">
        <v>6</v>
      </c>
      <c r="G4" s="78">
        <v>3.6</v>
      </c>
      <c r="H4" s="78">
        <v>3.1</v>
      </c>
      <c r="I4" s="78">
        <v>5.6</v>
      </c>
      <c r="J4" s="78">
        <v>6.2</v>
      </c>
      <c r="K4" s="78">
        <v>4.5999999999999996</v>
      </c>
      <c r="L4" s="78">
        <v>8.6</v>
      </c>
      <c r="M4" s="78">
        <v>7</v>
      </c>
      <c r="N4" s="78">
        <v>5.0999999999999996</v>
      </c>
      <c r="O4" s="78">
        <v>8</v>
      </c>
      <c r="P4" s="78">
        <v>6.2</v>
      </c>
      <c r="Q4" s="78">
        <v>5.6</v>
      </c>
      <c r="R4" s="78">
        <v>13.4</v>
      </c>
      <c r="S4" s="78">
        <v>9.1999999999999993</v>
      </c>
      <c r="T4" s="78">
        <v>9.1</v>
      </c>
      <c r="U4" s="78">
        <v>10.3</v>
      </c>
      <c r="V4" s="79">
        <v>17</v>
      </c>
      <c r="W4" s="79">
        <v>15.3</v>
      </c>
      <c r="X4" s="79">
        <v>16.100000000000001</v>
      </c>
      <c r="Y4" s="79">
        <v>14.8</v>
      </c>
      <c r="Z4" s="79">
        <v>20.8</v>
      </c>
      <c r="AA4" s="79">
        <v>18.600000000000001</v>
      </c>
      <c r="AB4" s="79">
        <v>18.3</v>
      </c>
      <c r="AC4" s="80">
        <v>13.2</v>
      </c>
      <c r="AD4" s="80">
        <v>17.412935323383085</v>
      </c>
      <c r="AE4" s="80">
        <v>21.482098251457117</v>
      </c>
      <c r="AF4" s="80">
        <v>28.499999999999996</v>
      </c>
      <c r="AG4" s="80">
        <v>26.961602671118552</v>
      </c>
      <c r="AH4" s="80">
        <v>24.5</v>
      </c>
      <c r="AI4" s="80">
        <v>27.4</v>
      </c>
      <c r="AJ4" s="80">
        <v>28.8</v>
      </c>
      <c r="AK4" s="80">
        <v>24.975984630163303</v>
      </c>
      <c r="AL4" s="80">
        <v>23.603002502085072</v>
      </c>
      <c r="AM4" s="80">
        <v>22.081218274111674</v>
      </c>
      <c r="AN4" s="80">
        <v>21.52080344332855</v>
      </c>
      <c r="AO4" s="80">
        <v>14.772727272727273</v>
      </c>
      <c r="AP4" s="80">
        <v>12.100139082058414</v>
      </c>
      <c r="AQ4" s="80">
        <v>13.830755232029118</v>
      </c>
      <c r="AR4" s="80">
        <v>20.281359906213364</v>
      </c>
      <c r="AS4" s="81">
        <v>17.063492063492063</v>
      </c>
      <c r="AT4" s="81">
        <v>12.74</v>
      </c>
      <c r="AU4" s="81">
        <v>15.9</v>
      </c>
      <c r="AV4" s="81">
        <v>15.11</v>
      </c>
      <c r="AW4" s="81">
        <v>10.375275938189846</v>
      </c>
      <c r="AX4" s="81">
        <v>11.041666666666666</v>
      </c>
      <c r="AY4" s="81">
        <v>8.75</v>
      </c>
      <c r="AZ4" s="81">
        <v>10.272168568920105</v>
      </c>
      <c r="BA4" s="81">
        <v>7.5250836120401345</v>
      </c>
      <c r="BB4" s="81">
        <v>7.7605321507760534</v>
      </c>
      <c r="BC4" s="81">
        <v>7.6602830974188167</v>
      </c>
      <c r="BD4" s="81">
        <v>7.385892116182573</v>
      </c>
    </row>
    <row r="5" spans="1:56">
      <c r="A5" s="77" t="s">
        <v>783</v>
      </c>
      <c r="B5" s="78">
        <v>16.5</v>
      </c>
      <c r="C5" s="78">
        <v>21.4</v>
      </c>
      <c r="D5" s="78">
        <v>26.7</v>
      </c>
      <c r="E5" s="78">
        <v>38.299999999999997</v>
      </c>
      <c r="F5" s="78">
        <v>26.4</v>
      </c>
      <c r="G5" s="78">
        <v>27.2</v>
      </c>
      <c r="H5" s="78">
        <v>21.4</v>
      </c>
      <c r="I5" s="78">
        <v>44.7</v>
      </c>
      <c r="J5" s="78">
        <v>37</v>
      </c>
      <c r="K5" s="78">
        <v>31.9</v>
      </c>
      <c r="L5" s="78">
        <v>31.7</v>
      </c>
      <c r="M5" s="78">
        <v>27.9</v>
      </c>
      <c r="N5" s="78">
        <v>23.6</v>
      </c>
      <c r="O5" s="78">
        <v>22.7</v>
      </c>
      <c r="P5" s="78">
        <v>20.100000000000001</v>
      </c>
      <c r="Q5" s="78">
        <v>24.5</v>
      </c>
      <c r="R5" s="78">
        <v>29</v>
      </c>
      <c r="S5" s="78">
        <v>21.5</v>
      </c>
      <c r="T5" s="78">
        <v>22.6</v>
      </c>
      <c r="U5" s="78">
        <v>38.1</v>
      </c>
      <c r="V5" s="79">
        <v>44.4</v>
      </c>
      <c r="W5" s="79">
        <v>41.1</v>
      </c>
      <c r="X5" s="79">
        <v>50.8</v>
      </c>
      <c r="Y5" s="79">
        <v>54.6</v>
      </c>
      <c r="Z5" s="79">
        <v>64.2</v>
      </c>
      <c r="AA5" s="79">
        <v>63.9</v>
      </c>
      <c r="AB5" s="79">
        <v>61.8</v>
      </c>
      <c r="AC5" s="80">
        <v>48.4</v>
      </c>
      <c r="AD5" s="80">
        <v>43.117744610281925</v>
      </c>
      <c r="AE5" s="80">
        <v>10.158201498751041</v>
      </c>
      <c r="AF5" s="80">
        <v>18.833333333333332</v>
      </c>
      <c r="AG5" s="80">
        <v>23.87312186978297</v>
      </c>
      <c r="AH5" s="80">
        <v>36.9</v>
      </c>
      <c r="AI5" s="80">
        <v>33.5</v>
      </c>
      <c r="AJ5" s="80">
        <v>36.5</v>
      </c>
      <c r="AK5" s="80">
        <v>44.380403458213266</v>
      </c>
      <c r="AL5" s="80">
        <v>46.622185154295245</v>
      </c>
      <c r="AM5" s="80">
        <v>35.363790186125208</v>
      </c>
      <c r="AN5" s="80">
        <v>35.868005738880917</v>
      </c>
      <c r="AO5" s="80">
        <v>35.653409090909086</v>
      </c>
      <c r="AP5" s="80">
        <v>33.796940194714878</v>
      </c>
      <c r="AQ5" s="80">
        <v>13.102820746132849</v>
      </c>
      <c r="AR5" s="80">
        <v>17.116060961313011</v>
      </c>
      <c r="AS5" s="81">
        <v>8.0687830687830679</v>
      </c>
      <c r="AT5" s="81">
        <v>6.99</v>
      </c>
      <c r="AU5" s="81">
        <v>6.8080357142857135</v>
      </c>
      <c r="AV5" s="81">
        <v>11.87</v>
      </c>
      <c r="AW5" s="81">
        <v>20.088300220750551</v>
      </c>
      <c r="AX5" s="81">
        <v>19.375</v>
      </c>
      <c r="AY5" s="81">
        <v>12.5</v>
      </c>
      <c r="AZ5" s="81">
        <v>16.417910447761194</v>
      </c>
      <c r="BA5" s="81">
        <v>19.063545150501675</v>
      </c>
      <c r="BB5" s="81">
        <v>22.394678492239468</v>
      </c>
      <c r="BC5" s="81">
        <v>20.149875104079936</v>
      </c>
      <c r="BD5" s="81">
        <v>16.431535269709542</v>
      </c>
    </row>
    <row r="6" spans="1:56">
      <c r="A6" s="77" t="s">
        <v>782</v>
      </c>
      <c r="B6" s="78">
        <v>30.2</v>
      </c>
      <c r="C6" s="78">
        <v>17</v>
      </c>
      <c r="D6" s="78">
        <v>32</v>
      </c>
      <c r="E6" s="78">
        <v>31.4</v>
      </c>
      <c r="F6" s="78">
        <v>46.3</v>
      </c>
      <c r="G6" s="78">
        <v>48.6</v>
      </c>
      <c r="H6" s="78">
        <v>44</v>
      </c>
      <c r="I6" s="78">
        <v>33.200000000000003</v>
      </c>
      <c r="J6" s="78">
        <v>36</v>
      </c>
      <c r="K6" s="78">
        <v>47.6</v>
      </c>
      <c r="L6" s="78">
        <v>47.5</v>
      </c>
      <c r="M6" s="78">
        <v>49.5</v>
      </c>
      <c r="N6" s="78">
        <v>52</v>
      </c>
      <c r="O6" s="78">
        <v>49.5</v>
      </c>
      <c r="P6" s="78">
        <v>53.3</v>
      </c>
      <c r="Q6" s="78">
        <v>51.1</v>
      </c>
      <c r="R6" s="78">
        <v>38.4</v>
      </c>
      <c r="S6" s="78">
        <v>43.9</v>
      </c>
      <c r="T6" s="78">
        <v>43.8</v>
      </c>
      <c r="U6" s="78">
        <v>35.4</v>
      </c>
      <c r="V6" s="79">
        <v>24.8</v>
      </c>
      <c r="W6" s="79">
        <v>27.2</v>
      </c>
      <c r="X6" s="79">
        <v>22.5</v>
      </c>
      <c r="Y6" s="79">
        <v>9</v>
      </c>
      <c r="Z6" s="79">
        <v>4.0999999999999996</v>
      </c>
      <c r="AA6" s="79">
        <v>9.4</v>
      </c>
      <c r="AB6" s="79">
        <v>13.8</v>
      </c>
      <c r="AC6" s="80">
        <v>26.5</v>
      </c>
      <c r="AD6" s="80">
        <v>28.35820895522388</v>
      </c>
      <c r="AE6" s="80">
        <v>0</v>
      </c>
      <c r="AF6" s="80">
        <v>0.83333333333333337</v>
      </c>
      <c r="AG6" s="80">
        <v>1.5859766277128546</v>
      </c>
      <c r="AH6" s="80">
        <v>1.2</v>
      </c>
      <c r="AI6" s="80">
        <v>3.5</v>
      </c>
      <c r="AJ6" s="80">
        <v>3.6</v>
      </c>
      <c r="AK6" s="80">
        <v>3.1700288184438041</v>
      </c>
      <c r="AL6" s="80">
        <v>2.2518765638031693</v>
      </c>
      <c r="AM6" s="80">
        <v>7.1912013536379025</v>
      </c>
      <c r="AN6" s="80">
        <v>7.6040172166427542</v>
      </c>
      <c r="AO6" s="80">
        <v>11.647727272727272</v>
      </c>
      <c r="AP6" s="80">
        <v>12.517385257301807</v>
      </c>
      <c r="AQ6" s="80">
        <v>20.473157415832574</v>
      </c>
      <c r="AR6" s="80">
        <v>23.563892145369287</v>
      </c>
      <c r="AS6" s="81">
        <v>27.24867724867725</v>
      </c>
      <c r="AT6" s="81">
        <v>33.19</v>
      </c>
      <c r="AU6" s="82">
        <v>28.459821428571431</v>
      </c>
      <c r="AV6" s="81">
        <v>23.11</v>
      </c>
      <c r="AW6" s="81">
        <v>28.035320088300221</v>
      </c>
      <c r="AX6" s="81">
        <v>20.520833333333332</v>
      </c>
      <c r="AY6" s="81">
        <v>18.666666666666668</v>
      </c>
      <c r="AZ6" s="81">
        <v>14.661984196663742</v>
      </c>
      <c r="BA6" s="81">
        <v>14.715719063545151</v>
      </c>
      <c r="BB6" s="81">
        <v>17.627494456762747</v>
      </c>
      <c r="BC6" s="81">
        <v>12.406328059950042</v>
      </c>
      <c r="BD6" s="81">
        <v>14.024896265560166</v>
      </c>
    </row>
    <row r="7" spans="1:56">
      <c r="A7" s="77" t="s">
        <v>922</v>
      </c>
      <c r="B7" s="78">
        <v>22.7</v>
      </c>
      <c r="C7" s="78">
        <v>4.9000000000000004</v>
      </c>
      <c r="D7" s="78">
        <v>11.9</v>
      </c>
      <c r="E7" s="78">
        <v>5.7</v>
      </c>
      <c r="F7" s="78">
        <v>9.1999999999999993</v>
      </c>
      <c r="G7" s="78">
        <v>12.1</v>
      </c>
      <c r="H7" s="78">
        <v>21.8</v>
      </c>
      <c r="I7" s="78">
        <v>10.199999999999999</v>
      </c>
      <c r="J7" s="78">
        <v>12.8</v>
      </c>
      <c r="K7" s="78">
        <v>12.1</v>
      </c>
      <c r="L7" s="78">
        <v>9.3000000000000007</v>
      </c>
      <c r="M7" s="78">
        <v>12.1</v>
      </c>
      <c r="N7" s="78">
        <v>14.3</v>
      </c>
      <c r="O7" s="78">
        <v>16.2</v>
      </c>
      <c r="P7" s="78">
        <v>17.399999999999999</v>
      </c>
      <c r="Q7" s="78">
        <v>12.8</v>
      </c>
      <c r="R7" s="78">
        <v>6.9</v>
      </c>
      <c r="S7" s="78">
        <v>14</v>
      </c>
      <c r="T7" s="78">
        <v>14</v>
      </c>
      <c r="U7" s="78">
        <v>7.1</v>
      </c>
      <c r="V7" s="79">
        <v>3.3</v>
      </c>
      <c r="W7" s="79">
        <v>3.6</v>
      </c>
      <c r="X7" s="79">
        <v>3</v>
      </c>
      <c r="Y7" s="79">
        <v>2.2000000000000002</v>
      </c>
      <c r="Z7" s="79">
        <v>0.2</v>
      </c>
      <c r="AA7" s="79">
        <v>1.3</v>
      </c>
      <c r="AB7" s="79">
        <v>1.6</v>
      </c>
      <c r="AC7" s="80">
        <v>7.8</v>
      </c>
      <c r="AD7" s="80">
        <v>5.3067993366500827</v>
      </c>
      <c r="AE7" s="80">
        <v>0.58284762697751868</v>
      </c>
      <c r="AF7" s="80">
        <v>8.3333333333333343E-2</v>
      </c>
      <c r="AG7" s="80">
        <v>8.347245409015025E-2</v>
      </c>
      <c r="AH7" s="80">
        <v>0.1</v>
      </c>
      <c r="AI7" s="80">
        <v>0.8</v>
      </c>
      <c r="AJ7" s="80">
        <v>1.1000000000000001</v>
      </c>
      <c r="AK7" s="80">
        <v>0.96061479346781953</v>
      </c>
      <c r="AL7" s="80">
        <v>0.33361134278565469</v>
      </c>
      <c r="AM7" s="80">
        <v>0.76142131979695438</v>
      </c>
      <c r="AN7" s="80">
        <v>0.57388809182209477</v>
      </c>
      <c r="AO7" s="80">
        <v>1.9886363636363635</v>
      </c>
      <c r="AP7" s="80">
        <v>3.05980528511822</v>
      </c>
      <c r="AQ7" s="80">
        <v>3.9126478616924478</v>
      </c>
      <c r="AR7" s="80">
        <v>2.9308323563892147</v>
      </c>
      <c r="AS7" s="81">
        <v>3.9682539682539684</v>
      </c>
      <c r="AT7" s="81">
        <v>6.73</v>
      </c>
      <c r="AU7" s="81">
        <v>3.7946428571428568</v>
      </c>
      <c r="AV7" s="81">
        <v>6.04</v>
      </c>
      <c r="AW7" s="81">
        <v>8</v>
      </c>
      <c r="AX7" s="81">
        <v>7.395833333333333</v>
      </c>
      <c r="AY7" s="81">
        <v>8.8333333333333339</v>
      </c>
      <c r="AZ7" s="81">
        <v>7.4626865671641784</v>
      </c>
      <c r="BA7" s="81">
        <v>6.7725752508361197</v>
      </c>
      <c r="BB7" s="81">
        <v>7.2062084257206216</v>
      </c>
      <c r="BC7" s="81">
        <v>5.3288925895087429</v>
      </c>
      <c r="BD7" s="81">
        <v>6.3070539419087135</v>
      </c>
    </row>
    <row r="8" spans="1:56">
      <c r="A8" s="77" t="s">
        <v>781</v>
      </c>
      <c r="B8" s="78">
        <v>19.399999999999999</v>
      </c>
      <c r="C8" s="78">
        <v>33.599999999999987</v>
      </c>
      <c r="D8" s="78">
        <v>18.2</v>
      </c>
      <c r="E8" s="78">
        <v>16.299999999999994</v>
      </c>
      <c r="F8" s="78">
        <v>9</v>
      </c>
      <c r="G8" s="78">
        <v>5.5000000000000053</v>
      </c>
      <c r="H8" s="78">
        <v>7.7000000000000082</v>
      </c>
      <c r="I8" s="78">
        <v>3.5999999999999943</v>
      </c>
      <c r="J8" s="78">
        <v>6.2999999999999972</v>
      </c>
      <c r="K8" s="78">
        <v>2.6000000000000028</v>
      </c>
      <c r="L8" s="78">
        <v>1.9000000000000086</v>
      </c>
      <c r="M8" s="78">
        <v>2.400000000000003</v>
      </c>
      <c r="N8" s="78">
        <v>4.1000000000000085</v>
      </c>
      <c r="O8" s="78">
        <v>2.8999999999999941</v>
      </c>
      <c r="P8" s="78">
        <v>2.3000000000000087</v>
      </c>
      <c r="Q8" s="78">
        <v>4.6999999999999975</v>
      </c>
      <c r="R8" s="78">
        <v>8.4000000000000021</v>
      </c>
      <c r="S8" s="78">
        <v>9.4999999999999947</v>
      </c>
      <c r="T8" s="78">
        <v>9.3000000000000007</v>
      </c>
      <c r="U8" s="78">
        <v>8.6999999999999993</v>
      </c>
      <c r="V8" s="79">
        <v>7.6</v>
      </c>
      <c r="W8" s="79">
        <v>7.7</v>
      </c>
      <c r="X8" s="79">
        <v>3.9</v>
      </c>
      <c r="Y8" s="79">
        <v>4.7</v>
      </c>
      <c r="Z8" s="79">
        <v>2.6</v>
      </c>
      <c r="AA8" s="79">
        <v>0.5</v>
      </c>
      <c r="AB8" s="79">
        <v>2.1</v>
      </c>
      <c r="AC8" s="80">
        <v>2.7</v>
      </c>
      <c r="AD8" s="80">
        <v>3.3167495854063018</v>
      </c>
      <c r="AE8" s="80">
        <v>9.5753538717735225</v>
      </c>
      <c r="AF8" s="80">
        <v>12.0833333333333</v>
      </c>
      <c r="AG8" s="80">
        <v>15.275459098497496</v>
      </c>
      <c r="AH8" s="80">
        <v>17.7</v>
      </c>
      <c r="AI8" s="80">
        <v>17.100000000000001</v>
      </c>
      <c r="AJ8" s="80">
        <v>15.3</v>
      </c>
      <c r="AK8" s="80">
        <v>13.448607108549471</v>
      </c>
      <c r="AL8" s="80">
        <v>17.514595496246873</v>
      </c>
      <c r="AM8" s="80">
        <v>24.280879864636209</v>
      </c>
      <c r="AN8" s="80">
        <v>25.538020086083215</v>
      </c>
      <c r="AO8" s="80">
        <v>32.670454545454547</v>
      </c>
      <c r="AP8" s="80">
        <v>35.048678720445068</v>
      </c>
      <c r="AQ8" s="80">
        <v>39.399454049135578</v>
      </c>
      <c r="AR8" s="80">
        <v>32.356389214536932</v>
      </c>
      <c r="AS8" s="81">
        <v>40.608465608465607</v>
      </c>
      <c r="AT8" s="81">
        <v>38.229999999999997</v>
      </c>
      <c r="AU8" s="81">
        <v>41.071428571428569</v>
      </c>
      <c r="AV8" s="81">
        <v>40.380000000000003</v>
      </c>
      <c r="AW8" s="81">
        <v>24.9</v>
      </c>
      <c r="AX8" s="81">
        <v>31.5625</v>
      </c>
      <c r="AY8" s="81">
        <v>41.75</v>
      </c>
      <c r="AZ8" s="81">
        <v>41.791044776119399</v>
      </c>
      <c r="BA8" s="81">
        <v>46.321070234113712</v>
      </c>
      <c r="BB8" s="81">
        <v>37.028824833702885</v>
      </c>
      <c r="BC8" s="81">
        <v>46.2947543713572</v>
      </c>
      <c r="BD8" s="81">
        <v>49.128630705394187</v>
      </c>
    </row>
    <row r="9" spans="1:56">
      <c r="A9" s="25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7"/>
      <c r="W9" s="27"/>
      <c r="X9" s="27"/>
      <c r="Y9" s="27"/>
      <c r="Z9" s="27"/>
      <c r="AA9" s="28"/>
      <c r="AB9" s="28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W9" s="76"/>
      <c r="AX9" s="30"/>
    </row>
    <row r="10" spans="1:56">
      <c r="A10" s="51" t="s">
        <v>778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7"/>
      <c r="W10" s="27"/>
      <c r="X10" s="27"/>
      <c r="Y10" s="27"/>
      <c r="Z10" s="27"/>
      <c r="AA10" s="28"/>
      <c r="AB10" s="28"/>
      <c r="AC10" s="29"/>
      <c r="AD10" s="29"/>
      <c r="AE10" s="29"/>
      <c r="AF10" s="29"/>
      <c r="AG10" s="29"/>
      <c r="AH10" s="29"/>
      <c r="AI10" s="29"/>
      <c r="AJ10" s="29"/>
      <c r="AL10" s="29"/>
      <c r="AM10" s="29"/>
      <c r="AN10" s="29"/>
      <c r="AO10" s="29"/>
      <c r="AP10" s="29"/>
      <c r="AQ10" s="29"/>
    </row>
    <row r="11" spans="1:56">
      <c r="A11" s="52" t="s">
        <v>848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7"/>
      <c r="W11" s="27"/>
      <c r="X11" s="27"/>
      <c r="Y11" s="27"/>
      <c r="Z11" s="27"/>
      <c r="AA11" s="28"/>
      <c r="AB11" s="28"/>
      <c r="AC11" s="29"/>
      <c r="AD11" s="29"/>
      <c r="AE11" s="29"/>
      <c r="AF11" s="29"/>
      <c r="AG11" s="29"/>
      <c r="AH11" s="29"/>
      <c r="AI11" s="29"/>
      <c r="AJ11" s="29"/>
      <c r="AL11" s="29"/>
      <c r="AM11" s="29"/>
      <c r="AN11" s="29"/>
      <c r="AO11" s="29"/>
      <c r="AP11" s="29"/>
      <c r="AQ11" s="29"/>
    </row>
    <row r="12" spans="1:56">
      <c r="G12" s="31"/>
      <c r="H12" s="31"/>
      <c r="I12" s="31"/>
      <c r="J12" s="31"/>
      <c r="K12" s="31"/>
      <c r="L12" s="31"/>
      <c r="N12" s="31"/>
      <c r="AD12" s="31"/>
      <c r="AE12" s="31"/>
      <c r="AF12" s="31"/>
      <c r="AI12" s="31"/>
      <c r="AJ12" s="31"/>
    </row>
    <row r="13" spans="1:56">
      <c r="G13" s="31"/>
      <c r="H13" s="31"/>
      <c r="I13" s="31"/>
      <c r="J13" s="31"/>
      <c r="K13" s="31"/>
      <c r="L13" s="31"/>
      <c r="N13" s="31"/>
      <c r="AD13" s="31"/>
      <c r="AE13" s="31"/>
      <c r="AF13" s="31"/>
      <c r="AI13" s="31"/>
      <c r="AJ13" s="31"/>
    </row>
    <row r="14" spans="1:56">
      <c r="G14" s="31"/>
      <c r="H14" s="31"/>
      <c r="I14" s="31"/>
      <c r="J14" s="31"/>
      <c r="K14" s="31"/>
      <c r="L14" s="31"/>
      <c r="AD14" s="31"/>
      <c r="AE14" s="31"/>
      <c r="AF14" s="31"/>
      <c r="AI14" s="31"/>
      <c r="AJ14" s="31"/>
    </row>
    <row r="15" spans="1:56">
      <c r="G15" s="31"/>
      <c r="H15" s="31"/>
      <c r="I15" s="31"/>
      <c r="J15" s="31"/>
      <c r="K15" s="31"/>
      <c r="L15" s="31"/>
      <c r="W15" s="141"/>
      <c r="X15" s="141"/>
      <c r="Y15" s="141"/>
      <c r="Z15" s="141"/>
      <c r="AA15" s="141"/>
      <c r="AB15" s="141"/>
      <c r="AC15" s="32"/>
      <c r="AD15" s="31"/>
      <c r="AE15" s="31"/>
      <c r="AF15" s="31"/>
      <c r="AG15" s="31"/>
      <c r="AH15" s="31"/>
      <c r="AI15" s="31"/>
      <c r="AJ15" s="31"/>
    </row>
    <row r="16" spans="1:56">
      <c r="G16" s="31"/>
      <c r="H16" s="31"/>
      <c r="I16" s="31"/>
      <c r="J16" s="31"/>
      <c r="K16" s="31"/>
      <c r="L16" s="31"/>
      <c r="V16" s="32"/>
      <c r="W16" s="32"/>
      <c r="X16" s="32"/>
      <c r="Y16" s="32"/>
      <c r="Z16" s="32"/>
      <c r="AA16" s="32"/>
      <c r="AB16" s="32"/>
      <c r="AC16" s="32"/>
      <c r="AD16" s="31"/>
      <c r="AE16" s="31"/>
      <c r="AF16" s="31"/>
      <c r="AG16" s="31"/>
      <c r="AH16" s="31"/>
      <c r="AI16" s="31"/>
      <c r="AJ16" s="31"/>
    </row>
    <row r="17" spans="7:36">
      <c r="G17" s="31"/>
      <c r="H17" s="31"/>
      <c r="I17" s="31"/>
      <c r="J17" s="31"/>
      <c r="K17" s="31"/>
      <c r="L17" s="31"/>
      <c r="V17" s="32"/>
      <c r="W17" s="32"/>
      <c r="X17" s="32"/>
      <c r="Y17" s="32"/>
      <c r="Z17" s="32"/>
      <c r="AA17" s="32"/>
      <c r="AB17" s="32"/>
      <c r="AC17" s="32"/>
      <c r="AD17" s="31"/>
      <c r="AE17" s="31"/>
      <c r="AF17" s="31"/>
      <c r="AG17" s="31"/>
      <c r="AH17" s="31"/>
      <c r="AI17" s="31"/>
      <c r="AJ17" s="31"/>
    </row>
    <row r="18" spans="7:36">
      <c r="G18" s="31"/>
      <c r="H18" s="31"/>
      <c r="I18" s="31"/>
      <c r="J18" s="31"/>
      <c r="K18" s="31"/>
      <c r="L18" s="31"/>
      <c r="V18" s="32"/>
      <c r="W18" s="32"/>
      <c r="X18" s="32"/>
      <c r="Y18" s="32"/>
      <c r="Z18" s="32"/>
      <c r="AA18" s="32"/>
      <c r="AB18" s="32"/>
      <c r="AC18" s="32"/>
      <c r="AD18" s="31"/>
      <c r="AE18" s="31"/>
      <c r="AF18" s="31"/>
      <c r="AG18" s="31"/>
      <c r="AH18" s="31"/>
      <c r="AI18" s="31"/>
      <c r="AJ18" s="31"/>
    </row>
    <row r="19" spans="7:36">
      <c r="G19" s="31"/>
      <c r="H19" s="31"/>
      <c r="I19" s="31"/>
      <c r="J19" s="31"/>
      <c r="K19" s="31"/>
      <c r="L19" s="31"/>
      <c r="V19" s="32"/>
      <c r="W19" s="32"/>
      <c r="X19" s="32"/>
      <c r="Y19" s="32"/>
      <c r="Z19" s="32"/>
      <c r="AA19" s="32"/>
      <c r="AB19" s="32"/>
      <c r="AC19" s="32"/>
    </row>
    <row r="20" spans="7:36">
      <c r="G20" s="31"/>
      <c r="H20" s="31"/>
      <c r="I20" s="31"/>
      <c r="J20" s="31"/>
      <c r="K20" s="31"/>
      <c r="L20" s="31"/>
      <c r="V20" s="32"/>
      <c r="W20" s="32"/>
      <c r="X20" s="32"/>
      <c r="Y20" s="32"/>
      <c r="Z20" s="32"/>
      <c r="AA20" s="32"/>
      <c r="AB20" s="32"/>
      <c r="AC20" s="32"/>
    </row>
    <row r="21" spans="7:36">
      <c r="V21" s="32"/>
      <c r="W21" s="32"/>
      <c r="X21" s="32"/>
      <c r="Y21" s="32"/>
      <c r="Z21" s="32"/>
      <c r="AA21" s="32"/>
      <c r="AB21" s="32"/>
      <c r="AC21" s="32"/>
    </row>
    <row r="22" spans="7:36">
      <c r="V22" s="32"/>
      <c r="W22" s="32"/>
      <c r="X22" s="32"/>
      <c r="Y22" s="32"/>
      <c r="Z22" s="32"/>
      <c r="AA22" s="32"/>
      <c r="AB22" s="32"/>
      <c r="AC22" s="32"/>
    </row>
    <row r="23" spans="7:36">
      <c r="V23" s="32"/>
      <c r="W23" s="32"/>
      <c r="X23" s="32"/>
      <c r="Y23" s="32"/>
      <c r="Z23" s="32"/>
      <c r="AA23" s="32"/>
      <c r="AB23" s="32"/>
      <c r="AC23" s="32"/>
    </row>
    <row r="24" spans="7:36">
      <c r="V24" s="32"/>
      <c r="W24" s="32"/>
      <c r="X24" s="32"/>
      <c r="Y24" s="32"/>
      <c r="Z24" s="32"/>
      <c r="AA24" s="32"/>
      <c r="AB24" s="32"/>
      <c r="AC24" s="32"/>
    </row>
  </sheetData>
  <mergeCells count="1">
    <mergeCell ref="W15:AB15"/>
  </mergeCells>
  <pageMargins left="0.7" right="0.7" top="0.75" bottom="0.75" header="0.3" footer="0.3"/>
  <pageSetup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0" tint="-0.14999847407452621"/>
  </sheetPr>
  <dimension ref="A1:P14"/>
  <sheetViews>
    <sheetView zoomScale="97" workbookViewId="0">
      <selection activeCell="I19" sqref="I19"/>
    </sheetView>
  </sheetViews>
  <sheetFormatPr defaultRowHeight="15"/>
  <cols>
    <col min="10" max="10" width="10.5703125" customWidth="1"/>
  </cols>
  <sheetData>
    <row r="1" spans="1:16">
      <c r="A1" s="51" t="s">
        <v>1287</v>
      </c>
    </row>
    <row r="2" spans="1:16">
      <c r="A2" s="52" t="s">
        <v>738</v>
      </c>
    </row>
    <row r="4" spans="1:16">
      <c r="J4" t="s">
        <v>920</v>
      </c>
      <c r="K4" t="s">
        <v>784</v>
      </c>
      <c r="L4" t="s">
        <v>785</v>
      </c>
      <c r="M4" t="s">
        <v>786</v>
      </c>
    </row>
    <row r="5" spans="1:16">
      <c r="J5" s="6"/>
      <c r="K5" s="33"/>
      <c r="L5" s="33"/>
      <c r="M5" s="33"/>
    </row>
    <row r="6" spans="1:16">
      <c r="J6" s="6"/>
      <c r="K6" s="33"/>
      <c r="L6" s="33"/>
      <c r="M6" s="33"/>
    </row>
    <row r="7" spans="1:16">
      <c r="J7" s="6">
        <v>45545</v>
      </c>
      <c r="K7" s="96">
        <v>7.5</v>
      </c>
      <c r="L7" s="96">
        <v>7.5</v>
      </c>
      <c r="M7" s="96">
        <v>0.75</v>
      </c>
      <c r="P7" s="96"/>
    </row>
    <row r="8" spans="1:16">
      <c r="J8" s="6">
        <v>45594</v>
      </c>
      <c r="K8" s="96">
        <v>7.5</v>
      </c>
      <c r="L8" s="96">
        <v>7.2499999999999991</v>
      </c>
      <c r="M8" s="96">
        <v>1.0000000000000009</v>
      </c>
      <c r="P8" s="96"/>
    </row>
    <row r="9" spans="1:16">
      <c r="J9" s="6">
        <v>45636</v>
      </c>
      <c r="K9" s="96">
        <v>7.2499999999999991</v>
      </c>
      <c r="L9" s="96">
        <v>7.0000000000000009</v>
      </c>
      <c r="M9" s="96">
        <v>1.2499999999999991</v>
      </c>
      <c r="P9" s="96"/>
    </row>
    <row r="10" spans="1:16">
      <c r="J10" s="6">
        <v>45685</v>
      </c>
      <c r="K10" s="96">
        <v>7.2499999999999991</v>
      </c>
      <c r="L10" s="96">
        <v>6.75</v>
      </c>
      <c r="M10" s="96">
        <v>1.5</v>
      </c>
      <c r="P10" s="96"/>
    </row>
    <row r="11" spans="1:16">
      <c r="J11" s="6">
        <v>45727</v>
      </c>
      <c r="K11" s="96">
        <v>7.2499999999999991</v>
      </c>
      <c r="L11" s="96">
        <v>6.5</v>
      </c>
      <c r="M11" s="96">
        <v>1.75</v>
      </c>
      <c r="P11" s="96"/>
    </row>
    <row r="12" spans="1:16">
      <c r="J12" s="6">
        <v>45776</v>
      </c>
      <c r="K12" s="96">
        <v>7.0000000000000009</v>
      </c>
      <c r="L12" s="96">
        <v>6.25</v>
      </c>
      <c r="M12" s="96">
        <v>2</v>
      </c>
      <c r="P12" s="96"/>
    </row>
    <row r="13" spans="1:16">
      <c r="J13" s="6">
        <v>45820</v>
      </c>
      <c r="K13" s="96">
        <v>7.0000000000000009</v>
      </c>
      <c r="L13" s="96">
        <v>6</v>
      </c>
      <c r="M13" s="96">
        <v>2.25</v>
      </c>
      <c r="P13" s="96"/>
    </row>
    <row r="14" spans="1:16">
      <c r="J14" s="6">
        <v>45868</v>
      </c>
      <c r="K14" s="96">
        <v>7.0000000000000009</v>
      </c>
      <c r="L14" s="96">
        <v>5.75</v>
      </c>
      <c r="M14" s="96">
        <v>2.5</v>
      </c>
      <c r="P14" s="96"/>
    </row>
  </sheetData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0" tint="-0.14999847407452621"/>
  </sheetPr>
  <dimension ref="A1:P9"/>
  <sheetViews>
    <sheetView zoomScale="110" zoomScaleNormal="110" workbookViewId="0">
      <selection activeCell="B8" sqref="B8"/>
    </sheetView>
  </sheetViews>
  <sheetFormatPr defaultRowHeight="15"/>
  <cols>
    <col min="1" max="1" width="10.7109375" customWidth="1"/>
  </cols>
  <sheetData>
    <row r="1" spans="1:16">
      <c r="B1" s="34" t="s">
        <v>130</v>
      </c>
      <c r="C1" s="34" t="s">
        <v>131</v>
      </c>
      <c r="D1" s="34" t="s">
        <v>132</v>
      </c>
      <c r="E1" s="34" t="s">
        <v>133</v>
      </c>
      <c r="F1" s="34" t="s">
        <v>134</v>
      </c>
      <c r="G1" s="34" t="s">
        <v>135</v>
      </c>
      <c r="H1" s="34" t="s">
        <v>136</v>
      </c>
      <c r="I1" s="34" t="s">
        <v>137</v>
      </c>
      <c r="J1" s="34" t="s">
        <v>138</v>
      </c>
      <c r="K1" s="34" t="s">
        <v>139</v>
      </c>
      <c r="L1" s="34" t="s">
        <v>140</v>
      </c>
      <c r="M1" s="34" t="s">
        <v>141</v>
      </c>
      <c r="N1" s="34" t="s">
        <v>142</v>
      </c>
      <c r="O1" s="34" t="s">
        <v>143</v>
      </c>
      <c r="P1" s="34" t="s">
        <v>144</v>
      </c>
    </row>
    <row r="2" spans="1:16">
      <c r="B2" s="1">
        <v>2.7397260273972603E-3</v>
      </c>
      <c r="C2" s="1">
        <v>8.3333333333333329E-2</v>
      </c>
      <c r="D2" s="1">
        <v>0.25</v>
      </c>
      <c r="E2" s="1">
        <v>0.5</v>
      </c>
      <c r="F2" s="1">
        <v>0.75</v>
      </c>
      <c r="G2" s="1">
        <v>1</v>
      </c>
      <c r="H2" s="1">
        <v>2</v>
      </c>
      <c r="I2" s="1">
        <v>3</v>
      </c>
      <c r="J2" s="1">
        <v>4</v>
      </c>
      <c r="K2" s="1">
        <v>5</v>
      </c>
      <c r="L2" s="1">
        <v>7</v>
      </c>
      <c r="M2" s="1">
        <v>10</v>
      </c>
      <c r="N2" s="1">
        <v>15</v>
      </c>
      <c r="O2" s="1">
        <v>20</v>
      </c>
      <c r="P2" s="1">
        <v>30</v>
      </c>
    </row>
    <row r="3" spans="1:16">
      <c r="A3" s="98">
        <v>45453</v>
      </c>
      <c r="B3" s="97">
        <v>8.3004999999999995</v>
      </c>
      <c r="C3" s="97">
        <v>8.4176000000000002</v>
      </c>
      <c r="D3" s="97">
        <v>8.6593</v>
      </c>
      <c r="E3" s="97">
        <v>9.0114000000000001</v>
      </c>
      <c r="F3" s="97">
        <v>9.3049999999999997</v>
      </c>
      <c r="G3" s="97">
        <v>9.4050999999999991</v>
      </c>
      <c r="H3" s="97">
        <v>9.5521999999999991</v>
      </c>
      <c r="I3" s="97">
        <v>9.6119000000000003</v>
      </c>
      <c r="J3" s="97">
        <v>9.6654</v>
      </c>
      <c r="K3" s="97">
        <v>9.6669</v>
      </c>
      <c r="L3" s="97">
        <v>9.6793999999999993</v>
      </c>
      <c r="M3" s="97">
        <v>9.6974999999999998</v>
      </c>
      <c r="N3" s="97">
        <v>9.7020999999999997</v>
      </c>
      <c r="O3" s="97">
        <v>9.7074999999999996</v>
      </c>
      <c r="P3" s="97">
        <v>9.7181999999999995</v>
      </c>
    </row>
    <row r="4" spans="1:16">
      <c r="A4" s="100">
        <v>45502</v>
      </c>
      <c r="B4" s="99">
        <v>8.0862999999999996</v>
      </c>
      <c r="C4" s="99">
        <v>8.1753999999999998</v>
      </c>
      <c r="D4" s="99">
        <v>8.3592999999999993</v>
      </c>
      <c r="E4" s="99">
        <v>8.6263000000000005</v>
      </c>
      <c r="F4" s="99">
        <v>8.9257000000000009</v>
      </c>
      <c r="G4" s="99">
        <v>9.0312999999999999</v>
      </c>
      <c r="H4" s="99">
        <v>9.3879999999999999</v>
      </c>
      <c r="I4" s="99">
        <v>9.5414999999999992</v>
      </c>
      <c r="J4" s="99">
        <v>9.6632999999999996</v>
      </c>
      <c r="K4" s="99">
        <v>9.6849000000000007</v>
      </c>
      <c r="L4" s="99">
        <v>9.7180999999999997</v>
      </c>
      <c r="M4" s="99">
        <v>9.7367000000000008</v>
      </c>
      <c r="N4" s="99">
        <v>9.7432999999999996</v>
      </c>
      <c r="O4" s="99">
        <v>9.7509999999999994</v>
      </c>
      <c r="P4" s="99">
        <v>9.7664000000000009</v>
      </c>
    </row>
    <row r="5" spans="1:16">
      <c r="A5" s="100">
        <v>45513</v>
      </c>
      <c r="B5">
        <v>8.2957999999999998</v>
      </c>
      <c r="C5">
        <v>8.3242999999999991</v>
      </c>
      <c r="D5">
        <v>8.3831000000000007</v>
      </c>
      <c r="E5">
        <v>8.4734999999999996</v>
      </c>
      <c r="F5">
        <v>8.7515999999999998</v>
      </c>
      <c r="G5">
        <v>9.0244999999999997</v>
      </c>
      <c r="H5">
        <v>9.3918999999999997</v>
      </c>
      <c r="I5">
        <v>9.5290999999999997</v>
      </c>
      <c r="J5">
        <v>9.6336999999999993</v>
      </c>
      <c r="K5">
        <v>9.6776999999999997</v>
      </c>
      <c r="L5">
        <v>9.7166999999999994</v>
      </c>
      <c r="M5">
        <v>9.7607999999999997</v>
      </c>
      <c r="N5">
        <v>9.7842000000000002</v>
      </c>
      <c r="O5">
        <v>9.7972000000000001</v>
      </c>
      <c r="P5">
        <v>9.8231999999999999</v>
      </c>
    </row>
    <row r="6" spans="1:16">
      <c r="A6" s="35"/>
    </row>
    <row r="7" spans="1:16">
      <c r="C7" s="51" t="s">
        <v>787</v>
      </c>
    </row>
    <row r="8" spans="1:16">
      <c r="C8" s="52" t="s">
        <v>788</v>
      </c>
    </row>
    <row r="9" spans="1:16">
      <c r="A9" s="9"/>
    </row>
  </sheetData>
  <pageMargins left="0.7" right="0.7" top="0.75" bottom="0.75" header="0.3" footer="0.3"/>
  <pageSetup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theme="0" tint="-0.14999847407452621"/>
  </sheetPr>
  <dimension ref="A1:G32"/>
  <sheetViews>
    <sheetView topLeftCell="D1" workbookViewId="0">
      <selection activeCell="O9" sqref="O9:O10"/>
    </sheetView>
  </sheetViews>
  <sheetFormatPr defaultRowHeight="15"/>
  <sheetData>
    <row r="1" spans="1:7">
      <c r="B1" s="1" t="s">
        <v>1018</v>
      </c>
      <c r="C1" s="1" t="s">
        <v>887</v>
      </c>
      <c r="D1" s="1">
        <v>1</v>
      </c>
      <c r="E1" s="1"/>
    </row>
    <row r="2" spans="1:7">
      <c r="A2" t="s">
        <v>825</v>
      </c>
      <c r="B2" s="1">
        <v>5.87</v>
      </c>
      <c r="C2" s="1">
        <v>6.4968443599999999</v>
      </c>
      <c r="D2" s="1">
        <f t="shared" ref="D2:D29" si="0">C2-$D$1</f>
        <v>5.4968443599999999</v>
      </c>
      <c r="E2" s="1">
        <f t="shared" ref="E2:E29" si="1">$D$1*2</f>
        <v>2</v>
      </c>
      <c r="G2" s="51" t="s">
        <v>1254</v>
      </c>
    </row>
    <row r="3" spans="1:7">
      <c r="A3" t="s">
        <v>826</v>
      </c>
      <c r="B3" s="1">
        <v>5.46</v>
      </c>
      <c r="C3" s="1">
        <v>6.6008813100000001</v>
      </c>
      <c r="D3" s="1">
        <f t="shared" si="0"/>
        <v>5.6008813100000001</v>
      </c>
      <c r="E3" s="1">
        <f t="shared" si="1"/>
        <v>2</v>
      </c>
      <c r="G3" s="52" t="s">
        <v>1255</v>
      </c>
    </row>
    <row r="4" spans="1:7">
      <c r="A4" t="s">
        <v>827</v>
      </c>
      <c r="B4" s="1">
        <v>5.01</v>
      </c>
      <c r="C4" s="1">
        <v>6.7262548600000001</v>
      </c>
      <c r="D4" s="1">
        <f t="shared" si="0"/>
        <v>5.7262548600000001</v>
      </c>
      <c r="E4" s="1">
        <f t="shared" si="1"/>
        <v>2</v>
      </c>
    </row>
    <row r="5" spans="1:7">
      <c r="A5" t="s">
        <v>828</v>
      </c>
      <c r="B5" s="1">
        <v>5.68</v>
      </c>
      <c r="C5" s="1">
        <v>6.2375555299999998</v>
      </c>
      <c r="D5" s="1">
        <f t="shared" si="0"/>
        <v>5.2375555299999998</v>
      </c>
      <c r="E5" s="1">
        <f t="shared" si="1"/>
        <v>2</v>
      </c>
    </row>
    <row r="6" spans="1:7">
      <c r="A6" t="s">
        <v>829</v>
      </c>
      <c r="B6" s="1">
        <v>6</v>
      </c>
      <c r="C6" s="1">
        <v>6.9541966899999998</v>
      </c>
      <c r="D6" s="1">
        <f t="shared" si="0"/>
        <v>5.9541966899999998</v>
      </c>
      <c r="E6" s="1">
        <f t="shared" si="1"/>
        <v>2</v>
      </c>
    </row>
    <row r="7" spans="1:7">
      <c r="A7" t="s">
        <v>830</v>
      </c>
      <c r="B7" s="1">
        <v>5.78</v>
      </c>
      <c r="C7" s="1">
        <v>7.00000176</v>
      </c>
      <c r="D7" s="1">
        <f t="shared" si="0"/>
        <v>6.00000176</v>
      </c>
      <c r="E7" s="1">
        <f t="shared" si="1"/>
        <v>2</v>
      </c>
    </row>
    <row r="8" spans="1:7">
      <c r="A8" t="s">
        <v>831</v>
      </c>
      <c r="B8" s="1">
        <v>6.03</v>
      </c>
      <c r="C8" s="1">
        <v>5.6388631699999996</v>
      </c>
      <c r="D8" s="1">
        <f t="shared" si="0"/>
        <v>4.6388631699999996</v>
      </c>
      <c r="E8" s="1">
        <f t="shared" si="1"/>
        <v>2</v>
      </c>
    </row>
    <row r="9" spans="1:7">
      <c r="A9" t="s">
        <v>832</v>
      </c>
      <c r="B9" s="1">
        <v>6.15</v>
      </c>
      <c r="C9" s="1">
        <v>5.3508598799999998</v>
      </c>
      <c r="D9" s="1">
        <f t="shared" si="0"/>
        <v>4.3508598799999998</v>
      </c>
      <c r="E9" s="1">
        <f t="shared" si="1"/>
        <v>2</v>
      </c>
    </row>
    <row r="10" spans="1:7">
      <c r="A10" t="s">
        <v>833</v>
      </c>
      <c r="B10" s="1">
        <v>5.71</v>
      </c>
      <c r="C10" s="1">
        <v>4.7667448200000004</v>
      </c>
      <c r="D10" s="1">
        <f t="shared" si="0"/>
        <v>3.7667448200000004</v>
      </c>
      <c r="E10" s="1">
        <f t="shared" si="1"/>
        <v>2</v>
      </c>
    </row>
    <row r="11" spans="1:7">
      <c r="A11" t="s">
        <v>834</v>
      </c>
      <c r="B11" s="1">
        <v>5.76</v>
      </c>
      <c r="C11" s="1">
        <v>6.0358323900000004</v>
      </c>
      <c r="D11" s="1">
        <f t="shared" si="0"/>
        <v>5.0358323900000004</v>
      </c>
      <c r="E11" s="1">
        <f t="shared" si="1"/>
        <v>2</v>
      </c>
    </row>
    <row r="12" spans="1:7">
      <c r="A12" t="s">
        <v>835</v>
      </c>
      <c r="B12" s="1">
        <v>5.68</v>
      </c>
      <c r="C12" s="1">
        <v>7.0010527299999996</v>
      </c>
      <c r="D12" s="1">
        <f t="shared" si="0"/>
        <v>6.0010527299999996</v>
      </c>
      <c r="E12" s="1">
        <f t="shared" si="1"/>
        <v>2</v>
      </c>
    </row>
    <row r="13" spans="1:7">
      <c r="A13" t="s">
        <v>836</v>
      </c>
      <c r="B13" s="1">
        <v>5.42</v>
      </c>
      <c r="C13" s="1">
        <v>6.9056109899999996</v>
      </c>
      <c r="D13" s="1">
        <f t="shared" si="0"/>
        <v>5.9056109899999996</v>
      </c>
      <c r="E13" s="1">
        <f t="shared" si="1"/>
        <v>2</v>
      </c>
    </row>
    <row r="14" spans="1:7">
      <c r="A14" t="s">
        <v>837</v>
      </c>
      <c r="B14" s="1">
        <v>5.22</v>
      </c>
      <c r="C14" s="1">
        <v>6.0620915699999998</v>
      </c>
      <c r="D14" s="1">
        <f t="shared" si="0"/>
        <v>5.0620915699999998</v>
      </c>
      <c r="E14" s="1">
        <f t="shared" si="1"/>
        <v>2</v>
      </c>
    </row>
    <row r="15" spans="1:7">
      <c r="A15" t="s">
        <v>838</v>
      </c>
      <c r="B15" s="1">
        <v>4.68</v>
      </c>
      <c r="C15" s="1">
        <v>5.6659628399999997</v>
      </c>
      <c r="D15" s="1">
        <f t="shared" si="0"/>
        <v>4.6659628399999997</v>
      </c>
      <c r="E15" s="1">
        <f t="shared" si="1"/>
        <v>2</v>
      </c>
    </row>
    <row r="16" spans="1:7">
      <c r="A16" t="s">
        <v>839</v>
      </c>
      <c r="B16" s="1">
        <v>4.2</v>
      </c>
      <c r="C16" s="1">
        <v>6.14942089</v>
      </c>
      <c r="D16" s="1">
        <f t="shared" si="0"/>
        <v>5.14942089</v>
      </c>
      <c r="E16" s="1">
        <f t="shared" si="1"/>
        <v>2</v>
      </c>
    </row>
    <row r="17" spans="1:5">
      <c r="A17" t="s">
        <v>840</v>
      </c>
      <c r="B17" s="1">
        <v>4.51</v>
      </c>
      <c r="C17" s="1">
        <v>5.7550239300000001</v>
      </c>
      <c r="D17" s="1">
        <f t="shared" si="0"/>
        <v>4.7550239300000001</v>
      </c>
      <c r="E17" s="1">
        <f t="shared" si="1"/>
        <v>2</v>
      </c>
    </row>
    <row r="18" spans="1:5">
      <c r="A18" t="s">
        <v>841</v>
      </c>
      <c r="B18" s="1">
        <v>5.54</v>
      </c>
      <c r="C18" s="1">
        <v>5.3183038199999997</v>
      </c>
      <c r="D18" s="1">
        <f t="shared" si="0"/>
        <v>4.3183038199999997</v>
      </c>
      <c r="E18" s="1">
        <f t="shared" si="1"/>
        <v>2</v>
      </c>
    </row>
    <row r="19" spans="1:5">
      <c r="A19" t="s">
        <v>842</v>
      </c>
      <c r="B19" s="1">
        <v>6.29</v>
      </c>
      <c r="C19" s="1">
        <v>6.0135166499999997</v>
      </c>
      <c r="D19" s="1">
        <f t="shared" si="0"/>
        <v>5.0135166499999997</v>
      </c>
      <c r="E19" s="1">
        <f t="shared" si="1"/>
        <v>2</v>
      </c>
    </row>
    <row r="20" spans="1:5">
      <c r="A20" t="s">
        <v>843</v>
      </c>
      <c r="B20" s="1">
        <v>7.2</v>
      </c>
      <c r="C20" s="1">
        <v>6.04512289</v>
      </c>
      <c r="D20" s="1">
        <f t="shared" si="0"/>
        <v>5.04512289</v>
      </c>
      <c r="E20" s="1">
        <f t="shared" si="1"/>
        <v>2</v>
      </c>
    </row>
    <row r="21" spans="1:5">
      <c r="A21" t="s">
        <v>844</v>
      </c>
      <c r="B21" s="1">
        <v>7.68</v>
      </c>
      <c r="C21" s="1">
        <v>5.9962016299999998</v>
      </c>
      <c r="D21" s="1">
        <f t="shared" si="0"/>
        <v>4.9962016299999998</v>
      </c>
      <c r="E21" s="1">
        <f t="shared" si="1"/>
        <v>2</v>
      </c>
    </row>
    <row r="22" spans="1:5">
      <c r="A22" t="s">
        <v>845</v>
      </c>
      <c r="B22" s="1">
        <v>8.1300000000000008</v>
      </c>
      <c r="C22" s="1">
        <v>8.6636059599999999</v>
      </c>
      <c r="D22" s="1">
        <f t="shared" si="0"/>
        <v>7.6636059599999999</v>
      </c>
      <c r="E22" s="1">
        <f t="shared" si="1"/>
        <v>2</v>
      </c>
    </row>
    <row r="23" spans="1:5">
      <c r="A23" t="s">
        <v>799</v>
      </c>
      <c r="B23" s="1">
        <v>9.43</v>
      </c>
      <c r="C23" s="1">
        <v>8.7881885999999998</v>
      </c>
      <c r="D23" s="1">
        <f t="shared" si="0"/>
        <v>7.7881885999999998</v>
      </c>
      <c r="E23" s="1">
        <f t="shared" si="1"/>
        <v>2</v>
      </c>
    </row>
    <row r="24" spans="1:5">
      <c r="A24" t="s">
        <v>792</v>
      </c>
      <c r="B24" s="1">
        <v>9.7100000000000009</v>
      </c>
      <c r="C24" s="1">
        <v>9.1109341300000004</v>
      </c>
      <c r="D24" s="1">
        <f t="shared" si="0"/>
        <v>8.1109341300000004</v>
      </c>
      <c r="E24" s="1">
        <f t="shared" si="1"/>
        <v>2</v>
      </c>
    </row>
    <row r="25" spans="1:5">
      <c r="A25" t="s">
        <v>793</v>
      </c>
      <c r="B25" s="1">
        <v>10.46</v>
      </c>
      <c r="C25" s="1">
        <v>9.6564836100000004</v>
      </c>
      <c r="D25" s="1">
        <f t="shared" si="0"/>
        <v>8.6564836100000004</v>
      </c>
      <c r="E25" s="1">
        <f t="shared" si="1"/>
        <v>2</v>
      </c>
    </row>
    <row r="26" spans="1:5">
      <c r="A26" t="s">
        <v>794</v>
      </c>
      <c r="B26" s="1">
        <v>11.21</v>
      </c>
      <c r="C26" s="1">
        <v>9.4493014100000003</v>
      </c>
      <c r="D26" s="1">
        <f t="shared" si="0"/>
        <v>8.4493014100000003</v>
      </c>
      <c r="E26" s="1">
        <f t="shared" si="1"/>
        <v>2</v>
      </c>
    </row>
    <row r="27" spans="1:5">
      <c r="A27" t="s">
        <v>795</v>
      </c>
      <c r="B27" s="1">
        <v>10.75</v>
      </c>
      <c r="C27" s="1">
        <v>8.6310498399999993</v>
      </c>
      <c r="D27" s="1">
        <f t="shared" si="0"/>
        <v>7.6310498399999993</v>
      </c>
      <c r="E27" s="1">
        <f t="shared" si="1"/>
        <v>2</v>
      </c>
    </row>
    <row r="28" spans="1:5">
      <c r="A28" t="s">
        <v>796</v>
      </c>
      <c r="B28" s="1">
        <v>10.31</v>
      </c>
      <c r="C28" s="1">
        <v>8.01499907</v>
      </c>
      <c r="D28" s="1">
        <f t="shared" si="0"/>
        <v>7.01499907</v>
      </c>
      <c r="E28" s="1">
        <f t="shared" si="1"/>
        <v>2</v>
      </c>
    </row>
    <row r="29" spans="1:5">
      <c r="A29" t="s">
        <v>797</v>
      </c>
      <c r="B29" s="1">
        <v>9.44</v>
      </c>
      <c r="C29" s="1">
        <v>8.5045043299999996</v>
      </c>
      <c r="D29" s="1">
        <f t="shared" si="0"/>
        <v>7.5045043299999996</v>
      </c>
      <c r="E29" s="1">
        <f t="shared" si="1"/>
        <v>2</v>
      </c>
    </row>
    <row r="30" spans="1:5">
      <c r="A30" t="s">
        <v>798</v>
      </c>
      <c r="B30" s="1">
        <v>8.8800000000000008</v>
      </c>
      <c r="C30" s="1">
        <v>8.4137178699999993</v>
      </c>
      <c r="D30" s="1">
        <f>C30-$D$1</f>
        <v>7.4137178699999993</v>
      </c>
      <c r="E30" s="1">
        <f>$D$1*2</f>
        <v>2</v>
      </c>
    </row>
    <row r="31" spans="1:5">
      <c r="A31" t="s">
        <v>893</v>
      </c>
      <c r="B31" s="1">
        <v>8.3000000000000007</v>
      </c>
      <c r="C31" s="1">
        <v>7.7612723499999996</v>
      </c>
      <c r="D31" s="1">
        <f>C31-$D$1</f>
        <v>6.7612723499999996</v>
      </c>
      <c r="E31" s="1">
        <f>$D$1*2</f>
        <v>2</v>
      </c>
    </row>
    <row r="32" spans="1:5">
      <c r="A32" t="s">
        <v>894</v>
      </c>
      <c r="B32" s="1">
        <v>7.83</v>
      </c>
      <c r="C32" s="1">
        <v>7.5920566000000003</v>
      </c>
      <c r="D32" s="1">
        <f>C32-$D$1</f>
        <v>6.5920566000000003</v>
      </c>
      <c r="E32" s="1">
        <f>$D$1*2</f>
        <v>2</v>
      </c>
    </row>
  </sheetData>
  <phoneticPr fontId="89" type="noConversion"/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A0CFB-A3FD-43CD-8716-4D5EB867B518}">
  <sheetPr>
    <tabColor theme="0" tint="-0.14999847407452621"/>
  </sheetPr>
  <dimension ref="A1:L19"/>
  <sheetViews>
    <sheetView workbookViewId="0">
      <selection activeCell="F24" sqref="F24"/>
    </sheetView>
  </sheetViews>
  <sheetFormatPr defaultRowHeight="15"/>
  <sheetData>
    <row r="1" spans="1:12">
      <c r="A1" s="116"/>
    </row>
    <row r="2" spans="1:12">
      <c r="A2" s="116" t="s">
        <v>1256</v>
      </c>
      <c r="L2" s="116"/>
    </row>
    <row r="19" spans="2:2">
      <c r="B19" s="129" t="s">
        <v>1134</v>
      </c>
    </row>
  </sheetData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385A0-D2E7-469A-B675-76EC7DE72C90}">
  <sheetPr>
    <tabColor theme="0" tint="-0.14999847407452621"/>
  </sheetPr>
  <dimension ref="A1:J77"/>
  <sheetViews>
    <sheetView zoomScale="85" zoomScaleNormal="85" workbookViewId="0">
      <selection activeCell="J2" sqref="J2"/>
    </sheetView>
  </sheetViews>
  <sheetFormatPr defaultColWidth="8.85546875" defaultRowHeight="15"/>
  <cols>
    <col min="1" max="1" width="11.5703125" style="111" customWidth="1"/>
    <col min="2" max="16384" width="8.85546875" style="124"/>
  </cols>
  <sheetData>
    <row r="1" spans="1:10">
      <c r="B1" s="124" t="s">
        <v>1229</v>
      </c>
      <c r="C1" s="124" t="s">
        <v>1137</v>
      </c>
      <c r="D1" s="124" t="s">
        <v>1136</v>
      </c>
      <c r="E1" s="124" t="s">
        <v>1135</v>
      </c>
    </row>
    <row r="2" spans="1:10">
      <c r="A2" s="111">
        <v>43221</v>
      </c>
      <c r="B2" s="117">
        <v>1.7</v>
      </c>
      <c r="C2" s="117">
        <v>2.5118181818181817</v>
      </c>
      <c r="D2" s="117">
        <v>2.9777272727272726</v>
      </c>
      <c r="E2" s="117">
        <v>4.8254545454545452</v>
      </c>
      <c r="J2" s="116" t="s">
        <v>1147</v>
      </c>
    </row>
    <row r="3" spans="1:10">
      <c r="A3" s="111">
        <v>43252</v>
      </c>
      <c r="B3" s="117">
        <v>1.82</v>
      </c>
      <c r="C3" s="117">
        <v>2.5333333333333332</v>
      </c>
      <c r="D3" s="117">
        <v>2.9123809523809525</v>
      </c>
      <c r="E3" s="117">
        <v>4.8347619047619048</v>
      </c>
    </row>
    <row r="4" spans="1:10">
      <c r="A4" s="111">
        <v>43282</v>
      </c>
      <c r="B4" s="117">
        <v>1.91</v>
      </c>
      <c r="C4" s="117">
        <v>2.6066666666666669</v>
      </c>
      <c r="D4" s="117">
        <v>2.8890476190476191</v>
      </c>
      <c r="E4" s="117">
        <v>4.7914285714285718</v>
      </c>
    </row>
    <row r="5" spans="1:10">
      <c r="A5" s="111">
        <v>43313</v>
      </c>
      <c r="B5" s="117">
        <v>1.91</v>
      </c>
      <c r="C5" s="117">
        <v>2.6356521739130434</v>
      </c>
      <c r="D5" s="117">
        <v>2.8891304347826088</v>
      </c>
      <c r="E5" s="117">
        <v>4.7660869565217387</v>
      </c>
    </row>
    <row r="6" spans="1:10">
      <c r="A6" s="111">
        <v>43344</v>
      </c>
      <c r="B6" s="117">
        <v>1.95</v>
      </c>
      <c r="C6" s="117">
        <v>2.7678947368421052</v>
      </c>
      <c r="D6" s="117">
        <v>3.0042105263157897</v>
      </c>
      <c r="E6" s="117">
        <v>4.8836842105263161</v>
      </c>
    </row>
    <row r="7" spans="1:10">
      <c r="A7" s="111">
        <v>43374</v>
      </c>
      <c r="B7" s="117">
        <v>2.19</v>
      </c>
      <c r="C7" s="117">
        <v>2.8609090909090908</v>
      </c>
      <c r="D7" s="117">
        <v>3.1522727272727273</v>
      </c>
      <c r="E7" s="117">
        <v>5.0660869565217395</v>
      </c>
    </row>
    <row r="8" spans="1:10">
      <c r="A8" s="111">
        <v>43405</v>
      </c>
      <c r="B8" s="117">
        <v>2.2000000000000002</v>
      </c>
      <c r="C8" s="117">
        <v>2.859</v>
      </c>
      <c r="D8" s="117">
        <v>3.117</v>
      </c>
      <c r="E8" s="117">
        <v>5.2240000000000002</v>
      </c>
    </row>
    <row r="9" spans="1:10">
      <c r="A9" s="111">
        <v>43435</v>
      </c>
      <c r="B9" s="117">
        <v>2.27</v>
      </c>
      <c r="C9" s="117">
        <v>2.676315789473684</v>
      </c>
      <c r="D9" s="117">
        <v>2.8326315789473684</v>
      </c>
      <c r="E9" s="117">
        <v>5.1336842105263161</v>
      </c>
    </row>
    <row r="10" spans="1:10">
      <c r="A10" s="111">
        <v>43466</v>
      </c>
      <c r="B10" s="117">
        <v>2.4</v>
      </c>
      <c r="C10" s="117">
        <v>2.5433333333333334</v>
      </c>
      <c r="D10" s="117">
        <v>2.7138095238095237</v>
      </c>
      <c r="E10" s="117">
        <v>5.12</v>
      </c>
    </row>
    <row r="11" spans="1:10">
      <c r="A11" s="111">
        <v>43497</v>
      </c>
      <c r="B11" s="117">
        <v>2.4</v>
      </c>
      <c r="C11" s="117">
        <v>2.5042105263157897</v>
      </c>
      <c r="D11" s="117">
        <v>2.676315789473684</v>
      </c>
      <c r="E11" s="117">
        <v>4.9473684210526319</v>
      </c>
    </row>
    <row r="12" spans="1:10">
      <c r="A12" s="111">
        <v>43525</v>
      </c>
      <c r="B12" s="117">
        <v>2.41</v>
      </c>
      <c r="C12" s="117">
        <v>2.4095238095238094</v>
      </c>
      <c r="D12" s="117">
        <v>2.5709523809523809</v>
      </c>
      <c r="E12" s="117">
        <v>4.8357142857142854</v>
      </c>
    </row>
    <row r="13" spans="1:10">
      <c r="A13" s="111">
        <v>43556</v>
      </c>
      <c r="B13" s="117">
        <v>2.42</v>
      </c>
      <c r="C13" s="117">
        <v>2.3447619047619046</v>
      </c>
      <c r="D13" s="117">
        <v>2.5323809523809526</v>
      </c>
      <c r="E13" s="117">
        <v>4.7033333333333331</v>
      </c>
    </row>
    <row r="14" spans="1:10">
      <c r="A14" s="111">
        <v>43586</v>
      </c>
      <c r="B14" s="117">
        <v>2.39</v>
      </c>
      <c r="C14" s="117">
        <v>2.2063636363636365</v>
      </c>
      <c r="D14" s="117">
        <v>2.395</v>
      </c>
      <c r="E14" s="117">
        <v>4.628181818181818</v>
      </c>
    </row>
    <row r="15" spans="1:10">
      <c r="A15" s="111">
        <v>43617</v>
      </c>
      <c r="B15" s="117">
        <v>2.38</v>
      </c>
      <c r="C15" s="117">
        <v>1.8140000000000001</v>
      </c>
      <c r="D15" s="117">
        <v>2.0739999999999998</v>
      </c>
      <c r="E15" s="117">
        <v>4.4604999999999997</v>
      </c>
    </row>
    <row r="16" spans="1:10">
      <c r="A16" s="111">
        <v>43647</v>
      </c>
      <c r="B16" s="117">
        <v>2.4</v>
      </c>
      <c r="C16" s="117">
        <v>1.835</v>
      </c>
      <c r="D16" s="117">
        <v>2.0590909090909091</v>
      </c>
      <c r="E16" s="117">
        <v>4.2790909090909093</v>
      </c>
    </row>
    <row r="17" spans="1:5">
      <c r="A17" s="111">
        <v>43678</v>
      </c>
      <c r="B17" s="117">
        <v>2.13</v>
      </c>
      <c r="C17" s="117">
        <v>1.5713636363636363</v>
      </c>
      <c r="D17" s="117">
        <v>1.6263636363636365</v>
      </c>
      <c r="E17" s="117">
        <v>3.8736363636363635</v>
      </c>
    </row>
    <row r="18" spans="1:5">
      <c r="A18" s="111">
        <v>43709</v>
      </c>
      <c r="B18" s="117">
        <v>2.04</v>
      </c>
      <c r="C18" s="117">
        <v>1.6479999999999999</v>
      </c>
      <c r="D18" s="117">
        <v>1.6995</v>
      </c>
      <c r="E18" s="117">
        <v>3.9144999999999999</v>
      </c>
    </row>
    <row r="19" spans="1:5">
      <c r="A19" s="111">
        <v>43739</v>
      </c>
      <c r="B19" s="117">
        <v>1.83</v>
      </c>
      <c r="C19" s="117">
        <v>1.5513636363636365</v>
      </c>
      <c r="D19" s="117">
        <v>1.7068181818181818</v>
      </c>
      <c r="E19" s="117">
        <v>3.9249999999999998</v>
      </c>
    </row>
    <row r="20" spans="1:5">
      <c r="A20" s="111">
        <v>43770</v>
      </c>
      <c r="B20" s="117">
        <v>1.55</v>
      </c>
      <c r="C20" s="117">
        <v>1.6126315789473684</v>
      </c>
      <c r="D20" s="117">
        <v>1.8121052631578947</v>
      </c>
      <c r="E20" s="117">
        <v>3.9410526315789474</v>
      </c>
    </row>
    <row r="21" spans="1:5">
      <c r="A21" s="111">
        <v>43800</v>
      </c>
      <c r="B21" s="117">
        <v>1.55</v>
      </c>
      <c r="C21" s="117">
        <v>1.6133333333333333</v>
      </c>
      <c r="D21" s="117">
        <v>1.862857142857143</v>
      </c>
      <c r="E21" s="117">
        <v>3.8785714285714286</v>
      </c>
    </row>
    <row r="22" spans="1:5">
      <c r="A22" s="111">
        <v>43831</v>
      </c>
      <c r="B22" s="117">
        <v>1.55</v>
      </c>
      <c r="C22" s="117">
        <v>1.519047619047619</v>
      </c>
      <c r="D22" s="117">
        <v>1.7576190476190476</v>
      </c>
      <c r="E22" s="117">
        <v>3.7719047619047621</v>
      </c>
    </row>
    <row r="23" spans="1:5">
      <c r="A23" s="111">
        <v>43862</v>
      </c>
      <c r="B23" s="117">
        <v>1.58</v>
      </c>
      <c r="C23" s="117">
        <v>1.3310526315789475</v>
      </c>
      <c r="D23" s="117">
        <v>1.5042105263157894</v>
      </c>
      <c r="E23" s="117">
        <v>3.6110526315789473</v>
      </c>
    </row>
    <row r="24" spans="1:5">
      <c r="A24" s="111">
        <v>43891</v>
      </c>
      <c r="B24" s="117">
        <v>0.65</v>
      </c>
      <c r="C24" s="117">
        <v>0.44818181818181818</v>
      </c>
      <c r="D24" s="117">
        <v>0.87</v>
      </c>
      <c r="E24" s="117">
        <v>4.2881818181818181</v>
      </c>
    </row>
    <row r="25" spans="1:5">
      <c r="A25" s="111">
        <v>43922</v>
      </c>
      <c r="B25" s="117">
        <v>0.05</v>
      </c>
      <c r="C25" s="117">
        <v>0.22476190476190477</v>
      </c>
      <c r="D25" s="117">
        <v>0.65761904761904766</v>
      </c>
      <c r="E25" s="117">
        <v>4.1271428571428572</v>
      </c>
    </row>
    <row r="26" spans="1:5">
      <c r="A26" s="111">
        <v>43952</v>
      </c>
      <c r="B26" s="117">
        <v>0.05</v>
      </c>
      <c r="C26" s="117">
        <v>0.17050000000000001</v>
      </c>
      <c r="D26" s="117">
        <v>0.67400000000000004</v>
      </c>
      <c r="E26" s="117">
        <v>3.9540000000000002</v>
      </c>
    </row>
    <row r="27" spans="1:5">
      <c r="A27" s="111">
        <v>43983</v>
      </c>
      <c r="B27" s="117">
        <v>0.08</v>
      </c>
      <c r="C27" s="117">
        <v>0.185</v>
      </c>
      <c r="D27" s="117">
        <v>0.72863636363636364</v>
      </c>
      <c r="E27" s="117">
        <v>3.6418181818181816</v>
      </c>
    </row>
    <row r="28" spans="1:5">
      <c r="A28" s="111">
        <v>44013</v>
      </c>
      <c r="B28" s="117">
        <v>0.09</v>
      </c>
      <c r="C28" s="117">
        <v>0.14818181818181819</v>
      </c>
      <c r="D28" s="117">
        <v>0.62363636363636366</v>
      </c>
      <c r="E28" s="117">
        <v>3.313181818181818</v>
      </c>
    </row>
    <row r="29" spans="1:5">
      <c r="A29" s="111">
        <v>44044</v>
      </c>
      <c r="B29" s="117">
        <v>0.1</v>
      </c>
      <c r="C29" s="117">
        <v>0.13952380952380952</v>
      </c>
      <c r="D29" s="117">
        <v>0.65</v>
      </c>
      <c r="E29" s="117">
        <v>3.2742857142857145</v>
      </c>
    </row>
    <row r="30" spans="1:5">
      <c r="A30" s="111">
        <v>44075</v>
      </c>
      <c r="B30" s="117">
        <v>0.09</v>
      </c>
      <c r="C30" s="117">
        <v>0.13476190476190475</v>
      </c>
      <c r="D30" s="117">
        <v>0.67952380952380953</v>
      </c>
      <c r="E30" s="117">
        <v>3.3642857142857143</v>
      </c>
    </row>
    <row r="31" spans="1:5">
      <c r="A31" s="111">
        <v>44105</v>
      </c>
      <c r="B31" s="117">
        <v>0.09</v>
      </c>
      <c r="C31" s="117">
        <v>0.14952380952380953</v>
      </c>
      <c r="D31" s="117">
        <v>0.78714285714285714</v>
      </c>
      <c r="E31" s="117">
        <v>3.4395238095238096</v>
      </c>
    </row>
    <row r="32" spans="1:5">
      <c r="A32" s="111">
        <v>44136</v>
      </c>
      <c r="B32" s="117">
        <v>0.09</v>
      </c>
      <c r="C32" s="117">
        <v>0.16578947368421051</v>
      </c>
      <c r="D32" s="117">
        <v>0.87</v>
      </c>
      <c r="E32" s="117">
        <v>3.2957894736842106</v>
      </c>
    </row>
    <row r="33" spans="1:9">
      <c r="A33" s="111">
        <v>44166</v>
      </c>
      <c r="B33" s="117">
        <v>0.09</v>
      </c>
      <c r="C33" s="117">
        <v>0.1359090909090909</v>
      </c>
      <c r="D33" s="117">
        <v>0.9336363636363636</v>
      </c>
      <c r="E33" s="117">
        <v>3.1640909090909091</v>
      </c>
    </row>
    <row r="34" spans="1:9">
      <c r="A34" s="111">
        <v>44197</v>
      </c>
      <c r="B34" s="117">
        <v>0.09</v>
      </c>
      <c r="C34" s="117">
        <v>0.13105263157894737</v>
      </c>
      <c r="D34" s="117">
        <v>1.0810526315789475</v>
      </c>
      <c r="E34" s="117">
        <v>3.2436842105263159</v>
      </c>
    </row>
    <row r="35" spans="1:9">
      <c r="A35" s="111">
        <v>44228</v>
      </c>
      <c r="B35" s="117">
        <v>0.08</v>
      </c>
      <c r="C35" s="117">
        <v>0.11526315789473685</v>
      </c>
      <c r="D35" s="117">
        <v>1.2578947368421054</v>
      </c>
      <c r="E35" s="117">
        <v>3.4210526315789473</v>
      </c>
    </row>
    <row r="36" spans="1:9">
      <c r="A36" s="111">
        <v>44256</v>
      </c>
      <c r="B36" s="117">
        <v>7.0000000000000007E-2</v>
      </c>
      <c r="C36" s="117">
        <v>0.14695652173913043</v>
      </c>
      <c r="D36" s="117">
        <v>1.6108695652173912</v>
      </c>
      <c r="E36" s="117">
        <v>3.7426086956521738</v>
      </c>
    </row>
    <row r="37" spans="1:9">
      <c r="A37" s="111">
        <v>44287</v>
      </c>
      <c r="B37" s="117">
        <v>7.0000000000000007E-2</v>
      </c>
      <c r="C37" s="117">
        <v>0.16318181818181818</v>
      </c>
      <c r="D37" s="117">
        <v>1.635</v>
      </c>
      <c r="E37" s="117">
        <v>3.6033333333333335</v>
      </c>
    </row>
    <row r="38" spans="1:9">
      <c r="A38" s="111">
        <v>44317</v>
      </c>
      <c r="B38" s="117">
        <v>0.06</v>
      </c>
      <c r="C38" s="117">
        <v>0.155</v>
      </c>
      <c r="D38" s="117">
        <v>1.621</v>
      </c>
      <c r="E38" s="117">
        <v>3.62</v>
      </c>
    </row>
    <row r="39" spans="1:9">
      <c r="A39" s="111">
        <v>44348</v>
      </c>
      <c r="B39" s="117">
        <v>0.08</v>
      </c>
      <c r="C39" s="117">
        <v>0.20272727272727273</v>
      </c>
      <c r="D39" s="117">
        <v>1.519090909090909</v>
      </c>
      <c r="E39" s="117">
        <v>3.4449999999999998</v>
      </c>
    </row>
    <row r="40" spans="1:9">
      <c r="A40" s="111">
        <v>44378</v>
      </c>
      <c r="B40" s="117">
        <v>0.1</v>
      </c>
      <c r="C40" s="117">
        <v>0.21952380952380951</v>
      </c>
      <c r="D40" s="117">
        <v>1.3185714285714285</v>
      </c>
      <c r="E40" s="117">
        <v>3.244761904761905</v>
      </c>
    </row>
    <row r="41" spans="1:9">
      <c r="A41" s="111">
        <v>44409</v>
      </c>
      <c r="B41" s="117">
        <v>0.09</v>
      </c>
      <c r="C41" s="117">
        <v>0.21727272727272728</v>
      </c>
      <c r="D41" s="117">
        <v>1.2831818181818182</v>
      </c>
      <c r="E41" s="117">
        <v>3.2395454545454543</v>
      </c>
    </row>
    <row r="42" spans="1:9">
      <c r="A42" s="111">
        <v>44440</v>
      </c>
      <c r="B42" s="117">
        <v>0.08</v>
      </c>
      <c r="C42" s="117">
        <v>0.24095238095238095</v>
      </c>
      <c r="D42" s="117">
        <v>1.3747619047619049</v>
      </c>
      <c r="E42" s="117">
        <v>3.23</v>
      </c>
    </row>
    <row r="43" spans="1:9">
      <c r="A43" s="111">
        <v>44470</v>
      </c>
      <c r="B43" s="117">
        <v>0.08</v>
      </c>
      <c r="C43" s="117">
        <v>0.39250000000000002</v>
      </c>
      <c r="D43" s="117">
        <v>1.5825</v>
      </c>
      <c r="E43" s="117">
        <v>3.3530000000000002</v>
      </c>
    </row>
    <row r="44" spans="1:9">
      <c r="A44" s="111">
        <v>44501</v>
      </c>
      <c r="B44" s="117">
        <v>0.08</v>
      </c>
      <c r="C44" s="117">
        <v>0.50800000000000001</v>
      </c>
      <c r="D44" s="117">
        <v>1.5595000000000001</v>
      </c>
      <c r="E44" s="117">
        <v>3.2804761904761905</v>
      </c>
    </row>
    <row r="45" spans="1:9">
      <c r="A45" s="111">
        <v>44531</v>
      </c>
      <c r="B45" s="117">
        <v>0.08</v>
      </c>
      <c r="C45" s="117">
        <v>0.68</v>
      </c>
      <c r="D45" s="117">
        <v>1.4650000000000001</v>
      </c>
      <c r="E45" s="117">
        <v>3.2961904761904761</v>
      </c>
      <c r="I45" s="56"/>
    </row>
    <row r="46" spans="1:9">
      <c r="A46" s="111">
        <v>44562</v>
      </c>
      <c r="B46" s="117">
        <v>0.08</v>
      </c>
      <c r="C46" s="117">
        <v>0.98050000000000004</v>
      </c>
      <c r="D46" s="117">
        <v>1.764</v>
      </c>
      <c r="E46" s="117">
        <v>3.585</v>
      </c>
    </row>
    <row r="47" spans="1:9">
      <c r="A47" s="111">
        <v>44593</v>
      </c>
      <c r="B47" s="117">
        <v>0.08</v>
      </c>
      <c r="C47" s="117">
        <v>1.4352631578947368</v>
      </c>
      <c r="D47" s="117">
        <v>1.9342105263157896</v>
      </c>
      <c r="E47" s="117">
        <v>3.9678947368421054</v>
      </c>
    </row>
    <row r="48" spans="1:9">
      <c r="A48" s="111">
        <v>44621</v>
      </c>
      <c r="B48" s="117">
        <v>0.2</v>
      </c>
      <c r="C48" s="117">
        <v>1.9095652173913042</v>
      </c>
      <c r="D48" s="117">
        <v>2.1278260869565218</v>
      </c>
      <c r="E48" s="117">
        <v>4.2939130434782609</v>
      </c>
    </row>
    <row r="49" spans="1:5">
      <c r="A49" s="111">
        <v>44652</v>
      </c>
      <c r="B49" s="117">
        <v>0.33</v>
      </c>
      <c r="C49" s="117">
        <v>2.5379999999999998</v>
      </c>
      <c r="D49" s="117">
        <v>2.7475000000000001</v>
      </c>
      <c r="E49" s="117">
        <v>4.6589999999999998</v>
      </c>
    </row>
    <row r="50" spans="1:5">
      <c r="A50" s="111">
        <v>44682</v>
      </c>
      <c r="B50" s="117">
        <v>0.77</v>
      </c>
      <c r="C50" s="117">
        <v>2.6166666666666667</v>
      </c>
      <c r="D50" s="117">
        <v>2.8980952380952383</v>
      </c>
      <c r="E50" s="117">
        <v>5.1166666666666671</v>
      </c>
    </row>
    <row r="51" spans="1:5">
      <c r="A51" s="111">
        <v>44713</v>
      </c>
      <c r="B51" s="117">
        <v>1.21</v>
      </c>
      <c r="C51" s="117">
        <v>2.9980952380952379</v>
      </c>
      <c r="D51" s="117">
        <v>3.1433333333333331</v>
      </c>
      <c r="E51" s="117">
        <v>5.2676190476190472</v>
      </c>
    </row>
    <row r="52" spans="1:5">
      <c r="A52" s="111">
        <v>44743</v>
      </c>
      <c r="B52" s="117">
        <v>1.68</v>
      </c>
      <c r="C52" s="117">
        <v>3.036</v>
      </c>
      <c r="D52" s="117">
        <v>2.8959999999999999</v>
      </c>
      <c r="E52" s="117">
        <v>5.2134999999999998</v>
      </c>
    </row>
    <row r="53" spans="1:5">
      <c r="A53" s="111">
        <v>44774</v>
      </c>
      <c r="B53" s="117">
        <v>2.33</v>
      </c>
      <c r="C53" s="117">
        <v>3.25</v>
      </c>
      <c r="D53" s="117">
        <v>2.8978260869565218</v>
      </c>
      <c r="E53" s="117">
        <v>5.1526086956521739</v>
      </c>
    </row>
    <row r="54" spans="1:5">
      <c r="A54" s="111">
        <v>44805</v>
      </c>
      <c r="B54" s="117">
        <v>2.56</v>
      </c>
      <c r="C54" s="117">
        <v>3.8566666666666669</v>
      </c>
      <c r="D54" s="117">
        <v>3.519047619047619</v>
      </c>
      <c r="E54" s="117">
        <v>5.6938095238095237</v>
      </c>
    </row>
    <row r="55" spans="1:5">
      <c r="A55" s="111">
        <v>44835</v>
      </c>
      <c r="B55" s="117">
        <v>3.08</v>
      </c>
      <c r="C55" s="117">
        <v>4.375</v>
      </c>
      <c r="D55" s="117">
        <v>3.9834999999999998</v>
      </c>
      <c r="E55" s="117">
        <v>6.2561904761904765</v>
      </c>
    </row>
    <row r="56" spans="1:5">
      <c r="A56" s="111">
        <v>44866</v>
      </c>
      <c r="B56" s="117">
        <v>3.78</v>
      </c>
      <c r="C56" s="117">
        <v>4.5034999999999998</v>
      </c>
      <c r="D56" s="117">
        <v>3.891</v>
      </c>
      <c r="E56" s="117">
        <v>6.0655000000000001</v>
      </c>
    </row>
    <row r="57" spans="1:5">
      <c r="A57" s="111">
        <v>44896</v>
      </c>
      <c r="B57" s="117">
        <v>4.0999999999999996</v>
      </c>
      <c r="C57" s="117">
        <v>4.2885714285714283</v>
      </c>
      <c r="D57" s="117">
        <v>3.6161904761904764</v>
      </c>
      <c r="E57" s="117">
        <v>5.593809523809524</v>
      </c>
    </row>
    <row r="58" spans="1:5">
      <c r="A58" s="111">
        <v>44927</v>
      </c>
      <c r="B58" s="117">
        <v>4.33</v>
      </c>
      <c r="C58" s="117">
        <v>4.2074999999999996</v>
      </c>
      <c r="D58" s="117">
        <v>3.5314999999999999</v>
      </c>
      <c r="E58" s="117">
        <v>5.5019999999999998</v>
      </c>
    </row>
    <row r="59" spans="1:5">
      <c r="A59" s="111">
        <v>44958</v>
      </c>
      <c r="B59" s="117">
        <v>4.57</v>
      </c>
      <c r="C59" s="117">
        <v>4.5336842105263155</v>
      </c>
      <c r="D59" s="117">
        <v>3.7468421052631578</v>
      </c>
      <c r="E59" s="117">
        <v>5.5942105263157895</v>
      </c>
    </row>
    <row r="60" spans="1:5">
      <c r="A60" s="111">
        <v>44986</v>
      </c>
      <c r="B60" s="117">
        <v>4.6500000000000004</v>
      </c>
      <c r="C60" s="117">
        <v>4.3026086956521743</v>
      </c>
      <c r="D60" s="117">
        <v>3.6630434782608696</v>
      </c>
      <c r="E60" s="117">
        <v>5.7143478260869562</v>
      </c>
    </row>
    <row r="61" spans="1:5">
      <c r="A61" s="111">
        <v>45017</v>
      </c>
      <c r="B61" s="117">
        <v>4.83</v>
      </c>
      <c r="C61" s="117">
        <v>4.016</v>
      </c>
      <c r="D61" s="117">
        <v>3.46</v>
      </c>
      <c r="E61" s="117">
        <v>5.5331578947368421</v>
      </c>
    </row>
    <row r="62" spans="1:5">
      <c r="A62" s="111">
        <v>45047</v>
      </c>
      <c r="B62" s="117">
        <v>5.0599999999999996</v>
      </c>
      <c r="C62" s="117">
        <v>4.1318181818181818</v>
      </c>
      <c r="D62" s="117">
        <v>3.5736363636363637</v>
      </c>
      <c r="E62" s="117">
        <v>5.7663636363636366</v>
      </c>
    </row>
    <row r="63" spans="1:5">
      <c r="A63" s="111">
        <v>45078</v>
      </c>
      <c r="B63" s="117">
        <v>5.08</v>
      </c>
      <c r="C63" s="117">
        <v>4.6395238095238094</v>
      </c>
      <c r="D63" s="117">
        <v>3.7480952380952379</v>
      </c>
      <c r="E63" s="117">
        <v>5.7542857142857144</v>
      </c>
    </row>
    <row r="64" spans="1:5">
      <c r="A64" s="111">
        <v>45108</v>
      </c>
      <c r="B64" s="117">
        <v>5.12</v>
      </c>
      <c r="C64" s="117">
        <v>4.8285</v>
      </c>
      <c r="D64" s="117">
        <v>3.8995000000000002</v>
      </c>
      <c r="E64" s="117">
        <v>5.7415000000000003</v>
      </c>
    </row>
    <row r="65" spans="1:5">
      <c r="A65" s="111">
        <v>45139</v>
      </c>
      <c r="B65" s="117">
        <v>5.33</v>
      </c>
      <c r="C65" s="117">
        <v>4.901739130434783</v>
      </c>
      <c r="D65" s="117">
        <v>4.1678260869565218</v>
      </c>
      <c r="E65" s="117">
        <v>6.017391304347826</v>
      </c>
    </row>
    <row r="66" spans="1:5">
      <c r="A66" s="111">
        <v>45170</v>
      </c>
      <c r="B66" s="117">
        <v>5.33</v>
      </c>
      <c r="C66" s="117">
        <v>5.0220000000000002</v>
      </c>
      <c r="D66" s="117">
        <v>4.3789999999999996</v>
      </c>
      <c r="E66" s="117">
        <v>6.1559999999999997</v>
      </c>
    </row>
    <row r="67" spans="1:5">
      <c r="A67" s="111">
        <v>45200</v>
      </c>
      <c r="B67" s="117">
        <v>5.33</v>
      </c>
      <c r="C67" s="117">
        <v>5.0676190476190479</v>
      </c>
      <c r="D67" s="117">
        <v>4.7980952380952377</v>
      </c>
      <c r="E67" s="117">
        <v>6.6295238095238096</v>
      </c>
    </row>
    <row r="68" spans="1:5">
      <c r="A68" s="111">
        <v>45231</v>
      </c>
      <c r="B68" s="117">
        <v>5.33</v>
      </c>
      <c r="C68" s="117">
        <v>4.8823809523809523</v>
      </c>
      <c r="D68" s="117">
        <v>4.5028571428571427</v>
      </c>
      <c r="E68" s="117">
        <v>6.2919047619047621</v>
      </c>
    </row>
    <row r="69" spans="1:5">
      <c r="A69" s="111">
        <v>45261</v>
      </c>
      <c r="B69" s="117">
        <v>5.33</v>
      </c>
      <c r="C69" s="117">
        <v>4.4569999999999999</v>
      </c>
      <c r="D69" s="117">
        <v>4.0199999999999996</v>
      </c>
      <c r="E69" s="117">
        <v>5.6420000000000003</v>
      </c>
    </row>
    <row r="70" spans="1:5">
      <c r="A70" s="111">
        <v>45292</v>
      </c>
      <c r="B70" s="117">
        <v>5.33</v>
      </c>
      <c r="C70" s="117">
        <v>4.322857142857143</v>
      </c>
      <c r="D70" s="117">
        <v>4.0580952380952384</v>
      </c>
      <c r="E70" s="117">
        <v>5.677142857142857</v>
      </c>
    </row>
    <row r="71" spans="1:5">
      <c r="A71" s="111">
        <v>45323</v>
      </c>
      <c r="B71" s="117">
        <v>5.33</v>
      </c>
      <c r="C71" s="117">
        <v>4.5439999999999996</v>
      </c>
      <c r="D71" s="117">
        <v>4.2074999999999996</v>
      </c>
      <c r="E71" s="117">
        <v>5.766</v>
      </c>
    </row>
    <row r="72" spans="1:5">
      <c r="A72" s="111">
        <v>45352</v>
      </c>
      <c r="B72" s="117">
        <v>5.33</v>
      </c>
      <c r="C72" s="117">
        <v>4.5880000000000001</v>
      </c>
      <c r="D72" s="117">
        <v>4.2084999999999999</v>
      </c>
      <c r="E72" s="117">
        <v>5.7534999999999998</v>
      </c>
    </row>
    <row r="73" spans="1:5">
      <c r="A73" s="111">
        <v>45383</v>
      </c>
      <c r="B73" s="117">
        <v>5.33</v>
      </c>
      <c r="C73" s="117">
        <v>4.8731818181818181</v>
      </c>
      <c r="D73" s="117">
        <v>4.5390909090909091</v>
      </c>
      <c r="E73" s="117">
        <v>6.002272727272727</v>
      </c>
    </row>
    <row r="74" spans="1:5">
      <c r="A74" s="111">
        <v>45413</v>
      </c>
      <c r="B74" s="117">
        <v>5.33</v>
      </c>
      <c r="C74" s="117">
        <v>4.8563636363636364</v>
      </c>
      <c r="D74" s="117">
        <v>4.4822727272727274</v>
      </c>
      <c r="E74" s="117">
        <v>5.9504545454545452</v>
      </c>
    </row>
    <row r="75" spans="1:5">
      <c r="A75" s="111">
        <v>45444</v>
      </c>
      <c r="B75" s="117">
        <v>5.33</v>
      </c>
      <c r="C75" s="117">
        <v>4.7368421052631575</v>
      </c>
      <c r="D75" s="117">
        <v>4.3052631578947365</v>
      </c>
      <c r="E75" s="117">
        <v>5.8194736842105259</v>
      </c>
    </row>
    <row r="76" spans="1:5">
      <c r="A76" s="111">
        <v>45474</v>
      </c>
      <c r="B76" s="117">
        <v>5.33</v>
      </c>
      <c r="C76" s="117">
        <v>4.4959090909090911</v>
      </c>
      <c r="D76" s="117">
        <v>4.248636363636364</v>
      </c>
      <c r="E76" s="117">
        <v>5.8368181818181819</v>
      </c>
    </row>
    <row r="77" spans="1:5">
      <c r="C77" s="130"/>
      <c r="D77" s="130"/>
      <c r="E77" s="130"/>
    </row>
  </sheetData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6DFEB-52FC-4994-BB13-2C5E104B118D}">
  <sheetPr>
    <tabColor theme="0" tint="-0.14999847407452621"/>
  </sheetPr>
  <dimension ref="A2:G80"/>
  <sheetViews>
    <sheetView workbookViewId="0">
      <selection sqref="A1:C1048576"/>
    </sheetView>
  </sheetViews>
  <sheetFormatPr defaultColWidth="8.85546875" defaultRowHeight="15"/>
  <cols>
    <col min="1" max="16384" width="8.85546875" style="124"/>
  </cols>
  <sheetData>
    <row r="2" spans="1:7">
      <c r="B2" s="124" t="s">
        <v>1139</v>
      </c>
      <c r="C2" s="124" t="s">
        <v>1138</v>
      </c>
      <c r="G2" s="118" t="s">
        <v>1148</v>
      </c>
    </row>
    <row r="3" spans="1:7">
      <c r="A3" s="120">
        <v>43101</v>
      </c>
      <c r="B3" s="124">
        <v>55.4</v>
      </c>
      <c r="C3" s="124">
        <v>60.7</v>
      </c>
    </row>
    <row r="4" spans="1:7">
      <c r="A4" s="120">
        <v>43132</v>
      </c>
      <c r="B4" s="124">
        <v>54.7</v>
      </c>
      <c r="C4" s="124">
        <v>60.5</v>
      </c>
    </row>
    <row r="5" spans="1:7">
      <c r="A5" s="120">
        <v>43160</v>
      </c>
      <c r="B5" s="124">
        <v>53.9</v>
      </c>
      <c r="C5" s="124">
        <v>60.6</v>
      </c>
    </row>
    <row r="6" spans="1:7">
      <c r="A6" s="120">
        <v>43191</v>
      </c>
      <c r="B6" s="124">
        <v>53.3</v>
      </c>
      <c r="C6" s="124">
        <v>60.1</v>
      </c>
    </row>
    <row r="7" spans="1:7">
      <c r="A7" s="120">
        <v>43221</v>
      </c>
      <c r="B7" s="124">
        <v>52.5</v>
      </c>
      <c r="C7" s="124">
        <v>60.1</v>
      </c>
    </row>
    <row r="8" spans="1:7">
      <c r="A8" s="120">
        <v>43252</v>
      </c>
      <c r="B8" s="124">
        <v>52.9</v>
      </c>
      <c r="C8" s="124">
        <v>59.1</v>
      </c>
    </row>
    <row r="9" spans="1:7">
      <c r="A9" s="120">
        <v>43282</v>
      </c>
      <c r="B9" s="124">
        <v>52.8</v>
      </c>
      <c r="C9" s="124">
        <v>57.5</v>
      </c>
    </row>
    <row r="10" spans="1:7">
      <c r="A10" s="120">
        <v>43313</v>
      </c>
      <c r="B10" s="124">
        <v>52.9</v>
      </c>
      <c r="C10" s="124">
        <v>57.2</v>
      </c>
    </row>
    <row r="11" spans="1:7">
      <c r="A11" s="120">
        <v>43344</v>
      </c>
      <c r="B11" s="124">
        <v>52.6</v>
      </c>
      <c r="C11" s="124">
        <v>56.8</v>
      </c>
    </row>
    <row r="12" spans="1:7">
      <c r="A12" s="120">
        <v>43374</v>
      </c>
      <c r="B12" s="124">
        <v>52.3</v>
      </c>
      <c r="C12" s="124">
        <v>56.3</v>
      </c>
    </row>
    <row r="13" spans="1:7">
      <c r="A13" s="120">
        <v>43405</v>
      </c>
      <c r="B13" s="124">
        <v>52.4</v>
      </c>
      <c r="C13" s="124">
        <v>55.9</v>
      </c>
    </row>
    <row r="14" spans="1:7">
      <c r="A14" s="120">
        <v>43435</v>
      </c>
      <c r="B14" s="124">
        <v>51.8</v>
      </c>
      <c r="C14" s="124">
        <v>54.1</v>
      </c>
    </row>
    <row r="15" spans="1:7">
      <c r="A15" s="120">
        <v>43466</v>
      </c>
      <c r="B15" s="124">
        <v>51.4</v>
      </c>
      <c r="C15" s="124">
        <v>53.7</v>
      </c>
    </row>
    <row r="16" spans="1:7">
      <c r="A16" s="120">
        <v>43497</v>
      </c>
      <c r="B16" s="124">
        <v>51</v>
      </c>
      <c r="C16" s="124">
        <v>53.7</v>
      </c>
    </row>
    <row r="17" spans="1:3">
      <c r="A17" s="120">
        <v>43525</v>
      </c>
      <c r="B17" s="124">
        <v>50.2</v>
      </c>
      <c r="C17" s="124">
        <v>52.7</v>
      </c>
    </row>
    <row r="18" spans="1:3">
      <c r="A18" s="120">
        <v>43556</v>
      </c>
      <c r="B18" s="124">
        <v>50</v>
      </c>
      <c r="C18" s="124">
        <v>51.6</v>
      </c>
    </row>
    <row r="19" spans="1:3">
      <c r="A19" s="120">
        <v>43586</v>
      </c>
      <c r="B19" s="124">
        <v>49.6</v>
      </c>
      <c r="C19" s="124">
        <v>51.6</v>
      </c>
    </row>
    <row r="20" spans="1:3">
      <c r="A20" s="120">
        <v>43617</v>
      </c>
      <c r="B20" s="124">
        <v>49</v>
      </c>
      <c r="C20" s="124">
        <v>51.6</v>
      </c>
    </row>
    <row r="21" spans="1:3">
      <c r="A21" s="120">
        <v>43647</v>
      </c>
      <c r="B21" s="124">
        <v>48.6</v>
      </c>
      <c r="C21" s="124">
        <v>50.9</v>
      </c>
    </row>
    <row r="22" spans="1:3">
      <c r="A22" s="120">
        <v>43678</v>
      </c>
      <c r="B22" s="124">
        <v>48.3</v>
      </c>
      <c r="C22" s="124">
        <v>50.9</v>
      </c>
    </row>
    <row r="23" spans="1:3">
      <c r="A23" s="120">
        <v>43709</v>
      </c>
      <c r="B23" s="124">
        <v>48.1</v>
      </c>
      <c r="C23" s="124">
        <v>50.7</v>
      </c>
    </row>
    <row r="24" spans="1:3">
      <c r="A24" s="120">
        <v>43739</v>
      </c>
      <c r="B24" s="124">
        <v>47.4</v>
      </c>
      <c r="C24" s="124">
        <v>50</v>
      </c>
    </row>
    <row r="25" spans="1:3">
      <c r="A25" s="120">
        <v>43770</v>
      </c>
      <c r="B25" s="124">
        <v>46.3</v>
      </c>
      <c r="C25" s="124">
        <v>50.1</v>
      </c>
    </row>
    <row r="26" spans="1:3">
      <c r="A26" s="120">
        <v>43800</v>
      </c>
      <c r="B26" s="124">
        <v>44.6</v>
      </c>
      <c r="C26" s="124">
        <v>49.5</v>
      </c>
    </row>
    <row r="27" spans="1:3">
      <c r="A27" s="120">
        <v>43831</v>
      </c>
      <c r="B27" s="124">
        <v>44.7</v>
      </c>
      <c r="C27" s="124">
        <v>49.1</v>
      </c>
    </row>
    <row r="28" spans="1:3">
      <c r="A28" s="120">
        <v>43862</v>
      </c>
      <c r="B28" s="124">
        <v>44.4</v>
      </c>
      <c r="C28" s="124">
        <v>49.3</v>
      </c>
    </row>
    <row r="29" spans="1:3">
      <c r="A29" s="120">
        <v>43891</v>
      </c>
      <c r="B29" s="124">
        <v>45.5</v>
      </c>
      <c r="C29" s="124">
        <v>50.2</v>
      </c>
    </row>
    <row r="30" spans="1:3">
      <c r="A30" s="120">
        <v>43922</v>
      </c>
      <c r="B30" s="124">
        <v>44</v>
      </c>
      <c r="C30" s="124">
        <v>48.2</v>
      </c>
    </row>
    <row r="31" spans="1:3">
      <c r="A31" s="120">
        <v>43952</v>
      </c>
      <c r="B31" s="124">
        <v>43.7</v>
      </c>
      <c r="C31" s="124">
        <v>48.8</v>
      </c>
    </row>
    <row r="32" spans="1:3">
      <c r="A32" s="120">
        <v>43983</v>
      </c>
      <c r="B32" s="124">
        <v>42.8</v>
      </c>
      <c r="C32" s="124">
        <v>48.6</v>
      </c>
    </row>
    <row r="33" spans="1:3">
      <c r="A33" s="120">
        <v>44013</v>
      </c>
      <c r="B33" s="124">
        <v>42.2</v>
      </c>
      <c r="C33" s="124">
        <v>48.5</v>
      </c>
    </row>
    <row r="34" spans="1:3">
      <c r="A34" s="120">
        <v>44044</v>
      </c>
      <c r="B34" s="124">
        <v>41.9</v>
      </c>
      <c r="C34" s="124">
        <v>48.3</v>
      </c>
    </row>
    <row r="35" spans="1:3">
      <c r="A35" s="120">
        <v>44075</v>
      </c>
      <c r="B35" s="124">
        <v>41.9</v>
      </c>
      <c r="C35" s="124">
        <v>48.3</v>
      </c>
    </row>
    <row r="36" spans="1:3">
      <c r="A36" s="120">
        <v>44105</v>
      </c>
      <c r="B36" s="124">
        <v>41.9</v>
      </c>
      <c r="C36" s="124">
        <v>48.5</v>
      </c>
    </row>
    <row r="37" spans="1:3">
      <c r="A37" s="120">
        <v>44136</v>
      </c>
      <c r="B37" s="124">
        <v>42.7</v>
      </c>
      <c r="C37" s="124">
        <v>49.3</v>
      </c>
    </row>
    <row r="38" spans="1:3">
      <c r="A38" s="120">
        <v>44166</v>
      </c>
      <c r="B38" s="124">
        <v>42.3</v>
      </c>
      <c r="C38" s="124">
        <v>49.6</v>
      </c>
    </row>
    <row r="39" spans="1:3">
      <c r="A39" s="120">
        <v>44197</v>
      </c>
      <c r="B39" s="124">
        <v>43.4</v>
      </c>
      <c r="C39" s="124">
        <v>49.5</v>
      </c>
    </row>
    <row r="40" spans="1:3">
      <c r="A40" s="120">
        <v>44228</v>
      </c>
      <c r="B40" s="124">
        <v>43.6</v>
      </c>
      <c r="C40" s="124">
        <v>49.5</v>
      </c>
    </row>
    <row r="41" spans="1:3">
      <c r="A41" s="120">
        <v>44256</v>
      </c>
      <c r="B41" s="124">
        <v>43.7</v>
      </c>
      <c r="C41" s="124">
        <v>49.4</v>
      </c>
    </row>
    <row r="42" spans="1:3">
      <c r="A42" s="120">
        <v>44287</v>
      </c>
      <c r="B42" s="124">
        <v>43.6</v>
      </c>
      <c r="C42" s="124">
        <v>48.9</v>
      </c>
    </row>
    <row r="43" spans="1:3">
      <c r="A43" s="120">
        <v>44317</v>
      </c>
      <c r="B43" s="124">
        <v>43.5</v>
      </c>
      <c r="C43" s="124">
        <v>48.1</v>
      </c>
    </row>
    <row r="44" spans="1:3">
      <c r="A44" s="120">
        <v>44348</v>
      </c>
      <c r="B44" s="124">
        <v>42.4</v>
      </c>
      <c r="C44" s="124">
        <v>46.5</v>
      </c>
    </row>
    <row r="45" spans="1:3">
      <c r="A45" s="120">
        <v>44378</v>
      </c>
      <c r="B45" s="124">
        <v>42.1</v>
      </c>
      <c r="C45" s="124">
        <v>45.7</v>
      </c>
    </row>
    <row r="46" spans="1:3">
      <c r="A46" s="120">
        <v>44409</v>
      </c>
      <c r="B46" s="124">
        <v>42.9</v>
      </c>
      <c r="C46" s="124">
        <v>45.8</v>
      </c>
    </row>
    <row r="47" spans="1:3">
      <c r="A47" s="120">
        <v>44440</v>
      </c>
      <c r="B47" s="124">
        <v>42.4</v>
      </c>
      <c r="C47" s="124">
        <v>45.4</v>
      </c>
    </row>
    <row r="48" spans="1:3">
      <c r="A48" s="120">
        <v>44470</v>
      </c>
      <c r="B48" s="124">
        <v>42.3</v>
      </c>
      <c r="C48" s="124">
        <v>44.7</v>
      </c>
    </row>
    <row r="49" spans="1:3">
      <c r="A49" s="120">
        <v>44501</v>
      </c>
      <c r="B49" s="124">
        <v>42.2</v>
      </c>
      <c r="C49" s="124">
        <v>45.2</v>
      </c>
    </row>
    <row r="50" spans="1:3">
      <c r="A50" s="120">
        <v>44531</v>
      </c>
      <c r="B50" s="124">
        <v>41.4</v>
      </c>
      <c r="C50" s="124">
        <v>43.9</v>
      </c>
    </row>
    <row r="51" spans="1:3">
      <c r="A51" s="120">
        <v>44562</v>
      </c>
      <c r="B51" s="124">
        <v>41.6</v>
      </c>
      <c r="C51" s="124">
        <v>43.7</v>
      </c>
    </row>
    <row r="52" spans="1:3">
      <c r="A52" s="120">
        <v>44593</v>
      </c>
      <c r="B52" s="124">
        <v>42.1</v>
      </c>
      <c r="C52" s="124">
        <v>44.2</v>
      </c>
    </row>
    <row r="53" spans="1:3">
      <c r="A53" s="120">
        <v>44621</v>
      </c>
      <c r="B53" s="124">
        <v>42.8</v>
      </c>
      <c r="C53" s="124">
        <v>44.5</v>
      </c>
    </row>
    <row r="54" spans="1:3">
      <c r="A54" s="120">
        <v>44652</v>
      </c>
      <c r="B54" s="124">
        <v>40.9</v>
      </c>
      <c r="C54" s="124">
        <v>42.2</v>
      </c>
    </row>
    <row r="55" spans="1:3">
      <c r="A55" s="120">
        <v>44682</v>
      </c>
      <c r="B55" s="124">
        <v>41.9</v>
      </c>
      <c r="C55" s="124">
        <v>41.8</v>
      </c>
    </row>
    <row r="56" spans="1:3">
      <c r="A56" s="120">
        <v>44713</v>
      </c>
      <c r="B56" s="124">
        <v>41.2</v>
      </c>
      <c r="C56" s="124">
        <v>39</v>
      </c>
    </row>
    <row r="57" spans="1:3">
      <c r="A57" s="120">
        <v>44743</v>
      </c>
      <c r="B57" s="124">
        <v>41.9</v>
      </c>
      <c r="C57" s="124">
        <v>37.700000000000003</v>
      </c>
    </row>
    <row r="58" spans="1:3">
      <c r="A58" s="120">
        <v>44774</v>
      </c>
      <c r="B58" s="124">
        <v>41.5</v>
      </c>
      <c r="C58" s="124">
        <v>37.200000000000003</v>
      </c>
    </row>
    <row r="59" spans="1:3">
      <c r="A59" s="120">
        <v>44805</v>
      </c>
      <c r="B59" s="124">
        <v>43.1</v>
      </c>
      <c r="C59" s="124">
        <v>37</v>
      </c>
    </row>
    <row r="60" spans="1:3">
      <c r="A60" s="120">
        <v>44835</v>
      </c>
      <c r="B60" s="124">
        <v>42.8</v>
      </c>
      <c r="C60" s="124">
        <v>36.1</v>
      </c>
    </row>
    <row r="61" spans="1:3">
      <c r="A61" s="120">
        <v>44866</v>
      </c>
      <c r="B61" s="124">
        <v>43.2</v>
      </c>
      <c r="C61" s="124">
        <v>35.799999999999997</v>
      </c>
    </row>
    <row r="62" spans="1:3">
      <c r="A62" s="120">
        <v>44896</v>
      </c>
      <c r="B62" s="124">
        <v>43.1</v>
      </c>
      <c r="C62" s="124">
        <v>35.5</v>
      </c>
    </row>
    <row r="63" spans="1:3">
      <c r="A63" s="120">
        <v>44927</v>
      </c>
      <c r="B63" s="121">
        <v>43.768475622908959</v>
      </c>
      <c r="C63" s="121">
        <v>34.944523627547667</v>
      </c>
    </row>
    <row r="64" spans="1:3">
      <c r="A64" s="120">
        <v>44958</v>
      </c>
      <c r="B64" s="121">
        <v>44.015618439119002</v>
      </c>
      <c r="C64" s="121">
        <v>34.792133304931369</v>
      </c>
    </row>
    <row r="65" spans="1:3">
      <c r="A65" s="120">
        <v>44986</v>
      </c>
      <c r="B65" s="121">
        <v>43.394888778855297</v>
      </c>
      <c r="C65" s="121">
        <v>34.77795894238529</v>
      </c>
    </row>
    <row r="66" spans="1:3">
      <c r="A66" s="120">
        <v>45017</v>
      </c>
      <c r="B66" s="121">
        <v>43.582158146841451</v>
      </c>
      <c r="C66" s="121">
        <v>34.100735492209182</v>
      </c>
    </row>
    <row r="67" spans="1:3">
      <c r="A67" s="120">
        <v>45047</v>
      </c>
      <c r="B67" s="121">
        <v>41.706784455839362</v>
      </c>
      <c r="C67" s="121">
        <v>33.998910190255906</v>
      </c>
    </row>
    <row r="68" spans="1:3">
      <c r="A68" s="120">
        <v>45078</v>
      </c>
      <c r="B68" s="121">
        <v>41.137427110909861</v>
      </c>
      <c r="C68" s="121">
        <v>33.613625864212906</v>
      </c>
    </row>
    <row r="69" spans="1:3">
      <c r="A69" s="120">
        <v>45108</v>
      </c>
      <c r="B69" s="121">
        <v>40.822149851069476</v>
      </c>
      <c r="C69" s="121">
        <v>34.04768147276242</v>
      </c>
    </row>
    <row r="70" spans="1:3">
      <c r="A70" s="120">
        <v>45139</v>
      </c>
      <c r="B70" s="121">
        <v>40.716160447372928</v>
      </c>
      <c r="C70" s="121">
        <v>33.600734004206252</v>
      </c>
    </row>
    <row r="71" spans="1:3">
      <c r="A71" s="120">
        <v>45170</v>
      </c>
      <c r="B71" s="121">
        <v>41.465757340589384</v>
      </c>
      <c r="C71" s="121">
        <v>33.443447709447575</v>
      </c>
    </row>
    <row r="72" spans="1:3">
      <c r="A72" s="120">
        <v>45200</v>
      </c>
      <c r="B72" s="121">
        <v>41.889432893972909</v>
      </c>
      <c r="C72" s="121">
        <v>33.646124354740728</v>
      </c>
    </row>
    <row r="73" spans="1:3">
      <c r="A73" s="120">
        <v>45231</v>
      </c>
      <c r="B73" s="121">
        <v>41.443151776822504</v>
      </c>
      <c r="C73" s="121">
        <v>33.571725800823508</v>
      </c>
    </row>
    <row r="74" spans="1:3">
      <c r="A74" s="120">
        <v>45261</v>
      </c>
      <c r="B74" s="121">
        <v>40.247372162303094</v>
      </c>
      <c r="C74" s="121">
        <v>33.593164655068492</v>
      </c>
    </row>
    <row r="75" spans="1:3">
      <c r="A75" s="120">
        <v>45292</v>
      </c>
      <c r="B75" s="121">
        <v>40.719996257846439</v>
      </c>
      <c r="C75" s="121">
        <v>32.887710096356173</v>
      </c>
    </row>
    <row r="76" spans="1:3">
      <c r="A76" s="120">
        <v>45323</v>
      </c>
      <c r="B76" s="121">
        <v>40.584493002793351</v>
      </c>
      <c r="C76" s="121">
        <v>32.528146490100092</v>
      </c>
    </row>
    <row r="77" spans="1:3">
      <c r="A77" s="120">
        <v>45352</v>
      </c>
      <c r="B77" s="121">
        <v>39.597368892864701</v>
      </c>
      <c r="C77" s="121">
        <v>31.966442071618399</v>
      </c>
    </row>
    <row r="78" spans="1:3">
      <c r="A78" s="120">
        <v>45383</v>
      </c>
      <c r="B78" s="121">
        <v>39.064928277408541</v>
      </c>
      <c r="C78" s="121">
        <v>31.280117971694249</v>
      </c>
    </row>
    <row r="79" spans="1:3">
      <c r="A79" s="120">
        <v>45413</v>
      </c>
      <c r="B79" s="121">
        <v>39.588132125041739</v>
      </c>
      <c r="C79" s="121">
        <v>31.234048617641609</v>
      </c>
    </row>
    <row r="80" spans="1:3">
      <c r="A80" s="120">
        <v>45444</v>
      </c>
      <c r="B80" s="121">
        <v>39.451029032517809</v>
      </c>
      <c r="C80" s="121">
        <v>31.246174956552291</v>
      </c>
    </row>
  </sheetData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0FCC4-4DD7-4A28-9DF1-E0501759CEF0}">
  <sheetPr>
    <tabColor theme="0" tint="-0.14999847407452621"/>
  </sheetPr>
  <dimension ref="A1:I5"/>
  <sheetViews>
    <sheetView workbookViewId="0">
      <selection activeCell="B1" sqref="B1"/>
    </sheetView>
  </sheetViews>
  <sheetFormatPr defaultRowHeight="15"/>
  <sheetData>
    <row r="1" spans="1:9">
      <c r="B1" t="s">
        <v>1230</v>
      </c>
      <c r="C1" t="s">
        <v>1140</v>
      </c>
      <c r="D1" t="s">
        <v>1141</v>
      </c>
      <c r="E1" t="s">
        <v>1231</v>
      </c>
      <c r="F1" t="s">
        <v>1142</v>
      </c>
      <c r="I1" s="118" t="s">
        <v>1149</v>
      </c>
    </row>
    <row r="2" spans="1:9">
      <c r="A2" t="s">
        <v>1143</v>
      </c>
      <c r="B2">
        <v>375</v>
      </c>
      <c r="C2">
        <v>124.06777396452995</v>
      </c>
      <c r="D2">
        <v>-10.611000865499953</v>
      </c>
      <c r="E2">
        <v>18.005594741280007</v>
      </c>
      <c r="F2">
        <v>64.775748361909891</v>
      </c>
    </row>
    <row r="3" spans="1:9">
      <c r="A3" t="s">
        <v>1144</v>
      </c>
      <c r="B3">
        <v>-625</v>
      </c>
      <c r="C3">
        <v>-549.05212474444886</v>
      </c>
      <c r="D3">
        <v>-338.34123208467003</v>
      </c>
      <c r="E3">
        <v>-178.3824821252301</v>
      </c>
      <c r="F3">
        <v>-636.18968992686996</v>
      </c>
    </row>
    <row r="4" spans="1:9">
      <c r="A4" t="s">
        <v>1145</v>
      </c>
      <c r="B4">
        <v>650</v>
      </c>
      <c r="C4">
        <v>34.535754871060931</v>
      </c>
      <c r="D4">
        <v>154.83719120848997</v>
      </c>
      <c r="E4">
        <v>195.88301621684997</v>
      </c>
      <c r="F4">
        <v>264.31538227602988</v>
      </c>
    </row>
    <row r="5" spans="1:9">
      <c r="A5" t="s">
        <v>1146</v>
      </c>
      <c r="B5">
        <v>-300</v>
      </c>
      <c r="C5">
        <v>-23.881420257648145</v>
      </c>
      <c r="D5">
        <v>30.903638582769943</v>
      </c>
      <c r="E5">
        <v>7.3580958591898948</v>
      </c>
      <c r="F5">
        <v>10.474532288500171</v>
      </c>
    </row>
  </sheetData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2051B-5043-4E90-8A96-430E9BBF4BE7}">
  <sheetPr>
    <tabColor theme="0" tint="-0.14999847407452621"/>
  </sheetPr>
  <dimension ref="A1:A2"/>
  <sheetViews>
    <sheetView workbookViewId="0"/>
  </sheetViews>
  <sheetFormatPr defaultRowHeight="15"/>
  <cols>
    <col min="1" max="1" width="22.42578125" customWidth="1"/>
  </cols>
  <sheetData>
    <row r="1" spans="1:1" ht="56.25">
      <c r="A1" s="131" t="s">
        <v>1150</v>
      </c>
    </row>
    <row r="2" spans="1:1">
      <c r="A2" s="132" t="s">
        <v>1151</v>
      </c>
    </row>
  </sheetData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0" tint="-0.14999847407452621"/>
  </sheetPr>
  <dimension ref="A1:BD24"/>
  <sheetViews>
    <sheetView workbookViewId="0">
      <selection activeCell="BD2" sqref="BD2:BD4"/>
    </sheetView>
  </sheetViews>
  <sheetFormatPr defaultRowHeight="15"/>
  <cols>
    <col min="11" max="13" width="10.140625" bestFit="1" customWidth="1"/>
    <col min="23" max="25" width="10.140625" bestFit="1" customWidth="1"/>
  </cols>
  <sheetData>
    <row r="1" spans="1:56" s="36" customFormat="1" ht="12.75">
      <c r="B1" s="37">
        <v>43861</v>
      </c>
      <c r="C1" s="37">
        <v>43890</v>
      </c>
      <c r="D1" s="37">
        <v>43921</v>
      </c>
      <c r="E1" s="37">
        <v>43951</v>
      </c>
      <c r="F1" s="37">
        <v>43982</v>
      </c>
      <c r="G1" s="37">
        <v>44012</v>
      </c>
      <c r="H1" s="37">
        <v>44043</v>
      </c>
      <c r="I1" s="37">
        <v>44074</v>
      </c>
      <c r="J1" s="37">
        <v>44104</v>
      </c>
      <c r="K1" s="37">
        <v>44135</v>
      </c>
      <c r="L1" s="37">
        <v>44165</v>
      </c>
      <c r="M1" s="37">
        <v>44196</v>
      </c>
      <c r="N1" s="37">
        <v>44227</v>
      </c>
      <c r="O1" s="37">
        <v>44255</v>
      </c>
      <c r="P1" s="37">
        <v>44286</v>
      </c>
      <c r="Q1" s="37">
        <v>44316</v>
      </c>
      <c r="R1" s="37">
        <v>44347</v>
      </c>
      <c r="S1" s="37">
        <v>44377</v>
      </c>
      <c r="T1" s="37">
        <v>44408</v>
      </c>
      <c r="U1" s="37">
        <v>44439</v>
      </c>
      <c r="V1" s="37">
        <v>44469</v>
      </c>
      <c r="W1" s="37">
        <v>44500</v>
      </c>
      <c r="X1" s="37">
        <v>44530</v>
      </c>
      <c r="Y1" s="37">
        <v>44561</v>
      </c>
      <c r="Z1" s="37">
        <v>44592</v>
      </c>
      <c r="AA1" s="37">
        <v>44620</v>
      </c>
      <c r="AB1" s="37">
        <v>44651</v>
      </c>
      <c r="AC1" s="37">
        <v>44681</v>
      </c>
      <c r="AD1" s="37">
        <v>44712</v>
      </c>
      <c r="AE1" s="37">
        <v>44742</v>
      </c>
      <c r="AF1" s="37">
        <v>44773</v>
      </c>
      <c r="AG1" s="37">
        <v>44804</v>
      </c>
      <c r="AH1" s="37">
        <v>44834</v>
      </c>
      <c r="AI1" s="37">
        <v>44865</v>
      </c>
      <c r="AJ1" s="37">
        <v>44895</v>
      </c>
      <c r="AK1" s="37">
        <v>44926</v>
      </c>
      <c r="AL1" s="37">
        <v>44957</v>
      </c>
      <c r="AM1" s="37">
        <v>44985</v>
      </c>
      <c r="AN1" s="37">
        <v>45016</v>
      </c>
      <c r="AO1" s="37">
        <v>45046</v>
      </c>
      <c r="AP1" s="37">
        <v>45077</v>
      </c>
      <c r="AQ1" s="37">
        <v>45107</v>
      </c>
      <c r="AR1" s="37">
        <v>45138</v>
      </c>
      <c r="AS1" s="37">
        <v>45169</v>
      </c>
      <c r="AT1" s="37">
        <v>45199</v>
      </c>
      <c r="AU1" s="37">
        <v>45230</v>
      </c>
      <c r="AV1" s="37">
        <v>45260</v>
      </c>
      <c r="AW1" s="37">
        <v>45291</v>
      </c>
      <c r="AX1" s="37">
        <v>45322</v>
      </c>
      <c r="AY1" s="37">
        <v>45351</v>
      </c>
      <c r="AZ1" s="37">
        <v>45382</v>
      </c>
      <c r="BA1" s="37">
        <v>45412</v>
      </c>
      <c r="BB1" s="37">
        <v>45443</v>
      </c>
      <c r="BC1" s="37">
        <v>45473</v>
      </c>
      <c r="BD1" s="37">
        <v>45504</v>
      </c>
    </row>
    <row r="2" spans="1:56" s="36" customFormat="1" ht="12.75">
      <c r="A2" s="36" t="s">
        <v>789</v>
      </c>
      <c r="B2" s="38">
        <v>5.3310120448033302</v>
      </c>
      <c r="C2" s="38">
        <v>5.2559136635153862</v>
      </c>
      <c r="D2" s="38">
        <v>12.17065211955817</v>
      </c>
      <c r="E2" s="38">
        <v>8.971310488194348</v>
      </c>
      <c r="F2" s="38">
        <v>11.060948772834365</v>
      </c>
      <c r="G2" s="38">
        <v>13.014040284695724</v>
      </c>
      <c r="H2" s="38">
        <v>17.616896369677093</v>
      </c>
      <c r="I2" s="38">
        <v>17.354282486024971</v>
      </c>
      <c r="J2" s="38">
        <v>17.415631187909824</v>
      </c>
      <c r="K2" s="38">
        <v>20.255887842900023</v>
      </c>
      <c r="L2" s="38">
        <v>21.440792154827747</v>
      </c>
      <c r="M2" s="38">
        <v>21.851769344901427</v>
      </c>
      <c r="N2" s="38">
        <v>21.355658412441088</v>
      </c>
      <c r="O2" s="38">
        <v>19.063709162178014</v>
      </c>
      <c r="P2" s="38">
        <v>15.536348733462674</v>
      </c>
      <c r="Q2" s="38">
        <v>19.683229321973997</v>
      </c>
      <c r="R2" s="38">
        <v>14.081380897404514</v>
      </c>
      <c r="S2" s="38">
        <v>7.517501884808226</v>
      </c>
      <c r="T2" s="38">
        <v>2.2111901661828028</v>
      </c>
      <c r="U2" s="38">
        <v>1.6306579842743361</v>
      </c>
      <c r="V2" s="38">
        <v>-0.8039727736743032</v>
      </c>
      <c r="W2" s="38">
        <v>-3.9824274487099842</v>
      </c>
      <c r="X2" s="38">
        <v>-4.0597719438375037</v>
      </c>
      <c r="Y2" s="38">
        <v>-7.4016226074335094</v>
      </c>
      <c r="Z2" s="38">
        <v>-4.7012041000236309</v>
      </c>
      <c r="AA2" s="38">
        <v>-2.949025531837151</v>
      </c>
      <c r="AB2" s="38">
        <v>-3.0364035622321239</v>
      </c>
      <c r="AC2" s="38">
        <v>-6.6141129551565285</v>
      </c>
      <c r="AD2" s="38">
        <v>-3.6812815652098294</v>
      </c>
      <c r="AE2" s="38">
        <v>-5.0777753382411106</v>
      </c>
      <c r="AF2" s="38">
        <v>-3.9740244925456381</v>
      </c>
      <c r="AG2" s="38">
        <v>-5.5303616000417719</v>
      </c>
      <c r="AH2" s="38">
        <v>-4.5667164294823266</v>
      </c>
      <c r="AI2" s="38">
        <v>-4.7501332713034401</v>
      </c>
      <c r="AJ2" s="38">
        <v>-5.6327005091524569</v>
      </c>
      <c r="AK2" s="38">
        <v>-2.7589281877140337</v>
      </c>
      <c r="AL2" s="38">
        <v>-3.4557445934443649</v>
      </c>
      <c r="AM2" s="38">
        <v>-5.3541067775946516</v>
      </c>
      <c r="AN2" s="38">
        <v>-3.7190282085715296</v>
      </c>
      <c r="AO2" s="38">
        <v>-0.95761989284137883</v>
      </c>
      <c r="AP2" s="38">
        <v>-7.7689732924639543E-2</v>
      </c>
      <c r="AQ2" s="38">
        <v>7.9891034072053344</v>
      </c>
      <c r="AR2" s="38">
        <v>10.93259061293621</v>
      </c>
      <c r="AS2" s="38">
        <v>12.141215205520538</v>
      </c>
      <c r="AT2" s="38">
        <v>14.934331348232902</v>
      </c>
      <c r="AU2" s="38">
        <v>20.013456747703856</v>
      </c>
      <c r="AV2" s="38">
        <v>21.590073577652433</v>
      </c>
      <c r="AW2" s="105">
        <v>22.452022945061941</v>
      </c>
      <c r="AX2" s="105">
        <v>20.782710608714467</v>
      </c>
      <c r="AY2" s="105">
        <v>21.295944767018085</v>
      </c>
      <c r="AZ2" s="105">
        <v>18.914056569753441</v>
      </c>
      <c r="BA2" s="105">
        <v>19.840310113836651</v>
      </c>
      <c r="BB2" s="105">
        <v>21.448984424345412</v>
      </c>
      <c r="BC2" s="105">
        <v>21.206467744966943</v>
      </c>
      <c r="BD2" s="105">
        <v>19.027560387400058</v>
      </c>
    </row>
    <row r="3" spans="1:56" s="36" customFormat="1" ht="12.75">
      <c r="A3" s="36" t="s">
        <v>790</v>
      </c>
      <c r="B3" s="38">
        <v>31.525729934091288</v>
      </c>
      <c r="C3" s="38">
        <v>30.796702026469035</v>
      </c>
      <c r="D3" s="38">
        <v>31.186068716955958</v>
      </c>
      <c r="E3" s="38">
        <v>26.03345343671333</v>
      </c>
      <c r="F3" s="38">
        <v>24.271504823331071</v>
      </c>
      <c r="G3" s="38">
        <v>23.283334580241458</v>
      </c>
      <c r="H3" s="38">
        <v>22.096928051781404</v>
      </c>
      <c r="I3" s="38">
        <v>20.547940959443167</v>
      </c>
      <c r="J3" s="38">
        <v>19.535742354182872</v>
      </c>
      <c r="K3" s="38">
        <v>15.742138001477329</v>
      </c>
      <c r="L3" s="38">
        <v>13.57149030004976</v>
      </c>
      <c r="M3" s="38">
        <v>10.461163033254735</v>
      </c>
      <c r="N3" s="38">
        <v>9.2505574365854102</v>
      </c>
      <c r="O3" s="38">
        <v>8.6307523856060726</v>
      </c>
      <c r="P3" s="38">
        <v>6.2054185781780973</v>
      </c>
      <c r="Q3" s="38">
        <v>6.5297248167158273</v>
      </c>
      <c r="R3" s="38">
        <v>6.6384898293459145</v>
      </c>
      <c r="S3" s="38">
        <v>4.3778324127471251</v>
      </c>
      <c r="T3" s="38">
        <v>2.3986135681330438</v>
      </c>
      <c r="U3" s="38">
        <v>1.9407013991825863</v>
      </c>
      <c r="V3" s="38">
        <v>1.0506728748389804</v>
      </c>
      <c r="W3" s="38">
        <v>1.6102813380284573</v>
      </c>
      <c r="X3" s="38">
        <v>3.5096514989198226</v>
      </c>
      <c r="Y3" s="38">
        <v>4.8020284789568564</v>
      </c>
      <c r="Z3" s="38">
        <v>5.2728470997652579</v>
      </c>
      <c r="AA3" s="38">
        <v>5.1083075881032158</v>
      </c>
      <c r="AB3" s="38">
        <v>7.0746072806038285</v>
      </c>
      <c r="AC3" s="38">
        <v>6.9556613452594434</v>
      </c>
      <c r="AD3" s="38">
        <v>7.8308789658230893</v>
      </c>
      <c r="AE3" s="38">
        <v>8.5445307115301432</v>
      </c>
      <c r="AF3" s="38">
        <v>10.627130042142511</v>
      </c>
      <c r="AG3" s="38">
        <v>11.684559179223996</v>
      </c>
      <c r="AH3" s="38">
        <v>12.680491360809157</v>
      </c>
      <c r="AI3" s="38">
        <v>13.001594004635024</v>
      </c>
      <c r="AJ3" s="38">
        <v>16.111541052342687</v>
      </c>
      <c r="AK3" s="38">
        <v>15.92547013878702</v>
      </c>
      <c r="AL3" s="38">
        <v>16.367137174933546</v>
      </c>
      <c r="AM3" s="38">
        <v>16.451042973325556</v>
      </c>
      <c r="AN3" s="38">
        <v>16.468264599178099</v>
      </c>
      <c r="AO3" s="38">
        <v>18.136103529074759</v>
      </c>
      <c r="AP3" s="38">
        <v>18.846457405942658</v>
      </c>
      <c r="AQ3" s="38">
        <v>20.948482667384653</v>
      </c>
      <c r="AR3" s="38">
        <v>21.076523228644618</v>
      </c>
      <c r="AS3" s="38">
        <v>21.290799157447964</v>
      </c>
      <c r="AT3" s="38">
        <v>21.714883617857467</v>
      </c>
      <c r="AU3" s="38">
        <v>23.11015908654386</v>
      </c>
      <c r="AV3" s="38">
        <v>19.861799080695874</v>
      </c>
      <c r="AW3" s="105">
        <v>19.112742428556317</v>
      </c>
      <c r="AX3" s="105">
        <v>19.75354385597447</v>
      </c>
      <c r="AY3" s="105">
        <v>20.396052367606885</v>
      </c>
      <c r="AZ3" s="105">
        <v>19.37861366396794</v>
      </c>
      <c r="BA3" s="105">
        <v>19.69947120361546</v>
      </c>
      <c r="BB3" s="105">
        <v>19.591340859793192</v>
      </c>
      <c r="BC3" s="105">
        <v>19.858365311076113</v>
      </c>
      <c r="BD3" s="105">
        <v>20.555387718341933</v>
      </c>
    </row>
    <row r="4" spans="1:56" s="36" customFormat="1" ht="12.75">
      <c r="A4" s="36" t="s">
        <v>849</v>
      </c>
      <c r="B4" s="38">
        <v>15.774905608490641</v>
      </c>
      <c r="C4" s="38">
        <v>15.385279008648482</v>
      </c>
      <c r="D4" s="38">
        <v>20.403561578375857</v>
      </c>
      <c r="E4" s="38">
        <v>17.081663409627595</v>
      </c>
      <c r="F4" s="38">
        <v>17.064352123039541</v>
      </c>
      <c r="G4" s="38">
        <v>17.021249660773165</v>
      </c>
      <c r="H4" s="38">
        <v>18.472225918577806</v>
      </c>
      <c r="I4" s="38">
        <v>17.772888929484054</v>
      </c>
      <c r="J4" s="38">
        <v>17.639826278948107</v>
      </c>
      <c r="K4" s="38">
        <v>17.127924122388904</v>
      </c>
      <c r="L4" s="38">
        <v>16.003732509574476</v>
      </c>
      <c r="M4" s="38">
        <v>14.350189046862567</v>
      </c>
      <c r="N4" s="38">
        <v>12.159459219383194</v>
      </c>
      <c r="O4" s="38">
        <v>10.669813525782288</v>
      </c>
      <c r="P4" s="38">
        <v>6.8667649000631457</v>
      </c>
      <c r="Q4" s="38">
        <v>8.9145717543873673</v>
      </c>
      <c r="R4" s="38">
        <v>5.9500300009173799</v>
      </c>
      <c r="S4" s="38">
        <v>1.7790411329556548</v>
      </c>
      <c r="T4" s="38">
        <v>-1.6614195445190774</v>
      </c>
      <c r="U4" s="38">
        <v>-2.4622768108236102</v>
      </c>
      <c r="V4" s="38">
        <v>-3.7798919450450796</v>
      </c>
      <c r="W4" s="38">
        <v>-5.3748232400405129</v>
      </c>
      <c r="X4" s="38">
        <v>-3.9117880908697344</v>
      </c>
      <c r="Y4" s="38">
        <v>-5.1233396134673654</v>
      </c>
      <c r="Z4" s="38">
        <v>-2.1570207977240443</v>
      </c>
      <c r="AA4" s="38">
        <v>-1.2509037449688378</v>
      </c>
      <c r="AB4" s="38">
        <v>0.13825937264712707</v>
      </c>
      <c r="AC4" s="38">
        <v>-2.1150776050881319</v>
      </c>
      <c r="AD4" s="38">
        <v>1.2449863473797791</v>
      </c>
      <c r="AE4" s="38">
        <v>1.718613295594551</v>
      </c>
      <c r="AF4" s="38">
        <v>3.0853156973705609</v>
      </c>
      <c r="AG4" s="38">
        <v>3.191138704785061</v>
      </c>
      <c r="AH4" s="38">
        <v>4.1413470349865236</v>
      </c>
      <c r="AI4" s="38">
        <v>4.1514469114022319</v>
      </c>
      <c r="AJ4" s="38">
        <v>4.858755125224306</v>
      </c>
      <c r="AK4" s="38">
        <v>6.0966030434863399</v>
      </c>
      <c r="AL4" s="38">
        <v>6.218321662581161</v>
      </c>
      <c r="AM4" s="38">
        <v>5.3940684569399764</v>
      </c>
      <c r="AN4" s="38">
        <v>6.4321698256459001</v>
      </c>
      <c r="AO4" s="38">
        <v>9.1875955265768141</v>
      </c>
      <c r="AP4" s="38">
        <v>9.7746393177553017</v>
      </c>
      <c r="AQ4" s="38">
        <v>14.638468747606964</v>
      </c>
      <c r="AR4" s="38">
        <v>16.544720430151699</v>
      </c>
      <c r="AS4" s="38">
        <v>17.694908834697671</v>
      </c>
      <c r="AT4" s="38">
        <v>19.289216130061277</v>
      </c>
      <c r="AU4" s="38">
        <v>21.904482148799275</v>
      </c>
      <c r="AV4" s="38">
        <v>21.734033052383907</v>
      </c>
      <c r="AW4" s="105">
        <v>22.358629169627591</v>
      </c>
      <c r="AX4" s="105">
        <v>21.988388553865377</v>
      </c>
      <c r="AY4" s="105">
        <v>21.926477337220817</v>
      </c>
      <c r="AZ4" s="105">
        <v>17.907563182960047</v>
      </c>
      <c r="BA4" s="105">
        <v>19.34176664048222</v>
      </c>
      <c r="BB4" s="105">
        <v>19.77126915427047</v>
      </c>
      <c r="BC4" s="105">
        <v>19.35349302379386</v>
      </c>
      <c r="BD4" s="105">
        <v>18.936059387428855</v>
      </c>
    </row>
    <row r="5" spans="1:56" s="36" customFormat="1" ht="12.75"/>
    <row r="6" spans="1:56" s="36" customFormat="1" ht="12.75">
      <c r="A6" s="51" t="s">
        <v>871</v>
      </c>
    </row>
    <row r="7" spans="1:56" s="36" customFormat="1" ht="12.75">
      <c r="A7" s="52" t="s">
        <v>742</v>
      </c>
    </row>
    <row r="8" spans="1:56" s="36" customFormat="1" ht="12.75"/>
    <row r="9" spans="1:56" s="36" customFormat="1" ht="12.75"/>
    <row r="10" spans="1:56" s="36" customFormat="1" ht="12.75"/>
    <row r="11" spans="1:56" s="36" customFormat="1" ht="12.75"/>
    <row r="12" spans="1:56" s="36" customFormat="1" ht="12.75"/>
    <row r="13" spans="1:56" s="36" customFormat="1" ht="12.75"/>
    <row r="14" spans="1:56" s="36" customFormat="1" ht="12.75"/>
    <row r="15" spans="1:56" s="36" customFormat="1" ht="12.75"/>
    <row r="16" spans="1:56" s="36" customFormat="1" ht="12.75"/>
    <row r="17" s="36" customFormat="1" ht="12.75"/>
    <row r="18" s="36" customFormat="1" ht="12.75"/>
    <row r="19" s="36" customFormat="1" ht="12.75"/>
    <row r="20" s="36" customFormat="1" ht="12.75"/>
    <row r="21" s="36" customFormat="1" ht="12.75"/>
    <row r="22" s="36" customFormat="1" ht="12.75"/>
    <row r="23" s="36" customFormat="1" ht="12.75"/>
    <row r="24" s="36" customFormat="1" ht="12.75"/>
  </sheetData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0" tint="-0.14999847407452621"/>
  </sheetPr>
  <dimension ref="A1:P689"/>
  <sheetViews>
    <sheetView zoomScale="70" zoomScaleNormal="70" workbookViewId="0">
      <pane xSplit="1" ySplit="1" topLeftCell="F2" activePane="bottomRight" state="frozen"/>
      <selection pane="topRight" activeCell="B1" sqref="B1"/>
      <selection pane="bottomLeft" activeCell="A2" sqref="A2"/>
      <selection pane="bottomRight" activeCell="M2" sqref="M2"/>
    </sheetView>
  </sheetViews>
  <sheetFormatPr defaultColWidth="13.28515625" defaultRowHeight="15"/>
  <cols>
    <col min="1" max="16384" width="13.28515625" style="39"/>
  </cols>
  <sheetData>
    <row r="1" spans="1:16">
      <c r="B1" s="39" t="s">
        <v>145</v>
      </c>
      <c r="C1" s="39" t="s">
        <v>146</v>
      </c>
      <c r="D1" s="39" t="s">
        <v>147</v>
      </c>
      <c r="K1" s="39" t="s">
        <v>1258</v>
      </c>
      <c r="L1" s="39" t="s">
        <v>1259</v>
      </c>
      <c r="M1" s="39" t="s">
        <v>1260</v>
      </c>
    </row>
    <row r="2" spans="1:16">
      <c r="A2" s="39" t="s">
        <v>148</v>
      </c>
      <c r="B2" s="39">
        <v>481.59</v>
      </c>
      <c r="C2" s="39">
        <v>546.79999999999995</v>
      </c>
      <c r="D2" s="39">
        <v>6.48</v>
      </c>
      <c r="F2" s="39">
        <v>3</v>
      </c>
      <c r="G2" s="39">
        <v>1</v>
      </c>
      <c r="H2" s="39">
        <v>2022</v>
      </c>
      <c r="J2" s="40">
        <v>44564</v>
      </c>
      <c r="K2" s="39">
        <v>481.6</v>
      </c>
      <c r="L2" s="39">
        <v>546.79999999999995</v>
      </c>
      <c r="M2" s="39">
        <v>6.5</v>
      </c>
    </row>
    <row r="3" spans="1:16">
      <c r="A3" s="39" t="s">
        <v>149</v>
      </c>
      <c r="B3" s="39">
        <v>482.19</v>
      </c>
      <c r="C3" s="39">
        <v>544.91999999999996</v>
      </c>
      <c r="D3" s="39">
        <v>6.44</v>
      </c>
      <c r="F3" s="39">
        <v>4</v>
      </c>
      <c r="G3" s="39">
        <v>1</v>
      </c>
      <c r="H3" s="39">
        <v>2022</v>
      </c>
      <c r="J3" s="40">
        <v>44565</v>
      </c>
      <c r="K3" s="39">
        <v>482.2</v>
      </c>
      <c r="L3" s="39">
        <v>544.9</v>
      </c>
      <c r="M3" s="39">
        <v>6.4</v>
      </c>
    </row>
    <row r="4" spans="1:16">
      <c r="A4" s="39" t="s">
        <v>150</v>
      </c>
      <c r="B4" s="39">
        <v>482.55</v>
      </c>
      <c r="C4" s="39">
        <v>545.52</v>
      </c>
      <c r="D4" s="39">
        <v>6.37</v>
      </c>
      <c r="F4" s="39">
        <v>5</v>
      </c>
      <c r="G4" s="39">
        <v>1</v>
      </c>
      <c r="H4" s="39">
        <v>2022</v>
      </c>
      <c r="J4" s="40">
        <v>44566</v>
      </c>
      <c r="K4" s="39">
        <v>482.6</v>
      </c>
      <c r="L4" s="39">
        <v>545.5</v>
      </c>
      <c r="M4" s="39">
        <v>6.4</v>
      </c>
      <c r="P4" s="51" t="s">
        <v>872</v>
      </c>
    </row>
    <row r="5" spans="1:16">
      <c r="A5" s="39" t="s">
        <v>151</v>
      </c>
      <c r="B5" s="39">
        <v>482.79</v>
      </c>
      <c r="C5" s="39">
        <v>546.28</v>
      </c>
      <c r="D5" s="39">
        <v>6.38</v>
      </c>
      <c r="F5" s="39">
        <v>7</v>
      </c>
      <c r="G5" s="39">
        <v>1</v>
      </c>
      <c r="H5" s="39">
        <v>2022</v>
      </c>
      <c r="J5" s="40">
        <v>44568</v>
      </c>
      <c r="K5" s="39">
        <v>482.8</v>
      </c>
      <c r="L5" s="39">
        <v>546.29999999999995</v>
      </c>
      <c r="M5" s="39">
        <v>6.4</v>
      </c>
      <c r="P5" s="52" t="s">
        <v>1257</v>
      </c>
    </row>
    <row r="6" spans="1:16">
      <c r="A6" s="39" t="s">
        <v>152</v>
      </c>
      <c r="B6" s="39">
        <v>482.96</v>
      </c>
      <c r="C6" s="39">
        <v>546.9</v>
      </c>
      <c r="D6" s="39">
        <v>6.44</v>
      </c>
      <c r="F6" s="39">
        <v>10</v>
      </c>
      <c r="G6" s="39">
        <v>1</v>
      </c>
      <c r="H6" s="39">
        <v>2022</v>
      </c>
      <c r="J6" s="40">
        <v>44571</v>
      </c>
      <c r="K6" s="39">
        <v>483</v>
      </c>
      <c r="L6" s="39">
        <v>546.9</v>
      </c>
      <c r="M6" s="39">
        <v>6.4</v>
      </c>
    </row>
    <row r="7" spans="1:16">
      <c r="A7" s="39" t="s">
        <v>153</v>
      </c>
      <c r="B7" s="39">
        <v>482.32</v>
      </c>
      <c r="C7" s="39">
        <v>546.61</v>
      </c>
      <c r="D7" s="39">
        <v>6.44</v>
      </c>
      <c r="F7" s="39">
        <v>11</v>
      </c>
      <c r="G7" s="39">
        <v>1</v>
      </c>
      <c r="H7" s="39">
        <v>2022</v>
      </c>
      <c r="J7" s="40">
        <v>44572</v>
      </c>
      <c r="K7" s="39">
        <v>482.3</v>
      </c>
      <c r="L7" s="39">
        <v>546.6</v>
      </c>
      <c r="M7" s="39">
        <v>6.4</v>
      </c>
    </row>
    <row r="8" spans="1:16">
      <c r="A8" s="39" t="s">
        <v>154</v>
      </c>
      <c r="B8" s="39">
        <v>481.49</v>
      </c>
      <c r="C8" s="39">
        <v>547.21</v>
      </c>
      <c r="D8" s="39">
        <v>6.47</v>
      </c>
      <c r="F8" s="39">
        <v>12</v>
      </c>
      <c r="G8" s="39">
        <v>1</v>
      </c>
      <c r="H8" s="39">
        <v>2022</v>
      </c>
      <c r="J8" s="40">
        <v>44573</v>
      </c>
      <c r="K8" s="39">
        <v>481.5</v>
      </c>
      <c r="L8" s="39">
        <v>547.20000000000005</v>
      </c>
      <c r="M8" s="39">
        <v>6.5</v>
      </c>
    </row>
    <row r="9" spans="1:16">
      <c r="A9" s="39" t="s">
        <v>155</v>
      </c>
      <c r="B9" s="39">
        <v>480.83</v>
      </c>
      <c r="C9" s="39">
        <v>551.46</v>
      </c>
      <c r="D9" s="39">
        <v>6.44</v>
      </c>
      <c r="F9" s="39">
        <v>13</v>
      </c>
      <c r="G9" s="39">
        <v>1</v>
      </c>
      <c r="H9" s="39">
        <v>2022</v>
      </c>
      <c r="J9" s="40">
        <v>44574</v>
      </c>
      <c r="K9" s="39">
        <v>480.8</v>
      </c>
      <c r="L9" s="39">
        <v>551.5</v>
      </c>
      <c r="M9" s="39">
        <v>6.4</v>
      </c>
    </row>
    <row r="10" spans="1:16">
      <c r="A10" s="39" t="s">
        <v>156</v>
      </c>
      <c r="B10" s="39">
        <v>480.88</v>
      </c>
      <c r="C10" s="39">
        <v>550.94000000000005</v>
      </c>
      <c r="D10" s="39">
        <v>6.32</v>
      </c>
      <c r="F10" s="39">
        <v>14</v>
      </c>
      <c r="G10" s="39">
        <v>1</v>
      </c>
      <c r="H10" s="39">
        <v>2022</v>
      </c>
      <c r="J10" s="40">
        <v>44575</v>
      </c>
      <c r="K10" s="39">
        <v>480.9</v>
      </c>
      <c r="L10" s="39">
        <v>550.9</v>
      </c>
      <c r="M10" s="39">
        <v>6.3</v>
      </c>
    </row>
    <row r="11" spans="1:16">
      <c r="A11" s="39" t="s">
        <v>157</v>
      </c>
      <c r="B11" s="39">
        <v>481.49</v>
      </c>
      <c r="C11" s="39">
        <v>550.01</v>
      </c>
      <c r="D11" s="39">
        <v>6.3</v>
      </c>
      <c r="F11" s="39">
        <v>17</v>
      </c>
      <c r="G11" s="39">
        <v>1</v>
      </c>
      <c r="H11" s="39">
        <v>2022</v>
      </c>
      <c r="J11" s="40">
        <v>44578</v>
      </c>
      <c r="K11" s="39">
        <v>481.5</v>
      </c>
      <c r="L11" s="39">
        <v>550</v>
      </c>
      <c r="M11" s="39">
        <v>6.3</v>
      </c>
    </row>
    <row r="12" spans="1:16">
      <c r="A12" s="39" t="s">
        <v>158</v>
      </c>
      <c r="B12" s="39">
        <v>481.52</v>
      </c>
      <c r="C12" s="39">
        <v>548.74</v>
      </c>
      <c r="D12" s="39">
        <v>6.28</v>
      </c>
      <c r="F12" s="39">
        <v>18</v>
      </c>
      <c r="G12" s="39">
        <v>1</v>
      </c>
      <c r="H12" s="39">
        <v>2022</v>
      </c>
      <c r="J12" s="40">
        <v>44579</v>
      </c>
      <c r="K12" s="39">
        <v>481.5</v>
      </c>
      <c r="L12" s="39">
        <v>548.70000000000005</v>
      </c>
      <c r="M12" s="39">
        <v>6.3</v>
      </c>
    </row>
    <row r="13" spans="1:16">
      <c r="A13" s="39" t="s">
        <v>159</v>
      </c>
      <c r="B13" s="39">
        <v>481.65</v>
      </c>
      <c r="C13" s="39">
        <v>546.14</v>
      </c>
      <c r="D13" s="39">
        <v>6.3</v>
      </c>
      <c r="F13" s="39">
        <v>19</v>
      </c>
      <c r="G13" s="39">
        <v>1</v>
      </c>
      <c r="H13" s="39">
        <v>2022</v>
      </c>
      <c r="J13" s="40">
        <v>44580</v>
      </c>
      <c r="K13" s="39">
        <v>481.7</v>
      </c>
      <c r="L13" s="39">
        <v>546.1</v>
      </c>
      <c r="M13" s="39">
        <v>6.3</v>
      </c>
    </row>
    <row r="14" spans="1:16">
      <c r="A14" s="39" t="s">
        <v>160</v>
      </c>
      <c r="B14" s="39">
        <v>481.66</v>
      </c>
      <c r="C14" s="39">
        <v>546.54</v>
      </c>
      <c r="D14" s="39">
        <v>6.29</v>
      </c>
      <c r="F14" s="39">
        <v>20</v>
      </c>
      <c r="G14" s="39">
        <v>1</v>
      </c>
      <c r="H14" s="39">
        <v>2022</v>
      </c>
      <c r="J14" s="40">
        <v>44581</v>
      </c>
      <c r="K14" s="39">
        <v>481.7</v>
      </c>
      <c r="L14" s="39">
        <v>546.5</v>
      </c>
      <c r="M14" s="39">
        <v>6.3</v>
      </c>
    </row>
    <row r="15" spans="1:16">
      <c r="A15" s="39" t="s">
        <v>161</v>
      </c>
      <c r="B15" s="39">
        <v>482.12</v>
      </c>
      <c r="C15" s="39">
        <v>546.67999999999995</v>
      </c>
      <c r="D15" s="39">
        <v>6.3</v>
      </c>
      <c r="F15" s="39">
        <v>21</v>
      </c>
      <c r="G15" s="39">
        <v>1</v>
      </c>
      <c r="H15" s="39">
        <v>2022</v>
      </c>
      <c r="J15" s="40">
        <v>44582</v>
      </c>
      <c r="K15" s="39">
        <v>482.1</v>
      </c>
      <c r="L15" s="39">
        <v>546.70000000000005</v>
      </c>
      <c r="M15" s="39">
        <v>6.3</v>
      </c>
    </row>
    <row r="16" spans="1:16">
      <c r="A16" s="39" t="s">
        <v>162</v>
      </c>
      <c r="B16" s="39">
        <v>481.63</v>
      </c>
      <c r="C16" s="39">
        <v>545.49</v>
      </c>
      <c r="D16" s="39">
        <v>6.17</v>
      </c>
      <c r="F16" s="39">
        <v>24</v>
      </c>
      <c r="G16" s="39">
        <v>1</v>
      </c>
      <c r="H16" s="39">
        <v>2022</v>
      </c>
      <c r="J16" s="40">
        <v>44585</v>
      </c>
      <c r="K16" s="39">
        <v>481.6</v>
      </c>
      <c r="L16" s="39">
        <v>545.5</v>
      </c>
      <c r="M16" s="39">
        <v>6.2</v>
      </c>
    </row>
    <row r="17" spans="1:13">
      <c r="A17" s="39" t="s">
        <v>163</v>
      </c>
      <c r="B17" s="39">
        <v>482.26</v>
      </c>
      <c r="C17" s="39">
        <v>544.28</v>
      </c>
      <c r="D17" s="39">
        <v>6.14</v>
      </c>
      <c r="F17" s="39">
        <v>25</v>
      </c>
      <c r="G17" s="39">
        <v>1</v>
      </c>
      <c r="H17" s="39">
        <v>2022</v>
      </c>
      <c r="J17" s="40">
        <v>44586</v>
      </c>
      <c r="K17" s="39">
        <v>482.3</v>
      </c>
      <c r="L17" s="39">
        <v>544.29999999999995</v>
      </c>
      <c r="M17" s="39">
        <v>6.1</v>
      </c>
    </row>
    <row r="18" spans="1:13">
      <c r="A18" s="39" t="s">
        <v>164</v>
      </c>
      <c r="B18" s="39">
        <v>482.47</v>
      </c>
      <c r="C18" s="39">
        <v>544.52</v>
      </c>
      <c r="D18" s="39">
        <v>6.1</v>
      </c>
      <c r="F18" s="39">
        <v>26</v>
      </c>
      <c r="G18" s="39">
        <v>1</v>
      </c>
      <c r="H18" s="39">
        <v>2022</v>
      </c>
      <c r="J18" s="40">
        <v>44587</v>
      </c>
      <c r="K18" s="39">
        <v>482.5</v>
      </c>
      <c r="L18" s="39">
        <v>544.5</v>
      </c>
      <c r="M18" s="39">
        <v>6.1</v>
      </c>
    </row>
    <row r="19" spans="1:13">
      <c r="A19" s="39" t="s">
        <v>165</v>
      </c>
      <c r="B19" s="39">
        <v>482.57</v>
      </c>
      <c r="C19" s="39">
        <v>540.24</v>
      </c>
      <c r="D19" s="39">
        <v>6.13</v>
      </c>
      <c r="F19" s="39">
        <v>27</v>
      </c>
      <c r="G19" s="39">
        <v>1</v>
      </c>
      <c r="H19" s="39">
        <v>2022</v>
      </c>
      <c r="J19" s="40">
        <v>44588</v>
      </c>
      <c r="K19" s="39">
        <v>482.6</v>
      </c>
      <c r="L19" s="39">
        <v>540.20000000000005</v>
      </c>
      <c r="M19" s="39">
        <v>6.1</v>
      </c>
    </row>
    <row r="20" spans="1:13">
      <c r="A20" s="39" t="s">
        <v>166</v>
      </c>
      <c r="B20" s="39">
        <v>482.78</v>
      </c>
      <c r="C20" s="39">
        <v>539.54999999999995</v>
      </c>
      <c r="D20" s="39">
        <v>6.23</v>
      </c>
      <c r="F20" s="39">
        <v>31</v>
      </c>
      <c r="G20" s="39">
        <v>1</v>
      </c>
      <c r="H20" s="39">
        <v>2022</v>
      </c>
      <c r="J20" s="40">
        <v>44592</v>
      </c>
      <c r="K20" s="39">
        <v>482.8</v>
      </c>
      <c r="L20" s="39">
        <v>539.6</v>
      </c>
      <c r="M20" s="39">
        <v>6.2</v>
      </c>
    </row>
    <row r="21" spans="1:13">
      <c r="A21" s="39" t="s">
        <v>167</v>
      </c>
      <c r="B21" s="39">
        <v>483.38</v>
      </c>
      <c r="C21" s="39">
        <v>544.29</v>
      </c>
      <c r="D21" s="39">
        <v>6.28</v>
      </c>
      <c r="F21" s="39">
        <v>1</v>
      </c>
      <c r="G21" s="39">
        <v>2</v>
      </c>
      <c r="H21" s="39">
        <v>2022</v>
      </c>
      <c r="J21" s="40">
        <v>44593</v>
      </c>
      <c r="K21" s="39">
        <v>483.4</v>
      </c>
      <c r="L21" s="39">
        <v>544.29999999999995</v>
      </c>
      <c r="M21" s="39">
        <v>6.3</v>
      </c>
    </row>
    <row r="22" spans="1:13">
      <c r="A22" s="39" t="s">
        <v>168</v>
      </c>
      <c r="B22" s="39">
        <v>482.52</v>
      </c>
      <c r="C22" s="39">
        <v>545.34</v>
      </c>
      <c r="D22" s="39">
        <v>6.32</v>
      </c>
      <c r="F22" s="39">
        <v>2</v>
      </c>
      <c r="G22" s="39">
        <v>2</v>
      </c>
      <c r="H22" s="39">
        <v>2022</v>
      </c>
      <c r="J22" s="40">
        <v>44594</v>
      </c>
      <c r="K22" s="39">
        <v>482.5</v>
      </c>
      <c r="L22" s="39">
        <v>545.29999999999995</v>
      </c>
      <c r="M22" s="39">
        <v>6.3</v>
      </c>
    </row>
    <row r="23" spans="1:13">
      <c r="A23" s="39" t="s">
        <v>169</v>
      </c>
      <c r="B23" s="39">
        <v>482.3</v>
      </c>
      <c r="C23" s="39">
        <v>544.28</v>
      </c>
      <c r="D23" s="39">
        <v>6.3</v>
      </c>
      <c r="F23" s="39">
        <v>3</v>
      </c>
      <c r="G23" s="39">
        <v>2</v>
      </c>
      <c r="H23" s="39">
        <v>2022</v>
      </c>
      <c r="J23" s="40">
        <v>44595</v>
      </c>
      <c r="K23" s="39">
        <v>482.3</v>
      </c>
      <c r="L23" s="39">
        <v>544.29999999999995</v>
      </c>
      <c r="M23" s="39">
        <v>6.3</v>
      </c>
    </row>
    <row r="24" spans="1:13">
      <c r="A24" s="39" t="s">
        <v>170</v>
      </c>
      <c r="B24" s="39">
        <v>481.63</v>
      </c>
      <c r="C24" s="39">
        <v>552.19000000000005</v>
      </c>
      <c r="D24" s="39">
        <v>6.34</v>
      </c>
      <c r="F24" s="39">
        <v>4</v>
      </c>
      <c r="G24" s="39">
        <v>2</v>
      </c>
      <c r="H24" s="39">
        <v>2022</v>
      </c>
      <c r="J24" s="40">
        <v>44596</v>
      </c>
      <c r="K24" s="39">
        <v>481.6</v>
      </c>
      <c r="L24" s="39">
        <v>552.20000000000005</v>
      </c>
      <c r="M24" s="39">
        <v>6.3</v>
      </c>
    </row>
    <row r="25" spans="1:13">
      <c r="A25" s="39" t="s">
        <v>171</v>
      </c>
      <c r="B25" s="39">
        <v>481.26</v>
      </c>
      <c r="C25" s="39">
        <v>549.65</v>
      </c>
      <c r="D25" s="39">
        <v>6.37</v>
      </c>
      <c r="F25" s="39">
        <v>7</v>
      </c>
      <c r="G25" s="39">
        <v>2</v>
      </c>
      <c r="H25" s="39">
        <v>2022</v>
      </c>
      <c r="J25" s="40">
        <v>44599</v>
      </c>
      <c r="K25" s="39">
        <v>481.3</v>
      </c>
      <c r="L25" s="39">
        <v>549.70000000000005</v>
      </c>
      <c r="M25" s="39">
        <v>6.4</v>
      </c>
    </row>
    <row r="26" spans="1:13">
      <c r="A26" s="39" t="s">
        <v>172</v>
      </c>
      <c r="B26" s="39">
        <v>480.29</v>
      </c>
      <c r="C26" s="39">
        <v>547.77</v>
      </c>
      <c r="D26" s="39">
        <v>6.37</v>
      </c>
      <c r="F26" s="39">
        <v>8</v>
      </c>
      <c r="G26" s="39">
        <v>2</v>
      </c>
      <c r="H26" s="39">
        <v>2022</v>
      </c>
      <c r="J26" s="40">
        <v>44600</v>
      </c>
      <c r="K26" s="39">
        <v>480.3</v>
      </c>
      <c r="L26" s="39">
        <v>547.79999999999995</v>
      </c>
      <c r="M26" s="39">
        <v>6.4</v>
      </c>
    </row>
    <row r="27" spans="1:13">
      <c r="A27" s="39" t="s">
        <v>173</v>
      </c>
      <c r="B27" s="39">
        <v>479.11</v>
      </c>
      <c r="C27" s="39">
        <v>547.42999999999995</v>
      </c>
      <c r="D27" s="39">
        <v>6.41</v>
      </c>
      <c r="F27" s="39">
        <v>9</v>
      </c>
      <c r="G27" s="39">
        <v>2</v>
      </c>
      <c r="H27" s="39">
        <v>2022</v>
      </c>
      <c r="J27" s="40">
        <v>44601</v>
      </c>
      <c r="K27" s="39">
        <v>479.1</v>
      </c>
      <c r="L27" s="39">
        <v>547.4</v>
      </c>
      <c r="M27" s="39">
        <v>6.4</v>
      </c>
    </row>
    <row r="28" spans="1:13">
      <c r="A28" s="39" t="s">
        <v>174</v>
      </c>
      <c r="B28" s="39">
        <v>479.04</v>
      </c>
      <c r="C28" s="39">
        <v>548.21</v>
      </c>
      <c r="D28" s="39">
        <v>6.41</v>
      </c>
      <c r="F28" s="39">
        <v>10</v>
      </c>
      <c r="G28" s="39">
        <v>2</v>
      </c>
      <c r="H28" s="39">
        <v>2022</v>
      </c>
      <c r="J28" s="40">
        <v>44602</v>
      </c>
      <c r="K28" s="39">
        <v>479</v>
      </c>
      <c r="L28" s="39">
        <v>548.20000000000005</v>
      </c>
      <c r="M28" s="39">
        <v>6.4</v>
      </c>
    </row>
    <row r="29" spans="1:13">
      <c r="A29" s="39" t="s">
        <v>175</v>
      </c>
      <c r="B29" s="39">
        <v>478.94</v>
      </c>
      <c r="C29" s="39">
        <v>545.27</v>
      </c>
      <c r="D29" s="39">
        <v>6.38</v>
      </c>
      <c r="F29" s="39">
        <v>11</v>
      </c>
      <c r="G29" s="39">
        <v>2</v>
      </c>
      <c r="H29" s="39">
        <v>2022</v>
      </c>
      <c r="J29" s="40">
        <v>44603</v>
      </c>
      <c r="K29" s="39">
        <v>478.9</v>
      </c>
      <c r="L29" s="39">
        <v>545.29999999999995</v>
      </c>
      <c r="M29" s="39">
        <v>6.4</v>
      </c>
    </row>
    <row r="30" spans="1:13">
      <c r="A30" s="39" t="s">
        <v>176</v>
      </c>
      <c r="B30" s="39">
        <v>478.87</v>
      </c>
      <c r="C30" s="39">
        <v>541.6</v>
      </c>
      <c r="D30" s="39">
        <v>6.19</v>
      </c>
      <c r="F30" s="39">
        <v>14</v>
      </c>
      <c r="G30" s="39">
        <v>2</v>
      </c>
      <c r="H30" s="39">
        <v>2022</v>
      </c>
      <c r="J30" s="40">
        <v>44606</v>
      </c>
      <c r="K30" s="39">
        <v>478.9</v>
      </c>
      <c r="L30" s="39">
        <v>541.6</v>
      </c>
      <c r="M30" s="39">
        <v>6.2</v>
      </c>
    </row>
    <row r="31" spans="1:13">
      <c r="A31" s="39" t="s">
        <v>177</v>
      </c>
      <c r="B31" s="39">
        <v>479.29</v>
      </c>
      <c r="C31" s="39">
        <v>543.79999999999995</v>
      </c>
      <c r="D31" s="39">
        <v>6.34</v>
      </c>
      <c r="F31" s="39">
        <v>15</v>
      </c>
      <c r="G31" s="39">
        <v>2</v>
      </c>
      <c r="H31" s="39">
        <v>2022</v>
      </c>
      <c r="J31" s="40">
        <v>44607</v>
      </c>
      <c r="K31" s="39">
        <v>479.3</v>
      </c>
      <c r="L31" s="39">
        <v>543.79999999999995</v>
      </c>
      <c r="M31" s="39">
        <v>6.3</v>
      </c>
    </row>
    <row r="32" spans="1:13">
      <c r="A32" s="39" t="s">
        <v>178</v>
      </c>
      <c r="B32" s="39">
        <v>479.13</v>
      </c>
      <c r="C32" s="39">
        <v>545.05999999999995</v>
      </c>
      <c r="D32" s="39">
        <v>6.38</v>
      </c>
      <c r="F32" s="39">
        <v>16</v>
      </c>
      <c r="G32" s="39">
        <v>2</v>
      </c>
      <c r="H32" s="39">
        <v>2022</v>
      </c>
      <c r="J32" s="40">
        <v>44608</v>
      </c>
      <c r="K32" s="39">
        <v>479.1</v>
      </c>
      <c r="L32" s="39">
        <v>545.1</v>
      </c>
      <c r="M32" s="39">
        <v>6.4</v>
      </c>
    </row>
    <row r="33" spans="1:13">
      <c r="A33" s="39" t="s">
        <v>179</v>
      </c>
      <c r="B33" s="39">
        <v>478.38</v>
      </c>
      <c r="C33" s="39">
        <v>543.44000000000005</v>
      </c>
      <c r="D33" s="39">
        <v>6.3</v>
      </c>
      <c r="F33" s="39">
        <v>17</v>
      </c>
      <c r="G33" s="39">
        <v>2</v>
      </c>
      <c r="H33" s="39">
        <v>2022</v>
      </c>
      <c r="J33" s="40">
        <v>44609</v>
      </c>
      <c r="K33" s="39">
        <v>478.4</v>
      </c>
      <c r="L33" s="39">
        <v>543.4</v>
      </c>
      <c r="M33" s="39">
        <v>6.3</v>
      </c>
    </row>
    <row r="34" spans="1:13">
      <c r="A34" s="39" t="s">
        <v>180</v>
      </c>
      <c r="B34" s="39">
        <v>479</v>
      </c>
      <c r="C34" s="39">
        <v>544.62</v>
      </c>
      <c r="D34" s="39">
        <v>6.32</v>
      </c>
      <c r="F34" s="39">
        <v>18</v>
      </c>
      <c r="G34" s="39">
        <v>2</v>
      </c>
      <c r="H34" s="39">
        <v>2022</v>
      </c>
      <c r="J34" s="40">
        <v>44610</v>
      </c>
      <c r="K34" s="39">
        <v>479</v>
      </c>
      <c r="L34" s="39">
        <v>544.6</v>
      </c>
      <c r="M34" s="39">
        <v>6.3</v>
      </c>
    </row>
    <row r="35" spans="1:13">
      <c r="A35" s="39" t="s">
        <v>181</v>
      </c>
      <c r="B35" s="39">
        <v>478.7</v>
      </c>
      <c r="C35" s="39">
        <v>543.79999999999995</v>
      </c>
      <c r="D35" s="39">
        <v>6.22</v>
      </c>
      <c r="F35" s="39">
        <v>21</v>
      </c>
      <c r="G35" s="39">
        <v>2</v>
      </c>
      <c r="H35" s="39">
        <v>2022</v>
      </c>
      <c r="J35" s="40">
        <v>44613</v>
      </c>
      <c r="K35" s="39">
        <v>478.7</v>
      </c>
      <c r="L35" s="39">
        <v>543.79999999999995</v>
      </c>
      <c r="M35" s="39">
        <v>6.2</v>
      </c>
    </row>
    <row r="36" spans="1:13">
      <c r="A36" s="39" t="s">
        <v>182</v>
      </c>
      <c r="B36" s="39">
        <v>478.43</v>
      </c>
      <c r="C36" s="39">
        <v>541.67999999999995</v>
      </c>
      <c r="D36" s="39">
        <v>5.99</v>
      </c>
      <c r="F36" s="39">
        <v>22</v>
      </c>
      <c r="G36" s="39">
        <v>2</v>
      </c>
      <c r="H36" s="39">
        <v>2022</v>
      </c>
      <c r="J36" s="40">
        <v>44614</v>
      </c>
      <c r="K36" s="39">
        <v>478.4</v>
      </c>
      <c r="L36" s="39">
        <v>541.70000000000005</v>
      </c>
      <c r="M36" s="39">
        <v>6</v>
      </c>
    </row>
    <row r="37" spans="1:13">
      <c r="A37" s="39" t="s">
        <v>183</v>
      </c>
      <c r="B37" s="39">
        <v>478.78</v>
      </c>
      <c r="C37" s="39">
        <v>543.46</v>
      </c>
      <c r="D37" s="39">
        <v>6.03</v>
      </c>
      <c r="F37" s="39">
        <v>23</v>
      </c>
      <c r="G37" s="39">
        <v>2</v>
      </c>
      <c r="H37" s="39">
        <v>2022</v>
      </c>
      <c r="J37" s="40">
        <v>44615</v>
      </c>
      <c r="K37" s="39">
        <v>478.8</v>
      </c>
      <c r="L37" s="39">
        <v>543.5</v>
      </c>
      <c r="M37" s="39">
        <v>6</v>
      </c>
    </row>
    <row r="38" spans="1:13">
      <c r="A38" s="39" t="s">
        <v>184</v>
      </c>
      <c r="B38" s="39">
        <v>479.78</v>
      </c>
      <c r="C38" s="39">
        <v>537.54999999999995</v>
      </c>
      <c r="D38" s="39">
        <v>5.69</v>
      </c>
      <c r="F38" s="39">
        <v>24</v>
      </c>
      <c r="G38" s="39">
        <v>2</v>
      </c>
      <c r="H38" s="39">
        <v>2022</v>
      </c>
      <c r="J38" s="40">
        <v>44616</v>
      </c>
      <c r="K38" s="39">
        <v>479.8</v>
      </c>
      <c r="L38" s="39">
        <v>537.6</v>
      </c>
      <c r="M38" s="39">
        <v>5.7</v>
      </c>
    </row>
    <row r="39" spans="1:13">
      <c r="A39" s="39" t="s">
        <v>185</v>
      </c>
      <c r="B39" s="39">
        <v>482.12</v>
      </c>
      <c r="C39" s="39">
        <v>539.05999999999995</v>
      </c>
      <c r="D39" s="39">
        <v>5.78</v>
      </c>
      <c r="F39" s="39">
        <v>25</v>
      </c>
      <c r="G39" s="39">
        <v>2</v>
      </c>
      <c r="H39" s="39">
        <v>2022</v>
      </c>
      <c r="J39" s="40">
        <v>44617</v>
      </c>
      <c r="K39" s="39">
        <v>482.1</v>
      </c>
      <c r="L39" s="39">
        <v>539.1</v>
      </c>
      <c r="M39" s="39">
        <v>5.8</v>
      </c>
    </row>
    <row r="40" spans="1:13">
      <c r="A40" s="39" t="s">
        <v>186</v>
      </c>
      <c r="B40" s="39">
        <v>483.92</v>
      </c>
      <c r="C40" s="39">
        <v>540.97</v>
      </c>
      <c r="D40" s="39">
        <v>4.79</v>
      </c>
      <c r="F40" s="39">
        <v>28</v>
      </c>
      <c r="G40" s="39">
        <v>2</v>
      </c>
      <c r="H40" s="39">
        <v>2022</v>
      </c>
      <c r="J40" s="40">
        <v>44620</v>
      </c>
      <c r="K40" s="39">
        <v>483.9</v>
      </c>
      <c r="L40" s="39">
        <v>541</v>
      </c>
      <c r="M40" s="39">
        <v>4.8</v>
      </c>
    </row>
    <row r="41" spans="1:13">
      <c r="A41" s="39" t="s">
        <v>187</v>
      </c>
      <c r="B41" s="39">
        <v>484.86</v>
      </c>
      <c r="C41" s="39">
        <v>541.98</v>
      </c>
      <c r="D41" s="39">
        <v>4.7699999999999996</v>
      </c>
      <c r="F41" s="39">
        <v>1</v>
      </c>
      <c r="G41" s="39">
        <v>3</v>
      </c>
      <c r="H41" s="39">
        <v>2022</v>
      </c>
      <c r="J41" s="40">
        <v>44621</v>
      </c>
      <c r="K41" s="39">
        <v>484.9</v>
      </c>
      <c r="L41" s="39">
        <v>542</v>
      </c>
      <c r="M41" s="39">
        <v>4.8</v>
      </c>
    </row>
    <row r="42" spans="1:13">
      <c r="A42" s="39" t="s">
        <v>188</v>
      </c>
      <c r="B42" s="39">
        <v>489.36</v>
      </c>
      <c r="C42" s="39">
        <v>543.19000000000005</v>
      </c>
      <c r="D42" s="39">
        <v>4.57</v>
      </c>
      <c r="F42" s="39">
        <v>2</v>
      </c>
      <c r="G42" s="39">
        <v>3</v>
      </c>
      <c r="H42" s="39">
        <v>2022</v>
      </c>
      <c r="J42" s="40">
        <v>44622</v>
      </c>
      <c r="K42" s="39">
        <v>489.4</v>
      </c>
      <c r="L42" s="39">
        <v>543.20000000000005</v>
      </c>
      <c r="M42" s="39">
        <v>4.5999999999999996</v>
      </c>
    </row>
    <row r="43" spans="1:13">
      <c r="A43" s="39" t="s">
        <v>189</v>
      </c>
      <c r="B43" s="39">
        <v>496.48</v>
      </c>
      <c r="C43" s="39">
        <v>550.4</v>
      </c>
      <c r="D43" s="39">
        <v>4.26</v>
      </c>
      <c r="F43" s="39">
        <v>3</v>
      </c>
      <c r="G43" s="39">
        <v>3</v>
      </c>
      <c r="H43" s="39">
        <v>2022</v>
      </c>
      <c r="J43" s="40">
        <v>44623</v>
      </c>
      <c r="K43" s="39">
        <v>496.5</v>
      </c>
      <c r="L43" s="39">
        <v>550.4</v>
      </c>
      <c r="M43" s="39">
        <v>4.3</v>
      </c>
    </row>
    <row r="44" spans="1:13">
      <c r="A44" s="39" t="s">
        <v>190</v>
      </c>
      <c r="B44" s="39">
        <v>503.08</v>
      </c>
      <c r="C44" s="39">
        <v>553.49</v>
      </c>
      <c r="D44" s="39">
        <v>4.57</v>
      </c>
      <c r="F44" s="39">
        <v>4</v>
      </c>
      <c r="G44" s="39">
        <v>3</v>
      </c>
      <c r="H44" s="39">
        <v>2022</v>
      </c>
      <c r="J44" s="40">
        <v>44624</v>
      </c>
      <c r="K44" s="39">
        <v>503.1</v>
      </c>
      <c r="L44" s="39">
        <v>553.5</v>
      </c>
      <c r="M44" s="39">
        <v>4.5999999999999996</v>
      </c>
    </row>
    <row r="45" spans="1:13">
      <c r="A45" s="39" t="s">
        <v>191</v>
      </c>
      <c r="B45" s="39">
        <v>510.18</v>
      </c>
      <c r="C45" s="39">
        <v>552.83000000000004</v>
      </c>
      <c r="D45" s="39">
        <v>3.74</v>
      </c>
      <c r="F45" s="39">
        <v>7</v>
      </c>
      <c r="G45" s="39">
        <v>3</v>
      </c>
      <c r="H45" s="39">
        <v>2022</v>
      </c>
      <c r="J45" s="40">
        <v>44627</v>
      </c>
      <c r="K45" s="39">
        <v>510.2</v>
      </c>
      <c r="L45" s="39">
        <v>552.79999999999995</v>
      </c>
      <c r="M45" s="39">
        <v>3.7</v>
      </c>
    </row>
    <row r="46" spans="1:13">
      <c r="A46" s="39" t="s">
        <v>192</v>
      </c>
      <c r="B46" s="39">
        <v>512.41</v>
      </c>
      <c r="C46" s="39">
        <v>561.45000000000005</v>
      </c>
      <c r="D46" s="39">
        <v>4.34</v>
      </c>
      <c r="F46" s="39">
        <v>9</v>
      </c>
      <c r="G46" s="39">
        <v>3</v>
      </c>
      <c r="H46" s="39">
        <v>2022</v>
      </c>
      <c r="J46" s="40">
        <v>44629</v>
      </c>
      <c r="K46" s="39">
        <v>512.4</v>
      </c>
      <c r="L46" s="39">
        <v>561.5</v>
      </c>
      <c r="M46" s="39">
        <v>4.3</v>
      </c>
    </row>
    <row r="47" spans="1:13">
      <c r="A47" s="39" t="s">
        <v>193</v>
      </c>
      <c r="B47" s="39">
        <v>516.01</v>
      </c>
      <c r="C47" s="39">
        <v>569.41999999999996</v>
      </c>
      <c r="D47" s="39">
        <v>4.37</v>
      </c>
      <c r="F47" s="39">
        <v>10</v>
      </c>
      <c r="G47" s="39">
        <v>3</v>
      </c>
      <c r="H47" s="39">
        <v>2022</v>
      </c>
      <c r="J47" s="40">
        <v>44630</v>
      </c>
      <c r="K47" s="39">
        <v>516</v>
      </c>
      <c r="L47" s="39">
        <v>569.4</v>
      </c>
      <c r="M47" s="39">
        <v>4.4000000000000004</v>
      </c>
    </row>
    <row r="48" spans="1:13">
      <c r="A48" s="39" t="s">
        <v>194</v>
      </c>
      <c r="B48" s="39">
        <v>518.28</v>
      </c>
      <c r="C48" s="39">
        <v>569.07000000000005</v>
      </c>
      <c r="D48" s="39">
        <v>4.55</v>
      </c>
      <c r="F48" s="39">
        <v>11</v>
      </c>
      <c r="G48" s="39">
        <v>3</v>
      </c>
      <c r="H48" s="39">
        <v>2022</v>
      </c>
      <c r="J48" s="40">
        <v>44631</v>
      </c>
      <c r="K48" s="39">
        <v>518.29999999999995</v>
      </c>
      <c r="L48" s="39">
        <v>569.1</v>
      </c>
      <c r="M48" s="39">
        <v>4.5999999999999996</v>
      </c>
    </row>
    <row r="49" spans="1:13">
      <c r="A49" s="39" t="s">
        <v>195</v>
      </c>
      <c r="B49" s="39">
        <v>514.97</v>
      </c>
      <c r="C49" s="39">
        <v>564.55999999999995</v>
      </c>
      <c r="D49" s="39">
        <v>4.66</v>
      </c>
      <c r="F49" s="39">
        <v>14</v>
      </c>
      <c r="G49" s="39">
        <v>3</v>
      </c>
      <c r="H49" s="39">
        <v>2022</v>
      </c>
      <c r="J49" s="40">
        <v>44634</v>
      </c>
      <c r="K49" s="39">
        <v>515</v>
      </c>
      <c r="L49" s="39">
        <v>564.6</v>
      </c>
      <c r="M49" s="39">
        <v>4.7</v>
      </c>
    </row>
    <row r="50" spans="1:13">
      <c r="A50" s="39" t="s">
        <v>196</v>
      </c>
      <c r="B50" s="39">
        <v>507.94</v>
      </c>
      <c r="C50" s="39">
        <v>558.53</v>
      </c>
      <c r="D50" s="39">
        <v>4.6100000000000003</v>
      </c>
      <c r="F50" s="39">
        <v>15</v>
      </c>
      <c r="G50" s="39">
        <v>3</v>
      </c>
      <c r="H50" s="39">
        <v>2022</v>
      </c>
      <c r="J50" s="40">
        <v>44635</v>
      </c>
      <c r="K50" s="39">
        <v>507.9</v>
      </c>
      <c r="L50" s="39">
        <v>558.5</v>
      </c>
      <c r="M50" s="39">
        <v>4.5999999999999996</v>
      </c>
    </row>
    <row r="51" spans="1:13">
      <c r="A51" s="39" t="s">
        <v>197</v>
      </c>
      <c r="B51" s="39">
        <v>499.04</v>
      </c>
      <c r="C51" s="39">
        <v>548.89</v>
      </c>
      <c r="D51" s="39">
        <v>4.6500000000000004</v>
      </c>
      <c r="F51" s="39">
        <v>16</v>
      </c>
      <c r="G51" s="39">
        <v>3</v>
      </c>
      <c r="H51" s="39">
        <v>2022</v>
      </c>
      <c r="J51" s="40">
        <v>44636</v>
      </c>
      <c r="K51" s="39">
        <v>499</v>
      </c>
      <c r="L51" s="39">
        <v>548.9</v>
      </c>
      <c r="M51" s="39">
        <v>4.7</v>
      </c>
    </row>
    <row r="52" spans="1:13">
      <c r="A52" s="39" t="s">
        <v>198</v>
      </c>
      <c r="B52" s="39">
        <v>490.49</v>
      </c>
      <c r="C52" s="39">
        <v>541.89</v>
      </c>
      <c r="D52" s="39">
        <v>4.6500000000000004</v>
      </c>
      <c r="F52" s="39">
        <v>17</v>
      </c>
      <c r="G52" s="39">
        <v>3</v>
      </c>
      <c r="H52" s="39">
        <v>2022</v>
      </c>
      <c r="J52" s="40">
        <v>44637</v>
      </c>
      <c r="K52" s="39">
        <v>490.5</v>
      </c>
      <c r="L52" s="39">
        <v>541.9</v>
      </c>
      <c r="M52" s="39">
        <v>4.7</v>
      </c>
    </row>
    <row r="53" spans="1:13">
      <c r="A53" s="39" t="s">
        <v>199</v>
      </c>
      <c r="B53" s="39">
        <v>488.6</v>
      </c>
      <c r="C53" s="39">
        <v>539.32000000000005</v>
      </c>
      <c r="D53" s="39">
        <v>4.79</v>
      </c>
      <c r="F53" s="39">
        <v>18</v>
      </c>
      <c r="G53" s="39">
        <v>3</v>
      </c>
      <c r="H53" s="39">
        <v>2022</v>
      </c>
      <c r="J53" s="40">
        <v>44638</v>
      </c>
      <c r="K53" s="39">
        <v>488.6</v>
      </c>
      <c r="L53" s="39">
        <v>539.29999999999995</v>
      </c>
      <c r="M53" s="39">
        <v>4.8</v>
      </c>
    </row>
    <row r="54" spans="1:13">
      <c r="A54" s="39" t="s">
        <v>200</v>
      </c>
      <c r="B54" s="39">
        <v>488.77</v>
      </c>
      <c r="C54" s="39">
        <v>539.75</v>
      </c>
      <c r="D54" s="39">
        <v>4.6900000000000004</v>
      </c>
      <c r="F54" s="39">
        <v>21</v>
      </c>
      <c r="G54" s="39">
        <v>3</v>
      </c>
      <c r="H54" s="39">
        <v>2022</v>
      </c>
      <c r="J54" s="40">
        <v>44641</v>
      </c>
      <c r="K54" s="39">
        <v>488.8</v>
      </c>
      <c r="L54" s="39">
        <v>539.79999999999995</v>
      </c>
      <c r="M54" s="39">
        <v>4.7</v>
      </c>
    </row>
    <row r="55" spans="1:13">
      <c r="A55" s="39" t="s">
        <v>201</v>
      </c>
      <c r="B55" s="39">
        <v>488.86</v>
      </c>
      <c r="C55" s="39">
        <v>537.94000000000005</v>
      </c>
      <c r="D55" s="39">
        <v>4.68</v>
      </c>
      <c r="F55" s="39">
        <v>22</v>
      </c>
      <c r="G55" s="39">
        <v>3</v>
      </c>
      <c r="H55" s="39">
        <v>2022</v>
      </c>
      <c r="J55" s="40">
        <v>44642</v>
      </c>
      <c r="K55" s="39">
        <v>488.9</v>
      </c>
      <c r="L55" s="39">
        <v>537.9</v>
      </c>
      <c r="M55" s="39">
        <v>4.7</v>
      </c>
    </row>
    <row r="56" spans="1:13">
      <c r="A56" s="39" t="s">
        <v>202</v>
      </c>
      <c r="B56" s="39">
        <v>489.15</v>
      </c>
      <c r="C56" s="39">
        <v>538.16</v>
      </c>
      <c r="D56" s="39">
        <v>4.7699999999999996</v>
      </c>
      <c r="F56" s="39">
        <v>23</v>
      </c>
      <c r="G56" s="39">
        <v>3</v>
      </c>
      <c r="H56" s="39">
        <v>2022</v>
      </c>
      <c r="J56" s="40">
        <v>44643</v>
      </c>
      <c r="K56" s="39">
        <v>489.2</v>
      </c>
      <c r="L56" s="39">
        <v>538.20000000000005</v>
      </c>
      <c r="M56" s="39">
        <v>4.8</v>
      </c>
    </row>
    <row r="57" spans="1:13">
      <c r="A57" s="39" t="s">
        <v>203</v>
      </c>
      <c r="B57" s="39">
        <v>489.81</v>
      </c>
      <c r="C57" s="39">
        <v>538.20000000000005</v>
      </c>
      <c r="D57" s="39">
        <v>5.14</v>
      </c>
      <c r="F57" s="39">
        <v>24</v>
      </c>
      <c r="G57" s="39">
        <v>3</v>
      </c>
      <c r="H57" s="39">
        <v>2022</v>
      </c>
      <c r="J57" s="40">
        <v>44644</v>
      </c>
      <c r="K57" s="39">
        <v>489.8</v>
      </c>
      <c r="L57" s="39">
        <v>538.20000000000005</v>
      </c>
      <c r="M57" s="39">
        <v>5.0999999999999996</v>
      </c>
    </row>
    <row r="58" spans="1:13">
      <c r="A58" s="39" t="s">
        <v>204</v>
      </c>
      <c r="B58" s="39">
        <v>490.3</v>
      </c>
      <c r="C58" s="39">
        <v>540.07000000000005</v>
      </c>
      <c r="D58" s="39">
        <v>5.23</v>
      </c>
      <c r="F58" s="39">
        <v>25</v>
      </c>
      <c r="G58" s="39">
        <v>3</v>
      </c>
      <c r="H58" s="39">
        <v>2022</v>
      </c>
      <c r="J58" s="40">
        <v>44645</v>
      </c>
      <c r="K58" s="39">
        <v>490.3</v>
      </c>
      <c r="L58" s="39">
        <v>540.1</v>
      </c>
      <c r="M58" s="39">
        <v>5.2</v>
      </c>
    </row>
    <row r="59" spans="1:13">
      <c r="A59" s="39" t="s">
        <v>205</v>
      </c>
      <c r="B59" s="39">
        <v>490.37</v>
      </c>
      <c r="C59" s="39">
        <v>538.91999999999996</v>
      </c>
      <c r="D59" s="39">
        <v>5.23</v>
      </c>
      <c r="F59" s="39">
        <v>28</v>
      </c>
      <c r="G59" s="39">
        <v>3</v>
      </c>
      <c r="H59" s="39">
        <v>2022</v>
      </c>
      <c r="J59" s="40">
        <v>44648</v>
      </c>
      <c r="K59" s="39">
        <v>490.4</v>
      </c>
      <c r="L59" s="39">
        <v>538.9</v>
      </c>
      <c r="M59" s="39">
        <v>5.2</v>
      </c>
    </row>
    <row r="60" spans="1:13">
      <c r="A60" s="39" t="s">
        <v>206</v>
      </c>
      <c r="B60" s="39">
        <v>490.4</v>
      </c>
      <c r="C60" s="39">
        <v>541.6</v>
      </c>
      <c r="D60" s="39">
        <v>5.77</v>
      </c>
      <c r="F60" s="39">
        <v>29</v>
      </c>
      <c r="G60" s="39">
        <v>3</v>
      </c>
      <c r="H60" s="39">
        <v>2022</v>
      </c>
      <c r="J60" s="40">
        <v>44649</v>
      </c>
      <c r="K60" s="39">
        <v>490.4</v>
      </c>
      <c r="L60" s="39">
        <v>541.6</v>
      </c>
      <c r="M60" s="39">
        <v>5.8</v>
      </c>
    </row>
    <row r="61" spans="1:13">
      <c r="A61" s="39" t="s">
        <v>207</v>
      </c>
      <c r="B61" s="39">
        <v>487.77</v>
      </c>
      <c r="C61" s="39">
        <v>542.74</v>
      </c>
      <c r="D61" s="39">
        <v>5.83</v>
      </c>
      <c r="F61" s="39">
        <v>30</v>
      </c>
      <c r="G61" s="39">
        <v>3</v>
      </c>
      <c r="H61" s="39">
        <v>2022</v>
      </c>
      <c r="J61" s="40">
        <v>44650</v>
      </c>
      <c r="K61" s="39">
        <v>487.8</v>
      </c>
      <c r="L61" s="39">
        <v>542.70000000000005</v>
      </c>
      <c r="M61" s="39">
        <v>5.8</v>
      </c>
    </row>
    <row r="62" spans="1:13">
      <c r="A62" s="39" t="s">
        <v>208</v>
      </c>
      <c r="B62" s="39">
        <v>485.91</v>
      </c>
      <c r="C62" s="39">
        <v>539.21</v>
      </c>
      <c r="D62" s="39">
        <v>5.98</v>
      </c>
      <c r="F62" s="39">
        <v>31</v>
      </c>
      <c r="G62" s="39">
        <v>3</v>
      </c>
      <c r="H62" s="39">
        <v>2022</v>
      </c>
      <c r="J62" s="40">
        <v>44651</v>
      </c>
      <c r="K62" s="39">
        <v>485.9</v>
      </c>
      <c r="L62" s="39">
        <v>539.20000000000005</v>
      </c>
      <c r="M62" s="39">
        <v>6</v>
      </c>
    </row>
    <row r="63" spans="1:13">
      <c r="A63" s="39" t="s">
        <v>209</v>
      </c>
      <c r="B63" s="39">
        <v>484.78</v>
      </c>
      <c r="C63" s="39">
        <v>536.26</v>
      </c>
      <c r="D63" s="39">
        <v>5.81</v>
      </c>
      <c r="F63" s="39">
        <v>1</v>
      </c>
      <c r="G63" s="39">
        <v>4</v>
      </c>
      <c r="H63" s="39">
        <v>2022</v>
      </c>
      <c r="J63" s="40">
        <v>44652</v>
      </c>
      <c r="K63" s="39">
        <v>484.8</v>
      </c>
      <c r="L63" s="39">
        <v>536.29999999999995</v>
      </c>
      <c r="M63" s="39">
        <v>5.8</v>
      </c>
    </row>
    <row r="64" spans="1:13">
      <c r="A64" s="39" t="s">
        <v>210</v>
      </c>
      <c r="B64" s="39">
        <v>483.15</v>
      </c>
      <c r="C64" s="39">
        <v>531.61</v>
      </c>
      <c r="D64" s="39">
        <v>5.81</v>
      </c>
      <c r="F64" s="39">
        <v>4</v>
      </c>
      <c r="G64" s="39">
        <v>4</v>
      </c>
      <c r="H64" s="39">
        <v>2022</v>
      </c>
      <c r="J64" s="40">
        <v>44655</v>
      </c>
      <c r="K64" s="39">
        <v>483.2</v>
      </c>
      <c r="L64" s="39">
        <v>531.6</v>
      </c>
      <c r="M64" s="39">
        <v>5.8</v>
      </c>
    </row>
    <row r="65" spans="1:13">
      <c r="A65" s="39" t="s">
        <v>211</v>
      </c>
      <c r="B65" s="39">
        <v>481.59</v>
      </c>
      <c r="C65" s="39">
        <v>528.26</v>
      </c>
      <c r="D65" s="39">
        <v>5.79</v>
      </c>
      <c r="F65" s="39">
        <v>5</v>
      </c>
      <c r="G65" s="39">
        <v>4</v>
      </c>
      <c r="H65" s="39">
        <v>2022</v>
      </c>
      <c r="J65" s="40">
        <v>44656</v>
      </c>
      <c r="K65" s="39">
        <v>481.6</v>
      </c>
      <c r="L65" s="39">
        <v>528.29999999999995</v>
      </c>
      <c r="M65" s="39">
        <v>5.8</v>
      </c>
    </row>
    <row r="66" spans="1:13">
      <c r="A66" s="39" t="s">
        <v>212</v>
      </c>
      <c r="B66" s="39">
        <v>479.38</v>
      </c>
      <c r="C66" s="39">
        <v>523.20000000000005</v>
      </c>
      <c r="D66" s="39">
        <v>5.85</v>
      </c>
      <c r="F66" s="39">
        <v>6</v>
      </c>
      <c r="G66" s="39">
        <v>4</v>
      </c>
      <c r="H66" s="39">
        <v>2022</v>
      </c>
      <c r="J66" s="40">
        <v>44657</v>
      </c>
      <c r="K66" s="39">
        <v>479.4</v>
      </c>
      <c r="L66" s="39">
        <v>523.20000000000005</v>
      </c>
      <c r="M66" s="39">
        <v>5.9</v>
      </c>
    </row>
    <row r="67" spans="1:13">
      <c r="A67" s="39" t="s">
        <v>213</v>
      </c>
      <c r="B67" s="39">
        <v>476.92</v>
      </c>
      <c r="C67" s="39">
        <v>519.51</v>
      </c>
      <c r="D67" s="39">
        <v>6.26</v>
      </c>
      <c r="F67" s="39">
        <v>7</v>
      </c>
      <c r="G67" s="39">
        <v>4</v>
      </c>
      <c r="H67" s="39">
        <v>2022</v>
      </c>
      <c r="J67" s="40">
        <v>44658</v>
      </c>
      <c r="K67" s="39">
        <v>476.9</v>
      </c>
      <c r="L67" s="39">
        <v>519.5</v>
      </c>
      <c r="M67" s="39">
        <v>6.3</v>
      </c>
    </row>
    <row r="68" spans="1:13">
      <c r="A68" s="39" t="s">
        <v>214</v>
      </c>
      <c r="B68" s="39">
        <v>475.69</v>
      </c>
      <c r="C68" s="39">
        <v>517.79</v>
      </c>
      <c r="D68" s="39">
        <v>6.37</v>
      </c>
      <c r="F68" s="39">
        <v>8</v>
      </c>
      <c r="G68" s="39">
        <v>4</v>
      </c>
      <c r="H68" s="39">
        <v>2022</v>
      </c>
      <c r="J68" s="40">
        <v>44659</v>
      </c>
      <c r="K68" s="39">
        <v>475.7</v>
      </c>
      <c r="L68" s="39">
        <v>517.79999999999995</v>
      </c>
      <c r="M68" s="39">
        <v>6.4</v>
      </c>
    </row>
    <row r="69" spans="1:13">
      <c r="A69" s="39" t="s">
        <v>215</v>
      </c>
      <c r="B69" s="39">
        <v>474.84</v>
      </c>
      <c r="C69" s="39">
        <v>518.15</v>
      </c>
      <c r="D69" s="39">
        <v>6.06</v>
      </c>
      <c r="F69" s="39">
        <v>11</v>
      </c>
      <c r="G69" s="39">
        <v>4</v>
      </c>
      <c r="H69" s="39">
        <v>2022</v>
      </c>
      <c r="J69" s="40">
        <v>44662</v>
      </c>
      <c r="K69" s="39">
        <v>474.8</v>
      </c>
      <c r="L69" s="39">
        <v>518.20000000000005</v>
      </c>
      <c r="M69" s="39">
        <v>6.1</v>
      </c>
    </row>
    <row r="70" spans="1:13">
      <c r="A70" s="39" t="s">
        <v>216</v>
      </c>
      <c r="B70" s="39">
        <v>473.13</v>
      </c>
      <c r="C70" s="39">
        <v>514.20000000000005</v>
      </c>
      <c r="D70" s="39">
        <v>5.96</v>
      </c>
      <c r="F70" s="39">
        <v>12</v>
      </c>
      <c r="G70" s="39">
        <v>4</v>
      </c>
      <c r="H70" s="39">
        <v>2022</v>
      </c>
      <c r="J70" s="40">
        <v>44663</v>
      </c>
      <c r="K70" s="39">
        <v>473.1</v>
      </c>
      <c r="L70" s="39">
        <v>514.20000000000005</v>
      </c>
      <c r="M70" s="39">
        <v>6</v>
      </c>
    </row>
    <row r="71" spans="1:13">
      <c r="A71" s="39" t="s">
        <v>217</v>
      </c>
      <c r="B71" s="39">
        <v>472.43</v>
      </c>
      <c r="C71" s="39">
        <v>511.45</v>
      </c>
      <c r="D71" s="39">
        <v>5.91</v>
      </c>
      <c r="F71" s="39">
        <v>13</v>
      </c>
      <c r="G71" s="39">
        <v>4</v>
      </c>
      <c r="H71" s="39">
        <v>2022</v>
      </c>
      <c r="J71" s="40">
        <v>44664</v>
      </c>
      <c r="K71" s="39">
        <v>472.4</v>
      </c>
      <c r="L71" s="39">
        <v>511.5</v>
      </c>
      <c r="M71" s="39">
        <v>5.9</v>
      </c>
    </row>
    <row r="72" spans="1:13">
      <c r="A72" s="39" t="s">
        <v>218</v>
      </c>
      <c r="B72" s="39">
        <v>471.51</v>
      </c>
      <c r="C72" s="39">
        <v>514.17999999999995</v>
      </c>
      <c r="D72" s="39">
        <v>5.79</v>
      </c>
      <c r="F72" s="39">
        <v>14</v>
      </c>
      <c r="G72" s="39">
        <v>4</v>
      </c>
      <c r="H72" s="39">
        <v>2022</v>
      </c>
      <c r="J72" s="40">
        <v>44665</v>
      </c>
      <c r="K72" s="39">
        <v>471.5</v>
      </c>
      <c r="L72" s="39">
        <v>514.20000000000005</v>
      </c>
      <c r="M72" s="39">
        <v>5.8</v>
      </c>
    </row>
    <row r="73" spans="1:13">
      <c r="A73" s="39" t="s">
        <v>219</v>
      </c>
      <c r="B73" s="39">
        <v>471.44</v>
      </c>
      <c r="C73" s="39">
        <v>509.53</v>
      </c>
      <c r="D73" s="39">
        <v>5.89</v>
      </c>
      <c r="F73" s="39">
        <v>15</v>
      </c>
      <c r="G73" s="39">
        <v>4</v>
      </c>
      <c r="H73" s="39">
        <v>2022</v>
      </c>
      <c r="J73" s="40">
        <v>44666</v>
      </c>
      <c r="K73" s="39">
        <v>471.4</v>
      </c>
      <c r="L73" s="39">
        <v>509.5</v>
      </c>
      <c r="M73" s="39">
        <v>5.9</v>
      </c>
    </row>
    <row r="74" spans="1:13">
      <c r="A74" s="39" t="s">
        <v>220</v>
      </c>
      <c r="B74" s="39">
        <v>471.35</v>
      </c>
      <c r="C74" s="39">
        <v>509.11</v>
      </c>
      <c r="D74" s="39">
        <v>5.97</v>
      </c>
      <c r="F74" s="39">
        <v>18</v>
      </c>
      <c r="G74" s="39">
        <v>4</v>
      </c>
      <c r="H74" s="39">
        <v>2022</v>
      </c>
      <c r="J74" s="40">
        <v>44669</v>
      </c>
      <c r="K74" s="39">
        <v>471.4</v>
      </c>
      <c r="L74" s="39">
        <v>509.1</v>
      </c>
      <c r="M74" s="39">
        <v>6</v>
      </c>
    </row>
    <row r="75" spans="1:13">
      <c r="A75" s="39" t="s">
        <v>221</v>
      </c>
      <c r="B75" s="39">
        <v>470.83</v>
      </c>
      <c r="C75" s="39">
        <v>508.07</v>
      </c>
      <c r="D75" s="39">
        <v>5.96</v>
      </c>
      <c r="F75" s="39">
        <v>19</v>
      </c>
      <c r="G75" s="39">
        <v>4</v>
      </c>
      <c r="H75" s="39">
        <v>2022</v>
      </c>
      <c r="J75" s="40">
        <v>44670</v>
      </c>
      <c r="K75" s="39">
        <v>470.8</v>
      </c>
      <c r="L75" s="39">
        <v>508.1</v>
      </c>
      <c r="M75" s="39">
        <v>6</v>
      </c>
    </row>
    <row r="76" spans="1:13">
      <c r="A76" s="39" t="s">
        <v>222</v>
      </c>
      <c r="B76" s="39">
        <v>469.21</v>
      </c>
      <c r="C76" s="39">
        <v>509.33</v>
      </c>
      <c r="D76" s="39">
        <v>6.07</v>
      </c>
      <c r="F76" s="39">
        <v>20</v>
      </c>
      <c r="G76" s="39">
        <v>4</v>
      </c>
      <c r="H76" s="39">
        <v>2022</v>
      </c>
      <c r="J76" s="40">
        <v>44671</v>
      </c>
      <c r="K76" s="39">
        <v>469.2</v>
      </c>
      <c r="L76" s="39">
        <v>509.3</v>
      </c>
      <c r="M76" s="39">
        <v>6.1</v>
      </c>
    </row>
    <row r="77" spans="1:13">
      <c r="A77" s="39" t="s">
        <v>223</v>
      </c>
      <c r="B77" s="39">
        <v>467.77</v>
      </c>
      <c r="C77" s="39">
        <v>509.82</v>
      </c>
      <c r="D77" s="39">
        <v>6.3</v>
      </c>
      <c r="F77" s="39">
        <v>21</v>
      </c>
      <c r="G77" s="39">
        <v>4</v>
      </c>
      <c r="H77" s="39">
        <v>2022</v>
      </c>
      <c r="J77" s="40">
        <v>44672</v>
      </c>
      <c r="K77" s="39">
        <v>467.8</v>
      </c>
      <c r="L77" s="39">
        <v>509.8</v>
      </c>
      <c r="M77" s="39">
        <v>6.3</v>
      </c>
    </row>
    <row r="78" spans="1:13">
      <c r="A78" s="39" t="s">
        <v>224</v>
      </c>
      <c r="B78" s="39">
        <v>467.28</v>
      </c>
      <c r="C78" s="39">
        <v>505.36</v>
      </c>
      <c r="D78" s="39">
        <v>6.4</v>
      </c>
      <c r="F78" s="39">
        <v>22</v>
      </c>
      <c r="G78" s="39">
        <v>4</v>
      </c>
      <c r="H78" s="39">
        <v>2022</v>
      </c>
      <c r="J78" s="40">
        <v>44673</v>
      </c>
      <c r="K78" s="39">
        <v>467.3</v>
      </c>
      <c r="L78" s="39">
        <v>505.4</v>
      </c>
      <c r="M78" s="39">
        <v>6.4</v>
      </c>
    </row>
    <row r="79" spans="1:13">
      <c r="A79" s="39" t="s">
        <v>225</v>
      </c>
      <c r="B79" s="39">
        <v>466.52</v>
      </c>
      <c r="C79" s="39">
        <v>500.53</v>
      </c>
      <c r="D79" s="39">
        <v>6.38</v>
      </c>
      <c r="F79" s="39">
        <v>25</v>
      </c>
      <c r="G79" s="39">
        <v>4</v>
      </c>
      <c r="H79" s="39">
        <v>2022</v>
      </c>
      <c r="J79" s="40">
        <v>44676</v>
      </c>
      <c r="K79" s="39">
        <v>466.5</v>
      </c>
      <c r="L79" s="39">
        <v>500.5</v>
      </c>
      <c r="M79" s="39">
        <v>6.4</v>
      </c>
    </row>
    <row r="80" spans="1:13">
      <c r="A80" s="39" t="s">
        <v>226</v>
      </c>
      <c r="B80" s="39">
        <v>463.14</v>
      </c>
      <c r="C80" s="39">
        <v>495.05</v>
      </c>
      <c r="D80" s="39">
        <v>6.39</v>
      </c>
      <c r="F80" s="39">
        <v>26</v>
      </c>
      <c r="G80" s="39">
        <v>4</v>
      </c>
      <c r="H80" s="39">
        <v>2022</v>
      </c>
      <c r="J80" s="40">
        <v>44677</v>
      </c>
      <c r="K80" s="39">
        <v>463.1</v>
      </c>
      <c r="L80" s="39">
        <v>495.1</v>
      </c>
      <c r="M80" s="39">
        <v>6.4</v>
      </c>
    </row>
    <row r="81" spans="1:13">
      <c r="A81" s="39" t="s">
        <v>227</v>
      </c>
      <c r="B81" s="39">
        <v>459.98</v>
      </c>
      <c r="C81" s="39">
        <v>487.9</v>
      </c>
      <c r="D81" s="39">
        <v>6.32</v>
      </c>
      <c r="F81" s="39">
        <v>27</v>
      </c>
      <c r="G81" s="39">
        <v>4</v>
      </c>
      <c r="H81" s="39">
        <v>2022</v>
      </c>
      <c r="J81" s="40">
        <v>44678</v>
      </c>
      <c r="K81" s="39">
        <v>460</v>
      </c>
      <c r="L81" s="39">
        <v>487.9</v>
      </c>
      <c r="M81" s="39">
        <v>6.3</v>
      </c>
    </row>
    <row r="82" spans="1:13">
      <c r="A82" s="39" t="s">
        <v>228</v>
      </c>
      <c r="B82" s="39">
        <v>456.67</v>
      </c>
      <c r="C82" s="39">
        <v>479.32</v>
      </c>
      <c r="D82" s="39">
        <v>6.32</v>
      </c>
      <c r="F82" s="39">
        <v>28</v>
      </c>
      <c r="G82" s="39">
        <v>4</v>
      </c>
      <c r="H82" s="39">
        <v>2022</v>
      </c>
      <c r="J82" s="40">
        <v>44679</v>
      </c>
      <c r="K82" s="39">
        <v>456.7</v>
      </c>
      <c r="L82" s="39">
        <v>479.3</v>
      </c>
      <c r="M82" s="39">
        <v>6.3</v>
      </c>
    </row>
    <row r="83" spans="1:13">
      <c r="A83" s="39" t="s">
        <v>229</v>
      </c>
      <c r="B83" s="39">
        <v>453.26</v>
      </c>
      <c r="C83" s="39">
        <v>478.91</v>
      </c>
      <c r="D83" s="39">
        <v>6.4</v>
      </c>
      <c r="F83" s="39">
        <v>29</v>
      </c>
      <c r="G83" s="39">
        <v>4</v>
      </c>
      <c r="H83" s="39">
        <v>2022</v>
      </c>
      <c r="J83" s="40">
        <v>44680</v>
      </c>
      <c r="K83" s="39">
        <v>453.3</v>
      </c>
      <c r="L83" s="39">
        <v>478.9</v>
      </c>
      <c r="M83" s="39">
        <v>6.4</v>
      </c>
    </row>
    <row r="84" spans="1:13">
      <c r="A84" s="39" t="s">
        <v>230</v>
      </c>
      <c r="B84" s="39">
        <v>449.65</v>
      </c>
      <c r="C84" s="39">
        <v>473.26</v>
      </c>
      <c r="D84" s="39">
        <v>6.34</v>
      </c>
      <c r="F84" s="39">
        <v>2</v>
      </c>
      <c r="G84" s="39">
        <v>5</v>
      </c>
      <c r="H84" s="39">
        <v>2022</v>
      </c>
      <c r="J84" s="40">
        <v>44683</v>
      </c>
      <c r="K84" s="39">
        <v>449.7</v>
      </c>
      <c r="L84" s="39">
        <v>473.3</v>
      </c>
      <c r="M84" s="39">
        <v>6.3</v>
      </c>
    </row>
    <row r="85" spans="1:13">
      <c r="A85" s="39" t="s">
        <v>231</v>
      </c>
      <c r="B85" s="39">
        <v>450.79</v>
      </c>
      <c r="C85" s="39">
        <v>473.51</v>
      </c>
      <c r="D85" s="39">
        <v>6.51</v>
      </c>
      <c r="F85" s="39">
        <v>3</v>
      </c>
      <c r="G85" s="39">
        <v>5</v>
      </c>
      <c r="H85" s="39">
        <v>2022</v>
      </c>
      <c r="J85" s="40">
        <v>44684</v>
      </c>
      <c r="K85" s="39">
        <v>450.8</v>
      </c>
      <c r="L85" s="39">
        <v>473.5</v>
      </c>
      <c r="M85" s="39">
        <v>6.5</v>
      </c>
    </row>
    <row r="86" spans="1:13">
      <c r="A86" s="39" t="s">
        <v>232</v>
      </c>
      <c r="B86" s="39">
        <v>454.63</v>
      </c>
      <c r="C86" s="39">
        <v>478.59</v>
      </c>
      <c r="D86" s="39">
        <v>6.61</v>
      </c>
      <c r="F86" s="39">
        <v>4</v>
      </c>
      <c r="G86" s="39">
        <v>5</v>
      </c>
      <c r="H86" s="39">
        <v>2022</v>
      </c>
      <c r="J86" s="40">
        <v>44685</v>
      </c>
      <c r="K86" s="39">
        <v>454.6</v>
      </c>
      <c r="L86" s="39">
        <v>478.6</v>
      </c>
      <c r="M86" s="39">
        <v>6.6</v>
      </c>
    </row>
    <row r="87" spans="1:13">
      <c r="A87" s="39" t="s">
        <v>233</v>
      </c>
      <c r="B87" s="39">
        <v>464.49</v>
      </c>
      <c r="C87" s="39">
        <v>492.31</v>
      </c>
      <c r="D87" s="39">
        <v>7.02</v>
      </c>
      <c r="F87" s="39">
        <v>5</v>
      </c>
      <c r="G87" s="39">
        <v>5</v>
      </c>
      <c r="H87" s="39">
        <v>2022</v>
      </c>
      <c r="J87" s="40">
        <v>44686</v>
      </c>
      <c r="K87" s="39">
        <v>464.5</v>
      </c>
      <c r="L87" s="39">
        <v>492.3</v>
      </c>
      <c r="M87" s="39">
        <v>7</v>
      </c>
    </row>
    <row r="88" spans="1:13">
      <c r="A88" s="39" t="s">
        <v>234</v>
      </c>
      <c r="B88" s="39">
        <v>474.38</v>
      </c>
      <c r="C88" s="39">
        <v>502.08</v>
      </c>
      <c r="D88" s="39">
        <v>7.08</v>
      </c>
      <c r="F88" s="39">
        <v>6</v>
      </c>
      <c r="G88" s="39">
        <v>5</v>
      </c>
      <c r="H88" s="39">
        <v>2022</v>
      </c>
      <c r="J88" s="40">
        <v>44687</v>
      </c>
      <c r="K88" s="39">
        <v>474.4</v>
      </c>
      <c r="L88" s="39">
        <v>502.1</v>
      </c>
      <c r="M88" s="39">
        <v>7.1</v>
      </c>
    </row>
    <row r="89" spans="1:13">
      <c r="A89" s="39" t="s">
        <v>235</v>
      </c>
      <c r="B89" s="39">
        <v>472.64</v>
      </c>
      <c r="C89" s="39">
        <v>498.82</v>
      </c>
      <c r="D89" s="39">
        <v>6.81</v>
      </c>
      <c r="F89" s="39">
        <v>10</v>
      </c>
      <c r="G89" s="39">
        <v>5</v>
      </c>
      <c r="H89" s="39">
        <v>2022</v>
      </c>
      <c r="J89" s="40">
        <v>44691</v>
      </c>
      <c r="K89" s="39">
        <v>472.6</v>
      </c>
      <c r="L89" s="39">
        <v>498.8</v>
      </c>
      <c r="M89" s="39">
        <v>6.8</v>
      </c>
    </row>
    <row r="90" spans="1:13">
      <c r="A90" s="39" t="s">
        <v>236</v>
      </c>
      <c r="B90" s="39">
        <v>466.87</v>
      </c>
      <c r="C90" s="39">
        <v>492.22</v>
      </c>
      <c r="D90" s="39">
        <v>6.86</v>
      </c>
      <c r="F90" s="39">
        <v>11</v>
      </c>
      <c r="G90" s="39">
        <v>5</v>
      </c>
      <c r="H90" s="39">
        <v>2022</v>
      </c>
      <c r="J90" s="40">
        <v>44692</v>
      </c>
      <c r="K90" s="39">
        <v>466.9</v>
      </c>
      <c r="L90" s="39">
        <v>492.2</v>
      </c>
      <c r="M90" s="39">
        <v>6.9</v>
      </c>
    </row>
    <row r="91" spans="1:13">
      <c r="A91" s="39" t="s">
        <v>237</v>
      </c>
      <c r="B91" s="39">
        <v>460.13</v>
      </c>
      <c r="C91" s="39">
        <v>480.24</v>
      </c>
      <c r="D91" s="39">
        <v>7.02</v>
      </c>
      <c r="F91" s="39">
        <v>12</v>
      </c>
      <c r="G91" s="39">
        <v>5</v>
      </c>
      <c r="H91" s="39">
        <v>2022</v>
      </c>
      <c r="J91" s="40">
        <v>44693</v>
      </c>
      <c r="K91" s="39">
        <v>460.1</v>
      </c>
      <c r="L91" s="39">
        <v>480.2</v>
      </c>
      <c r="M91" s="39">
        <v>7</v>
      </c>
    </row>
    <row r="92" spans="1:13">
      <c r="A92" s="39" t="s">
        <v>238</v>
      </c>
      <c r="B92" s="39">
        <v>455.94</v>
      </c>
      <c r="C92" s="39">
        <v>473.68</v>
      </c>
      <c r="D92" s="39">
        <v>7.07</v>
      </c>
      <c r="F92" s="39">
        <v>13</v>
      </c>
      <c r="G92" s="39">
        <v>5</v>
      </c>
      <c r="H92" s="39">
        <v>2022</v>
      </c>
      <c r="J92" s="40">
        <v>44694</v>
      </c>
      <c r="K92" s="39">
        <v>455.9</v>
      </c>
      <c r="L92" s="39">
        <v>473.7</v>
      </c>
      <c r="M92" s="39">
        <v>7.1</v>
      </c>
    </row>
    <row r="93" spans="1:13">
      <c r="A93" s="39" t="s">
        <v>239</v>
      </c>
      <c r="B93" s="39">
        <v>454.99</v>
      </c>
      <c r="C93" s="39">
        <v>474.78</v>
      </c>
      <c r="D93" s="39">
        <v>7.21</v>
      </c>
      <c r="F93" s="39">
        <v>16</v>
      </c>
      <c r="G93" s="39">
        <v>5</v>
      </c>
      <c r="H93" s="39">
        <v>2022</v>
      </c>
      <c r="J93" s="40">
        <v>44697</v>
      </c>
      <c r="K93" s="39">
        <v>455</v>
      </c>
      <c r="L93" s="39">
        <v>474.8</v>
      </c>
      <c r="M93" s="39">
        <v>7.2</v>
      </c>
    </row>
    <row r="94" spans="1:13">
      <c r="A94" s="39" t="s">
        <v>240</v>
      </c>
      <c r="B94" s="39">
        <v>454.86</v>
      </c>
      <c r="C94" s="39">
        <v>478.29</v>
      </c>
      <c r="D94" s="39">
        <v>7.18</v>
      </c>
      <c r="F94" s="39">
        <v>17</v>
      </c>
      <c r="G94" s="39">
        <v>5</v>
      </c>
      <c r="H94" s="39">
        <v>2022</v>
      </c>
      <c r="J94" s="40">
        <v>44698</v>
      </c>
      <c r="K94" s="39">
        <v>454.9</v>
      </c>
      <c r="L94" s="39">
        <v>478.3</v>
      </c>
      <c r="M94" s="39">
        <v>7.2</v>
      </c>
    </row>
    <row r="95" spans="1:13">
      <c r="A95" s="39" t="s">
        <v>241</v>
      </c>
      <c r="B95" s="39">
        <v>457.49</v>
      </c>
      <c r="C95" s="39">
        <v>481.19</v>
      </c>
      <c r="D95" s="39">
        <v>7.22</v>
      </c>
      <c r="F95" s="39">
        <v>18</v>
      </c>
      <c r="G95" s="39">
        <v>5</v>
      </c>
      <c r="H95" s="39">
        <v>2022</v>
      </c>
      <c r="J95" s="40">
        <v>44699</v>
      </c>
      <c r="K95" s="39">
        <v>457.5</v>
      </c>
      <c r="L95" s="39">
        <v>481.2</v>
      </c>
      <c r="M95" s="39">
        <v>7.2</v>
      </c>
    </row>
    <row r="96" spans="1:13">
      <c r="A96" s="39" t="s">
        <v>242</v>
      </c>
      <c r="B96" s="39">
        <v>459.4</v>
      </c>
      <c r="C96" s="39">
        <v>484.07</v>
      </c>
      <c r="D96" s="39">
        <v>7.4</v>
      </c>
      <c r="F96" s="39">
        <v>19</v>
      </c>
      <c r="G96" s="39">
        <v>5</v>
      </c>
      <c r="H96" s="39">
        <v>2022</v>
      </c>
      <c r="J96" s="40">
        <v>44700</v>
      </c>
      <c r="K96" s="39">
        <v>459.4</v>
      </c>
      <c r="L96" s="39">
        <v>484.1</v>
      </c>
      <c r="M96" s="39">
        <v>7.4</v>
      </c>
    </row>
    <row r="97" spans="1:13">
      <c r="A97" s="39" t="s">
        <v>243</v>
      </c>
      <c r="B97" s="39">
        <v>458.98</v>
      </c>
      <c r="C97" s="39">
        <v>485.74</v>
      </c>
      <c r="D97" s="39">
        <v>7.81</v>
      </c>
      <c r="F97" s="39">
        <v>20</v>
      </c>
      <c r="G97" s="39">
        <v>5</v>
      </c>
      <c r="H97" s="39">
        <v>2022</v>
      </c>
      <c r="J97" s="40">
        <v>44701</v>
      </c>
      <c r="K97" s="39">
        <v>459</v>
      </c>
      <c r="L97" s="39">
        <v>485.7</v>
      </c>
      <c r="M97" s="39">
        <v>7.8</v>
      </c>
    </row>
    <row r="98" spans="1:13">
      <c r="A98" s="39" t="s">
        <v>244</v>
      </c>
      <c r="B98" s="39">
        <v>455.73</v>
      </c>
      <c r="C98" s="39">
        <v>486.58</v>
      </c>
      <c r="D98" s="39">
        <v>7.89</v>
      </c>
      <c r="F98" s="39">
        <v>23</v>
      </c>
      <c r="G98" s="39">
        <v>5</v>
      </c>
      <c r="H98" s="39">
        <v>2022</v>
      </c>
      <c r="J98" s="40">
        <v>44704</v>
      </c>
      <c r="K98" s="39">
        <v>455.7</v>
      </c>
      <c r="L98" s="39">
        <v>486.6</v>
      </c>
      <c r="M98" s="39">
        <v>7.9</v>
      </c>
    </row>
    <row r="99" spans="1:13">
      <c r="A99" s="39" t="s">
        <v>245</v>
      </c>
      <c r="B99" s="39">
        <v>452.7</v>
      </c>
      <c r="C99" s="39">
        <v>484.71</v>
      </c>
      <c r="D99" s="39">
        <v>8.02</v>
      </c>
      <c r="F99" s="39">
        <v>24</v>
      </c>
      <c r="G99" s="39">
        <v>5</v>
      </c>
      <c r="H99" s="39">
        <v>2022</v>
      </c>
      <c r="J99" s="40">
        <v>44705</v>
      </c>
      <c r="K99" s="39">
        <v>452.7</v>
      </c>
      <c r="L99" s="39">
        <v>484.7</v>
      </c>
      <c r="M99" s="39">
        <v>8</v>
      </c>
    </row>
    <row r="100" spans="1:13">
      <c r="A100" s="39" t="s">
        <v>246</v>
      </c>
      <c r="B100" s="39">
        <v>450.71</v>
      </c>
      <c r="C100" s="39">
        <v>480.77</v>
      </c>
      <c r="D100" s="39">
        <v>8.0399999999999991</v>
      </c>
      <c r="F100" s="39">
        <v>25</v>
      </c>
      <c r="G100" s="39">
        <v>5</v>
      </c>
      <c r="H100" s="39">
        <v>2022</v>
      </c>
      <c r="J100" s="40">
        <v>44706</v>
      </c>
      <c r="K100" s="39">
        <v>450.7</v>
      </c>
      <c r="L100" s="39">
        <v>480.8</v>
      </c>
      <c r="M100" s="39">
        <v>8</v>
      </c>
    </row>
    <row r="101" spans="1:13">
      <c r="A101" s="39" t="s">
        <v>247</v>
      </c>
      <c r="B101" s="39">
        <v>447.17</v>
      </c>
      <c r="C101" s="39">
        <v>479.19</v>
      </c>
      <c r="D101" s="39">
        <v>7.04</v>
      </c>
      <c r="F101" s="39">
        <v>26</v>
      </c>
      <c r="G101" s="39">
        <v>5</v>
      </c>
      <c r="H101" s="39">
        <v>2022</v>
      </c>
      <c r="J101" s="40">
        <v>44707</v>
      </c>
      <c r="K101" s="39">
        <v>447.2</v>
      </c>
      <c r="L101" s="39">
        <v>479.2</v>
      </c>
      <c r="M101" s="39">
        <v>7</v>
      </c>
    </row>
    <row r="102" spans="1:13">
      <c r="A102" s="39" t="s">
        <v>248</v>
      </c>
      <c r="B102" s="39">
        <v>448.18</v>
      </c>
      <c r="C102" s="39">
        <v>479.46</v>
      </c>
      <c r="D102" s="39">
        <v>6.83</v>
      </c>
      <c r="F102" s="39">
        <v>27</v>
      </c>
      <c r="G102" s="39">
        <v>5</v>
      </c>
      <c r="H102" s="39">
        <v>2022</v>
      </c>
      <c r="J102" s="40">
        <v>44708</v>
      </c>
      <c r="K102" s="39">
        <v>448.2</v>
      </c>
      <c r="L102" s="39">
        <v>479.5</v>
      </c>
      <c r="M102" s="39">
        <v>6.8</v>
      </c>
    </row>
    <row r="103" spans="1:13">
      <c r="A103" s="39" t="s">
        <v>249</v>
      </c>
      <c r="B103" s="39">
        <v>449.56</v>
      </c>
      <c r="C103" s="39">
        <v>484.4</v>
      </c>
      <c r="D103" s="39">
        <v>7.34</v>
      </c>
      <c r="F103" s="39">
        <v>30</v>
      </c>
      <c r="G103" s="39">
        <v>5</v>
      </c>
      <c r="H103" s="39">
        <v>2022</v>
      </c>
      <c r="J103" s="40">
        <v>44711</v>
      </c>
      <c r="K103" s="39">
        <v>449.6</v>
      </c>
      <c r="L103" s="39">
        <v>484.4</v>
      </c>
      <c r="M103" s="39">
        <v>7.3</v>
      </c>
    </row>
    <row r="104" spans="1:13">
      <c r="A104" s="39" t="s">
        <v>250</v>
      </c>
      <c r="B104" s="39">
        <v>447.99</v>
      </c>
      <c r="C104" s="39">
        <v>478.9</v>
      </c>
      <c r="D104" s="39">
        <v>7.33</v>
      </c>
      <c r="F104" s="39">
        <v>31</v>
      </c>
      <c r="G104" s="39">
        <v>5</v>
      </c>
      <c r="H104" s="39">
        <v>2022</v>
      </c>
      <c r="J104" s="40">
        <v>44712</v>
      </c>
      <c r="K104" s="39">
        <v>448</v>
      </c>
      <c r="L104" s="39">
        <v>478.9</v>
      </c>
      <c r="M104" s="39">
        <v>7.3</v>
      </c>
    </row>
    <row r="105" spans="1:13">
      <c r="A105" s="39" t="s">
        <v>251</v>
      </c>
      <c r="B105" s="39">
        <v>445.64</v>
      </c>
      <c r="C105" s="39">
        <v>477.59</v>
      </c>
      <c r="D105" s="39">
        <v>7.27</v>
      </c>
      <c r="F105" s="39">
        <v>1</v>
      </c>
      <c r="G105" s="39">
        <v>6</v>
      </c>
      <c r="H105" s="39">
        <v>2022</v>
      </c>
      <c r="J105" s="40">
        <v>44713</v>
      </c>
      <c r="K105" s="39">
        <v>445.6</v>
      </c>
      <c r="L105" s="39">
        <v>477.6</v>
      </c>
      <c r="M105" s="39">
        <v>7.3</v>
      </c>
    </row>
    <row r="106" spans="1:13">
      <c r="A106" s="39" t="s">
        <v>252</v>
      </c>
      <c r="B106" s="39">
        <v>443.26</v>
      </c>
      <c r="C106" s="39">
        <v>473.98</v>
      </c>
      <c r="D106" s="39">
        <v>7.19</v>
      </c>
      <c r="F106" s="39">
        <v>2</v>
      </c>
      <c r="G106" s="39">
        <v>6</v>
      </c>
      <c r="H106" s="39">
        <v>2022</v>
      </c>
      <c r="J106" s="40">
        <v>44714</v>
      </c>
      <c r="K106" s="39">
        <v>443.3</v>
      </c>
      <c r="L106" s="39">
        <v>474</v>
      </c>
      <c r="M106" s="39">
        <v>7.2</v>
      </c>
    </row>
    <row r="107" spans="1:13">
      <c r="A107" s="39" t="s">
        <v>253</v>
      </c>
      <c r="B107" s="39">
        <v>440.15</v>
      </c>
      <c r="C107" s="39">
        <v>472.59</v>
      </c>
      <c r="D107" s="39">
        <v>7.14</v>
      </c>
      <c r="F107" s="39">
        <v>3</v>
      </c>
      <c r="G107" s="39">
        <v>6</v>
      </c>
      <c r="H107" s="39">
        <v>2022</v>
      </c>
      <c r="J107" s="40">
        <v>44715</v>
      </c>
      <c r="K107" s="39">
        <v>440.2</v>
      </c>
      <c r="L107" s="39">
        <v>472.6</v>
      </c>
      <c r="M107" s="39">
        <v>7.1</v>
      </c>
    </row>
    <row r="108" spans="1:13">
      <c r="A108" s="39" t="s">
        <v>254</v>
      </c>
      <c r="B108" s="39">
        <v>437.62</v>
      </c>
      <c r="C108" s="39">
        <v>469.39</v>
      </c>
      <c r="D108" s="39">
        <v>7.19</v>
      </c>
      <c r="F108" s="39">
        <v>6</v>
      </c>
      <c r="G108" s="39">
        <v>6</v>
      </c>
      <c r="H108" s="39">
        <v>2022</v>
      </c>
      <c r="J108" s="40">
        <v>44718</v>
      </c>
      <c r="K108" s="39">
        <v>437.6</v>
      </c>
      <c r="L108" s="39">
        <v>469.4</v>
      </c>
      <c r="M108" s="39">
        <v>7.2</v>
      </c>
    </row>
    <row r="109" spans="1:13">
      <c r="A109" s="39" t="s">
        <v>255</v>
      </c>
      <c r="B109" s="39">
        <v>433.87</v>
      </c>
      <c r="C109" s="39">
        <v>463.11</v>
      </c>
      <c r="D109" s="39">
        <v>7.11</v>
      </c>
      <c r="F109" s="39">
        <v>7</v>
      </c>
      <c r="G109" s="39">
        <v>6</v>
      </c>
      <c r="H109" s="39">
        <v>2022</v>
      </c>
      <c r="J109" s="40">
        <v>44719</v>
      </c>
      <c r="K109" s="39">
        <v>433.9</v>
      </c>
      <c r="L109" s="39">
        <v>463.1</v>
      </c>
      <c r="M109" s="39">
        <v>7.1</v>
      </c>
    </row>
    <row r="110" spans="1:13">
      <c r="A110" s="39" t="s">
        <v>256</v>
      </c>
      <c r="B110" s="39">
        <v>430.79</v>
      </c>
      <c r="C110" s="39">
        <v>461.63</v>
      </c>
      <c r="D110" s="39">
        <v>7.17</v>
      </c>
      <c r="F110" s="39">
        <v>8</v>
      </c>
      <c r="G110" s="39">
        <v>6</v>
      </c>
      <c r="H110" s="39">
        <v>2022</v>
      </c>
      <c r="J110" s="40">
        <v>44720</v>
      </c>
      <c r="K110" s="39">
        <v>430.8</v>
      </c>
      <c r="L110" s="39">
        <v>461.6</v>
      </c>
      <c r="M110" s="39">
        <v>7.2</v>
      </c>
    </row>
    <row r="111" spans="1:13">
      <c r="A111" s="39" t="s">
        <v>257</v>
      </c>
      <c r="B111" s="39">
        <v>426.85</v>
      </c>
      <c r="C111" s="39">
        <v>457.46</v>
      </c>
      <c r="D111" s="39">
        <v>7.4</v>
      </c>
      <c r="F111" s="39">
        <v>9</v>
      </c>
      <c r="G111" s="39">
        <v>6</v>
      </c>
      <c r="H111" s="39">
        <v>2022</v>
      </c>
      <c r="J111" s="40">
        <v>44721</v>
      </c>
      <c r="K111" s="39">
        <v>426.9</v>
      </c>
      <c r="L111" s="39">
        <v>457.5</v>
      </c>
      <c r="M111" s="39">
        <v>7.4</v>
      </c>
    </row>
    <row r="112" spans="1:13">
      <c r="A112" s="39" t="s">
        <v>258</v>
      </c>
      <c r="B112" s="39">
        <v>421.95</v>
      </c>
      <c r="C112" s="39">
        <v>446.89</v>
      </c>
      <c r="D112" s="39">
        <v>7.39</v>
      </c>
      <c r="F112" s="39">
        <v>10</v>
      </c>
      <c r="G112" s="39">
        <v>6</v>
      </c>
      <c r="H112" s="39">
        <v>2022</v>
      </c>
      <c r="J112" s="40">
        <v>44722</v>
      </c>
      <c r="K112" s="39">
        <v>422</v>
      </c>
      <c r="L112" s="39">
        <v>446.9</v>
      </c>
      <c r="M112" s="39">
        <v>7.4</v>
      </c>
    </row>
    <row r="113" spans="1:13">
      <c r="A113" s="39" t="s">
        <v>259</v>
      </c>
      <c r="B113" s="39">
        <v>418.64</v>
      </c>
      <c r="C113" s="39">
        <v>438.19</v>
      </c>
      <c r="D113" s="39">
        <v>7.37</v>
      </c>
      <c r="F113" s="39">
        <v>13</v>
      </c>
      <c r="G113" s="39">
        <v>6</v>
      </c>
      <c r="H113" s="39">
        <v>2022</v>
      </c>
      <c r="J113" s="40">
        <v>44725</v>
      </c>
      <c r="K113" s="39">
        <v>418.6</v>
      </c>
      <c r="L113" s="39">
        <v>438.2</v>
      </c>
      <c r="M113" s="39">
        <v>7.4</v>
      </c>
    </row>
    <row r="114" spans="1:13">
      <c r="A114" s="39" t="s">
        <v>260</v>
      </c>
      <c r="B114" s="39">
        <v>419.63</v>
      </c>
      <c r="C114" s="39">
        <v>437.93</v>
      </c>
      <c r="D114" s="39">
        <v>7.39</v>
      </c>
      <c r="F114" s="39">
        <v>14</v>
      </c>
      <c r="G114" s="39">
        <v>6</v>
      </c>
      <c r="H114" s="39">
        <v>2022</v>
      </c>
      <c r="J114" s="40">
        <v>44726</v>
      </c>
      <c r="K114" s="39">
        <v>419.6</v>
      </c>
      <c r="L114" s="39">
        <v>437.9</v>
      </c>
      <c r="M114" s="39">
        <v>7.4</v>
      </c>
    </row>
    <row r="115" spans="1:13">
      <c r="A115" s="39" t="s">
        <v>261</v>
      </c>
      <c r="B115" s="39">
        <v>424.42</v>
      </c>
      <c r="C115" s="39">
        <v>444.75</v>
      </c>
      <c r="D115" s="39">
        <v>7.49</v>
      </c>
      <c r="F115" s="39">
        <v>15</v>
      </c>
      <c r="G115" s="39">
        <v>6</v>
      </c>
      <c r="H115" s="39">
        <v>2022</v>
      </c>
      <c r="J115" s="40">
        <v>44727</v>
      </c>
      <c r="K115" s="39">
        <v>424.4</v>
      </c>
      <c r="L115" s="39">
        <v>444.8</v>
      </c>
      <c r="M115" s="39">
        <v>7.5</v>
      </c>
    </row>
    <row r="116" spans="1:13">
      <c r="A116" s="39" t="s">
        <v>262</v>
      </c>
      <c r="B116" s="39">
        <v>427.53</v>
      </c>
      <c r="C116" s="39">
        <v>444.67</v>
      </c>
      <c r="D116" s="39">
        <v>7.56</v>
      </c>
      <c r="F116" s="39">
        <v>16</v>
      </c>
      <c r="G116" s="39">
        <v>6</v>
      </c>
      <c r="H116" s="39">
        <v>2022</v>
      </c>
      <c r="J116" s="40">
        <v>44728</v>
      </c>
      <c r="K116" s="39">
        <v>427.5</v>
      </c>
      <c r="L116" s="39">
        <v>444.7</v>
      </c>
      <c r="M116" s="39">
        <v>7.6</v>
      </c>
    </row>
    <row r="117" spans="1:13">
      <c r="A117" s="39" t="s">
        <v>263</v>
      </c>
      <c r="B117" s="39">
        <v>425.3</v>
      </c>
      <c r="C117" s="39">
        <v>447.29</v>
      </c>
      <c r="D117" s="39">
        <v>7.53</v>
      </c>
      <c r="F117" s="39">
        <v>17</v>
      </c>
      <c r="G117" s="39">
        <v>6</v>
      </c>
      <c r="H117" s="39">
        <v>2022</v>
      </c>
      <c r="J117" s="40">
        <v>44729</v>
      </c>
      <c r="K117" s="39">
        <v>425.3</v>
      </c>
      <c r="L117" s="39">
        <v>447.3</v>
      </c>
      <c r="M117" s="39">
        <v>7.5</v>
      </c>
    </row>
    <row r="118" spans="1:13">
      <c r="A118" s="39" t="s">
        <v>264</v>
      </c>
      <c r="B118" s="39">
        <v>421.03</v>
      </c>
      <c r="C118" s="39">
        <v>443.47</v>
      </c>
      <c r="D118" s="39">
        <v>7.51</v>
      </c>
      <c r="F118" s="39">
        <v>20</v>
      </c>
      <c r="G118" s="39">
        <v>6</v>
      </c>
      <c r="H118" s="39">
        <v>2022</v>
      </c>
      <c r="J118" s="40">
        <v>44732</v>
      </c>
      <c r="K118" s="39">
        <v>421</v>
      </c>
      <c r="L118" s="39">
        <v>443.5</v>
      </c>
      <c r="M118" s="39">
        <v>7.5</v>
      </c>
    </row>
    <row r="119" spans="1:13">
      <c r="A119" s="39" t="s">
        <v>265</v>
      </c>
      <c r="B119" s="39">
        <v>417.01</v>
      </c>
      <c r="C119" s="39">
        <v>440.07</v>
      </c>
      <c r="D119" s="39">
        <v>7.65</v>
      </c>
      <c r="F119" s="39">
        <v>21</v>
      </c>
      <c r="G119" s="39">
        <v>6</v>
      </c>
      <c r="H119" s="39">
        <v>2022</v>
      </c>
      <c r="J119" s="40">
        <v>44733</v>
      </c>
      <c r="K119" s="39">
        <v>417</v>
      </c>
      <c r="L119" s="39">
        <v>440.1</v>
      </c>
      <c r="M119" s="39">
        <v>7.7</v>
      </c>
    </row>
    <row r="120" spans="1:13">
      <c r="A120" s="39" t="s">
        <v>266</v>
      </c>
      <c r="B120" s="39">
        <v>412.62</v>
      </c>
      <c r="C120" s="39">
        <v>434.08</v>
      </c>
      <c r="D120" s="39">
        <v>7.76</v>
      </c>
      <c r="F120" s="39">
        <v>22</v>
      </c>
      <c r="G120" s="39">
        <v>6</v>
      </c>
      <c r="H120" s="39">
        <v>2022</v>
      </c>
      <c r="J120" s="40">
        <v>44734</v>
      </c>
      <c r="K120" s="39">
        <v>412.6</v>
      </c>
      <c r="L120" s="39">
        <v>434.1</v>
      </c>
      <c r="M120" s="39">
        <v>7.8</v>
      </c>
    </row>
    <row r="121" spans="1:13">
      <c r="A121" s="39" t="s">
        <v>267</v>
      </c>
      <c r="B121" s="39">
        <v>410.82</v>
      </c>
      <c r="C121" s="39">
        <v>431.48</v>
      </c>
      <c r="D121" s="39">
        <v>7.74</v>
      </c>
      <c r="F121" s="39">
        <v>23</v>
      </c>
      <c r="G121" s="39">
        <v>6</v>
      </c>
      <c r="H121" s="39">
        <v>2022</v>
      </c>
      <c r="J121" s="40">
        <v>44735</v>
      </c>
      <c r="K121" s="39">
        <v>410.8</v>
      </c>
      <c r="L121" s="39">
        <v>431.5</v>
      </c>
      <c r="M121" s="39">
        <v>7.7</v>
      </c>
    </row>
    <row r="122" spans="1:13">
      <c r="A122" s="39" t="s">
        <v>268</v>
      </c>
      <c r="B122" s="39">
        <v>408.56</v>
      </c>
      <c r="C122" s="39">
        <v>430.54</v>
      </c>
      <c r="D122" s="39">
        <v>7.67</v>
      </c>
      <c r="F122" s="39">
        <v>24</v>
      </c>
      <c r="G122" s="39">
        <v>6</v>
      </c>
      <c r="H122" s="39">
        <v>2022</v>
      </c>
      <c r="J122" s="40">
        <v>44736</v>
      </c>
      <c r="K122" s="39">
        <v>408.6</v>
      </c>
      <c r="L122" s="39">
        <v>430.5</v>
      </c>
      <c r="M122" s="39">
        <v>7.7</v>
      </c>
    </row>
    <row r="123" spans="1:13">
      <c r="A123" s="39" t="s">
        <v>269</v>
      </c>
      <c r="B123" s="39">
        <v>409.64</v>
      </c>
      <c r="C123" s="39">
        <v>433.52</v>
      </c>
      <c r="D123" s="39">
        <v>7.69</v>
      </c>
      <c r="F123" s="39">
        <v>27</v>
      </c>
      <c r="G123" s="39">
        <v>6</v>
      </c>
      <c r="H123" s="39">
        <v>2022</v>
      </c>
      <c r="J123" s="40">
        <v>44739</v>
      </c>
      <c r="K123" s="39">
        <v>409.6</v>
      </c>
      <c r="L123" s="39">
        <v>433.5</v>
      </c>
      <c r="M123" s="39">
        <v>7.7</v>
      </c>
    </row>
    <row r="124" spans="1:13">
      <c r="A124" s="39" t="s">
        <v>270</v>
      </c>
      <c r="B124" s="39">
        <v>408.39</v>
      </c>
      <c r="C124" s="39">
        <v>431.95</v>
      </c>
      <c r="D124" s="39">
        <v>7.72</v>
      </c>
      <c r="F124" s="39">
        <v>28</v>
      </c>
      <c r="G124" s="39">
        <v>6</v>
      </c>
      <c r="H124" s="39">
        <v>2022</v>
      </c>
      <c r="J124" s="40">
        <v>44740</v>
      </c>
      <c r="K124" s="39">
        <v>408.4</v>
      </c>
      <c r="L124" s="39">
        <v>432</v>
      </c>
      <c r="M124" s="39">
        <v>7.7</v>
      </c>
    </row>
    <row r="125" spans="1:13">
      <c r="A125" s="39" t="s">
        <v>271</v>
      </c>
      <c r="B125" s="39">
        <v>408.31</v>
      </c>
      <c r="C125" s="39">
        <v>429.75</v>
      </c>
      <c r="D125" s="39">
        <v>7.83</v>
      </c>
      <c r="F125" s="39">
        <v>29</v>
      </c>
      <c r="G125" s="39">
        <v>6</v>
      </c>
      <c r="H125" s="39">
        <v>2022</v>
      </c>
      <c r="J125" s="40">
        <v>44741</v>
      </c>
      <c r="K125" s="39">
        <v>408.3</v>
      </c>
      <c r="L125" s="39">
        <v>429.8</v>
      </c>
      <c r="M125" s="39">
        <v>7.8</v>
      </c>
    </row>
    <row r="126" spans="1:13">
      <c r="A126" s="39" t="s">
        <v>272</v>
      </c>
      <c r="B126" s="39">
        <v>407.21</v>
      </c>
      <c r="C126" s="39">
        <v>423.54</v>
      </c>
      <c r="D126" s="39">
        <v>7.75</v>
      </c>
      <c r="F126" s="39">
        <v>30</v>
      </c>
      <c r="G126" s="39">
        <v>6</v>
      </c>
      <c r="H126" s="39">
        <v>2022</v>
      </c>
      <c r="J126" s="40">
        <v>44742</v>
      </c>
      <c r="K126" s="39">
        <v>407.2</v>
      </c>
      <c r="L126" s="39">
        <v>423.5</v>
      </c>
      <c r="M126" s="39">
        <v>7.8</v>
      </c>
    </row>
    <row r="127" spans="1:13">
      <c r="A127" s="39" t="s">
        <v>273</v>
      </c>
      <c r="B127" s="39">
        <v>407.95</v>
      </c>
      <c r="C127" s="39">
        <v>426.35</v>
      </c>
      <c r="D127" s="39">
        <v>7.46</v>
      </c>
      <c r="F127" s="39">
        <v>1</v>
      </c>
      <c r="G127" s="39">
        <v>7</v>
      </c>
      <c r="H127" s="39">
        <v>2022</v>
      </c>
      <c r="J127" s="40">
        <v>44743</v>
      </c>
      <c r="K127" s="39">
        <v>408</v>
      </c>
      <c r="L127" s="39">
        <v>426.4</v>
      </c>
      <c r="M127" s="39">
        <v>7.5</v>
      </c>
    </row>
    <row r="128" spans="1:13">
      <c r="A128" s="39" t="s">
        <v>274</v>
      </c>
      <c r="B128" s="39">
        <v>407.52</v>
      </c>
      <c r="C128" s="39">
        <v>425.9</v>
      </c>
      <c r="D128" s="39">
        <v>7.41</v>
      </c>
      <c r="F128" s="39">
        <v>4</v>
      </c>
      <c r="G128" s="39">
        <v>7</v>
      </c>
      <c r="H128" s="39">
        <v>2022</v>
      </c>
      <c r="J128" s="40">
        <v>44746</v>
      </c>
      <c r="K128" s="39">
        <v>407.5</v>
      </c>
      <c r="L128" s="39">
        <v>425.9</v>
      </c>
      <c r="M128" s="39">
        <v>7.4</v>
      </c>
    </row>
    <row r="129" spans="1:13">
      <c r="A129" s="39" t="s">
        <v>275</v>
      </c>
      <c r="B129" s="39">
        <v>408.2</v>
      </c>
      <c r="C129" s="39">
        <v>416.32</v>
      </c>
      <c r="D129" s="39">
        <v>6.61</v>
      </c>
      <c r="F129" s="39">
        <v>6</v>
      </c>
      <c r="G129" s="39">
        <v>7</v>
      </c>
      <c r="H129" s="39">
        <v>2022</v>
      </c>
      <c r="J129" s="40">
        <v>44748</v>
      </c>
      <c r="K129" s="39">
        <v>408.2</v>
      </c>
      <c r="L129" s="39">
        <v>416.3</v>
      </c>
      <c r="M129" s="39">
        <v>6.6</v>
      </c>
    </row>
    <row r="130" spans="1:13">
      <c r="A130" s="39" t="s">
        <v>276</v>
      </c>
      <c r="B130" s="39">
        <v>409.38</v>
      </c>
      <c r="C130" s="39">
        <v>417.16</v>
      </c>
      <c r="D130" s="39">
        <v>6.5</v>
      </c>
      <c r="F130" s="39">
        <v>7</v>
      </c>
      <c r="G130" s="39">
        <v>7</v>
      </c>
      <c r="H130" s="39">
        <v>2022</v>
      </c>
      <c r="J130" s="40">
        <v>44749</v>
      </c>
      <c r="K130" s="39">
        <v>409.4</v>
      </c>
      <c r="L130" s="39">
        <v>417.2</v>
      </c>
      <c r="M130" s="39">
        <v>6.5</v>
      </c>
    </row>
    <row r="131" spans="1:13">
      <c r="A131" s="39" t="s">
        <v>277</v>
      </c>
      <c r="B131" s="39">
        <v>410.67</v>
      </c>
      <c r="C131" s="39">
        <v>416.5</v>
      </c>
      <c r="D131" s="39">
        <v>6.72</v>
      </c>
      <c r="F131" s="39">
        <v>8</v>
      </c>
      <c r="G131" s="39">
        <v>7</v>
      </c>
      <c r="H131" s="39">
        <v>2022</v>
      </c>
      <c r="J131" s="40">
        <v>44750</v>
      </c>
      <c r="K131" s="39">
        <v>410.7</v>
      </c>
      <c r="L131" s="39">
        <v>416.5</v>
      </c>
      <c r="M131" s="39">
        <v>6.7</v>
      </c>
    </row>
    <row r="132" spans="1:13">
      <c r="A132" s="39" t="s">
        <v>278</v>
      </c>
      <c r="B132" s="39">
        <v>410.96</v>
      </c>
      <c r="C132" s="39">
        <v>415.6</v>
      </c>
      <c r="D132" s="39">
        <v>6.69</v>
      </c>
      <c r="F132" s="39">
        <v>11</v>
      </c>
      <c r="G132" s="39">
        <v>7</v>
      </c>
      <c r="H132" s="39">
        <v>2022</v>
      </c>
      <c r="J132" s="40">
        <v>44753</v>
      </c>
      <c r="K132" s="39">
        <v>411</v>
      </c>
      <c r="L132" s="39">
        <v>415.6</v>
      </c>
      <c r="M132" s="39">
        <v>6.7</v>
      </c>
    </row>
    <row r="133" spans="1:13">
      <c r="A133" s="39" t="s">
        <v>279</v>
      </c>
      <c r="B133" s="39">
        <v>411.04</v>
      </c>
      <c r="C133" s="39">
        <v>411.9</v>
      </c>
      <c r="D133" s="39">
        <v>7.02</v>
      </c>
      <c r="F133" s="39">
        <v>12</v>
      </c>
      <c r="G133" s="39">
        <v>7</v>
      </c>
      <c r="H133" s="39">
        <v>2022</v>
      </c>
      <c r="J133" s="40">
        <v>44754</v>
      </c>
      <c r="K133" s="39">
        <v>411</v>
      </c>
      <c r="L133" s="39">
        <v>411.9</v>
      </c>
      <c r="M133" s="39">
        <v>7</v>
      </c>
    </row>
    <row r="134" spans="1:13">
      <c r="A134" s="39" t="s">
        <v>280</v>
      </c>
      <c r="B134" s="39">
        <v>411.84</v>
      </c>
      <c r="C134" s="39">
        <v>414.23</v>
      </c>
      <c r="D134" s="39">
        <v>7.06</v>
      </c>
      <c r="F134" s="39">
        <v>13</v>
      </c>
      <c r="G134" s="39">
        <v>7</v>
      </c>
      <c r="H134" s="39">
        <v>2022</v>
      </c>
      <c r="J134" s="40">
        <v>44755</v>
      </c>
      <c r="K134" s="39">
        <v>411.8</v>
      </c>
      <c r="L134" s="39">
        <v>414.2</v>
      </c>
      <c r="M134" s="39">
        <v>7.1</v>
      </c>
    </row>
    <row r="135" spans="1:13">
      <c r="A135" s="39" t="s">
        <v>281</v>
      </c>
      <c r="B135" s="39">
        <v>412.63</v>
      </c>
      <c r="C135" s="39">
        <v>413.17</v>
      </c>
      <c r="D135" s="39">
        <v>7.07</v>
      </c>
      <c r="F135" s="39">
        <v>14</v>
      </c>
      <c r="G135" s="39">
        <v>7</v>
      </c>
      <c r="H135" s="39">
        <v>2022</v>
      </c>
      <c r="J135" s="40">
        <v>44756</v>
      </c>
      <c r="K135" s="39">
        <v>412.6</v>
      </c>
      <c r="L135" s="39">
        <v>413.2</v>
      </c>
      <c r="M135" s="39">
        <v>7.1</v>
      </c>
    </row>
    <row r="136" spans="1:13">
      <c r="A136" s="39" t="s">
        <v>282</v>
      </c>
      <c r="B136" s="39">
        <v>413.42</v>
      </c>
      <c r="C136" s="39">
        <v>415.86</v>
      </c>
      <c r="D136" s="39">
        <v>7.25</v>
      </c>
      <c r="F136" s="39">
        <v>15</v>
      </c>
      <c r="G136" s="39">
        <v>7</v>
      </c>
      <c r="H136" s="39">
        <v>2022</v>
      </c>
      <c r="J136" s="40">
        <v>44757</v>
      </c>
      <c r="K136" s="39">
        <v>413.4</v>
      </c>
      <c r="L136" s="39">
        <v>415.9</v>
      </c>
      <c r="M136" s="39">
        <v>7.3</v>
      </c>
    </row>
    <row r="137" spans="1:13">
      <c r="A137" s="39" t="s">
        <v>283</v>
      </c>
      <c r="B137" s="39">
        <v>415.05</v>
      </c>
      <c r="C137" s="39">
        <v>421.48</v>
      </c>
      <c r="D137" s="39">
        <v>7.37</v>
      </c>
      <c r="F137" s="39">
        <v>18</v>
      </c>
      <c r="G137" s="39">
        <v>7</v>
      </c>
      <c r="H137" s="39">
        <v>2022</v>
      </c>
      <c r="J137" s="40">
        <v>44760</v>
      </c>
      <c r="K137" s="39">
        <v>415.1</v>
      </c>
      <c r="L137" s="39">
        <v>421.5</v>
      </c>
      <c r="M137" s="39">
        <v>7.4</v>
      </c>
    </row>
    <row r="138" spans="1:13">
      <c r="A138" s="39" t="s">
        <v>284</v>
      </c>
      <c r="B138" s="39">
        <v>415.35</v>
      </c>
      <c r="C138" s="39">
        <v>425.94</v>
      </c>
      <c r="D138" s="39">
        <v>7.53</v>
      </c>
      <c r="F138" s="39">
        <v>19</v>
      </c>
      <c r="G138" s="39">
        <v>7</v>
      </c>
      <c r="H138" s="39">
        <v>2022</v>
      </c>
      <c r="J138" s="40">
        <v>44761</v>
      </c>
      <c r="K138" s="39">
        <v>415.4</v>
      </c>
      <c r="L138" s="39">
        <v>425.9</v>
      </c>
      <c r="M138" s="39">
        <v>7.5</v>
      </c>
    </row>
    <row r="139" spans="1:13">
      <c r="A139" s="39" t="s">
        <v>285</v>
      </c>
      <c r="B139" s="39">
        <v>415.6</v>
      </c>
      <c r="C139" s="39">
        <v>423.66</v>
      </c>
      <c r="D139" s="39">
        <v>7.55</v>
      </c>
      <c r="F139" s="39">
        <v>20</v>
      </c>
      <c r="G139" s="39">
        <v>7</v>
      </c>
      <c r="H139" s="39">
        <v>2022</v>
      </c>
      <c r="J139" s="40">
        <v>44762</v>
      </c>
      <c r="K139" s="39">
        <v>415.6</v>
      </c>
      <c r="L139" s="39">
        <v>423.7</v>
      </c>
      <c r="M139" s="39">
        <v>7.6</v>
      </c>
    </row>
    <row r="140" spans="1:13">
      <c r="A140" s="39" t="s">
        <v>286</v>
      </c>
      <c r="B140" s="39">
        <v>414.84</v>
      </c>
      <c r="C140" s="39">
        <v>422.76</v>
      </c>
      <c r="D140" s="39">
        <v>7.24</v>
      </c>
      <c r="F140" s="39">
        <v>21</v>
      </c>
      <c r="G140" s="39">
        <v>7</v>
      </c>
      <c r="H140" s="39">
        <v>2022</v>
      </c>
      <c r="J140" s="40">
        <v>44763</v>
      </c>
      <c r="K140" s="39">
        <v>414.8</v>
      </c>
      <c r="L140" s="39">
        <v>422.8</v>
      </c>
      <c r="M140" s="39">
        <v>7.2</v>
      </c>
    </row>
    <row r="141" spans="1:13">
      <c r="A141" s="39" t="s">
        <v>287</v>
      </c>
      <c r="B141" s="39">
        <v>413.1</v>
      </c>
      <c r="C141" s="39">
        <v>420.08</v>
      </c>
      <c r="D141" s="39">
        <v>7.17</v>
      </c>
      <c r="F141" s="39">
        <v>22</v>
      </c>
      <c r="G141" s="39">
        <v>7</v>
      </c>
      <c r="H141" s="39">
        <v>2022</v>
      </c>
      <c r="J141" s="40">
        <v>44764</v>
      </c>
      <c r="K141" s="39">
        <v>413.1</v>
      </c>
      <c r="L141" s="39">
        <v>420.1</v>
      </c>
      <c r="M141" s="39">
        <v>7.2</v>
      </c>
    </row>
    <row r="142" spans="1:13">
      <c r="A142" s="39" t="s">
        <v>288</v>
      </c>
      <c r="B142" s="39">
        <v>411.32</v>
      </c>
      <c r="C142" s="39">
        <v>420.86</v>
      </c>
      <c r="D142" s="39">
        <v>7.09</v>
      </c>
      <c r="F142" s="39">
        <v>25</v>
      </c>
      <c r="G142" s="39">
        <v>7</v>
      </c>
      <c r="H142" s="39">
        <v>2022</v>
      </c>
      <c r="J142" s="40">
        <v>44767</v>
      </c>
      <c r="K142" s="39">
        <v>411.3</v>
      </c>
      <c r="L142" s="39">
        <v>420.9</v>
      </c>
      <c r="M142" s="39">
        <v>7.1</v>
      </c>
    </row>
    <row r="143" spans="1:13">
      <c r="A143" s="39" t="s">
        <v>289</v>
      </c>
      <c r="B143" s="39">
        <v>409.43</v>
      </c>
      <c r="C143" s="39">
        <v>415.57</v>
      </c>
      <c r="D143" s="39">
        <v>6.98</v>
      </c>
      <c r="F143" s="39">
        <v>26</v>
      </c>
      <c r="G143" s="39">
        <v>7</v>
      </c>
      <c r="H143" s="39">
        <v>2022</v>
      </c>
      <c r="J143" s="40">
        <v>44768</v>
      </c>
      <c r="K143" s="39">
        <v>409.4</v>
      </c>
      <c r="L143" s="39">
        <v>415.6</v>
      </c>
      <c r="M143" s="39">
        <v>7</v>
      </c>
    </row>
    <row r="144" spans="1:13">
      <c r="A144" s="39" t="s">
        <v>290</v>
      </c>
      <c r="B144" s="39">
        <v>407.85</v>
      </c>
      <c r="C144" s="39">
        <v>414.17</v>
      </c>
      <c r="D144" s="39">
        <v>6.79</v>
      </c>
      <c r="F144" s="39">
        <v>27</v>
      </c>
      <c r="G144" s="39">
        <v>7</v>
      </c>
      <c r="H144" s="39">
        <v>2022</v>
      </c>
      <c r="J144" s="40">
        <v>44769</v>
      </c>
      <c r="K144" s="39">
        <v>407.9</v>
      </c>
      <c r="L144" s="39">
        <v>414.2</v>
      </c>
      <c r="M144" s="39">
        <v>6.8</v>
      </c>
    </row>
    <row r="145" spans="1:13">
      <c r="A145" s="39" t="s">
        <v>291</v>
      </c>
      <c r="B145" s="39">
        <v>406.69</v>
      </c>
      <c r="C145" s="39">
        <v>412.14</v>
      </c>
      <c r="D145" s="39">
        <v>6.72</v>
      </c>
      <c r="F145" s="39">
        <v>28</v>
      </c>
      <c r="G145" s="39">
        <v>7</v>
      </c>
      <c r="H145" s="39">
        <v>2022</v>
      </c>
      <c r="J145" s="40">
        <v>44770</v>
      </c>
      <c r="K145" s="39">
        <v>406.7</v>
      </c>
      <c r="L145" s="39">
        <v>412.1</v>
      </c>
      <c r="M145" s="39">
        <v>6.7</v>
      </c>
    </row>
    <row r="146" spans="1:13">
      <c r="A146" s="39" t="s">
        <v>292</v>
      </c>
      <c r="B146" s="39">
        <v>407.71</v>
      </c>
      <c r="C146" s="39">
        <v>417.45</v>
      </c>
      <c r="D146" s="39">
        <v>6.63</v>
      </c>
      <c r="F146" s="39">
        <v>29</v>
      </c>
      <c r="G146" s="39">
        <v>7</v>
      </c>
      <c r="H146" s="39">
        <v>2022</v>
      </c>
      <c r="J146" s="40">
        <v>44771</v>
      </c>
      <c r="K146" s="39">
        <v>407.7</v>
      </c>
      <c r="L146" s="39">
        <v>417.5</v>
      </c>
      <c r="M146" s="39">
        <v>6.6</v>
      </c>
    </row>
    <row r="147" spans="1:13">
      <c r="A147" s="39" t="s">
        <v>293</v>
      </c>
      <c r="B147" s="39">
        <v>407.53</v>
      </c>
      <c r="C147" s="39">
        <v>417.8</v>
      </c>
      <c r="D147" s="39">
        <v>6.59</v>
      </c>
      <c r="F147" s="39">
        <v>1</v>
      </c>
      <c r="G147" s="39">
        <v>8</v>
      </c>
      <c r="H147" s="39">
        <v>2022</v>
      </c>
      <c r="J147" s="40">
        <v>44774</v>
      </c>
      <c r="K147" s="39">
        <v>407.5</v>
      </c>
      <c r="L147" s="39">
        <v>417.8</v>
      </c>
      <c r="M147" s="39">
        <v>6.6</v>
      </c>
    </row>
    <row r="148" spans="1:13">
      <c r="A148" s="39" t="s">
        <v>294</v>
      </c>
      <c r="B148" s="39">
        <v>406.97</v>
      </c>
      <c r="C148" s="39">
        <v>416.17</v>
      </c>
      <c r="D148" s="39">
        <v>6.74</v>
      </c>
      <c r="F148" s="39">
        <v>2</v>
      </c>
      <c r="G148" s="39">
        <v>8</v>
      </c>
      <c r="H148" s="39">
        <v>2022</v>
      </c>
      <c r="J148" s="40">
        <v>44775</v>
      </c>
      <c r="K148" s="39">
        <v>407</v>
      </c>
      <c r="L148" s="39">
        <v>416.2</v>
      </c>
      <c r="M148" s="39">
        <v>6.7</v>
      </c>
    </row>
    <row r="149" spans="1:13">
      <c r="A149" s="39" t="s">
        <v>295</v>
      </c>
      <c r="B149" s="39">
        <v>406.42</v>
      </c>
      <c r="C149" s="39">
        <v>414.1</v>
      </c>
      <c r="D149" s="39">
        <v>6.74</v>
      </c>
      <c r="F149" s="39">
        <v>3</v>
      </c>
      <c r="G149" s="39">
        <v>8</v>
      </c>
      <c r="H149" s="39">
        <v>2022</v>
      </c>
      <c r="J149" s="40">
        <v>44776</v>
      </c>
      <c r="K149" s="39">
        <v>406.4</v>
      </c>
      <c r="L149" s="39">
        <v>414.1</v>
      </c>
      <c r="M149" s="39">
        <v>6.7</v>
      </c>
    </row>
    <row r="150" spans="1:13">
      <c r="A150" s="39" t="s">
        <v>296</v>
      </c>
      <c r="B150" s="39">
        <v>405.95</v>
      </c>
      <c r="C150" s="39">
        <v>413.66</v>
      </c>
      <c r="D150" s="39">
        <v>6.73</v>
      </c>
      <c r="F150" s="39">
        <v>4</v>
      </c>
      <c r="G150" s="39">
        <v>8</v>
      </c>
      <c r="H150" s="39">
        <v>2022</v>
      </c>
      <c r="J150" s="40">
        <v>44777</v>
      </c>
      <c r="K150" s="39">
        <v>406</v>
      </c>
      <c r="L150" s="39">
        <v>413.7</v>
      </c>
      <c r="M150" s="39">
        <v>6.7</v>
      </c>
    </row>
    <row r="151" spans="1:13">
      <c r="A151" s="39" t="s">
        <v>297</v>
      </c>
      <c r="B151" s="39">
        <v>406.14</v>
      </c>
      <c r="C151" s="39">
        <v>415.64</v>
      </c>
      <c r="D151" s="39">
        <v>6.71</v>
      </c>
      <c r="F151" s="39">
        <v>5</v>
      </c>
      <c r="G151" s="39">
        <v>8</v>
      </c>
      <c r="H151" s="39">
        <v>2022</v>
      </c>
      <c r="J151" s="40">
        <v>44778</v>
      </c>
      <c r="K151" s="39">
        <v>406.1</v>
      </c>
      <c r="L151" s="39">
        <v>415.6</v>
      </c>
      <c r="M151" s="39">
        <v>6.7</v>
      </c>
    </row>
    <row r="152" spans="1:13">
      <c r="A152" s="39" t="s">
        <v>298</v>
      </c>
      <c r="B152" s="39">
        <v>406.61</v>
      </c>
      <c r="C152" s="39">
        <v>414.38</v>
      </c>
      <c r="D152" s="39">
        <v>6.73</v>
      </c>
      <c r="F152" s="39">
        <v>8</v>
      </c>
      <c r="G152" s="39">
        <v>8</v>
      </c>
      <c r="H152" s="39">
        <v>2022</v>
      </c>
      <c r="J152" s="40">
        <v>44781</v>
      </c>
      <c r="K152" s="39">
        <v>406.6</v>
      </c>
      <c r="L152" s="39">
        <v>414.4</v>
      </c>
      <c r="M152" s="39">
        <v>6.7</v>
      </c>
    </row>
    <row r="153" spans="1:13">
      <c r="A153" s="39" t="s">
        <v>299</v>
      </c>
      <c r="B153" s="39">
        <v>406.28</v>
      </c>
      <c r="C153" s="39">
        <v>415.5</v>
      </c>
      <c r="D153" s="39">
        <v>6.72</v>
      </c>
      <c r="F153" s="39">
        <v>9</v>
      </c>
      <c r="G153" s="39">
        <v>8</v>
      </c>
      <c r="H153" s="39">
        <v>2022</v>
      </c>
      <c r="J153" s="40">
        <v>44782</v>
      </c>
      <c r="K153" s="39">
        <v>406.3</v>
      </c>
      <c r="L153" s="39">
        <v>415.5</v>
      </c>
      <c r="M153" s="39">
        <v>6.7</v>
      </c>
    </row>
    <row r="154" spans="1:13">
      <c r="A154" s="39" t="s">
        <v>300</v>
      </c>
      <c r="B154" s="39">
        <v>405.78</v>
      </c>
      <c r="C154" s="39">
        <v>415.48</v>
      </c>
      <c r="D154" s="39">
        <v>6.71</v>
      </c>
      <c r="F154" s="39">
        <v>10</v>
      </c>
      <c r="G154" s="39">
        <v>8</v>
      </c>
      <c r="H154" s="39">
        <v>2022</v>
      </c>
      <c r="J154" s="40">
        <v>44783</v>
      </c>
      <c r="K154" s="39">
        <v>405.8</v>
      </c>
      <c r="L154" s="39">
        <v>415.5</v>
      </c>
      <c r="M154" s="39">
        <v>6.7</v>
      </c>
    </row>
    <row r="155" spans="1:13">
      <c r="A155" s="39" t="s">
        <v>301</v>
      </c>
      <c r="B155" s="39">
        <v>406.09</v>
      </c>
      <c r="C155" s="39">
        <v>419.78</v>
      </c>
      <c r="D155" s="39">
        <v>6.7</v>
      </c>
      <c r="F155" s="39">
        <v>11</v>
      </c>
      <c r="G155" s="39">
        <v>8</v>
      </c>
      <c r="H155" s="39">
        <v>2022</v>
      </c>
      <c r="J155" s="40">
        <v>44784</v>
      </c>
      <c r="K155" s="39">
        <v>406.1</v>
      </c>
      <c r="L155" s="39">
        <v>419.8</v>
      </c>
      <c r="M155" s="39">
        <v>6.7</v>
      </c>
    </row>
    <row r="156" spans="1:13">
      <c r="A156" s="39" t="s">
        <v>302</v>
      </c>
      <c r="B156" s="39">
        <v>405.91</v>
      </c>
      <c r="C156" s="39">
        <v>417.56</v>
      </c>
      <c r="D156" s="39">
        <v>6.66</v>
      </c>
      <c r="F156" s="39">
        <v>12</v>
      </c>
      <c r="G156" s="39">
        <v>8</v>
      </c>
      <c r="H156" s="39">
        <v>2022</v>
      </c>
      <c r="J156" s="40">
        <v>44785</v>
      </c>
      <c r="K156" s="39">
        <v>405.9</v>
      </c>
      <c r="L156" s="39">
        <v>417.6</v>
      </c>
      <c r="M156" s="39">
        <v>6.7</v>
      </c>
    </row>
    <row r="157" spans="1:13">
      <c r="A157" s="39" t="s">
        <v>303</v>
      </c>
      <c r="B157" s="39">
        <v>406.19</v>
      </c>
      <c r="C157" s="39">
        <v>414.31</v>
      </c>
      <c r="D157" s="39">
        <v>6.6</v>
      </c>
      <c r="F157" s="39">
        <v>15</v>
      </c>
      <c r="G157" s="39">
        <v>8</v>
      </c>
      <c r="H157" s="39">
        <v>2022</v>
      </c>
      <c r="J157" s="40">
        <v>44788</v>
      </c>
      <c r="K157" s="39">
        <v>406.2</v>
      </c>
      <c r="L157" s="39">
        <v>414.3</v>
      </c>
      <c r="M157" s="39">
        <v>6.6</v>
      </c>
    </row>
    <row r="158" spans="1:13">
      <c r="A158" s="39" t="s">
        <v>304</v>
      </c>
      <c r="B158" s="39">
        <v>406.09</v>
      </c>
      <c r="C158" s="39">
        <v>411.41</v>
      </c>
      <c r="D158" s="39">
        <v>6.62</v>
      </c>
      <c r="F158" s="39">
        <v>16</v>
      </c>
      <c r="G158" s="39">
        <v>8</v>
      </c>
      <c r="H158" s="39">
        <v>2022</v>
      </c>
      <c r="J158" s="40">
        <v>44789</v>
      </c>
      <c r="K158" s="39">
        <v>406.1</v>
      </c>
      <c r="L158" s="39">
        <v>411.4</v>
      </c>
      <c r="M158" s="39">
        <v>6.6</v>
      </c>
    </row>
    <row r="159" spans="1:13">
      <c r="A159" s="39" t="s">
        <v>305</v>
      </c>
      <c r="B159" s="39">
        <v>405.96</v>
      </c>
      <c r="C159" s="39">
        <v>412.94</v>
      </c>
      <c r="D159" s="39">
        <v>6.7</v>
      </c>
      <c r="F159" s="39">
        <v>17</v>
      </c>
      <c r="G159" s="39">
        <v>8</v>
      </c>
      <c r="H159" s="39">
        <v>2022</v>
      </c>
      <c r="J159" s="40">
        <v>44790</v>
      </c>
      <c r="K159" s="39">
        <v>406</v>
      </c>
      <c r="L159" s="39">
        <v>412.9</v>
      </c>
      <c r="M159" s="39">
        <v>6.7</v>
      </c>
    </row>
    <row r="160" spans="1:13">
      <c r="A160" s="39" t="s">
        <v>306</v>
      </c>
      <c r="B160" s="39">
        <v>405.79</v>
      </c>
      <c r="C160" s="39">
        <v>412.81</v>
      </c>
      <c r="D160" s="39">
        <v>6.83</v>
      </c>
      <c r="F160" s="39">
        <v>18</v>
      </c>
      <c r="G160" s="39">
        <v>8</v>
      </c>
      <c r="H160" s="39">
        <v>2022</v>
      </c>
      <c r="J160" s="40">
        <v>44791</v>
      </c>
      <c r="K160" s="39">
        <v>405.8</v>
      </c>
      <c r="L160" s="39">
        <v>412.8</v>
      </c>
      <c r="M160" s="39">
        <v>6.8</v>
      </c>
    </row>
    <row r="161" spans="1:13">
      <c r="A161" s="39" t="s">
        <v>307</v>
      </c>
      <c r="B161" s="39">
        <v>405.15</v>
      </c>
      <c r="C161" s="39">
        <v>407.5</v>
      </c>
      <c r="D161" s="39">
        <v>6.87</v>
      </c>
      <c r="F161" s="39">
        <v>19</v>
      </c>
      <c r="G161" s="39">
        <v>8</v>
      </c>
      <c r="H161" s="39">
        <v>2022</v>
      </c>
      <c r="J161" s="40">
        <v>44792</v>
      </c>
      <c r="K161" s="39">
        <v>405.2</v>
      </c>
      <c r="L161" s="39">
        <v>407.5</v>
      </c>
      <c r="M161" s="39">
        <v>6.9</v>
      </c>
    </row>
    <row r="162" spans="1:13">
      <c r="A162" s="39" t="s">
        <v>308</v>
      </c>
      <c r="B162" s="39">
        <v>405.46</v>
      </c>
      <c r="C162" s="39">
        <v>405.95</v>
      </c>
      <c r="D162" s="39">
        <v>6.81</v>
      </c>
      <c r="F162" s="39">
        <v>22</v>
      </c>
      <c r="G162" s="39">
        <v>8</v>
      </c>
      <c r="H162" s="39">
        <v>2022</v>
      </c>
      <c r="J162" s="40">
        <v>44795</v>
      </c>
      <c r="K162" s="39">
        <v>405.5</v>
      </c>
      <c r="L162" s="39">
        <v>406</v>
      </c>
      <c r="M162" s="39">
        <v>6.8</v>
      </c>
    </row>
    <row r="163" spans="1:13">
      <c r="A163" s="39" t="s">
        <v>309</v>
      </c>
      <c r="B163" s="39">
        <v>404.93</v>
      </c>
      <c r="C163" s="39">
        <v>401.85</v>
      </c>
      <c r="D163" s="39">
        <v>6.76</v>
      </c>
      <c r="F163" s="39">
        <v>23</v>
      </c>
      <c r="G163" s="39">
        <v>8</v>
      </c>
      <c r="H163" s="39">
        <v>2022</v>
      </c>
      <c r="J163" s="40">
        <v>44796</v>
      </c>
      <c r="K163" s="39">
        <v>404.9</v>
      </c>
      <c r="L163" s="39">
        <v>401.9</v>
      </c>
      <c r="M163" s="39">
        <v>6.8</v>
      </c>
    </row>
    <row r="164" spans="1:13">
      <c r="A164" s="39" t="s">
        <v>310</v>
      </c>
      <c r="B164" s="39">
        <v>404.87</v>
      </c>
      <c r="C164" s="39">
        <v>401.63</v>
      </c>
      <c r="D164" s="39">
        <v>6.75</v>
      </c>
      <c r="F164" s="39">
        <v>24</v>
      </c>
      <c r="G164" s="39">
        <v>8</v>
      </c>
      <c r="H164" s="39">
        <v>2022</v>
      </c>
      <c r="J164" s="40">
        <v>44797</v>
      </c>
      <c r="K164" s="39">
        <v>404.9</v>
      </c>
      <c r="L164" s="39">
        <v>401.6</v>
      </c>
      <c r="M164" s="39">
        <v>6.8</v>
      </c>
    </row>
    <row r="165" spans="1:13">
      <c r="A165" s="39" t="s">
        <v>311</v>
      </c>
      <c r="B165" s="39">
        <v>404.94</v>
      </c>
      <c r="C165" s="39">
        <v>403.97</v>
      </c>
      <c r="D165" s="39">
        <v>6.78</v>
      </c>
      <c r="F165" s="39">
        <v>25</v>
      </c>
      <c r="G165" s="39">
        <v>8</v>
      </c>
      <c r="H165" s="39">
        <v>2022</v>
      </c>
      <c r="J165" s="40">
        <v>44798</v>
      </c>
      <c r="K165" s="39">
        <v>404.9</v>
      </c>
      <c r="L165" s="39">
        <v>404</v>
      </c>
      <c r="M165" s="39">
        <v>6.8</v>
      </c>
    </row>
    <row r="166" spans="1:13">
      <c r="A166" s="39" t="s">
        <v>312</v>
      </c>
      <c r="B166" s="39">
        <v>404.82</v>
      </c>
      <c r="C166" s="39">
        <v>405.31</v>
      </c>
      <c r="D166" s="39">
        <v>6.74</v>
      </c>
      <c r="F166" s="39">
        <v>26</v>
      </c>
      <c r="G166" s="39">
        <v>8</v>
      </c>
      <c r="H166" s="39">
        <v>2022</v>
      </c>
      <c r="J166" s="40">
        <v>44799</v>
      </c>
      <c r="K166" s="39">
        <v>404.8</v>
      </c>
      <c r="L166" s="39">
        <v>405.3</v>
      </c>
      <c r="M166" s="39">
        <v>6.7</v>
      </c>
    </row>
    <row r="167" spans="1:13">
      <c r="A167" s="39" t="s">
        <v>313</v>
      </c>
      <c r="B167" s="39">
        <v>405.12</v>
      </c>
      <c r="C167" s="39">
        <v>404.63</v>
      </c>
      <c r="D167" s="39">
        <v>6.72</v>
      </c>
      <c r="F167" s="39">
        <v>29</v>
      </c>
      <c r="G167" s="39">
        <v>8</v>
      </c>
      <c r="H167" s="39">
        <v>2022</v>
      </c>
      <c r="J167" s="40">
        <v>44802</v>
      </c>
      <c r="K167" s="39">
        <v>405.1</v>
      </c>
      <c r="L167" s="39">
        <v>404.6</v>
      </c>
      <c r="M167" s="39">
        <v>6.7</v>
      </c>
    </row>
    <row r="168" spans="1:13">
      <c r="A168" s="39" t="s">
        <v>314</v>
      </c>
      <c r="B168" s="39">
        <v>404.77</v>
      </c>
      <c r="C168" s="39">
        <v>406.11</v>
      </c>
      <c r="D168" s="39">
        <v>6.69</v>
      </c>
      <c r="F168" s="39">
        <v>30</v>
      </c>
      <c r="G168" s="39">
        <v>8</v>
      </c>
      <c r="H168" s="39">
        <v>2022</v>
      </c>
      <c r="J168" s="40">
        <v>44803</v>
      </c>
      <c r="K168" s="39">
        <v>404.8</v>
      </c>
      <c r="L168" s="39">
        <v>406.1</v>
      </c>
      <c r="M168" s="39">
        <v>6.7</v>
      </c>
    </row>
    <row r="169" spans="1:13">
      <c r="A169" s="39" t="s">
        <v>315</v>
      </c>
      <c r="B169" s="39">
        <v>404.56</v>
      </c>
      <c r="C169" s="39">
        <v>403.63</v>
      </c>
      <c r="D169" s="39">
        <v>6.71</v>
      </c>
      <c r="F169" s="39">
        <v>31</v>
      </c>
      <c r="G169" s="39">
        <v>8</v>
      </c>
      <c r="H169" s="39">
        <v>2022</v>
      </c>
      <c r="J169" s="40">
        <v>44804</v>
      </c>
      <c r="K169" s="39">
        <v>404.6</v>
      </c>
      <c r="L169" s="39">
        <v>403.6</v>
      </c>
      <c r="M169" s="39">
        <v>6.7</v>
      </c>
    </row>
    <row r="170" spans="1:13">
      <c r="A170" s="39" t="s">
        <v>316</v>
      </c>
      <c r="B170" s="39">
        <v>404.74</v>
      </c>
      <c r="C170" s="39">
        <v>405.35</v>
      </c>
      <c r="D170" s="39">
        <v>6.72</v>
      </c>
      <c r="F170" s="39">
        <v>1</v>
      </c>
      <c r="G170" s="39">
        <v>9</v>
      </c>
      <c r="H170" s="39">
        <v>2022</v>
      </c>
      <c r="J170" s="40">
        <v>44805</v>
      </c>
      <c r="K170" s="39">
        <v>404.7</v>
      </c>
      <c r="L170" s="39">
        <v>405.4</v>
      </c>
      <c r="M170" s="39">
        <v>6.7</v>
      </c>
    </row>
    <row r="171" spans="1:13">
      <c r="A171" s="39" t="s">
        <v>317</v>
      </c>
      <c r="B171" s="39">
        <v>404.59</v>
      </c>
      <c r="C171" s="39">
        <v>404.47</v>
      </c>
      <c r="D171" s="39">
        <v>6.7</v>
      </c>
      <c r="F171" s="39">
        <v>2</v>
      </c>
      <c r="G171" s="39">
        <v>9</v>
      </c>
      <c r="H171" s="39">
        <v>2022</v>
      </c>
      <c r="J171" s="40">
        <v>44806</v>
      </c>
      <c r="K171" s="39">
        <v>404.6</v>
      </c>
      <c r="L171" s="39">
        <v>404.5</v>
      </c>
      <c r="M171" s="39">
        <v>6.7</v>
      </c>
    </row>
    <row r="172" spans="1:13">
      <c r="A172" s="39" t="s">
        <v>318</v>
      </c>
      <c r="B172" s="39">
        <v>404.74</v>
      </c>
      <c r="C172" s="39">
        <v>401.99</v>
      </c>
      <c r="D172" s="39">
        <v>6.67</v>
      </c>
      <c r="F172" s="39">
        <v>5</v>
      </c>
      <c r="G172" s="39">
        <v>9</v>
      </c>
      <c r="H172" s="39">
        <v>2022</v>
      </c>
      <c r="J172" s="40">
        <v>44809</v>
      </c>
      <c r="K172" s="39">
        <v>404.7</v>
      </c>
      <c r="L172" s="39">
        <v>402</v>
      </c>
      <c r="M172" s="39">
        <v>6.7</v>
      </c>
    </row>
    <row r="173" spans="1:13">
      <c r="A173" s="39" t="s">
        <v>319</v>
      </c>
      <c r="B173" s="39">
        <v>404.8</v>
      </c>
      <c r="C173" s="39">
        <v>401.97</v>
      </c>
      <c r="D173" s="39">
        <v>6.65</v>
      </c>
      <c r="F173" s="39">
        <v>6</v>
      </c>
      <c r="G173" s="39">
        <v>9</v>
      </c>
      <c r="H173" s="39">
        <v>2022</v>
      </c>
      <c r="J173" s="40">
        <v>44810</v>
      </c>
      <c r="K173" s="39">
        <v>404.8</v>
      </c>
      <c r="L173" s="39">
        <v>402</v>
      </c>
      <c r="M173" s="39">
        <v>6.7</v>
      </c>
    </row>
    <row r="174" spans="1:13">
      <c r="A174" s="39" t="s">
        <v>320</v>
      </c>
      <c r="B174" s="39">
        <v>404.9</v>
      </c>
      <c r="C174" s="39">
        <v>400.93</v>
      </c>
      <c r="D174" s="39">
        <v>6.63</v>
      </c>
      <c r="F174" s="39">
        <v>7</v>
      </c>
      <c r="G174" s="39">
        <v>9</v>
      </c>
      <c r="H174" s="39">
        <v>2022</v>
      </c>
      <c r="J174" s="40">
        <v>44811</v>
      </c>
      <c r="K174" s="39">
        <v>404.9</v>
      </c>
      <c r="L174" s="39">
        <v>400.9</v>
      </c>
      <c r="M174" s="39">
        <v>6.6</v>
      </c>
    </row>
    <row r="175" spans="1:13">
      <c r="A175" s="39" t="s">
        <v>321</v>
      </c>
      <c r="B175" s="39">
        <v>405.11</v>
      </c>
      <c r="C175" s="39">
        <v>405.47</v>
      </c>
      <c r="D175" s="39">
        <v>6.67</v>
      </c>
      <c r="F175" s="39">
        <v>8</v>
      </c>
      <c r="G175" s="39">
        <v>9</v>
      </c>
      <c r="H175" s="39">
        <v>2022</v>
      </c>
      <c r="J175" s="40">
        <v>44812</v>
      </c>
      <c r="K175" s="39">
        <v>405.1</v>
      </c>
      <c r="L175" s="39">
        <v>405.5</v>
      </c>
      <c r="M175" s="39">
        <v>6.7</v>
      </c>
    </row>
    <row r="176" spans="1:13">
      <c r="A176" s="39" t="s">
        <v>322</v>
      </c>
      <c r="B176" s="39">
        <v>405.32</v>
      </c>
      <c r="C176" s="39">
        <v>408.32</v>
      </c>
      <c r="D176" s="39">
        <v>6.72</v>
      </c>
      <c r="F176" s="39">
        <v>9</v>
      </c>
      <c r="G176" s="39">
        <v>9</v>
      </c>
      <c r="H176" s="39">
        <v>2022</v>
      </c>
      <c r="J176" s="40">
        <v>44813</v>
      </c>
      <c r="K176" s="39">
        <v>405.3</v>
      </c>
      <c r="L176" s="39">
        <v>408.3</v>
      </c>
      <c r="M176" s="39">
        <v>6.7</v>
      </c>
    </row>
    <row r="177" spans="1:13">
      <c r="A177" s="39" t="s">
        <v>323</v>
      </c>
      <c r="B177" s="39">
        <v>405.47</v>
      </c>
      <c r="C177" s="39">
        <v>411.11</v>
      </c>
      <c r="D177" s="39">
        <v>6.72</v>
      </c>
      <c r="F177" s="39">
        <v>12</v>
      </c>
      <c r="G177" s="39">
        <v>9</v>
      </c>
      <c r="H177" s="39">
        <v>2022</v>
      </c>
      <c r="J177" s="40">
        <v>44816</v>
      </c>
      <c r="K177" s="39">
        <v>405.5</v>
      </c>
      <c r="L177" s="39">
        <v>411.1</v>
      </c>
      <c r="M177" s="39">
        <v>6.7</v>
      </c>
    </row>
    <row r="178" spans="1:13">
      <c r="A178" s="39" t="s">
        <v>324</v>
      </c>
      <c r="B178" s="39">
        <v>405.71</v>
      </c>
      <c r="C178" s="39">
        <v>412.93</v>
      </c>
      <c r="D178" s="39">
        <v>6.77</v>
      </c>
      <c r="F178" s="39">
        <v>13</v>
      </c>
      <c r="G178" s="39">
        <v>9</v>
      </c>
      <c r="H178" s="39">
        <v>2022</v>
      </c>
      <c r="J178" s="40">
        <v>44817</v>
      </c>
      <c r="K178" s="39">
        <v>405.7</v>
      </c>
      <c r="L178" s="39">
        <v>412.9</v>
      </c>
      <c r="M178" s="39">
        <v>6.8</v>
      </c>
    </row>
    <row r="179" spans="1:13">
      <c r="A179" s="39" t="s">
        <v>325</v>
      </c>
      <c r="B179" s="39">
        <v>406.73</v>
      </c>
      <c r="C179" s="39">
        <v>407.01</v>
      </c>
      <c r="D179" s="39">
        <v>6.81</v>
      </c>
      <c r="F179" s="39">
        <v>14</v>
      </c>
      <c r="G179" s="39">
        <v>9</v>
      </c>
      <c r="H179" s="39">
        <v>2022</v>
      </c>
      <c r="J179" s="40">
        <v>44818</v>
      </c>
      <c r="K179" s="39">
        <v>406.7</v>
      </c>
      <c r="L179" s="39">
        <v>407</v>
      </c>
      <c r="M179" s="39">
        <v>6.8</v>
      </c>
    </row>
    <row r="180" spans="1:13">
      <c r="A180" s="39" t="s">
        <v>326</v>
      </c>
      <c r="B180" s="39">
        <v>411.14</v>
      </c>
      <c r="C180" s="39">
        <v>410.4</v>
      </c>
      <c r="D180" s="39">
        <v>6.89</v>
      </c>
      <c r="F180" s="39">
        <v>15</v>
      </c>
      <c r="G180" s="39">
        <v>9</v>
      </c>
      <c r="H180" s="39">
        <v>2022</v>
      </c>
      <c r="J180" s="40">
        <v>44819</v>
      </c>
      <c r="K180" s="39">
        <v>411.1</v>
      </c>
      <c r="L180" s="39">
        <v>410.4</v>
      </c>
      <c r="M180" s="39">
        <v>6.9</v>
      </c>
    </row>
    <row r="181" spans="1:13">
      <c r="A181" s="39" t="s">
        <v>327</v>
      </c>
      <c r="B181" s="39">
        <v>415.97</v>
      </c>
      <c r="C181" s="39">
        <v>415.35</v>
      </c>
      <c r="D181" s="39">
        <v>6.93</v>
      </c>
      <c r="F181" s="39">
        <v>16</v>
      </c>
      <c r="G181" s="39">
        <v>9</v>
      </c>
      <c r="H181" s="39">
        <v>2022</v>
      </c>
      <c r="J181" s="40">
        <v>44820</v>
      </c>
      <c r="K181" s="39">
        <v>416</v>
      </c>
      <c r="L181" s="39">
        <v>415.4</v>
      </c>
      <c r="M181" s="39">
        <v>6.9</v>
      </c>
    </row>
    <row r="182" spans="1:13">
      <c r="A182" s="39" t="s">
        <v>328</v>
      </c>
      <c r="B182" s="39">
        <v>418.3</v>
      </c>
      <c r="C182" s="39">
        <v>418.09</v>
      </c>
      <c r="D182" s="39">
        <v>6.96</v>
      </c>
      <c r="F182" s="39">
        <v>19</v>
      </c>
      <c r="G182" s="39">
        <v>9</v>
      </c>
      <c r="H182" s="39">
        <v>2022</v>
      </c>
      <c r="J182" s="40">
        <v>44823</v>
      </c>
      <c r="K182" s="39">
        <v>418.3</v>
      </c>
      <c r="L182" s="39">
        <v>418.1</v>
      </c>
      <c r="M182" s="39">
        <v>7</v>
      </c>
    </row>
    <row r="183" spans="1:13">
      <c r="A183" s="39" t="s">
        <v>329</v>
      </c>
      <c r="B183" s="39">
        <v>417.92</v>
      </c>
      <c r="C183" s="39">
        <v>418.13</v>
      </c>
      <c r="D183" s="39">
        <v>6.97</v>
      </c>
      <c r="F183" s="39">
        <v>20</v>
      </c>
      <c r="G183" s="39">
        <v>9</v>
      </c>
      <c r="H183" s="39">
        <v>2022</v>
      </c>
      <c r="J183" s="40">
        <v>44824</v>
      </c>
      <c r="K183" s="39">
        <v>417.9</v>
      </c>
      <c r="L183" s="39">
        <v>418.1</v>
      </c>
      <c r="M183" s="39">
        <v>7</v>
      </c>
    </row>
    <row r="184" spans="1:13">
      <c r="A184" s="39" t="s">
        <v>330</v>
      </c>
      <c r="B184" s="39">
        <v>418.04</v>
      </c>
      <c r="C184" s="39">
        <v>412.56</v>
      </c>
      <c r="D184" s="39">
        <v>7.02</v>
      </c>
      <c r="F184" s="39">
        <v>22</v>
      </c>
      <c r="G184" s="39">
        <v>9</v>
      </c>
      <c r="H184" s="39">
        <v>2022</v>
      </c>
      <c r="J184" s="40">
        <v>44826</v>
      </c>
      <c r="K184" s="39">
        <v>418</v>
      </c>
      <c r="L184" s="39">
        <v>412.6</v>
      </c>
      <c r="M184" s="39">
        <v>7</v>
      </c>
    </row>
    <row r="185" spans="1:13">
      <c r="A185" s="39" t="s">
        <v>331</v>
      </c>
      <c r="B185" s="39">
        <v>416.27</v>
      </c>
      <c r="C185" s="39">
        <v>406.03</v>
      </c>
      <c r="D185" s="39">
        <v>7.25</v>
      </c>
      <c r="F185" s="39">
        <v>23</v>
      </c>
      <c r="G185" s="39">
        <v>9</v>
      </c>
      <c r="H185" s="39">
        <v>2022</v>
      </c>
      <c r="J185" s="40">
        <v>44827</v>
      </c>
      <c r="K185" s="39">
        <v>416.3</v>
      </c>
      <c r="L185" s="39">
        <v>406</v>
      </c>
      <c r="M185" s="39">
        <v>7.3</v>
      </c>
    </row>
    <row r="186" spans="1:13">
      <c r="A186" s="39" t="s">
        <v>332</v>
      </c>
      <c r="B186" s="39">
        <v>413.06</v>
      </c>
      <c r="C186" s="39">
        <v>398.31</v>
      </c>
      <c r="D186" s="39">
        <v>7.14</v>
      </c>
      <c r="F186" s="39">
        <v>26</v>
      </c>
      <c r="G186" s="39">
        <v>9</v>
      </c>
      <c r="H186" s="39">
        <v>2022</v>
      </c>
      <c r="J186" s="40">
        <v>44830</v>
      </c>
      <c r="K186" s="39">
        <v>413.1</v>
      </c>
      <c r="L186" s="39">
        <v>398.3</v>
      </c>
      <c r="M186" s="39">
        <v>7.1</v>
      </c>
    </row>
    <row r="187" spans="1:13">
      <c r="A187" s="39" t="s">
        <v>333</v>
      </c>
      <c r="B187" s="39">
        <v>409.82</v>
      </c>
      <c r="C187" s="39">
        <v>394.53</v>
      </c>
      <c r="D187" s="39">
        <v>7.05</v>
      </c>
      <c r="F187" s="39">
        <v>27</v>
      </c>
      <c r="G187" s="39">
        <v>9</v>
      </c>
      <c r="H187" s="39">
        <v>2022</v>
      </c>
      <c r="J187" s="40">
        <v>44831</v>
      </c>
      <c r="K187" s="39">
        <v>409.8</v>
      </c>
      <c r="L187" s="39">
        <v>394.5</v>
      </c>
      <c r="M187" s="39">
        <v>7.1</v>
      </c>
    </row>
    <row r="188" spans="1:13">
      <c r="A188" s="39" t="s">
        <v>334</v>
      </c>
      <c r="B188" s="39">
        <v>408.04</v>
      </c>
      <c r="C188" s="39">
        <v>390.29</v>
      </c>
      <c r="D188" s="39">
        <v>6.99</v>
      </c>
      <c r="F188" s="39">
        <v>28</v>
      </c>
      <c r="G188" s="39">
        <v>9</v>
      </c>
      <c r="H188" s="39">
        <v>2022</v>
      </c>
      <c r="J188" s="40">
        <v>44832</v>
      </c>
      <c r="K188" s="39">
        <v>408</v>
      </c>
      <c r="L188" s="39">
        <v>390.3</v>
      </c>
      <c r="M188" s="39">
        <v>7</v>
      </c>
    </row>
    <row r="189" spans="1:13">
      <c r="A189" s="39" t="s">
        <v>335</v>
      </c>
      <c r="B189" s="39">
        <v>405.93</v>
      </c>
      <c r="C189" s="39">
        <v>394.24</v>
      </c>
      <c r="D189" s="39">
        <v>7.12</v>
      </c>
      <c r="F189" s="39">
        <v>29</v>
      </c>
      <c r="G189" s="39">
        <v>9</v>
      </c>
      <c r="H189" s="39">
        <v>2022</v>
      </c>
      <c r="J189" s="40">
        <v>44833</v>
      </c>
      <c r="K189" s="39">
        <v>405.9</v>
      </c>
      <c r="L189" s="39">
        <v>394.2</v>
      </c>
      <c r="M189" s="39">
        <v>7.1</v>
      </c>
    </row>
    <row r="190" spans="1:13">
      <c r="A190" s="39" t="s">
        <v>336</v>
      </c>
      <c r="B190" s="39">
        <v>405.65</v>
      </c>
      <c r="C190" s="39">
        <v>396.08</v>
      </c>
      <c r="D190" s="39">
        <v>7.57</v>
      </c>
      <c r="F190" s="39">
        <v>30</v>
      </c>
      <c r="G190" s="39">
        <v>9</v>
      </c>
      <c r="H190" s="39">
        <v>2022</v>
      </c>
      <c r="J190" s="40">
        <v>44834</v>
      </c>
      <c r="K190" s="39">
        <v>405.7</v>
      </c>
      <c r="L190" s="39">
        <v>396.1</v>
      </c>
      <c r="M190" s="39">
        <v>7.6</v>
      </c>
    </row>
    <row r="191" spans="1:13">
      <c r="A191" s="39" t="s">
        <v>337</v>
      </c>
      <c r="B191" s="39">
        <v>406.22</v>
      </c>
      <c r="C191" s="39">
        <v>397.24</v>
      </c>
      <c r="D191" s="39">
        <v>7.09</v>
      </c>
      <c r="F191" s="39">
        <v>3</v>
      </c>
      <c r="G191" s="39">
        <v>10</v>
      </c>
      <c r="H191" s="39">
        <v>2022</v>
      </c>
      <c r="J191" s="40">
        <v>44837</v>
      </c>
      <c r="K191" s="39">
        <v>406.2</v>
      </c>
      <c r="L191" s="39">
        <v>397.2</v>
      </c>
      <c r="M191" s="39">
        <v>7.1</v>
      </c>
    </row>
    <row r="192" spans="1:13">
      <c r="A192" s="39" t="s">
        <v>338</v>
      </c>
      <c r="B192" s="39">
        <v>406.49</v>
      </c>
      <c r="C192" s="39">
        <v>402.22</v>
      </c>
      <c r="D192" s="39">
        <v>6.9</v>
      </c>
      <c r="F192" s="39">
        <v>4</v>
      </c>
      <c r="G192" s="39">
        <v>10</v>
      </c>
      <c r="H192" s="39">
        <v>2022</v>
      </c>
      <c r="J192" s="40">
        <v>44838</v>
      </c>
      <c r="K192" s="39">
        <v>406.5</v>
      </c>
      <c r="L192" s="39">
        <v>402.2</v>
      </c>
      <c r="M192" s="39">
        <v>6.9</v>
      </c>
    </row>
    <row r="193" spans="1:13">
      <c r="A193" s="39" t="s">
        <v>339</v>
      </c>
      <c r="B193" s="39">
        <v>405.7</v>
      </c>
      <c r="C193" s="39">
        <v>402.62</v>
      </c>
      <c r="D193" s="39">
        <v>6.8</v>
      </c>
      <c r="F193" s="39">
        <v>5</v>
      </c>
      <c r="G193" s="39">
        <v>10</v>
      </c>
      <c r="H193" s="39">
        <v>2022</v>
      </c>
      <c r="J193" s="40">
        <v>44839</v>
      </c>
      <c r="K193" s="39">
        <v>405.7</v>
      </c>
      <c r="L193" s="39">
        <v>402.6</v>
      </c>
      <c r="M193" s="39">
        <v>6.8</v>
      </c>
    </row>
    <row r="194" spans="1:13">
      <c r="A194" s="39" t="s">
        <v>340</v>
      </c>
      <c r="B194" s="39">
        <v>405.46</v>
      </c>
      <c r="C194" s="39">
        <v>400.8</v>
      </c>
      <c r="D194" s="39">
        <v>6.7</v>
      </c>
      <c r="F194" s="39">
        <v>6</v>
      </c>
      <c r="G194" s="39">
        <v>10</v>
      </c>
      <c r="H194" s="39">
        <v>2022</v>
      </c>
      <c r="J194" s="40">
        <v>44840</v>
      </c>
      <c r="K194" s="39">
        <v>405.5</v>
      </c>
      <c r="L194" s="39">
        <v>400.8</v>
      </c>
      <c r="M194" s="39">
        <v>6.7</v>
      </c>
    </row>
    <row r="195" spans="1:13">
      <c r="A195" s="39" t="s">
        <v>341</v>
      </c>
      <c r="B195" s="39">
        <v>404.56</v>
      </c>
      <c r="C195" s="39">
        <v>396.27</v>
      </c>
      <c r="D195" s="39">
        <v>6.59</v>
      </c>
      <c r="F195" s="39">
        <v>7</v>
      </c>
      <c r="G195" s="39">
        <v>10</v>
      </c>
      <c r="H195" s="39">
        <v>2022</v>
      </c>
      <c r="J195" s="40">
        <v>44841</v>
      </c>
      <c r="K195" s="39">
        <v>404.6</v>
      </c>
      <c r="L195" s="39">
        <v>396.3</v>
      </c>
      <c r="M195" s="39">
        <v>6.6</v>
      </c>
    </row>
    <row r="196" spans="1:13">
      <c r="A196" s="39" t="s">
        <v>342</v>
      </c>
      <c r="B196" s="39">
        <v>404.3</v>
      </c>
      <c r="C196" s="39">
        <v>391.89</v>
      </c>
      <c r="D196" s="39">
        <v>6.51</v>
      </c>
      <c r="F196" s="39">
        <v>10</v>
      </c>
      <c r="G196" s="39">
        <v>10</v>
      </c>
      <c r="H196" s="39">
        <v>2022</v>
      </c>
      <c r="J196" s="40">
        <v>44844</v>
      </c>
      <c r="K196" s="39">
        <v>404.3</v>
      </c>
      <c r="L196" s="39">
        <v>391.9</v>
      </c>
      <c r="M196" s="39">
        <v>6.5</v>
      </c>
    </row>
    <row r="197" spans="1:13">
      <c r="A197" s="39" t="s">
        <v>343</v>
      </c>
      <c r="B197" s="39">
        <v>404.02</v>
      </c>
      <c r="C197" s="39">
        <v>392.67</v>
      </c>
      <c r="D197" s="39">
        <v>6.33</v>
      </c>
      <c r="F197" s="39">
        <v>11</v>
      </c>
      <c r="G197" s="39">
        <v>10</v>
      </c>
      <c r="H197" s="39">
        <v>2022</v>
      </c>
      <c r="J197" s="40">
        <v>44845</v>
      </c>
      <c r="K197" s="39">
        <v>404</v>
      </c>
      <c r="L197" s="39">
        <v>392.7</v>
      </c>
      <c r="M197" s="39">
        <v>6.3</v>
      </c>
    </row>
    <row r="198" spans="1:13">
      <c r="A198" s="39" t="s">
        <v>344</v>
      </c>
      <c r="B198" s="39">
        <v>403.73</v>
      </c>
      <c r="C198" s="39">
        <v>392.3</v>
      </c>
      <c r="D198" s="39">
        <v>6.23</v>
      </c>
      <c r="F198" s="39">
        <v>12</v>
      </c>
      <c r="G198" s="39">
        <v>10</v>
      </c>
      <c r="H198" s="39">
        <v>2022</v>
      </c>
      <c r="J198" s="40">
        <v>44846</v>
      </c>
      <c r="K198" s="39">
        <v>403.7</v>
      </c>
      <c r="L198" s="39">
        <v>392.3</v>
      </c>
      <c r="M198" s="39">
        <v>6.2</v>
      </c>
    </row>
    <row r="199" spans="1:13">
      <c r="A199" s="39" t="s">
        <v>345</v>
      </c>
      <c r="B199" s="39">
        <v>403.91</v>
      </c>
      <c r="C199" s="39">
        <v>392.76</v>
      </c>
      <c r="D199" s="39">
        <v>6.36</v>
      </c>
      <c r="F199" s="39">
        <v>13</v>
      </c>
      <c r="G199" s="39">
        <v>10</v>
      </c>
      <c r="H199" s="39">
        <v>2022</v>
      </c>
      <c r="J199" s="40">
        <v>44847</v>
      </c>
      <c r="K199" s="39">
        <v>403.9</v>
      </c>
      <c r="L199" s="39">
        <v>392.8</v>
      </c>
      <c r="M199" s="39">
        <v>6.4</v>
      </c>
    </row>
    <row r="200" spans="1:13">
      <c r="A200" s="39" t="s">
        <v>346</v>
      </c>
      <c r="B200" s="39">
        <v>403.94</v>
      </c>
      <c r="C200" s="39">
        <v>393.11</v>
      </c>
      <c r="D200" s="39">
        <v>6.41</v>
      </c>
      <c r="F200" s="39">
        <v>14</v>
      </c>
      <c r="G200" s="39">
        <v>10</v>
      </c>
      <c r="H200" s="39">
        <v>2022</v>
      </c>
      <c r="J200" s="40">
        <v>44848</v>
      </c>
      <c r="K200" s="39">
        <v>403.9</v>
      </c>
      <c r="L200" s="39">
        <v>393.1</v>
      </c>
      <c r="M200" s="39">
        <v>6.4</v>
      </c>
    </row>
    <row r="201" spans="1:13">
      <c r="A201" s="39" t="s">
        <v>347</v>
      </c>
      <c r="B201" s="39">
        <v>404.13</v>
      </c>
      <c r="C201" s="39">
        <v>393.99</v>
      </c>
      <c r="D201" s="39">
        <v>6.54</v>
      </c>
      <c r="F201" s="39">
        <v>17</v>
      </c>
      <c r="G201" s="39">
        <v>10</v>
      </c>
      <c r="H201" s="39">
        <v>2022</v>
      </c>
      <c r="J201" s="40">
        <v>44851</v>
      </c>
      <c r="K201" s="39">
        <v>404.1</v>
      </c>
      <c r="L201" s="39">
        <v>394</v>
      </c>
      <c r="M201" s="39">
        <v>6.5</v>
      </c>
    </row>
    <row r="202" spans="1:13">
      <c r="A202" s="39" t="s">
        <v>348</v>
      </c>
      <c r="B202" s="39">
        <v>403.96</v>
      </c>
      <c r="C202" s="39">
        <v>396.73</v>
      </c>
      <c r="D202" s="39">
        <v>6.56</v>
      </c>
      <c r="F202" s="39">
        <v>18</v>
      </c>
      <c r="G202" s="39">
        <v>10</v>
      </c>
      <c r="H202" s="39">
        <v>2022</v>
      </c>
      <c r="J202" s="40">
        <v>44852</v>
      </c>
      <c r="K202" s="39">
        <v>404</v>
      </c>
      <c r="L202" s="39">
        <v>396.7</v>
      </c>
      <c r="M202" s="39">
        <v>6.6</v>
      </c>
    </row>
    <row r="203" spans="1:13">
      <c r="A203" s="39" t="s">
        <v>349</v>
      </c>
      <c r="B203" s="39">
        <v>403.99</v>
      </c>
      <c r="C203" s="39">
        <v>395.14</v>
      </c>
      <c r="D203" s="39">
        <v>6.58</v>
      </c>
      <c r="F203" s="39">
        <v>19</v>
      </c>
      <c r="G203" s="39">
        <v>10</v>
      </c>
      <c r="H203" s="39">
        <v>2022</v>
      </c>
      <c r="J203" s="40">
        <v>44853</v>
      </c>
      <c r="K203" s="39">
        <v>404</v>
      </c>
      <c r="L203" s="39">
        <v>395.1</v>
      </c>
      <c r="M203" s="39">
        <v>6.6</v>
      </c>
    </row>
    <row r="204" spans="1:13">
      <c r="A204" s="39" t="s">
        <v>350</v>
      </c>
      <c r="B204" s="39">
        <v>403.59</v>
      </c>
      <c r="C204" s="39">
        <v>395.76</v>
      </c>
      <c r="D204" s="39">
        <v>6.57</v>
      </c>
      <c r="F204" s="39">
        <v>20</v>
      </c>
      <c r="G204" s="39">
        <v>10</v>
      </c>
      <c r="H204" s="39">
        <v>2022</v>
      </c>
      <c r="J204" s="40">
        <v>44854</v>
      </c>
      <c r="K204" s="39">
        <v>403.6</v>
      </c>
      <c r="L204" s="39">
        <v>395.8</v>
      </c>
      <c r="M204" s="39">
        <v>6.6</v>
      </c>
    </row>
    <row r="205" spans="1:13">
      <c r="A205" s="39" t="s">
        <v>351</v>
      </c>
      <c r="B205" s="39">
        <v>403.01</v>
      </c>
      <c r="C205" s="39">
        <v>392.85</v>
      </c>
      <c r="D205" s="39">
        <v>6.6</v>
      </c>
      <c r="F205" s="39">
        <v>21</v>
      </c>
      <c r="G205" s="39">
        <v>10</v>
      </c>
      <c r="H205" s="39">
        <v>2022</v>
      </c>
      <c r="J205" s="40">
        <v>44855</v>
      </c>
      <c r="K205" s="39">
        <v>403</v>
      </c>
      <c r="L205" s="39">
        <v>392.9</v>
      </c>
      <c r="M205" s="39">
        <v>6.6</v>
      </c>
    </row>
    <row r="206" spans="1:13">
      <c r="A206" s="39" t="s">
        <v>352</v>
      </c>
      <c r="B206" s="39">
        <v>402.33</v>
      </c>
      <c r="C206" s="39">
        <v>395.09</v>
      </c>
      <c r="D206" s="39">
        <v>6.59</v>
      </c>
      <c r="F206" s="39">
        <v>24</v>
      </c>
      <c r="G206" s="39">
        <v>10</v>
      </c>
      <c r="H206" s="39">
        <v>2022</v>
      </c>
      <c r="J206" s="40">
        <v>44858</v>
      </c>
      <c r="K206" s="39">
        <v>402.3</v>
      </c>
      <c r="L206" s="39">
        <v>395.1</v>
      </c>
      <c r="M206" s="39">
        <v>6.6</v>
      </c>
    </row>
    <row r="207" spans="1:13">
      <c r="A207" s="39" t="s">
        <v>353</v>
      </c>
      <c r="B207" s="39">
        <v>400.91</v>
      </c>
      <c r="C207" s="39">
        <v>395.26</v>
      </c>
      <c r="D207" s="39">
        <v>6.53</v>
      </c>
      <c r="F207" s="39">
        <v>25</v>
      </c>
      <c r="G207" s="39">
        <v>10</v>
      </c>
      <c r="H207" s="39">
        <v>2022</v>
      </c>
      <c r="J207" s="40">
        <v>44859</v>
      </c>
      <c r="K207" s="39">
        <v>400.9</v>
      </c>
      <c r="L207" s="39">
        <v>395.3</v>
      </c>
      <c r="M207" s="39">
        <v>6.5</v>
      </c>
    </row>
    <row r="208" spans="1:13">
      <c r="A208" s="39" t="s">
        <v>354</v>
      </c>
      <c r="B208" s="39">
        <v>399.38</v>
      </c>
      <c r="C208" s="39">
        <v>400.3</v>
      </c>
      <c r="D208" s="39">
        <v>6.51</v>
      </c>
      <c r="F208" s="39">
        <v>26</v>
      </c>
      <c r="G208" s="39">
        <v>10</v>
      </c>
      <c r="H208" s="39">
        <v>2022</v>
      </c>
      <c r="J208" s="40">
        <v>44860</v>
      </c>
      <c r="K208" s="39">
        <v>399.4</v>
      </c>
      <c r="L208" s="39">
        <v>400.3</v>
      </c>
      <c r="M208" s="39">
        <v>6.5</v>
      </c>
    </row>
    <row r="209" spans="1:13">
      <c r="A209" s="39" t="s">
        <v>355</v>
      </c>
      <c r="B209" s="39">
        <v>396.7</v>
      </c>
      <c r="C209" s="39">
        <v>398.17</v>
      </c>
      <c r="D209" s="39">
        <v>6.47</v>
      </c>
      <c r="F209" s="39">
        <v>27</v>
      </c>
      <c r="G209" s="39">
        <v>10</v>
      </c>
      <c r="H209" s="39">
        <v>2022</v>
      </c>
      <c r="J209" s="40">
        <v>44861</v>
      </c>
      <c r="K209" s="39">
        <v>396.7</v>
      </c>
      <c r="L209" s="39">
        <v>398.2</v>
      </c>
      <c r="M209" s="39">
        <v>6.5</v>
      </c>
    </row>
    <row r="210" spans="1:13">
      <c r="A210" s="39" t="s">
        <v>356</v>
      </c>
      <c r="B210" s="39">
        <v>395.53</v>
      </c>
      <c r="C210" s="39">
        <v>393.43</v>
      </c>
      <c r="D210" s="39">
        <v>6.42</v>
      </c>
      <c r="F210" s="39">
        <v>28</v>
      </c>
      <c r="G210" s="39">
        <v>10</v>
      </c>
      <c r="H210" s="39">
        <v>2022</v>
      </c>
      <c r="J210" s="40">
        <v>44862</v>
      </c>
      <c r="K210" s="39">
        <v>395.5</v>
      </c>
      <c r="L210" s="39">
        <v>393.4</v>
      </c>
      <c r="M210" s="39">
        <v>6.4</v>
      </c>
    </row>
    <row r="211" spans="1:13">
      <c r="A211" s="39" t="s">
        <v>357</v>
      </c>
      <c r="B211" s="39">
        <v>395.4</v>
      </c>
      <c r="C211" s="39">
        <v>392.83</v>
      </c>
      <c r="D211" s="39">
        <v>6.41</v>
      </c>
      <c r="F211" s="39">
        <v>31</v>
      </c>
      <c r="G211" s="39">
        <v>10</v>
      </c>
      <c r="H211" s="39">
        <v>2022</v>
      </c>
      <c r="J211" s="40">
        <v>44865</v>
      </c>
      <c r="K211" s="39">
        <v>395.4</v>
      </c>
      <c r="L211" s="39">
        <v>392.8</v>
      </c>
      <c r="M211" s="39">
        <v>6.4</v>
      </c>
    </row>
    <row r="212" spans="1:13">
      <c r="A212" s="39" t="s">
        <v>358</v>
      </c>
      <c r="B212" s="39">
        <v>395.19</v>
      </c>
      <c r="C212" s="39">
        <v>392.58</v>
      </c>
      <c r="D212" s="39">
        <v>6.45</v>
      </c>
      <c r="F212" s="39">
        <v>1</v>
      </c>
      <c r="G212" s="39">
        <v>11</v>
      </c>
      <c r="H212" s="39">
        <v>2022</v>
      </c>
      <c r="J212" s="40">
        <v>44866</v>
      </c>
      <c r="K212" s="39">
        <v>395.2</v>
      </c>
      <c r="L212" s="39">
        <v>392.6</v>
      </c>
      <c r="M212" s="39">
        <v>6.5</v>
      </c>
    </row>
    <row r="213" spans="1:13">
      <c r="A213" s="39" t="s">
        <v>359</v>
      </c>
      <c r="B213" s="39">
        <v>395.37</v>
      </c>
      <c r="C213" s="39">
        <v>391.42</v>
      </c>
      <c r="D213" s="39">
        <v>6.42</v>
      </c>
      <c r="F213" s="39">
        <v>2</v>
      </c>
      <c r="G213" s="39">
        <v>11</v>
      </c>
      <c r="H213" s="39">
        <v>2022</v>
      </c>
      <c r="J213" s="40">
        <v>44867</v>
      </c>
      <c r="K213" s="39">
        <v>395.4</v>
      </c>
      <c r="L213" s="39">
        <v>391.4</v>
      </c>
      <c r="M213" s="39">
        <v>6.4</v>
      </c>
    </row>
    <row r="214" spans="1:13">
      <c r="A214" s="39" t="s">
        <v>360</v>
      </c>
      <c r="B214" s="39">
        <v>395.34</v>
      </c>
      <c r="C214" s="39">
        <v>385.18</v>
      </c>
      <c r="D214" s="39">
        <v>6.36</v>
      </c>
      <c r="F214" s="39">
        <v>3</v>
      </c>
      <c r="G214" s="39">
        <v>11</v>
      </c>
      <c r="H214" s="39">
        <v>2022</v>
      </c>
      <c r="J214" s="40">
        <v>44868</v>
      </c>
      <c r="K214" s="39">
        <v>395.3</v>
      </c>
      <c r="L214" s="39">
        <v>385.2</v>
      </c>
      <c r="M214" s="39">
        <v>6.4</v>
      </c>
    </row>
    <row r="215" spans="1:13">
      <c r="A215" s="39" t="s">
        <v>361</v>
      </c>
      <c r="B215" s="39">
        <v>395.52</v>
      </c>
      <c r="C215" s="39">
        <v>387.25</v>
      </c>
      <c r="D215" s="39">
        <v>6.37</v>
      </c>
      <c r="F215" s="39">
        <v>4</v>
      </c>
      <c r="G215" s="39">
        <v>11</v>
      </c>
      <c r="H215" s="39">
        <v>2022</v>
      </c>
      <c r="J215" s="40">
        <v>44869</v>
      </c>
      <c r="K215" s="39">
        <v>395.5</v>
      </c>
      <c r="L215" s="39">
        <v>387.3</v>
      </c>
      <c r="M215" s="39">
        <v>6.4</v>
      </c>
    </row>
    <row r="216" spans="1:13">
      <c r="A216" s="39" t="s">
        <v>362</v>
      </c>
      <c r="B216" s="39">
        <v>395.94</v>
      </c>
      <c r="C216" s="39">
        <v>395.27</v>
      </c>
      <c r="D216" s="39">
        <v>6.37</v>
      </c>
      <c r="F216" s="39">
        <v>7</v>
      </c>
      <c r="G216" s="39">
        <v>11</v>
      </c>
      <c r="H216" s="39">
        <v>2022</v>
      </c>
      <c r="J216" s="40">
        <v>44872</v>
      </c>
      <c r="K216" s="39">
        <v>395.9</v>
      </c>
      <c r="L216" s="39">
        <v>395.3</v>
      </c>
      <c r="M216" s="39">
        <v>6.4</v>
      </c>
    </row>
    <row r="217" spans="1:13">
      <c r="A217" s="39" t="s">
        <v>363</v>
      </c>
      <c r="B217" s="39">
        <v>396.21</v>
      </c>
      <c r="C217" s="39">
        <v>395.93</v>
      </c>
      <c r="D217" s="39">
        <v>6.5</v>
      </c>
      <c r="F217" s="39">
        <v>8</v>
      </c>
      <c r="G217" s="39">
        <v>11</v>
      </c>
      <c r="H217" s="39">
        <v>2022</v>
      </c>
      <c r="J217" s="40">
        <v>44873</v>
      </c>
      <c r="K217" s="39">
        <v>396.2</v>
      </c>
      <c r="L217" s="39">
        <v>395.9</v>
      </c>
      <c r="M217" s="39">
        <v>6.5</v>
      </c>
    </row>
    <row r="218" spans="1:13">
      <c r="A218" s="39" t="s">
        <v>364</v>
      </c>
      <c r="B218" s="39">
        <v>394.66</v>
      </c>
      <c r="C218" s="39">
        <v>396.55</v>
      </c>
      <c r="D218" s="39">
        <v>6.46</v>
      </c>
      <c r="F218" s="39">
        <v>9</v>
      </c>
      <c r="G218" s="39">
        <v>11</v>
      </c>
      <c r="H218" s="39">
        <v>2022</v>
      </c>
      <c r="J218" s="40">
        <v>44874</v>
      </c>
      <c r="K218" s="39">
        <v>394.7</v>
      </c>
      <c r="L218" s="39">
        <v>396.6</v>
      </c>
      <c r="M218" s="39">
        <v>6.5</v>
      </c>
    </row>
    <row r="219" spans="1:13">
      <c r="A219" s="39" t="s">
        <v>365</v>
      </c>
      <c r="B219" s="39">
        <v>395.27</v>
      </c>
      <c r="C219" s="39">
        <v>393.25</v>
      </c>
      <c r="D219" s="39">
        <v>6.47</v>
      </c>
      <c r="F219" s="39">
        <v>10</v>
      </c>
      <c r="G219" s="39">
        <v>11</v>
      </c>
      <c r="H219" s="39">
        <v>2022</v>
      </c>
      <c r="J219" s="40">
        <v>44875</v>
      </c>
      <c r="K219" s="39">
        <v>395.3</v>
      </c>
      <c r="L219" s="39">
        <v>393.3</v>
      </c>
      <c r="M219" s="39">
        <v>6.5</v>
      </c>
    </row>
    <row r="220" spans="1:13">
      <c r="A220" s="39" t="s">
        <v>366</v>
      </c>
      <c r="B220" s="39">
        <v>396.12</v>
      </c>
      <c r="C220" s="39">
        <v>406.42</v>
      </c>
      <c r="D220" s="39">
        <v>6.59</v>
      </c>
      <c r="F220" s="39">
        <v>11</v>
      </c>
      <c r="G220" s="39">
        <v>11</v>
      </c>
      <c r="H220" s="39">
        <v>2022</v>
      </c>
      <c r="J220" s="40">
        <v>44876</v>
      </c>
      <c r="K220" s="39">
        <v>396.1</v>
      </c>
      <c r="L220" s="39">
        <v>406.4</v>
      </c>
      <c r="M220" s="39">
        <v>6.6</v>
      </c>
    </row>
    <row r="221" spans="1:13">
      <c r="A221" s="39" t="s">
        <v>367</v>
      </c>
      <c r="B221" s="39">
        <v>395.93</v>
      </c>
      <c r="C221" s="39">
        <v>407.45</v>
      </c>
      <c r="D221" s="39">
        <v>6.56</v>
      </c>
      <c r="F221" s="39">
        <v>14</v>
      </c>
      <c r="G221" s="39">
        <v>11</v>
      </c>
      <c r="H221" s="39">
        <v>2022</v>
      </c>
      <c r="J221" s="40">
        <v>44879</v>
      </c>
      <c r="K221" s="39">
        <v>395.9</v>
      </c>
      <c r="L221" s="39">
        <v>407.5</v>
      </c>
      <c r="M221" s="39">
        <v>6.6</v>
      </c>
    </row>
    <row r="222" spans="1:13">
      <c r="A222" s="39" t="s">
        <v>368</v>
      </c>
      <c r="B222" s="39">
        <v>395.83</v>
      </c>
      <c r="C222" s="39">
        <v>412.93</v>
      </c>
      <c r="D222" s="39">
        <v>6.57</v>
      </c>
      <c r="F222" s="39">
        <v>15</v>
      </c>
      <c r="G222" s="39">
        <v>11</v>
      </c>
      <c r="H222" s="39">
        <v>2022</v>
      </c>
      <c r="J222" s="40">
        <v>44880</v>
      </c>
      <c r="K222" s="39">
        <v>395.8</v>
      </c>
      <c r="L222" s="39">
        <v>412.9</v>
      </c>
      <c r="M222" s="39">
        <v>6.6</v>
      </c>
    </row>
    <row r="223" spans="1:13">
      <c r="A223" s="39" t="s">
        <v>369</v>
      </c>
      <c r="B223" s="39">
        <v>395.15</v>
      </c>
      <c r="C223" s="39">
        <v>412.06</v>
      </c>
      <c r="D223" s="39">
        <v>6.55</v>
      </c>
      <c r="F223" s="39">
        <v>16</v>
      </c>
      <c r="G223" s="39">
        <v>11</v>
      </c>
      <c r="H223" s="39">
        <v>2022</v>
      </c>
      <c r="J223" s="40">
        <v>44881</v>
      </c>
      <c r="K223" s="39">
        <v>395.2</v>
      </c>
      <c r="L223" s="39">
        <v>412.1</v>
      </c>
      <c r="M223" s="39">
        <v>6.6</v>
      </c>
    </row>
    <row r="224" spans="1:13">
      <c r="A224" s="39" t="s">
        <v>370</v>
      </c>
      <c r="B224" s="39">
        <v>395.53</v>
      </c>
      <c r="C224" s="39">
        <v>408.98</v>
      </c>
      <c r="D224" s="39">
        <v>6.55</v>
      </c>
      <c r="F224" s="39">
        <v>17</v>
      </c>
      <c r="G224" s="39">
        <v>11</v>
      </c>
      <c r="H224" s="39">
        <v>2022</v>
      </c>
      <c r="J224" s="40">
        <v>44882</v>
      </c>
      <c r="K224" s="39">
        <v>395.5</v>
      </c>
      <c r="L224" s="39">
        <v>409</v>
      </c>
      <c r="M224" s="39">
        <v>6.6</v>
      </c>
    </row>
    <row r="225" spans="1:13">
      <c r="A225" s="39" t="s">
        <v>371</v>
      </c>
      <c r="B225" s="39">
        <v>395.19</v>
      </c>
      <c r="C225" s="39">
        <v>409.81</v>
      </c>
      <c r="D225" s="39">
        <v>6.55</v>
      </c>
      <c r="F225" s="39">
        <v>18</v>
      </c>
      <c r="G225" s="39">
        <v>11</v>
      </c>
      <c r="H225" s="39">
        <v>2022</v>
      </c>
      <c r="J225" s="40">
        <v>44883</v>
      </c>
      <c r="K225" s="39">
        <v>395.2</v>
      </c>
      <c r="L225" s="39">
        <v>409.8</v>
      </c>
      <c r="M225" s="39">
        <v>6.6</v>
      </c>
    </row>
    <row r="226" spans="1:13">
      <c r="A226" s="39" t="s">
        <v>372</v>
      </c>
      <c r="B226" s="39">
        <v>395.18</v>
      </c>
      <c r="C226" s="39">
        <v>404.51</v>
      </c>
      <c r="D226" s="39">
        <v>6.51</v>
      </c>
      <c r="F226" s="39">
        <v>21</v>
      </c>
      <c r="G226" s="39">
        <v>11</v>
      </c>
      <c r="H226" s="39">
        <v>2022</v>
      </c>
      <c r="J226" s="40">
        <v>44886</v>
      </c>
      <c r="K226" s="39">
        <v>395.2</v>
      </c>
      <c r="L226" s="39">
        <v>404.5</v>
      </c>
      <c r="M226" s="39">
        <v>6.5</v>
      </c>
    </row>
    <row r="227" spans="1:13">
      <c r="A227" s="39" t="s">
        <v>373</v>
      </c>
      <c r="B227" s="39">
        <v>394.79</v>
      </c>
      <c r="C227" s="39">
        <v>405.96</v>
      </c>
      <c r="D227" s="39">
        <v>6.51</v>
      </c>
      <c r="F227" s="39">
        <v>22</v>
      </c>
      <c r="G227" s="39">
        <v>11</v>
      </c>
      <c r="H227" s="39">
        <v>2022</v>
      </c>
      <c r="J227" s="40">
        <v>44887</v>
      </c>
      <c r="K227" s="39">
        <v>394.8</v>
      </c>
      <c r="L227" s="39">
        <v>406</v>
      </c>
      <c r="M227" s="39">
        <v>6.5</v>
      </c>
    </row>
    <row r="228" spans="1:13">
      <c r="A228" s="39" t="s">
        <v>374</v>
      </c>
      <c r="B228" s="39">
        <v>394.93</v>
      </c>
      <c r="C228" s="39">
        <v>407.21</v>
      </c>
      <c r="D228" s="39">
        <v>6.53</v>
      </c>
      <c r="F228" s="39">
        <v>23</v>
      </c>
      <c r="G228" s="39">
        <v>11</v>
      </c>
      <c r="H228" s="39">
        <v>2022</v>
      </c>
      <c r="J228" s="40">
        <v>44888</v>
      </c>
      <c r="K228" s="39">
        <v>394.9</v>
      </c>
      <c r="L228" s="39">
        <v>407.2</v>
      </c>
      <c r="M228" s="39">
        <v>6.5</v>
      </c>
    </row>
    <row r="229" spans="1:13">
      <c r="A229" s="39" t="s">
        <v>375</v>
      </c>
      <c r="B229" s="39">
        <v>395.29</v>
      </c>
      <c r="C229" s="39">
        <v>411.34</v>
      </c>
      <c r="D229" s="39">
        <v>6.55</v>
      </c>
      <c r="F229" s="39">
        <v>24</v>
      </c>
      <c r="G229" s="39">
        <v>11</v>
      </c>
      <c r="H229" s="39">
        <v>2022</v>
      </c>
      <c r="J229" s="40">
        <v>44889</v>
      </c>
      <c r="K229" s="39">
        <v>395.3</v>
      </c>
      <c r="L229" s="39">
        <v>411.3</v>
      </c>
      <c r="M229" s="39">
        <v>6.6</v>
      </c>
    </row>
    <row r="230" spans="1:13">
      <c r="A230" s="39" t="s">
        <v>376</v>
      </c>
      <c r="B230" s="39">
        <v>395.05</v>
      </c>
      <c r="C230" s="39">
        <v>411.29</v>
      </c>
      <c r="D230" s="39">
        <v>6.53</v>
      </c>
      <c r="F230" s="39">
        <v>25</v>
      </c>
      <c r="G230" s="39">
        <v>11</v>
      </c>
      <c r="H230" s="39">
        <v>2022</v>
      </c>
      <c r="J230" s="40">
        <v>44890</v>
      </c>
      <c r="K230" s="39">
        <v>395.1</v>
      </c>
      <c r="L230" s="39">
        <v>411.3</v>
      </c>
      <c r="M230" s="39">
        <v>6.5</v>
      </c>
    </row>
    <row r="231" spans="1:13">
      <c r="A231" s="39" t="s">
        <v>377</v>
      </c>
      <c r="B231" s="39">
        <v>395.92</v>
      </c>
      <c r="C231" s="39">
        <v>414.65</v>
      </c>
      <c r="D231" s="39">
        <v>6.52</v>
      </c>
      <c r="F231" s="39">
        <v>28</v>
      </c>
      <c r="G231" s="39">
        <v>11</v>
      </c>
      <c r="H231" s="39">
        <v>2022</v>
      </c>
      <c r="J231" s="40">
        <v>44893</v>
      </c>
      <c r="K231" s="39">
        <v>395.9</v>
      </c>
      <c r="L231" s="39">
        <v>414.7</v>
      </c>
      <c r="M231" s="39">
        <v>6.5</v>
      </c>
    </row>
    <row r="232" spans="1:13">
      <c r="A232" s="39" t="s">
        <v>378</v>
      </c>
      <c r="B232" s="39">
        <v>395.12</v>
      </c>
      <c r="C232" s="39">
        <v>410.25</v>
      </c>
      <c r="D232" s="39">
        <v>6.49</v>
      </c>
      <c r="F232" s="39">
        <v>29</v>
      </c>
      <c r="G232" s="39">
        <v>11</v>
      </c>
      <c r="H232" s="39">
        <v>2022</v>
      </c>
      <c r="J232" s="40">
        <v>44894</v>
      </c>
      <c r="K232" s="39">
        <v>395.1</v>
      </c>
      <c r="L232" s="39">
        <v>410.3</v>
      </c>
      <c r="M232" s="39">
        <v>6.5</v>
      </c>
    </row>
    <row r="233" spans="1:13">
      <c r="A233" s="39" t="s">
        <v>379</v>
      </c>
      <c r="B233" s="39">
        <v>394.87</v>
      </c>
      <c r="C233" s="39">
        <v>408.89</v>
      </c>
      <c r="D233" s="39">
        <v>6.49</v>
      </c>
      <c r="F233" s="39">
        <v>30</v>
      </c>
      <c r="G233" s="39">
        <v>11</v>
      </c>
      <c r="H233" s="39">
        <v>2022</v>
      </c>
      <c r="J233" s="40">
        <v>44895</v>
      </c>
      <c r="K233" s="39">
        <v>394.9</v>
      </c>
      <c r="L233" s="39">
        <v>408.9</v>
      </c>
      <c r="M233" s="39">
        <v>6.5</v>
      </c>
    </row>
    <row r="234" spans="1:13">
      <c r="A234" s="39" t="s">
        <v>380</v>
      </c>
      <c r="B234" s="39">
        <v>395.35</v>
      </c>
      <c r="C234" s="39">
        <v>411.92</v>
      </c>
      <c r="D234" s="39">
        <v>6.46</v>
      </c>
      <c r="F234" s="39">
        <v>1</v>
      </c>
      <c r="G234" s="39">
        <v>12</v>
      </c>
      <c r="H234" s="39">
        <v>2022</v>
      </c>
      <c r="J234" s="40">
        <v>44896</v>
      </c>
      <c r="K234" s="39">
        <v>395.4</v>
      </c>
      <c r="L234" s="39">
        <v>411.9</v>
      </c>
      <c r="M234" s="39">
        <v>6.5</v>
      </c>
    </row>
    <row r="235" spans="1:13">
      <c r="A235" s="39" t="s">
        <v>381</v>
      </c>
      <c r="B235" s="39">
        <v>395.2</v>
      </c>
      <c r="C235" s="39">
        <v>416.07</v>
      </c>
      <c r="D235" s="39">
        <v>6.39</v>
      </c>
      <c r="F235" s="39">
        <v>2</v>
      </c>
      <c r="G235" s="39">
        <v>12</v>
      </c>
      <c r="H235" s="39">
        <v>2022</v>
      </c>
      <c r="J235" s="40">
        <v>44897</v>
      </c>
      <c r="K235" s="39">
        <v>395.2</v>
      </c>
      <c r="L235" s="39">
        <v>416.1</v>
      </c>
      <c r="M235" s="39">
        <v>6.4</v>
      </c>
    </row>
    <row r="236" spans="1:13">
      <c r="A236" s="39" t="s">
        <v>382</v>
      </c>
      <c r="B236" s="39">
        <v>395.91</v>
      </c>
      <c r="C236" s="39">
        <v>417.09</v>
      </c>
      <c r="D236" s="39">
        <v>6.36</v>
      </c>
      <c r="F236" s="39">
        <v>5</v>
      </c>
      <c r="G236" s="39">
        <v>12</v>
      </c>
      <c r="H236" s="39">
        <v>2022</v>
      </c>
      <c r="J236" s="40">
        <v>44900</v>
      </c>
      <c r="K236" s="39">
        <v>395.9</v>
      </c>
      <c r="L236" s="39">
        <v>417.1</v>
      </c>
      <c r="M236" s="39">
        <v>6.4</v>
      </c>
    </row>
    <row r="237" spans="1:13">
      <c r="A237" s="39" t="s">
        <v>383</v>
      </c>
      <c r="B237" s="39">
        <v>395.59</v>
      </c>
      <c r="C237" s="39">
        <v>415.41</v>
      </c>
      <c r="D237" s="39">
        <v>6.28</v>
      </c>
      <c r="F237" s="39">
        <v>6</v>
      </c>
      <c r="G237" s="39">
        <v>12</v>
      </c>
      <c r="H237" s="39">
        <v>2022</v>
      </c>
      <c r="J237" s="40">
        <v>44901</v>
      </c>
      <c r="K237" s="39">
        <v>395.6</v>
      </c>
      <c r="L237" s="39">
        <v>415.4</v>
      </c>
      <c r="M237" s="39">
        <v>6.3</v>
      </c>
    </row>
    <row r="238" spans="1:13">
      <c r="A238" s="39" t="s">
        <v>384</v>
      </c>
      <c r="B238" s="39">
        <v>395.72</v>
      </c>
      <c r="C238" s="39">
        <v>415.43</v>
      </c>
      <c r="D238" s="39">
        <v>6.29</v>
      </c>
      <c r="F238" s="39">
        <v>7</v>
      </c>
      <c r="G238" s="39">
        <v>12</v>
      </c>
      <c r="H238" s="39">
        <v>2022</v>
      </c>
      <c r="J238" s="40">
        <v>44902</v>
      </c>
      <c r="K238" s="39">
        <v>395.7</v>
      </c>
      <c r="L238" s="39">
        <v>415.4</v>
      </c>
      <c r="M238" s="39">
        <v>6.3</v>
      </c>
    </row>
    <row r="239" spans="1:13">
      <c r="A239" s="39" t="s">
        <v>385</v>
      </c>
      <c r="B239" s="39">
        <v>395.15</v>
      </c>
      <c r="C239" s="39">
        <v>415.38</v>
      </c>
      <c r="D239" s="39">
        <v>6.32</v>
      </c>
      <c r="F239" s="39">
        <v>8</v>
      </c>
      <c r="G239" s="39">
        <v>12</v>
      </c>
      <c r="H239" s="39">
        <v>2022</v>
      </c>
      <c r="J239" s="40">
        <v>44903</v>
      </c>
      <c r="K239" s="39">
        <v>395.2</v>
      </c>
      <c r="L239" s="39">
        <v>415.4</v>
      </c>
      <c r="M239" s="39">
        <v>6.3</v>
      </c>
    </row>
    <row r="240" spans="1:13">
      <c r="A240" s="39" t="s">
        <v>386</v>
      </c>
      <c r="B240" s="39">
        <v>395.3</v>
      </c>
      <c r="C240" s="39">
        <v>417.56</v>
      </c>
      <c r="D240" s="39">
        <v>6.33</v>
      </c>
      <c r="F240" s="39">
        <v>9</v>
      </c>
      <c r="G240" s="39">
        <v>12</v>
      </c>
      <c r="H240" s="39">
        <v>2022</v>
      </c>
      <c r="J240" s="40">
        <v>44904</v>
      </c>
      <c r="K240" s="39">
        <v>395.3</v>
      </c>
      <c r="L240" s="39">
        <v>417.6</v>
      </c>
      <c r="M240" s="39">
        <v>6.3</v>
      </c>
    </row>
    <row r="241" spans="1:13">
      <c r="A241" s="39" t="s">
        <v>387</v>
      </c>
      <c r="B241" s="39">
        <v>395.53</v>
      </c>
      <c r="C241" s="39">
        <v>417.8</v>
      </c>
      <c r="D241" s="39">
        <v>6.29</v>
      </c>
      <c r="F241" s="39">
        <v>12</v>
      </c>
      <c r="G241" s="39">
        <v>12</v>
      </c>
      <c r="H241" s="39">
        <v>2022</v>
      </c>
      <c r="J241" s="40">
        <v>44907</v>
      </c>
      <c r="K241" s="39">
        <v>395.5</v>
      </c>
      <c r="L241" s="39">
        <v>417.8</v>
      </c>
      <c r="M241" s="39">
        <v>6.3</v>
      </c>
    </row>
    <row r="242" spans="1:13">
      <c r="A242" s="39" t="s">
        <v>388</v>
      </c>
      <c r="B242" s="39">
        <v>395.07</v>
      </c>
      <c r="C242" s="39">
        <v>417.31</v>
      </c>
      <c r="D242" s="39">
        <v>6.25</v>
      </c>
      <c r="F242" s="39">
        <v>13</v>
      </c>
      <c r="G242" s="39">
        <v>12</v>
      </c>
      <c r="H242" s="39">
        <v>2022</v>
      </c>
      <c r="J242" s="40">
        <v>44908</v>
      </c>
      <c r="K242" s="39">
        <v>395.1</v>
      </c>
      <c r="L242" s="39">
        <v>417.3</v>
      </c>
      <c r="M242" s="39">
        <v>6.3</v>
      </c>
    </row>
    <row r="243" spans="1:13">
      <c r="A243" s="39" t="s">
        <v>389</v>
      </c>
      <c r="B243" s="39">
        <v>394.13</v>
      </c>
      <c r="C243" s="39">
        <v>420.34</v>
      </c>
      <c r="D243" s="39">
        <v>6.21</v>
      </c>
      <c r="F243" s="39">
        <v>14</v>
      </c>
      <c r="G243" s="39">
        <v>12</v>
      </c>
      <c r="H243" s="39">
        <v>2022</v>
      </c>
      <c r="J243" s="40">
        <v>44909</v>
      </c>
      <c r="K243" s="39">
        <v>394.1</v>
      </c>
      <c r="L243" s="39">
        <v>420.3</v>
      </c>
      <c r="M243" s="39">
        <v>6.2</v>
      </c>
    </row>
    <row r="244" spans="1:13">
      <c r="A244" s="39" t="s">
        <v>390</v>
      </c>
      <c r="B244" s="39">
        <v>394.26</v>
      </c>
      <c r="C244" s="39">
        <v>418.51</v>
      </c>
      <c r="D244" s="39">
        <v>6.13</v>
      </c>
      <c r="F244" s="39">
        <v>15</v>
      </c>
      <c r="G244" s="39">
        <v>12</v>
      </c>
      <c r="H244" s="39">
        <v>2022</v>
      </c>
      <c r="J244" s="40">
        <v>44910</v>
      </c>
      <c r="K244" s="39">
        <v>394.3</v>
      </c>
      <c r="L244" s="39">
        <v>418.5</v>
      </c>
      <c r="M244" s="39">
        <v>6.1</v>
      </c>
    </row>
    <row r="245" spans="1:13">
      <c r="A245" s="39" t="s">
        <v>391</v>
      </c>
      <c r="B245" s="39">
        <v>394.45</v>
      </c>
      <c r="C245" s="39">
        <v>418.95</v>
      </c>
      <c r="D245" s="39">
        <v>6.1</v>
      </c>
      <c r="F245" s="39">
        <v>16</v>
      </c>
      <c r="G245" s="39">
        <v>12</v>
      </c>
      <c r="H245" s="39">
        <v>2022</v>
      </c>
      <c r="J245" s="40">
        <v>44911</v>
      </c>
      <c r="K245" s="39">
        <v>394.5</v>
      </c>
      <c r="L245" s="39">
        <v>419</v>
      </c>
      <c r="M245" s="39">
        <v>6.1</v>
      </c>
    </row>
    <row r="246" spans="1:13">
      <c r="A246" s="39" t="s">
        <v>392</v>
      </c>
      <c r="B246" s="39">
        <v>394.29</v>
      </c>
      <c r="C246" s="39">
        <v>418.66</v>
      </c>
      <c r="D246" s="39">
        <v>5.92</v>
      </c>
      <c r="F246" s="39">
        <v>19</v>
      </c>
      <c r="G246" s="39">
        <v>12</v>
      </c>
      <c r="H246" s="39">
        <v>2022</v>
      </c>
      <c r="J246" s="40">
        <v>44914</v>
      </c>
      <c r="K246" s="39">
        <v>394.3</v>
      </c>
      <c r="L246" s="39">
        <v>418.7</v>
      </c>
      <c r="M246" s="39">
        <v>5.9</v>
      </c>
    </row>
    <row r="247" spans="1:13">
      <c r="A247" s="39" t="s">
        <v>393</v>
      </c>
      <c r="B247" s="39">
        <v>393.73</v>
      </c>
      <c r="C247" s="39">
        <v>418.5</v>
      </c>
      <c r="D247" s="39">
        <v>5.72</v>
      </c>
      <c r="F247" s="39">
        <v>20</v>
      </c>
      <c r="G247" s="39">
        <v>12</v>
      </c>
      <c r="H247" s="39">
        <v>2022</v>
      </c>
      <c r="J247" s="40">
        <v>44915</v>
      </c>
      <c r="K247" s="39">
        <v>393.7</v>
      </c>
      <c r="L247" s="39">
        <v>418.5</v>
      </c>
      <c r="M247" s="39">
        <v>5.7</v>
      </c>
    </row>
    <row r="248" spans="1:13">
      <c r="A248" s="39" t="s">
        <v>394</v>
      </c>
      <c r="B248" s="39">
        <v>393.97</v>
      </c>
      <c r="C248" s="39">
        <v>418.2</v>
      </c>
      <c r="D248" s="39">
        <v>5.58</v>
      </c>
      <c r="F248" s="39">
        <v>21</v>
      </c>
      <c r="G248" s="39">
        <v>12</v>
      </c>
      <c r="H248" s="39">
        <v>2022</v>
      </c>
      <c r="J248" s="40">
        <v>44916</v>
      </c>
      <c r="K248" s="39">
        <v>394</v>
      </c>
      <c r="L248" s="39">
        <v>418.2</v>
      </c>
      <c r="M248" s="39">
        <v>5.6</v>
      </c>
    </row>
    <row r="249" spans="1:13">
      <c r="A249" s="39" t="s">
        <v>395</v>
      </c>
      <c r="B249" s="39">
        <v>394.07</v>
      </c>
      <c r="C249" s="39">
        <v>418.74</v>
      </c>
      <c r="D249" s="39">
        <v>5.45</v>
      </c>
      <c r="F249" s="39">
        <v>22</v>
      </c>
      <c r="G249" s="39">
        <v>12</v>
      </c>
      <c r="H249" s="39">
        <v>2022</v>
      </c>
      <c r="J249" s="40">
        <v>44917</v>
      </c>
      <c r="K249" s="39">
        <v>394.1</v>
      </c>
      <c r="L249" s="39">
        <v>418.7</v>
      </c>
      <c r="M249" s="39">
        <v>5.5</v>
      </c>
    </row>
    <row r="250" spans="1:13">
      <c r="A250" s="39" t="s">
        <v>396</v>
      </c>
      <c r="B250" s="39">
        <v>393.81</v>
      </c>
      <c r="C250" s="39">
        <v>418.19</v>
      </c>
      <c r="D250" s="39">
        <v>5.79</v>
      </c>
      <c r="F250" s="39">
        <v>23</v>
      </c>
      <c r="G250" s="39">
        <v>12</v>
      </c>
      <c r="H250" s="39">
        <v>2022</v>
      </c>
      <c r="J250" s="40">
        <v>44918</v>
      </c>
      <c r="K250" s="39">
        <v>393.8</v>
      </c>
      <c r="L250" s="39">
        <v>418.2</v>
      </c>
      <c r="M250" s="39">
        <v>5.8</v>
      </c>
    </row>
    <row r="251" spans="1:13">
      <c r="A251" s="39" t="s">
        <v>397</v>
      </c>
      <c r="B251" s="39">
        <v>394.49</v>
      </c>
      <c r="C251" s="39">
        <v>419.07</v>
      </c>
      <c r="D251" s="39">
        <v>5.76</v>
      </c>
      <c r="F251" s="39">
        <v>26</v>
      </c>
      <c r="G251" s="39">
        <v>12</v>
      </c>
      <c r="H251" s="39">
        <v>2022</v>
      </c>
      <c r="J251" s="40">
        <v>44921</v>
      </c>
      <c r="K251" s="39">
        <v>394.5</v>
      </c>
      <c r="L251" s="39">
        <v>419.1</v>
      </c>
      <c r="M251" s="39">
        <v>5.8</v>
      </c>
    </row>
    <row r="252" spans="1:13">
      <c r="A252" s="39" t="s">
        <v>398</v>
      </c>
      <c r="B252" s="39">
        <v>393.6</v>
      </c>
      <c r="C252" s="39">
        <v>419.81</v>
      </c>
      <c r="D252" s="39">
        <v>5.61</v>
      </c>
      <c r="F252" s="39">
        <v>27</v>
      </c>
      <c r="G252" s="39">
        <v>12</v>
      </c>
      <c r="H252" s="39">
        <v>2022</v>
      </c>
      <c r="J252" s="40">
        <v>44922</v>
      </c>
      <c r="K252" s="39">
        <v>393.6</v>
      </c>
      <c r="L252" s="39">
        <v>419.8</v>
      </c>
      <c r="M252" s="39">
        <v>5.6</v>
      </c>
    </row>
    <row r="253" spans="1:13">
      <c r="A253" s="39" t="s">
        <v>399</v>
      </c>
      <c r="B253" s="39">
        <v>393.27</v>
      </c>
      <c r="C253" s="39">
        <v>418.12</v>
      </c>
      <c r="D253" s="39">
        <v>5.51</v>
      </c>
      <c r="F253" s="39">
        <v>28</v>
      </c>
      <c r="G253" s="39">
        <v>12</v>
      </c>
      <c r="H253" s="39">
        <v>2022</v>
      </c>
      <c r="J253" s="40">
        <v>44923</v>
      </c>
      <c r="K253" s="39">
        <v>393.3</v>
      </c>
      <c r="L253" s="39">
        <v>418.1</v>
      </c>
      <c r="M253" s="39">
        <v>5.5</v>
      </c>
    </row>
    <row r="254" spans="1:13">
      <c r="A254" s="39" t="s">
        <v>400</v>
      </c>
      <c r="B254" s="39">
        <v>393.41</v>
      </c>
      <c r="C254" s="39">
        <v>418.43</v>
      </c>
      <c r="D254" s="39">
        <v>5.45</v>
      </c>
      <c r="F254" s="39">
        <v>29</v>
      </c>
      <c r="G254" s="39">
        <v>12</v>
      </c>
      <c r="H254" s="39">
        <v>2022</v>
      </c>
      <c r="J254" s="40">
        <v>44924</v>
      </c>
      <c r="K254" s="39">
        <v>393.4</v>
      </c>
      <c r="L254" s="39">
        <v>418.4</v>
      </c>
      <c r="M254" s="39">
        <v>5.5</v>
      </c>
    </row>
    <row r="255" spans="1:13">
      <c r="A255" s="39" t="s">
        <v>401</v>
      </c>
      <c r="B255" s="39">
        <v>393.57</v>
      </c>
      <c r="C255" s="39">
        <v>420.06</v>
      </c>
      <c r="D255" s="39">
        <v>5.59</v>
      </c>
      <c r="F255" s="39">
        <v>30</v>
      </c>
      <c r="G255" s="39">
        <v>12</v>
      </c>
      <c r="H255" s="39">
        <v>2022</v>
      </c>
      <c r="J255" s="40">
        <v>44925</v>
      </c>
      <c r="K255" s="39">
        <v>393.6</v>
      </c>
      <c r="L255" s="39">
        <v>420.1</v>
      </c>
      <c r="M255" s="39">
        <v>5.6</v>
      </c>
    </row>
    <row r="256" spans="1:13">
      <c r="A256" s="39" t="s">
        <v>402</v>
      </c>
      <c r="B256" s="39">
        <v>394.69</v>
      </c>
      <c r="C256" s="39">
        <v>415.61</v>
      </c>
      <c r="D256" s="39">
        <v>5.57</v>
      </c>
      <c r="F256" s="39">
        <v>3</v>
      </c>
      <c r="G256" s="39">
        <v>1</v>
      </c>
      <c r="H256" s="39">
        <v>2023</v>
      </c>
      <c r="J256" s="40">
        <v>44929</v>
      </c>
      <c r="K256" s="39">
        <v>394.7</v>
      </c>
      <c r="L256" s="39">
        <v>415.6</v>
      </c>
      <c r="M256" s="39">
        <v>5.6</v>
      </c>
    </row>
    <row r="257" spans="1:13">
      <c r="A257" s="39" t="s">
        <v>403</v>
      </c>
      <c r="B257" s="39">
        <v>394.49</v>
      </c>
      <c r="C257" s="39">
        <v>418.95</v>
      </c>
      <c r="D257" s="39">
        <v>5.51</v>
      </c>
      <c r="F257" s="39">
        <v>4</v>
      </c>
      <c r="G257" s="39">
        <v>1</v>
      </c>
      <c r="H257" s="39">
        <v>2023</v>
      </c>
      <c r="J257" s="40">
        <v>44930</v>
      </c>
      <c r="K257" s="39">
        <v>394.5</v>
      </c>
      <c r="L257" s="39">
        <v>419</v>
      </c>
      <c r="M257" s="39">
        <v>5.5</v>
      </c>
    </row>
    <row r="258" spans="1:13">
      <c r="A258" s="39" t="s">
        <v>404</v>
      </c>
      <c r="B258" s="39">
        <v>394.78</v>
      </c>
      <c r="C258" s="39">
        <v>419.18</v>
      </c>
      <c r="D258" s="39">
        <v>5.49</v>
      </c>
      <c r="F258" s="39">
        <v>5</v>
      </c>
      <c r="G258" s="39">
        <v>1</v>
      </c>
      <c r="H258" s="39">
        <v>2023</v>
      </c>
      <c r="J258" s="40">
        <v>44931</v>
      </c>
      <c r="K258" s="39">
        <v>394.8</v>
      </c>
      <c r="L258" s="39">
        <v>419.2</v>
      </c>
      <c r="M258" s="39">
        <v>5.5</v>
      </c>
    </row>
    <row r="259" spans="1:13">
      <c r="A259" s="39" t="s">
        <v>405</v>
      </c>
      <c r="B259" s="39">
        <v>394.93</v>
      </c>
      <c r="C259" s="39">
        <v>421.43</v>
      </c>
      <c r="D259" s="39">
        <v>5.65</v>
      </c>
      <c r="F259" s="39">
        <v>9</v>
      </c>
      <c r="G259" s="39">
        <v>1</v>
      </c>
      <c r="H259" s="39">
        <v>2023</v>
      </c>
      <c r="J259" s="40">
        <v>44935</v>
      </c>
      <c r="K259" s="39">
        <v>394.9</v>
      </c>
      <c r="L259" s="39">
        <v>421.4</v>
      </c>
      <c r="M259" s="39">
        <v>5.7</v>
      </c>
    </row>
    <row r="260" spans="1:13">
      <c r="A260" s="39" t="s">
        <v>406</v>
      </c>
      <c r="B260" s="39">
        <v>395.13</v>
      </c>
      <c r="C260" s="39">
        <v>424.21</v>
      </c>
      <c r="D260" s="39">
        <v>5.68</v>
      </c>
      <c r="F260" s="39">
        <v>10</v>
      </c>
      <c r="G260" s="39">
        <v>1</v>
      </c>
      <c r="H260" s="39">
        <v>2023</v>
      </c>
      <c r="J260" s="40">
        <v>44936</v>
      </c>
      <c r="K260" s="39">
        <v>395.1</v>
      </c>
      <c r="L260" s="39">
        <v>424.2</v>
      </c>
      <c r="M260" s="39">
        <v>5.7</v>
      </c>
    </row>
    <row r="261" spans="1:13">
      <c r="A261" s="39" t="s">
        <v>407</v>
      </c>
      <c r="B261" s="39">
        <v>395.96</v>
      </c>
      <c r="C261" s="39">
        <v>425.58</v>
      </c>
      <c r="D261" s="39">
        <v>5.76</v>
      </c>
      <c r="F261" s="39">
        <v>11</v>
      </c>
      <c r="G261" s="39">
        <v>1</v>
      </c>
      <c r="H261" s="39">
        <v>2023</v>
      </c>
      <c r="J261" s="40">
        <v>44937</v>
      </c>
      <c r="K261" s="39">
        <v>396</v>
      </c>
      <c r="L261" s="39">
        <v>425.6</v>
      </c>
      <c r="M261" s="39">
        <v>5.8</v>
      </c>
    </row>
    <row r="262" spans="1:13">
      <c r="A262" s="39" t="s">
        <v>408</v>
      </c>
      <c r="B262" s="39">
        <v>396.31</v>
      </c>
      <c r="C262" s="39">
        <v>426.43</v>
      </c>
      <c r="D262" s="39">
        <v>5.85</v>
      </c>
      <c r="F262" s="39">
        <v>12</v>
      </c>
      <c r="G262" s="39">
        <v>1</v>
      </c>
      <c r="H262" s="39">
        <v>2023</v>
      </c>
      <c r="J262" s="40">
        <v>44938</v>
      </c>
      <c r="K262" s="39">
        <v>396.3</v>
      </c>
      <c r="L262" s="39">
        <v>426.4</v>
      </c>
      <c r="M262" s="39">
        <v>5.9</v>
      </c>
    </row>
    <row r="263" spans="1:13">
      <c r="A263" s="39" t="s">
        <v>409</v>
      </c>
      <c r="B263" s="39">
        <v>396.56</v>
      </c>
      <c r="C263" s="39">
        <v>429.91</v>
      </c>
      <c r="D263" s="39">
        <v>5.88</v>
      </c>
      <c r="F263" s="39">
        <v>13</v>
      </c>
      <c r="G263" s="39">
        <v>1</v>
      </c>
      <c r="H263" s="39">
        <v>2023</v>
      </c>
      <c r="J263" s="40">
        <v>44939</v>
      </c>
      <c r="K263" s="39">
        <v>396.6</v>
      </c>
      <c r="L263" s="39">
        <v>429.9</v>
      </c>
      <c r="M263" s="39">
        <v>5.9</v>
      </c>
    </row>
    <row r="264" spans="1:13">
      <c r="A264" s="39" t="s">
        <v>410</v>
      </c>
      <c r="B264" s="39">
        <v>396.8</v>
      </c>
      <c r="C264" s="39">
        <v>429.77</v>
      </c>
      <c r="D264" s="39">
        <v>5.8</v>
      </c>
      <c r="F264" s="39">
        <v>16</v>
      </c>
      <c r="G264" s="39">
        <v>1</v>
      </c>
      <c r="H264" s="39">
        <v>2023</v>
      </c>
      <c r="J264" s="40">
        <v>44942</v>
      </c>
      <c r="K264" s="39">
        <v>396.8</v>
      </c>
      <c r="L264" s="39">
        <v>429.8</v>
      </c>
      <c r="M264" s="39">
        <v>5.8</v>
      </c>
    </row>
    <row r="265" spans="1:13">
      <c r="A265" s="39" t="s">
        <v>411</v>
      </c>
      <c r="B265" s="39">
        <v>396.84</v>
      </c>
      <c r="C265" s="39">
        <v>429.5</v>
      </c>
      <c r="D265" s="39">
        <v>5.78</v>
      </c>
      <c r="F265" s="39">
        <v>17</v>
      </c>
      <c r="G265" s="39">
        <v>1</v>
      </c>
      <c r="H265" s="39">
        <v>2023</v>
      </c>
      <c r="J265" s="40">
        <v>44943</v>
      </c>
      <c r="K265" s="39">
        <v>396.8</v>
      </c>
      <c r="L265" s="39">
        <v>429.5</v>
      </c>
      <c r="M265" s="39">
        <v>5.8</v>
      </c>
    </row>
    <row r="266" spans="1:13">
      <c r="A266" s="39" t="s">
        <v>412</v>
      </c>
      <c r="B266" s="39">
        <v>396.36</v>
      </c>
      <c r="C266" s="39">
        <v>430.09</v>
      </c>
      <c r="D266" s="39">
        <v>5.76</v>
      </c>
      <c r="F266" s="39">
        <v>18</v>
      </c>
      <c r="G266" s="39">
        <v>1</v>
      </c>
      <c r="H266" s="39">
        <v>2023</v>
      </c>
      <c r="J266" s="40">
        <v>44944</v>
      </c>
      <c r="K266" s="39">
        <v>396.4</v>
      </c>
      <c r="L266" s="39">
        <v>430.1</v>
      </c>
      <c r="M266" s="39">
        <v>5.8</v>
      </c>
    </row>
    <row r="267" spans="1:13">
      <c r="A267" s="39" t="s">
        <v>413</v>
      </c>
      <c r="B267" s="39">
        <v>396.37</v>
      </c>
      <c r="C267" s="39">
        <v>429.23</v>
      </c>
      <c r="D267" s="39">
        <v>5.76</v>
      </c>
      <c r="F267" s="39">
        <v>19</v>
      </c>
      <c r="G267" s="39">
        <v>1</v>
      </c>
      <c r="H267" s="39">
        <v>2023</v>
      </c>
      <c r="J267" s="40">
        <v>44945</v>
      </c>
      <c r="K267" s="39">
        <v>396.4</v>
      </c>
      <c r="L267" s="39">
        <v>429.2</v>
      </c>
      <c r="M267" s="39">
        <v>5.8</v>
      </c>
    </row>
    <row r="268" spans="1:13">
      <c r="A268" s="39" t="s">
        <v>414</v>
      </c>
      <c r="B268" s="39">
        <v>396.25</v>
      </c>
      <c r="C268" s="39">
        <v>429.54</v>
      </c>
      <c r="D268" s="39">
        <v>5.77</v>
      </c>
      <c r="F268" s="39">
        <v>20</v>
      </c>
      <c r="G268" s="39">
        <v>1</v>
      </c>
      <c r="H268" s="39">
        <v>2023</v>
      </c>
      <c r="J268" s="40">
        <v>44946</v>
      </c>
      <c r="K268" s="39">
        <v>396.3</v>
      </c>
      <c r="L268" s="39">
        <v>429.5</v>
      </c>
      <c r="M268" s="39">
        <v>5.8</v>
      </c>
    </row>
    <row r="269" spans="1:13">
      <c r="A269" s="39" t="s">
        <v>415</v>
      </c>
      <c r="B269" s="39">
        <v>396.66</v>
      </c>
      <c r="C269" s="39">
        <v>432.44</v>
      </c>
      <c r="D269" s="39">
        <v>5.78</v>
      </c>
      <c r="F269" s="39">
        <v>23</v>
      </c>
      <c r="G269" s="39">
        <v>1</v>
      </c>
      <c r="H269" s="39">
        <v>2023</v>
      </c>
      <c r="J269" s="40">
        <v>44949</v>
      </c>
      <c r="K269" s="39">
        <v>396.7</v>
      </c>
      <c r="L269" s="39">
        <v>432.4</v>
      </c>
      <c r="M269" s="39">
        <v>5.8</v>
      </c>
    </row>
    <row r="270" spans="1:13">
      <c r="A270" s="39" t="s">
        <v>416</v>
      </c>
      <c r="B270" s="39">
        <v>396.4</v>
      </c>
      <c r="C270" s="39">
        <v>430.53</v>
      </c>
      <c r="D270" s="39">
        <v>5.77</v>
      </c>
      <c r="F270" s="39">
        <v>24</v>
      </c>
      <c r="G270" s="39">
        <v>1</v>
      </c>
      <c r="H270" s="39">
        <v>2023</v>
      </c>
      <c r="J270" s="40">
        <v>44950</v>
      </c>
      <c r="K270" s="39">
        <v>396.4</v>
      </c>
      <c r="L270" s="39">
        <v>430.5</v>
      </c>
      <c r="M270" s="39">
        <v>5.8</v>
      </c>
    </row>
    <row r="271" spans="1:13">
      <c r="A271" s="39" t="s">
        <v>417</v>
      </c>
      <c r="B271" s="39">
        <v>396.02</v>
      </c>
      <c r="C271" s="39">
        <v>430.32</v>
      </c>
      <c r="D271" s="39">
        <v>5.73</v>
      </c>
      <c r="F271" s="39">
        <v>25</v>
      </c>
      <c r="G271" s="39">
        <v>1</v>
      </c>
      <c r="H271" s="39">
        <v>2023</v>
      </c>
      <c r="J271" s="40">
        <v>44951</v>
      </c>
      <c r="K271" s="39">
        <v>396</v>
      </c>
      <c r="L271" s="39">
        <v>430.3</v>
      </c>
      <c r="M271" s="39">
        <v>5.7</v>
      </c>
    </row>
    <row r="272" spans="1:13">
      <c r="A272" s="39" t="s">
        <v>418</v>
      </c>
      <c r="B272" s="39">
        <v>395.65</v>
      </c>
      <c r="C272" s="39">
        <v>431.46</v>
      </c>
      <c r="D272" s="39">
        <v>5.73</v>
      </c>
      <c r="F272" s="39">
        <v>26</v>
      </c>
      <c r="G272" s="39">
        <v>1</v>
      </c>
      <c r="H272" s="39">
        <v>2023</v>
      </c>
      <c r="J272" s="40">
        <v>44952</v>
      </c>
      <c r="K272" s="39">
        <v>395.7</v>
      </c>
      <c r="L272" s="39">
        <v>431.5</v>
      </c>
      <c r="M272" s="39">
        <v>5.7</v>
      </c>
    </row>
    <row r="273" spans="1:13">
      <c r="A273" s="39" t="s">
        <v>419</v>
      </c>
      <c r="B273" s="39">
        <v>396.02</v>
      </c>
      <c r="C273" s="39">
        <v>431.27</v>
      </c>
      <c r="D273" s="39">
        <v>5.71</v>
      </c>
      <c r="F273" s="39">
        <v>27</v>
      </c>
      <c r="G273" s="39">
        <v>1</v>
      </c>
      <c r="H273" s="39">
        <v>2023</v>
      </c>
      <c r="J273" s="40">
        <v>44953</v>
      </c>
      <c r="K273" s="39">
        <v>396</v>
      </c>
      <c r="L273" s="39">
        <v>431.3</v>
      </c>
      <c r="M273" s="39">
        <v>5.7</v>
      </c>
    </row>
    <row r="274" spans="1:13">
      <c r="A274" s="39" t="s">
        <v>420</v>
      </c>
      <c r="B274" s="39">
        <v>395.88</v>
      </c>
      <c r="C274" s="39">
        <v>431.87</v>
      </c>
      <c r="D274" s="39">
        <v>5.69</v>
      </c>
      <c r="F274" s="39">
        <v>30</v>
      </c>
      <c r="G274" s="39">
        <v>1</v>
      </c>
      <c r="H274" s="39">
        <v>2023</v>
      </c>
      <c r="J274" s="40">
        <v>44956</v>
      </c>
      <c r="K274" s="39">
        <v>395.9</v>
      </c>
      <c r="L274" s="39">
        <v>431.9</v>
      </c>
      <c r="M274" s="39">
        <v>5.7</v>
      </c>
    </row>
    <row r="275" spans="1:13">
      <c r="A275" s="39" t="s">
        <v>421</v>
      </c>
      <c r="B275" s="39">
        <v>395.67</v>
      </c>
      <c r="C275" s="39">
        <v>428.27</v>
      </c>
      <c r="D275" s="39">
        <v>5.61</v>
      </c>
      <c r="F275" s="39">
        <v>31</v>
      </c>
      <c r="G275" s="39">
        <v>1</v>
      </c>
      <c r="H275" s="39">
        <v>2023</v>
      </c>
      <c r="J275" s="40">
        <v>44957</v>
      </c>
      <c r="K275" s="39">
        <v>395.7</v>
      </c>
      <c r="L275" s="39">
        <v>428.3</v>
      </c>
      <c r="M275" s="39">
        <v>5.6</v>
      </c>
    </row>
    <row r="276" spans="1:13">
      <c r="A276" s="39" t="s">
        <v>422</v>
      </c>
      <c r="B276" s="39">
        <v>395.74</v>
      </c>
      <c r="C276" s="39">
        <v>430.96</v>
      </c>
      <c r="D276" s="39">
        <v>5.65</v>
      </c>
      <c r="F276" s="39">
        <v>1</v>
      </c>
      <c r="G276" s="39">
        <v>2</v>
      </c>
      <c r="H276" s="39">
        <v>2023</v>
      </c>
      <c r="J276" s="40">
        <v>44958</v>
      </c>
      <c r="K276" s="39">
        <v>395.7</v>
      </c>
      <c r="L276" s="39">
        <v>431</v>
      </c>
      <c r="M276" s="39">
        <v>5.7</v>
      </c>
    </row>
    <row r="277" spans="1:13">
      <c r="A277" s="39" t="s">
        <v>423</v>
      </c>
      <c r="B277" s="39">
        <v>396.04</v>
      </c>
      <c r="C277" s="39">
        <v>434.97</v>
      </c>
      <c r="D277" s="39">
        <v>5.65</v>
      </c>
      <c r="F277" s="39">
        <v>2</v>
      </c>
      <c r="G277" s="39">
        <v>2</v>
      </c>
      <c r="H277" s="39">
        <v>2023</v>
      </c>
      <c r="J277" s="40">
        <v>44959</v>
      </c>
      <c r="K277" s="39">
        <v>396</v>
      </c>
      <c r="L277" s="39">
        <v>435</v>
      </c>
      <c r="M277" s="39">
        <v>5.7</v>
      </c>
    </row>
    <row r="278" spans="1:13">
      <c r="A278" s="39" t="s">
        <v>424</v>
      </c>
      <c r="B278" s="39">
        <v>396.48</v>
      </c>
      <c r="C278" s="39">
        <v>433.59</v>
      </c>
      <c r="D278" s="39">
        <v>5.63</v>
      </c>
      <c r="F278" s="39">
        <v>3</v>
      </c>
      <c r="G278" s="39">
        <v>2</v>
      </c>
      <c r="H278" s="39">
        <v>2023</v>
      </c>
      <c r="J278" s="40">
        <v>44960</v>
      </c>
      <c r="K278" s="39">
        <v>396.5</v>
      </c>
      <c r="L278" s="39">
        <v>433.6</v>
      </c>
      <c r="M278" s="39">
        <v>5.6</v>
      </c>
    </row>
    <row r="279" spans="1:13">
      <c r="A279" s="39" t="s">
        <v>425</v>
      </c>
      <c r="B279" s="39">
        <v>396.62</v>
      </c>
      <c r="C279" s="39">
        <v>426.96</v>
      </c>
      <c r="D279" s="39">
        <v>5.61</v>
      </c>
      <c r="F279" s="39">
        <v>6</v>
      </c>
      <c r="G279" s="39">
        <v>2</v>
      </c>
      <c r="H279" s="39">
        <v>2023</v>
      </c>
      <c r="J279" s="40">
        <v>44963</v>
      </c>
      <c r="K279" s="39">
        <v>396.6</v>
      </c>
      <c r="L279" s="39">
        <v>427</v>
      </c>
      <c r="M279" s="39">
        <v>5.6</v>
      </c>
    </row>
    <row r="280" spans="1:13">
      <c r="A280" s="39" t="s">
        <v>426</v>
      </c>
      <c r="B280" s="39">
        <v>395.88</v>
      </c>
      <c r="C280" s="39">
        <v>424.11</v>
      </c>
      <c r="D280" s="39">
        <v>5.59</v>
      </c>
      <c r="F280" s="39">
        <v>7</v>
      </c>
      <c r="G280" s="39">
        <v>2</v>
      </c>
      <c r="H280" s="39">
        <v>2023</v>
      </c>
      <c r="J280" s="40">
        <v>44964</v>
      </c>
      <c r="K280" s="39">
        <v>395.9</v>
      </c>
      <c r="L280" s="39">
        <v>424.1</v>
      </c>
      <c r="M280" s="39">
        <v>5.6</v>
      </c>
    </row>
    <row r="281" spans="1:13">
      <c r="A281" s="39" t="s">
        <v>427</v>
      </c>
      <c r="B281" s="39">
        <v>395.9</v>
      </c>
      <c r="C281" s="39">
        <v>425.39</v>
      </c>
      <c r="D281" s="39">
        <v>5.53</v>
      </c>
      <c r="F281" s="39">
        <v>8</v>
      </c>
      <c r="G281" s="39">
        <v>2</v>
      </c>
      <c r="H281" s="39">
        <v>2023</v>
      </c>
      <c r="J281" s="40">
        <v>44965</v>
      </c>
      <c r="K281" s="39">
        <v>395.9</v>
      </c>
      <c r="L281" s="39">
        <v>425.4</v>
      </c>
      <c r="M281" s="39">
        <v>5.5</v>
      </c>
    </row>
    <row r="282" spans="1:13">
      <c r="A282" s="39" t="s">
        <v>428</v>
      </c>
      <c r="B282" s="39">
        <v>395.92</v>
      </c>
      <c r="C282" s="39">
        <v>426.6</v>
      </c>
      <c r="D282" s="39">
        <v>5.44</v>
      </c>
      <c r="F282" s="39">
        <v>9</v>
      </c>
      <c r="G282" s="39">
        <v>2</v>
      </c>
      <c r="H282" s="39">
        <v>2023</v>
      </c>
      <c r="J282" s="40">
        <v>44966</v>
      </c>
      <c r="K282" s="39">
        <v>395.9</v>
      </c>
      <c r="L282" s="39">
        <v>426.6</v>
      </c>
      <c r="M282" s="39">
        <v>5.4</v>
      </c>
    </row>
    <row r="283" spans="1:13">
      <c r="A283" s="39" t="s">
        <v>429</v>
      </c>
      <c r="B283" s="39">
        <v>395.24</v>
      </c>
      <c r="C283" s="39">
        <v>423.26</v>
      </c>
      <c r="D283" s="39">
        <v>5.41</v>
      </c>
      <c r="F283" s="39">
        <v>10</v>
      </c>
      <c r="G283" s="39">
        <v>2</v>
      </c>
      <c r="H283" s="39">
        <v>2023</v>
      </c>
      <c r="J283" s="40">
        <v>44967</v>
      </c>
      <c r="K283" s="39">
        <v>395.2</v>
      </c>
      <c r="L283" s="39">
        <v>423.3</v>
      </c>
      <c r="M283" s="39">
        <v>5.4</v>
      </c>
    </row>
    <row r="284" spans="1:13">
      <c r="A284" s="39" t="s">
        <v>430</v>
      </c>
      <c r="B284" s="39">
        <v>394.69</v>
      </c>
      <c r="C284" s="39">
        <v>421.57</v>
      </c>
      <c r="D284" s="39">
        <v>5.35</v>
      </c>
      <c r="F284" s="39">
        <v>13</v>
      </c>
      <c r="G284" s="39">
        <v>2</v>
      </c>
      <c r="H284" s="39">
        <v>2023</v>
      </c>
      <c r="J284" s="40">
        <v>44970</v>
      </c>
      <c r="K284" s="39">
        <v>394.7</v>
      </c>
      <c r="L284" s="39">
        <v>421.6</v>
      </c>
      <c r="M284" s="39">
        <v>5.4</v>
      </c>
    </row>
    <row r="285" spans="1:13">
      <c r="A285" s="39" t="s">
        <v>431</v>
      </c>
      <c r="B285" s="39">
        <v>394.1</v>
      </c>
      <c r="C285" s="39">
        <v>423.78</v>
      </c>
      <c r="D285" s="39">
        <v>5.34</v>
      </c>
      <c r="F285" s="39">
        <v>14</v>
      </c>
      <c r="G285" s="39">
        <v>2</v>
      </c>
      <c r="H285" s="39">
        <v>2023</v>
      </c>
      <c r="J285" s="40">
        <v>44971</v>
      </c>
      <c r="K285" s="39">
        <v>394.1</v>
      </c>
      <c r="L285" s="39">
        <v>423.8</v>
      </c>
      <c r="M285" s="39">
        <v>5.3</v>
      </c>
    </row>
    <row r="286" spans="1:13">
      <c r="A286" s="39" t="s">
        <v>432</v>
      </c>
      <c r="B286" s="39">
        <v>393.5</v>
      </c>
      <c r="C286" s="39">
        <v>421.71</v>
      </c>
      <c r="D286" s="39">
        <v>5.29</v>
      </c>
      <c r="F286" s="39">
        <v>15</v>
      </c>
      <c r="G286" s="39">
        <v>2</v>
      </c>
      <c r="H286" s="39">
        <v>2023</v>
      </c>
      <c r="J286" s="40">
        <v>44972</v>
      </c>
      <c r="K286" s="39">
        <v>393.5</v>
      </c>
      <c r="L286" s="39">
        <v>421.7</v>
      </c>
      <c r="M286" s="39">
        <v>5.3</v>
      </c>
    </row>
    <row r="287" spans="1:13">
      <c r="A287" s="39" t="s">
        <v>433</v>
      </c>
      <c r="B287" s="39">
        <v>393.52</v>
      </c>
      <c r="C287" s="39">
        <v>421.26</v>
      </c>
      <c r="D287" s="39">
        <v>5.26</v>
      </c>
      <c r="F287" s="39">
        <v>16</v>
      </c>
      <c r="G287" s="39">
        <v>2</v>
      </c>
      <c r="H287" s="39">
        <v>2023</v>
      </c>
      <c r="J287" s="40">
        <v>44973</v>
      </c>
      <c r="K287" s="39">
        <v>393.5</v>
      </c>
      <c r="L287" s="39">
        <v>421.3</v>
      </c>
      <c r="M287" s="39">
        <v>5.3</v>
      </c>
    </row>
    <row r="288" spans="1:13">
      <c r="A288" s="39" t="s">
        <v>434</v>
      </c>
      <c r="B288" s="39">
        <v>392.89</v>
      </c>
      <c r="C288" s="39">
        <v>417.96</v>
      </c>
      <c r="D288" s="39">
        <v>5.27</v>
      </c>
      <c r="F288" s="39">
        <v>17</v>
      </c>
      <c r="G288" s="39">
        <v>2</v>
      </c>
      <c r="H288" s="39">
        <v>2023</v>
      </c>
      <c r="J288" s="40">
        <v>44974</v>
      </c>
      <c r="K288" s="39">
        <v>392.9</v>
      </c>
      <c r="L288" s="39">
        <v>418</v>
      </c>
      <c r="M288" s="39">
        <v>5.3</v>
      </c>
    </row>
    <row r="289" spans="1:13">
      <c r="A289" s="39" t="s">
        <v>435</v>
      </c>
      <c r="B289" s="39">
        <v>392.35</v>
      </c>
      <c r="C289" s="39">
        <v>419.3</v>
      </c>
      <c r="D289" s="39">
        <v>5.28</v>
      </c>
      <c r="F289" s="39">
        <v>20</v>
      </c>
      <c r="G289" s="39">
        <v>2</v>
      </c>
      <c r="H289" s="39">
        <v>2023</v>
      </c>
      <c r="J289" s="40">
        <v>44977</v>
      </c>
      <c r="K289" s="39">
        <v>392.4</v>
      </c>
      <c r="L289" s="39">
        <v>419.3</v>
      </c>
      <c r="M289" s="39">
        <v>5.3</v>
      </c>
    </row>
    <row r="290" spans="1:13">
      <c r="A290" s="39" t="s">
        <v>436</v>
      </c>
      <c r="B290" s="39">
        <v>391.68</v>
      </c>
      <c r="C290" s="39">
        <v>417.06</v>
      </c>
      <c r="D290" s="39">
        <v>5.25</v>
      </c>
      <c r="F290" s="39">
        <v>21</v>
      </c>
      <c r="G290" s="39">
        <v>2</v>
      </c>
      <c r="H290" s="39">
        <v>2023</v>
      </c>
      <c r="J290" s="40">
        <v>44978</v>
      </c>
      <c r="K290" s="39">
        <v>391.7</v>
      </c>
      <c r="L290" s="39">
        <v>417.1</v>
      </c>
      <c r="M290" s="39">
        <v>5.3</v>
      </c>
    </row>
    <row r="291" spans="1:13">
      <c r="A291" s="39" t="s">
        <v>437</v>
      </c>
      <c r="B291" s="39">
        <v>390.48</v>
      </c>
      <c r="C291" s="39">
        <v>414.96</v>
      </c>
      <c r="D291" s="39">
        <v>5.21</v>
      </c>
      <c r="F291" s="39">
        <v>22</v>
      </c>
      <c r="G291" s="39">
        <v>2</v>
      </c>
      <c r="H291" s="39">
        <v>2023</v>
      </c>
      <c r="J291" s="40">
        <v>44979</v>
      </c>
      <c r="K291" s="39">
        <v>390.5</v>
      </c>
      <c r="L291" s="39">
        <v>415</v>
      </c>
      <c r="M291" s="39">
        <v>5.2</v>
      </c>
    </row>
    <row r="292" spans="1:13">
      <c r="A292" s="39" t="s">
        <v>438</v>
      </c>
      <c r="B292" s="39">
        <v>390.08</v>
      </c>
      <c r="C292" s="39">
        <v>413.41</v>
      </c>
      <c r="D292" s="39">
        <v>5.2</v>
      </c>
      <c r="F292" s="39">
        <v>23</v>
      </c>
      <c r="G292" s="39">
        <v>2</v>
      </c>
      <c r="H292" s="39">
        <v>2023</v>
      </c>
      <c r="J292" s="40">
        <v>44980</v>
      </c>
      <c r="K292" s="39">
        <v>390.1</v>
      </c>
      <c r="L292" s="39">
        <v>413.4</v>
      </c>
      <c r="M292" s="39">
        <v>5.2</v>
      </c>
    </row>
    <row r="293" spans="1:13">
      <c r="A293" s="39" t="s">
        <v>439</v>
      </c>
      <c r="B293" s="39">
        <v>389.42</v>
      </c>
      <c r="C293" s="39">
        <v>412.28</v>
      </c>
      <c r="D293" s="39">
        <v>5.13</v>
      </c>
      <c r="F293" s="39">
        <v>24</v>
      </c>
      <c r="G293" s="39">
        <v>2</v>
      </c>
      <c r="H293" s="39">
        <v>2023</v>
      </c>
      <c r="J293" s="40">
        <v>44981</v>
      </c>
      <c r="K293" s="39">
        <v>389.4</v>
      </c>
      <c r="L293" s="39">
        <v>412.3</v>
      </c>
      <c r="M293" s="39">
        <v>5.0999999999999996</v>
      </c>
    </row>
    <row r="294" spans="1:13">
      <c r="A294" s="39" t="s">
        <v>440</v>
      </c>
      <c r="B294" s="39">
        <v>389.06</v>
      </c>
      <c r="C294" s="39">
        <v>411.12</v>
      </c>
      <c r="D294" s="39">
        <v>5.18</v>
      </c>
      <c r="F294" s="39">
        <v>27</v>
      </c>
      <c r="G294" s="39">
        <v>2</v>
      </c>
      <c r="H294" s="39">
        <v>2023</v>
      </c>
      <c r="J294" s="40">
        <v>44984</v>
      </c>
      <c r="K294" s="39">
        <v>389.1</v>
      </c>
      <c r="L294" s="39">
        <v>411.1</v>
      </c>
      <c r="M294" s="39">
        <v>5.2</v>
      </c>
    </row>
    <row r="295" spans="1:13">
      <c r="A295" s="39" t="s">
        <v>441</v>
      </c>
      <c r="B295" s="39">
        <v>389.34</v>
      </c>
      <c r="C295" s="39">
        <v>413.4</v>
      </c>
      <c r="D295" s="39">
        <v>5.18</v>
      </c>
      <c r="F295" s="39">
        <v>28</v>
      </c>
      <c r="G295" s="39">
        <v>2</v>
      </c>
      <c r="H295" s="39">
        <v>2023</v>
      </c>
      <c r="J295" s="40">
        <v>44985</v>
      </c>
      <c r="K295" s="39">
        <v>389.3</v>
      </c>
      <c r="L295" s="39">
        <v>413.4</v>
      </c>
      <c r="M295" s="39">
        <v>5.2</v>
      </c>
    </row>
    <row r="296" spans="1:13">
      <c r="A296" s="39" t="s">
        <v>442</v>
      </c>
      <c r="B296" s="39">
        <v>389.01</v>
      </c>
      <c r="C296" s="39">
        <v>414.88</v>
      </c>
      <c r="D296" s="39">
        <v>5.17</v>
      </c>
      <c r="F296" s="39">
        <v>1</v>
      </c>
      <c r="G296" s="39">
        <v>3</v>
      </c>
      <c r="H296" s="39">
        <v>2023</v>
      </c>
      <c r="J296" s="40">
        <v>44986</v>
      </c>
      <c r="K296" s="39">
        <v>389</v>
      </c>
      <c r="L296" s="39">
        <v>414.9</v>
      </c>
      <c r="M296" s="39">
        <v>5.2</v>
      </c>
    </row>
    <row r="297" spans="1:13">
      <c r="A297" s="39" t="s">
        <v>443</v>
      </c>
      <c r="B297" s="39">
        <v>388.95</v>
      </c>
      <c r="C297" s="39">
        <v>412.87</v>
      </c>
      <c r="D297" s="39">
        <v>5.15</v>
      </c>
      <c r="F297" s="39">
        <v>2</v>
      </c>
      <c r="G297" s="39">
        <v>3</v>
      </c>
      <c r="H297" s="39">
        <v>2023</v>
      </c>
      <c r="J297" s="40">
        <v>44987</v>
      </c>
      <c r="K297" s="39">
        <v>389</v>
      </c>
      <c r="L297" s="39">
        <v>412.9</v>
      </c>
      <c r="M297" s="39">
        <v>5.2</v>
      </c>
    </row>
    <row r="298" spans="1:13">
      <c r="A298" s="39" t="s">
        <v>444</v>
      </c>
      <c r="B298" s="39">
        <v>388.17</v>
      </c>
      <c r="C298" s="39">
        <v>412.08</v>
      </c>
      <c r="D298" s="39">
        <v>5.15</v>
      </c>
      <c r="F298" s="39">
        <v>3</v>
      </c>
      <c r="G298" s="39">
        <v>3</v>
      </c>
      <c r="H298" s="39">
        <v>2023</v>
      </c>
      <c r="J298" s="40">
        <v>44988</v>
      </c>
      <c r="K298" s="39">
        <v>388.2</v>
      </c>
      <c r="L298" s="39">
        <v>412.1</v>
      </c>
      <c r="M298" s="39">
        <v>5.2</v>
      </c>
    </row>
    <row r="299" spans="1:13">
      <c r="A299" s="39" t="s">
        <v>445</v>
      </c>
      <c r="B299" s="39">
        <v>388.49</v>
      </c>
      <c r="C299" s="39">
        <v>412.85</v>
      </c>
      <c r="D299" s="39">
        <v>5.16</v>
      </c>
      <c r="F299" s="39">
        <v>6</v>
      </c>
      <c r="G299" s="39">
        <v>3</v>
      </c>
      <c r="H299" s="39">
        <v>2023</v>
      </c>
      <c r="J299" s="40">
        <v>44991</v>
      </c>
      <c r="K299" s="39">
        <v>388.5</v>
      </c>
      <c r="L299" s="39">
        <v>412.9</v>
      </c>
      <c r="M299" s="39">
        <v>5.2</v>
      </c>
    </row>
    <row r="300" spans="1:13">
      <c r="A300" s="39" t="s">
        <v>446</v>
      </c>
      <c r="B300" s="39">
        <v>388.6</v>
      </c>
      <c r="C300" s="39">
        <v>414.21</v>
      </c>
      <c r="D300" s="39">
        <v>5.15</v>
      </c>
      <c r="F300" s="39">
        <v>7</v>
      </c>
      <c r="G300" s="39">
        <v>3</v>
      </c>
      <c r="H300" s="39">
        <v>2023</v>
      </c>
      <c r="J300" s="40">
        <v>44992</v>
      </c>
      <c r="K300" s="39">
        <v>388.6</v>
      </c>
      <c r="L300" s="39">
        <v>414.2</v>
      </c>
      <c r="M300" s="39">
        <v>5.2</v>
      </c>
    </row>
    <row r="301" spans="1:13">
      <c r="A301" s="39" t="s">
        <v>447</v>
      </c>
      <c r="B301" s="39">
        <v>388.49</v>
      </c>
      <c r="C301" s="39">
        <v>410.56</v>
      </c>
      <c r="D301" s="39">
        <v>5.12</v>
      </c>
      <c r="F301" s="39">
        <v>9</v>
      </c>
      <c r="G301" s="39">
        <v>3</v>
      </c>
      <c r="H301" s="39">
        <v>2023</v>
      </c>
      <c r="J301" s="40">
        <v>44994</v>
      </c>
      <c r="K301" s="39">
        <v>388.5</v>
      </c>
      <c r="L301" s="39">
        <v>410.6</v>
      </c>
      <c r="M301" s="39">
        <v>5.0999999999999996</v>
      </c>
    </row>
    <row r="302" spans="1:13">
      <c r="A302" s="39" t="s">
        <v>448</v>
      </c>
      <c r="B302" s="39">
        <v>388.18</v>
      </c>
      <c r="C302" s="39">
        <v>411</v>
      </c>
      <c r="D302" s="39">
        <v>5.1100000000000003</v>
      </c>
      <c r="F302" s="39">
        <v>10</v>
      </c>
      <c r="G302" s="39">
        <v>3</v>
      </c>
      <c r="H302" s="39">
        <v>2023</v>
      </c>
      <c r="J302" s="40">
        <v>44995</v>
      </c>
      <c r="K302" s="39">
        <v>388.2</v>
      </c>
      <c r="L302" s="39">
        <v>411</v>
      </c>
      <c r="M302" s="39">
        <v>5.0999999999999996</v>
      </c>
    </row>
    <row r="303" spans="1:13">
      <c r="A303" s="39" t="s">
        <v>449</v>
      </c>
      <c r="B303" s="39">
        <v>388.44</v>
      </c>
      <c r="C303" s="39">
        <v>414.47</v>
      </c>
      <c r="D303" s="39">
        <v>5.17</v>
      </c>
      <c r="F303" s="39">
        <v>13</v>
      </c>
      <c r="G303" s="39">
        <v>3</v>
      </c>
      <c r="H303" s="39">
        <v>2023</v>
      </c>
      <c r="J303" s="40">
        <v>44998</v>
      </c>
      <c r="K303" s="39">
        <v>388.4</v>
      </c>
      <c r="L303" s="39">
        <v>414.5</v>
      </c>
      <c r="M303" s="39">
        <v>5.2</v>
      </c>
    </row>
    <row r="304" spans="1:13">
      <c r="A304" s="39" t="s">
        <v>450</v>
      </c>
      <c r="B304" s="39">
        <v>388.79</v>
      </c>
      <c r="C304" s="39">
        <v>416.78</v>
      </c>
      <c r="D304" s="39">
        <v>5.16</v>
      </c>
      <c r="F304" s="39">
        <v>14</v>
      </c>
      <c r="G304" s="39">
        <v>3</v>
      </c>
      <c r="H304" s="39">
        <v>2023</v>
      </c>
      <c r="J304" s="40">
        <v>44999</v>
      </c>
      <c r="K304" s="39">
        <v>388.8</v>
      </c>
      <c r="L304" s="39">
        <v>416.8</v>
      </c>
      <c r="M304" s="39">
        <v>5.2</v>
      </c>
    </row>
    <row r="305" spans="1:13">
      <c r="A305" s="39" t="s">
        <v>451</v>
      </c>
      <c r="B305" s="39">
        <v>388.4</v>
      </c>
      <c r="C305" s="39">
        <v>412.75</v>
      </c>
      <c r="D305" s="39">
        <v>5.12</v>
      </c>
      <c r="F305" s="39">
        <v>15</v>
      </c>
      <c r="G305" s="39">
        <v>3</v>
      </c>
      <c r="H305" s="39">
        <v>2023</v>
      </c>
      <c r="J305" s="40">
        <v>45000</v>
      </c>
      <c r="K305" s="39">
        <v>388.4</v>
      </c>
      <c r="L305" s="39">
        <v>412.8</v>
      </c>
      <c r="M305" s="39">
        <v>5.0999999999999996</v>
      </c>
    </row>
    <row r="306" spans="1:13">
      <c r="A306" s="39" t="s">
        <v>452</v>
      </c>
      <c r="B306" s="39">
        <v>388.63</v>
      </c>
      <c r="C306" s="39">
        <v>412.53</v>
      </c>
      <c r="D306" s="39">
        <v>5.0999999999999996</v>
      </c>
      <c r="F306" s="39">
        <v>16</v>
      </c>
      <c r="G306" s="39">
        <v>3</v>
      </c>
      <c r="H306" s="39">
        <v>2023</v>
      </c>
      <c r="J306" s="40">
        <v>45001</v>
      </c>
      <c r="K306" s="39">
        <v>388.6</v>
      </c>
      <c r="L306" s="39">
        <v>412.5</v>
      </c>
      <c r="M306" s="39">
        <v>5.0999999999999996</v>
      </c>
    </row>
    <row r="307" spans="1:13">
      <c r="A307" s="39" t="s">
        <v>453</v>
      </c>
      <c r="B307" s="39">
        <v>388.28</v>
      </c>
      <c r="C307" s="39">
        <v>412.9</v>
      </c>
      <c r="D307" s="39">
        <v>5.07</v>
      </c>
      <c r="F307" s="39">
        <v>17</v>
      </c>
      <c r="G307" s="39">
        <v>3</v>
      </c>
      <c r="H307" s="39">
        <v>2023</v>
      </c>
      <c r="J307" s="40">
        <v>45002</v>
      </c>
      <c r="K307" s="39">
        <v>388.3</v>
      </c>
      <c r="L307" s="39">
        <v>412.9</v>
      </c>
      <c r="M307" s="39">
        <v>5.0999999999999996</v>
      </c>
    </row>
    <row r="308" spans="1:13">
      <c r="A308" s="39" t="s">
        <v>454</v>
      </c>
      <c r="B308" s="39">
        <v>388.48</v>
      </c>
      <c r="C308" s="39">
        <v>415.48</v>
      </c>
      <c r="D308" s="39">
        <v>5.04</v>
      </c>
      <c r="F308" s="39">
        <v>20</v>
      </c>
      <c r="G308" s="39">
        <v>3</v>
      </c>
      <c r="H308" s="39">
        <v>2023</v>
      </c>
      <c r="J308" s="40">
        <v>45005</v>
      </c>
      <c r="K308" s="39">
        <v>388.5</v>
      </c>
      <c r="L308" s="39">
        <v>415.5</v>
      </c>
      <c r="M308" s="39">
        <v>5</v>
      </c>
    </row>
    <row r="309" spans="1:13">
      <c r="A309" s="39" t="s">
        <v>455</v>
      </c>
      <c r="B309" s="39">
        <v>388.35</v>
      </c>
      <c r="C309" s="39">
        <v>418.21</v>
      </c>
      <c r="D309" s="39">
        <v>5.05</v>
      </c>
      <c r="F309" s="39">
        <v>21</v>
      </c>
      <c r="G309" s="39">
        <v>3</v>
      </c>
      <c r="H309" s="39">
        <v>2023</v>
      </c>
      <c r="J309" s="40">
        <v>45006</v>
      </c>
      <c r="K309" s="39">
        <v>388.4</v>
      </c>
      <c r="L309" s="39">
        <v>418.2</v>
      </c>
      <c r="M309" s="39">
        <v>5.0999999999999996</v>
      </c>
    </row>
    <row r="310" spans="1:13">
      <c r="A310" s="39" t="s">
        <v>456</v>
      </c>
      <c r="B310" s="39">
        <v>388.17</v>
      </c>
      <c r="C310" s="39">
        <v>418.91</v>
      </c>
      <c r="D310" s="39">
        <v>5.04</v>
      </c>
      <c r="F310" s="39">
        <v>22</v>
      </c>
      <c r="G310" s="39">
        <v>3</v>
      </c>
      <c r="H310" s="39">
        <v>2023</v>
      </c>
      <c r="J310" s="40">
        <v>45007</v>
      </c>
      <c r="K310" s="39">
        <v>388.2</v>
      </c>
      <c r="L310" s="39">
        <v>418.9</v>
      </c>
      <c r="M310" s="39">
        <v>5</v>
      </c>
    </row>
    <row r="311" spans="1:13">
      <c r="A311" s="39" t="s">
        <v>457</v>
      </c>
      <c r="B311" s="39">
        <v>388.33</v>
      </c>
      <c r="C311" s="39">
        <v>422.31</v>
      </c>
      <c r="D311" s="39">
        <v>5.0999999999999996</v>
      </c>
      <c r="F311" s="39">
        <v>23</v>
      </c>
      <c r="G311" s="39">
        <v>3</v>
      </c>
      <c r="H311" s="39">
        <v>2023</v>
      </c>
      <c r="J311" s="40">
        <v>45008</v>
      </c>
      <c r="K311" s="39">
        <v>388.3</v>
      </c>
      <c r="L311" s="39">
        <v>422.3</v>
      </c>
      <c r="M311" s="39">
        <v>5.0999999999999996</v>
      </c>
    </row>
    <row r="312" spans="1:13">
      <c r="A312" s="39" t="s">
        <v>458</v>
      </c>
      <c r="B312" s="39">
        <v>388.07</v>
      </c>
      <c r="C312" s="39">
        <v>416.17</v>
      </c>
      <c r="D312" s="39">
        <v>5.07</v>
      </c>
      <c r="F312" s="39">
        <v>24</v>
      </c>
      <c r="G312" s="39">
        <v>3</v>
      </c>
      <c r="H312" s="39">
        <v>2023</v>
      </c>
      <c r="J312" s="40">
        <v>45009</v>
      </c>
      <c r="K312" s="39">
        <v>388.1</v>
      </c>
      <c r="L312" s="39">
        <v>416.2</v>
      </c>
      <c r="M312" s="39">
        <v>5.0999999999999996</v>
      </c>
    </row>
    <row r="313" spans="1:13">
      <c r="A313" s="39" t="s">
        <v>459</v>
      </c>
      <c r="B313" s="39">
        <v>388.53</v>
      </c>
      <c r="C313" s="39">
        <v>418.37</v>
      </c>
      <c r="D313" s="39">
        <v>5.08</v>
      </c>
      <c r="F313" s="39">
        <v>27</v>
      </c>
      <c r="G313" s="39">
        <v>3</v>
      </c>
      <c r="H313" s="39">
        <v>2023</v>
      </c>
      <c r="J313" s="40">
        <v>45012</v>
      </c>
      <c r="K313" s="39">
        <v>388.5</v>
      </c>
      <c r="L313" s="39">
        <v>418.4</v>
      </c>
      <c r="M313" s="39">
        <v>5.0999999999999996</v>
      </c>
    </row>
    <row r="314" spans="1:13">
      <c r="A314" s="39" t="s">
        <v>460</v>
      </c>
      <c r="B314" s="39">
        <v>388.29</v>
      </c>
      <c r="C314" s="39">
        <v>420.21</v>
      </c>
      <c r="D314" s="39">
        <v>5.07</v>
      </c>
      <c r="F314" s="39">
        <v>28</v>
      </c>
      <c r="G314" s="39">
        <v>3</v>
      </c>
      <c r="H314" s="39">
        <v>2023</v>
      </c>
      <c r="J314" s="40">
        <v>45013</v>
      </c>
      <c r="K314" s="39">
        <v>388.3</v>
      </c>
      <c r="L314" s="39">
        <v>420.2</v>
      </c>
      <c r="M314" s="39">
        <v>5.0999999999999996</v>
      </c>
    </row>
    <row r="315" spans="1:13">
      <c r="A315" s="39" t="s">
        <v>461</v>
      </c>
      <c r="B315" s="39">
        <v>388.21</v>
      </c>
      <c r="C315" s="39">
        <v>421.48</v>
      </c>
      <c r="D315" s="39">
        <v>5.04</v>
      </c>
      <c r="F315" s="39">
        <v>29</v>
      </c>
      <c r="G315" s="39">
        <v>3</v>
      </c>
      <c r="H315" s="39">
        <v>2023</v>
      </c>
      <c r="J315" s="40">
        <v>45014</v>
      </c>
      <c r="K315" s="39">
        <v>388.2</v>
      </c>
      <c r="L315" s="39">
        <v>421.5</v>
      </c>
      <c r="M315" s="39">
        <v>5</v>
      </c>
    </row>
    <row r="316" spans="1:13">
      <c r="A316" s="39" t="s">
        <v>462</v>
      </c>
      <c r="B316" s="39">
        <v>388.3</v>
      </c>
      <c r="C316" s="39">
        <v>422.39</v>
      </c>
      <c r="D316" s="39">
        <v>5.03</v>
      </c>
      <c r="F316" s="39">
        <v>30</v>
      </c>
      <c r="G316" s="39">
        <v>3</v>
      </c>
      <c r="H316" s="39">
        <v>2023</v>
      </c>
      <c r="J316" s="40">
        <v>45015</v>
      </c>
      <c r="K316" s="39">
        <v>388.3</v>
      </c>
      <c r="L316" s="39">
        <v>422.4</v>
      </c>
      <c r="M316" s="39">
        <v>5</v>
      </c>
    </row>
    <row r="317" spans="1:13">
      <c r="A317" s="39" t="s">
        <v>463</v>
      </c>
      <c r="B317" s="39">
        <v>388.48</v>
      </c>
      <c r="C317" s="39">
        <v>422.28</v>
      </c>
      <c r="D317" s="39">
        <v>5.0199999999999996</v>
      </c>
      <c r="F317" s="39">
        <v>31</v>
      </c>
      <c r="G317" s="39">
        <v>3</v>
      </c>
      <c r="H317" s="39">
        <v>2023</v>
      </c>
      <c r="J317" s="40">
        <v>45016</v>
      </c>
      <c r="K317" s="39">
        <v>388.5</v>
      </c>
      <c r="L317" s="39">
        <v>422.3</v>
      </c>
      <c r="M317" s="39">
        <v>5</v>
      </c>
    </row>
    <row r="318" spans="1:13">
      <c r="A318" s="39" t="s">
        <v>464</v>
      </c>
      <c r="B318" s="39">
        <v>388.48</v>
      </c>
      <c r="C318" s="39">
        <v>422.32</v>
      </c>
      <c r="D318" s="39">
        <v>4.97</v>
      </c>
      <c r="F318" s="39">
        <v>3</v>
      </c>
      <c r="G318" s="39">
        <v>4</v>
      </c>
      <c r="H318" s="39">
        <v>2023</v>
      </c>
      <c r="J318" s="40">
        <v>45019</v>
      </c>
      <c r="K318" s="39">
        <v>388.5</v>
      </c>
      <c r="L318" s="39">
        <v>422.3</v>
      </c>
      <c r="M318" s="39">
        <v>5</v>
      </c>
    </row>
    <row r="319" spans="1:13">
      <c r="A319" s="39" t="s">
        <v>465</v>
      </c>
      <c r="B319" s="39">
        <v>388.15</v>
      </c>
      <c r="C319" s="39">
        <v>423.74</v>
      </c>
      <c r="D319" s="39">
        <v>4.8899999999999997</v>
      </c>
      <c r="F319" s="39">
        <v>4</v>
      </c>
      <c r="G319" s="39">
        <v>4</v>
      </c>
      <c r="H319" s="39">
        <v>2023</v>
      </c>
      <c r="J319" s="40">
        <v>45020</v>
      </c>
      <c r="K319" s="39">
        <v>388.2</v>
      </c>
      <c r="L319" s="39">
        <v>423.7</v>
      </c>
      <c r="M319" s="39">
        <v>4.9000000000000004</v>
      </c>
    </row>
    <row r="320" spans="1:13">
      <c r="A320" s="39" t="s">
        <v>466</v>
      </c>
      <c r="B320" s="39">
        <v>388.32</v>
      </c>
      <c r="C320" s="39">
        <v>424.98</v>
      </c>
      <c r="D320" s="39">
        <v>4.8899999999999997</v>
      </c>
      <c r="F320" s="39">
        <v>5</v>
      </c>
      <c r="G320" s="39">
        <v>4</v>
      </c>
      <c r="H320" s="39">
        <v>2023</v>
      </c>
      <c r="J320" s="40">
        <v>45021</v>
      </c>
      <c r="K320" s="39">
        <v>388.3</v>
      </c>
      <c r="L320" s="39">
        <v>425</v>
      </c>
      <c r="M320" s="39">
        <v>4.9000000000000004</v>
      </c>
    </row>
    <row r="321" spans="1:13">
      <c r="A321" s="39" t="s">
        <v>467</v>
      </c>
      <c r="B321" s="39">
        <v>388.21</v>
      </c>
      <c r="C321" s="39">
        <v>423.23</v>
      </c>
      <c r="D321" s="39">
        <v>4.79</v>
      </c>
      <c r="F321" s="39">
        <v>6</v>
      </c>
      <c r="G321" s="39">
        <v>4</v>
      </c>
      <c r="H321" s="39">
        <v>2023</v>
      </c>
      <c r="J321" s="40">
        <v>45022</v>
      </c>
      <c r="K321" s="39">
        <v>388.2</v>
      </c>
      <c r="L321" s="39">
        <v>423.2</v>
      </c>
      <c r="M321" s="39">
        <v>4.8</v>
      </c>
    </row>
    <row r="322" spans="1:13">
      <c r="A322" s="39" t="s">
        <v>468</v>
      </c>
      <c r="B322" s="39">
        <v>388.43</v>
      </c>
      <c r="C322" s="39">
        <v>424.17</v>
      </c>
      <c r="D322" s="39">
        <v>4.7300000000000004</v>
      </c>
      <c r="F322" s="39">
        <v>7</v>
      </c>
      <c r="G322" s="39">
        <v>4</v>
      </c>
      <c r="H322" s="39">
        <v>2023</v>
      </c>
      <c r="J322" s="40">
        <v>45023</v>
      </c>
      <c r="K322" s="39">
        <v>388.4</v>
      </c>
      <c r="L322" s="39">
        <v>424.2</v>
      </c>
      <c r="M322" s="39">
        <v>4.7</v>
      </c>
    </row>
    <row r="323" spans="1:13">
      <c r="A323" s="39" t="s">
        <v>469</v>
      </c>
      <c r="B323" s="39">
        <v>388.24</v>
      </c>
      <c r="C323" s="39">
        <v>423.41</v>
      </c>
      <c r="D323" s="39">
        <v>4.75</v>
      </c>
      <c r="F323" s="39">
        <v>10</v>
      </c>
      <c r="G323" s="39">
        <v>4</v>
      </c>
      <c r="H323" s="39">
        <v>2023</v>
      </c>
      <c r="J323" s="40">
        <v>45026</v>
      </c>
      <c r="K323" s="39">
        <v>388.2</v>
      </c>
      <c r="L323" s="39">
        <v>423.4</v>
      </c>
      <c r="M323" s="39">
        <v>4.8</v>
      </c>
    </row>
    <row r="324" spans="1:13">
      <c r="A324" s="39" t="s">
        <v>470</v>
      </c>
      <c r="B324" s="39">
        <v>388.18</v>
      </c>
      <c r="C324" s="39">
        <v>424.05</v>
      </c>
      <c r="D324" s="39">
        <v>4.7300000000000004</v>
      </c>
      <c r="F324" s="39">
        <v>11</v>
      </c>
      <c r="G324" s="39">
        <v>4</v>
      </c>
      <c r="H324" s="39">
        <v>2023</v>
      </c>
      <c r="J324" s="40">
        <v>45027</v>
      </c>
      <c r="K324" s="39">
        <v>388.2</v>
      </c>
      <c r="L324" s="39">
        <v>424.1</v>
      </c>
      <c r="M324" s="39">
        <v>4.7</v>
      </c>
    </row>
    <row r="325" spans="1:13">
      <c r="A325" s="39" t="s">
        <v>471</v>
      </c>
      <c r="B325" s="39">
        <v>388.21</v>
      </c>
      <c r="C325" s="39">
        <v>424.12</v>
      </c>
      <c r="D325" s="39">
        <v>4.7300000000000004</v>
      </c>
      <c r="F325" s="39">
        <v>12</v>
      </c>
      <c r="G325" s="39">
        <v>4</v>
      </c>
      <c r="H325" s="39">
        <v>2023</v>
      </c>
      <c r="J325" s="40">
        <v>45028</v>
      </c>
      <c r="K325" s="39">
        <v>388.2</v>
      </c>
      <c r="L325" s="39">
        <v>424.1</v>
      </c>
      <c r="M325" s="39">
        <v>4.7</v>
      </c>
    </row>
    <row r="326" spans="1:13">
      <c r="A326" s="39" t="s">
        <v>472</v>
      </c>
      <c r="B326" s="39">
        <v>387.97</v>
      </c>
      <c r="C326" s="39">
        <v>427.35</v>
      </c>
      <c r="D326" s="39">
        <v>4.75</v>
      </c>
      <c r="F326" s="39">
        <v>13</v>
      </c>
      <c r="G326" s="39">
        <v>4</v>
      </c>
      <c r="H326" s="39">
        <v>2023</v>
      </c>
      <c r="J326" s="40">
        <v>45029</v>
      </c>
      <c r="K326" s="39">
        <v>388</v>
      </c>
      <c r="L326" s="39">
        <v>427.4</v>
      </c>
      <c r="M326" s="39">
        <v>4.8</v>
      </c>
    </row>
    <row r="327" spans="1:13">
      <c r="A327" s="39" t="s">
        <v>473</v>
      </c>
      <c r="B327" s="39">
        <v>388.2</v>
      </c>
      <c r="C327" s="39">
        <v>429.19</v>
      </c>
      <c r="D327" s="39">
        <v>4.76</v>
      </c>
      <c r="F327" s="39">
        <v>14</v>
      </c>
      <c r="G327" s="39">
        <v>4</v>
      </c>
      <c r="H327" s="39">
        <v>2023</v>
      </c>
      <c r="J327" s="40">
        <v>45030</v>
      </c>
      <c r="K327" s="39">
        <v>388.2</v>
      </c>
      <c r="L327" s="39">
        <v>429.2</v>
      </c>
      <c r="M327" s="39">
        <v>4.8</v>
      </c>
    </row>
    <row r="328" spans="1:13">
      <c r="A328" s="39" t="s">
        <v>474</v>
      </c>
      <c r="B328" s="39">
        <v>387.94</v>
      </c>
      <c r="C328" s="39">
        <v>426</v>
      </c>
      <c r="D328" s="39">
        <v>4.76</v>
      </c>
      <c r="F328" s="39">
        <v>17</v>
      </c>
      <c r="G328" s="39">
        <v>4</v>
      </c>
      <c r="H328" s="39">
        <v>2023</v>
      </c>
      <c r="J328" s="40">
        <v>45033</v>
      </c>
      <c r="K328" s="39">
        <v>387.9</v>
      </c>
      <c r="L328" s="39">
        <v>426</v>
      </c>
      <c r="M328" s="39">
        <v>4.8</v>
      </c>
    </row>
    <row r="329" spans="1:13">
      <c r="A329" s="39" t="s">
        <v>475</v>
      </c>
      <c r="B329" s="39">
        <v>387.78</v>
      </c>
      <c r="C329" s="39">
        <v>425.67</v>
      </c>
      <c r="D329" s="39">
        <v>4.75</v>
      </c>
      <c r="F329" s="39">
        <v>18</v>
      </c>
      <c r="G329" s="39">
        <v>4</v>
      </c>
      <c r="H329" s="39">
        <v>2023</v>
      </c>
      <c r="J329" s="40">
        <v>45034</v>
      </c>
      <c r="K329" s="39">
        <v>387.8</v>
      </c>
      <c r="L329" s="39">
        <v>425.7</v>
      </c>
      <c r="M329" s="39">
        <v>4.8</v>
      </c>
    </row>
    <row r="330" spans="1:13">
      <c r="A330" s="39" t="s">
        <v>476</v>
      </c>
      <c r="B330" s="39">
        <v>387.66</v>
      </c>
      <c r="C330" s="39">
        <v>423.75</v>
      </c>
      <c r="D330" s="39">
        <v>4.75</v>
      </c>
      <c r="F330" s="39">
        <v>19</v>
      </c>
      <c r="G330" s="39">
        <v>4</v>
      </c>
      <c r="H330" s="39">
        <v>2023</v>
      </c>
      <c r="J330" s="40">
        <v>45035</v>
      </c>
      <c r="K330" s="39">
        <v>387.7</v>
      </c>
      <c r="L330" s="39">
        <v>423.8</v>
      </c>
      <c r="M330" s="39">
        <v>4.8</v>
      </c>
    </row>
    <row r="331" spans="1:13">
      <c r="A331" s="39" t="s">
        <v>477</v>
      </c>
      <c r="B331" s="39">
        <v>387.21</v>
      </c>
      <c r="C331" s="39">
        <v>424.89</v>
      </c>
      <c r="D331" s="39">
        <v>4.75</v>
      </c>
      <c r="F331" s="39">
        <v>20</v>
      </c>
      <c r="G331" s="39">
        <v>4</v>
      </c>
      <c r="H331" s="39">
        <v>2023</v>
      </c>
      <c r="J331" s="40">
        <v>45036</v>
      </c>
      <c r="K331" s="39">
        <v>387.2</v>
      </c>
      <c r="L331" s="39">
        <v>424.9</v>
      </c>
      <c r="M331" s="39">
        <v>4.8</v>
      </c>
    </row>
    <row r="332" spans="1:13">
      <c r="A332" s="39" t="s">
        <v>478</v>
      </c>
      <c r="B332" s="39">
        <v>387.47</v>
      </c>
      <c r="C332" s="39">
        <v>424.82</v>
      </c>
      <c r="D332" s="39">
        <v>4.76</v>
      </c>
      <c r="F332" s="39">
        <v>21</v>
      </c>
      <c r="G332" s="39">
        <v>4</v>
      </c>
      <c r="H332" s="39">
        <v>2023</v>
      </c>
      <c r="J332" s="40">
        <v>45037</v>
      </c>
      <c r="K332" s="39">
        <v>387.5</v>
      </c>
      <c r="L332" s="39">
        <v>424.8</v>
      </c>
      <c r="M332" s="39">
        <v>4.8</v>
      </c>
    </row>
    <row r="333" spans="1:13">
      <c r="A333" s="39" t="s">
        <v>479</v>
      </c>
      <c r="B333" s="39">
        <v>386.24</v>
      </c>
      <c r="C333" s="39">
        <v>425.64</v>
      </c>
      <c r="D333" s="39">
        <v>4.7300000000000004</v>
      </c>
      <c r="F333" s="39">
        <v>25</v>
      </c>
      <c r="G333" s="39">
        <v>4</v>
      </c>
      <c r="H333" s="39">
        <v>2023</v>
      </c>
      <c r="J333" s="40">
        <v>45041</v>
      </c>
      <c r="K333" s="39">
        <v>386.2</v>
      </c>
      <c r="L333" s="39">
        <v>425.6</v>
      </c>
      <c r="M333" s="39">
        <v>4.7</v>
      </c>
    </row>
    <row r="334" spans="1:13">
      <c r="A334" s="39" t="s">
        <v>480</v>
      </c>
      <c r="B334" s="39">
        <v>387.33</v>
      </c>
      <c r="C334" s="39">
        <v>427.84</v>
      </c>
      <c r="D334" s="39">
        <v>4.75</v>
      </c>
      <c r="F334" s="39">
        <v>26</v>
      </c>
      <c r="G334" s="39">
        <v>4</v>
      </c>
      <c r="H334" s="39">
        <v>2023</v>
      </c>
      <c r="J334" s="40">
        <v>45042</v>
      </c>
      <c r="K334" s="39">
        <v>387.3</v>
      </c>
      <c r="L334" s="39">
        <v>427.8</v>
      </c>
      <c r="M334" s="39">
        <v>4.8</v>
      </c>
    </row>
    <row r="335" spans="1:13">
      <c r="A335" s="39" t="s">
        <v>481</v>
      </c>
      <c r="B335" s="39">
        <v>386.43</v>
      </c>
      <c r="C335" s="39">
        <v>426.85</v>
      </c>
      <c r="D335" s="39">
        <v>4.74</v>
      </c>
      <c r="F335" s="39">
        <v>27</v>
      </c>
      <c r="G335" s="39">
        <v>4</v>
      </c>
      <c r="H335" s="39">
        <v>2023</v>
      </c>
      <c r="J335" s="40">
        <v>45043</v>
      </c>
      <c r="K335" s="39">
        <v>386.4</v>
      </c>
      <c r="L335" s="39">
        <v>426.9</v>
      </c>
      <c r="M335" s="39">
        <v>4.7</v>
      </c>
    </row>
    <row r="336" spans="1:13">
      <c r="A336" s="39" t="s">
        <v>482</v>
      </c>
      <c r="B336" s="39">
        <v>386.64</v>
      </c>
      <c r="C336" s="39">
        <v>424.69</v>
      </c>
      <c r="D336" s="39">
        <v>4.8499999999999996</v>
      </c>
      <c r="F336" s="39">
        <v>28</v>
      </c>
      <c r="G336" s="39">
        <v>4</v>
      </c>
      <c r="H336" s="39">
        <v>2023</v>
      </c>
      <c r="J336" s="40">
        <v>45044</v>
      </c>
      <c r="K336" s="39">
        <v>386.6</v>
      </c>
      <c r="L336" s="39">
        <v>424.7</v>
      </c>
      <c r="M336" s="39">
        <v>4.9000000000000004</v>
      </c>
    </row>
    <row r="337" spans="1:13">
      <c r="A337" s="39" t="s">
        <v>483</v>
      </c>
      <c r="B337" s="39">
        <v>386.85</v>
      </c>
      <c r="C337" s="39">
        <v>423.91</v>
      </c>
      <c r="D337" s="39">
        <v>4.8499999999999996</v>
      </c>
      <c r="F337" s="39">
        <v>2</v>
      </c>
      <c r="G337" s="39">
        <v>5</v>
      </c>
      <c r="H337" s="39">
        <v>2023</v>
      </c>
      <c r="J337" s="40">
        <v>45048</v>
      </c>
      <c r="K337" s="39">
        <v>386.9</v>
      </c>
      <c r="L337" s="39">
        <v>423.9</v>
      </c>
      <c r="M337" s="39">
        <v>4.9000000000000004</v>
      </c>
    </row>
    <row r="338" spans="1:13">
      <c r="A338" s="39" t="s">
        <v>484</v>
      </c>
      <c r="B338" s="39">
        <v>386.98</v>
      </c>
      <c r="C338" s="39">
        <v>426.96</v>
      </c>
      <c r="D338" s="39">
        <v>4.87</v>
      </c>
      <c r="F338" s="39">
        <v>3</v>
      </c>
      <c r="G338" s="39">
        <v>5</v>
      </c>
      <c r="H338" s="39">
        <v>2023</v>
      </c>
      <c r="J338" s="40">
        <v>45049</v>
      </c>
      <c r="K338" s="39">
        <v>387</v>
      </c>
      <c r="L338" s="39">
        <v>427</v>
      </c>
      <c r="M338" s="39">
        <v>4.9000000000000004</v>
      </c>
    </row>
    <row r="339" spans="1:13">
      <c r="A339" s="39" t="s">
        <v>485</v>
      </c>
      <c r="B339" s="39">
        <v>387.31</v>
      </c>
      <c r="C339" s="39">
        <v>428.44</v>
      </c>
      <c r="D339" s="39">
        <v>4.95</v>
      </c>
      <c r="F339" s="39">
        <v>4</v>
      </c>
      <c r="G339" s="39">
        <v>5</v>
      </c>
      <c r="H339" s="39">
        <v>2023</v>
      </c>
      <c r="J339" s="40">
        <v>45050</v>
      </c>
      <c r="K339" s="39">
        <v>387.3</v>
      </c>
      <c r="L339" s="39">
        <v>428.4</v>
      </c>
      <c r="M339" s="39">
        <v>5</v>
      </c>
    </row>
    <row r="340" spans="1:13">
      <c r="A340" s="39" t="s">
        <v>486</v>
      </c>
      <c r="B340" s="39">
        <v>386.35</v>
      </c>
      <c r="C340" s="39">
        <v>425.83</v>
      </c>
      <c r="D340" s="39">
        <v>5.0199999999999996</v>
      </c>
      <c r="F340" s="39">
        <v>5</v>
      </c>
      <c r="G340" s="39">
        <v>5</v>
      </c>
      <c r="H340" s="39">
        <v>2023</v>
      </c>
      <c r="J340" s="40">
        <v>45051</v>
      </c>
      <c r="K340" s="39">
        <v>386.4</v>
      </c>
      <c r="L340" s="39">
        <v>425.8</v>
      </c>
      <c r="M340" s="39">
        <v>5</v>
      </c>
    </row>
    <row r="341" spans="1:13">
      <c r="A341" s="39" t="s">
        <v>487</v>
      </c>
      <c r="B341" s="39">
        <v>386.44</v>
      </c>
      <c r="C341" s="39">
        <v>426.98</v>
      </c>
      <c r="D341" s="39">
        <v>4.9800000000000004</v>
      </c>
      <c r="F341" s="39">
        <v>8</v>
      </c>
      <c r="G341" s="39">
        <v>5</v>
      </c>
      <c r="H341" s="39">
        <v>2023</v>
      </c>
      <c r="J341" s="40">
        <v>45054</v>
      </c>
      <c r="K341" s="39">
        <v>386.4</v>
      </c>
      <c r="L341" s="39">
        <v>427</v>
      </c>
      <c r="M341" s="39">
        <v>5</v>
      </c>
    </row>
    <row r="342" spans="1:13">
      <c r="A342" s="39" t="s">
        <v>488</v>
      </c>
      <c r="B342" s="39">
        <v>386.4</v>
      </c>
      <c r="C342" s="39">
        <v>423.22</v>
      </c>
      <c r="D342" s="39">
        <v>5.08</v>
      </c>
      <c r="F342" s="39">
        <v>10</v>
      </c>
      <c r="G342" s="39">
        <v>5</v>
      </c>
      <c r="H342" s="39">
        <v>2023</v>
      </c>
      <c r="J342" s="40">
        <v>45056</v>
      </c>
      <c r="K342" s="39">
        <v>386.4</v>
      </c>
      <c r="L342" s="39">
        <v>423.2</v>
      </c>
      <c r="M342" s="39">
        <v>5.0999999999999996</v>
      </c>
    </row>
    <row r="343" spans="1:13">
      <c r="A343" s="39" t="s">
        <v>489</v>
      </c>
      <c r="B343" s="39">
        <v>386.33</v>
      </c>
      <c r="C343" s="39">
        <v>422.1</v>
      </c>
      <c r="D343" s="39">
        <v>5.07</v>
      </c>
      <c r="F343" s="39">
        <v>11</v>
      </c>
      <c r="G343" s="39">
        <v>5</v>
      </c>
      <c r="H343" s="39">
        <v>2023</v>
      </c>
      <c r="J343" s="40">
        <v>45057</v>
      </c>
      <c r="K343" s="39">
        <v>386.3</v>
      </c>
      <c r="L343" s="39">
        <v>422.1</v>
      </c>
      <c r="M343" s="39">
        <v>5.0999999999999996</v>
      </c>
    </row>
    <row r="344" spans="1:13">
      <c r="A344" s="39" t="s">
        <v>490</v>
      </c>
      <c r="B344" s="39">
        <v>386.38</v>
      </c>
      <c r="C344" s="39">
        <v>421.35</v>
      </c>
      <c r="D344" s="39">
        <v>5</v>
      </c>
      <c r="F344" s="39">
        <v>12</v>
      </c>
      <c r="G344" s="39">
        <v>5</v>
      </c>
      <c r="H344" s="39">
        <v>2023</v>
      </c>
      <c r="J344" s="40">
        <v>45058</v>
      </c>
      <c r="K344" s="39">
        <v>386.4</v>
      </c>
      <c r="L344" s="39">
        <v>421.4</v>
      </c>
      <c r="M344" s="39">
        <v>5</v>
      </c>
    </row>
    <row r="345" spans="1:13">
      <c r="A345" s="39" t="s">
        <v>491</v>
      </c>
      <c r="B345" s="39">
        <v>387.23</v>
      </c>
      <c r="C345" s="39">
        <v>421.19</v>
      </c>
      <c r="D345" s="39">
        <v>4.88</v>
      </c>
      <c r="F345" s="39">
        <v>15</v>
      </c>
      <c r="G345" s="39">
        <v>5</v>
      </c>
      <c r="H345" s="39">
        <v>2023</v>
      </c>
      <c r="J345" s="40">
        <v>45061</v>
      </c>
      <c r="K345" s="39">
        <v>387.2</v>
      </c>
      <c r="L345" s="39">
        <v>421.2</v>
      </c>
      <c r="M345" s="39">
        <v>4.9000000000000004</v>
      </c>
    </row>
    <row r="346" spans="1:13">
      <c r="A346" s="39" t="s">
        <v>492</v>
      </c>
      <c r="B346" s="39">
        <v>386.35</v>
      </c>
      <c r="C346" s="39">
        <v>420.85</v>
      </c>
      <c r="D346" s="39">
        <v>4.83</v>
      </c>
      <c r="F346" s="39">
        <v>16</v>
      </c>
      <c r="G346" s="39">
        <v>5</v>
      </c>
      <c r="H346" s="39">
        <v>2023</v>
      </c>
      <c r="J346" s="40">
        <v>45062</v>
      </c>
      <c r="K346" s="39">
        <v>386.4</v>
      </c>
      <c r="L346" s="39">
        <v>420.9</v>
      </c>
      <c r="M346" s="39">
        <v>4.8</v>
      </c>
    </row>
    <row r="347" spans="1:13">
      <c r="A347" s="39" t="s">
        <v>493</v>
      </c>
      <c r="B347" s="39">
        <v>386.31</v>
      </c>
      <c r="C347" s="39">
        <v>418.37</v>
      </c>
      <c r="D347" s="39">
        <v>4.78</v>
      </c>
      <c r="F347" s="39">
        <v>17</v>
      </c>
      <c r="G347" s="39">
        <v>5</v>
      </c>
      <c r="H347" s="39">
        <v>2023</v>
      </c>
      <c r="J347" s="40">
        <v>45063</v>
      </c>
      <c r="K347" s="39">
        <v>386.3</v>
      </c>
      <c r="L347" s="39">
        <v>418.4</v>
      </c>
      <c r="M347" s="39">
        <v>4.8</v>
      </c>
    </row>
    <row r="348" spans="1:13">
      <c r="A348" s="39" t="s">
        <v>494</v>
      </c>
      <c r="B348" s="39">
        <v>387.03</v>
      </c>
      <c r="C348" s="39">
        <v>418.53</v>
      </c>
      <c r="D348" s="39">
        <v>4.84</v>
      </c>
      <c r="F348" s="39">
        <v>18</v>
      </c>
      <c r="G348" s="39">
        <v>5</v>
      </c>
      <c r="H348" s="39">
        <v>2023</v>
      </c>
      <c r="J348" s="40">
        <v>45064</v>
      </c>
      <c r="K348" s="39">
        <v>387</v>
      </c>
      <c r="L348" s="39">
        <v>418.5</v>
      </c>
      <c r="M348" s="39">
        <v>4.8</v>
      </c>
    </row>
    <row r="349" spans="1:13">
      <c r="A349" s="39" t="s">
        <v>495</v>
      </c>
      <c r="B349" s="39">
        <v>386.42</v>
      </c>
      <c r="C349" s="39">
        <v>417.14</v>
      </c>
      <c r="D349" s="39">
        <v>4.83</v>
      </c>
      <c r="F349" s="39">
        <v>19</v>
      </c>
      <c r="G349" s="39">
        <v>5</v>
      </c>
      <c r="H349" s="39">
        <v>2023</v>
      </c>
      <c r="J349" s="40">
        <v>45065</v>
      </c>
      <c r="K349" s="39">
        <v>386.4</v>
      </c>
      <c r="L349" s="39">
        <v>417.1</v>
      </c>
      <c r="M349" s="39">
        <v>4.8</v>
      </c>
    </row>
    <row r="350" spans="1:13">
      <c r="A350" s="39" t="s">
        <v>496</v>
      </c>
      <c r="B350" s="39">
        <v>386.91</v>
      </c>
      <c r="C350" s="39">
        <v>418.64</v>
      </c>
      <c r="D350" s="39">
        <v>4.84</v>
      </c>
      <c r="F350" s="39">
        <v>22</v>
      </c>
      <c r="G350" s="39">
        <v>5</v>
      </c>
      <c r="H350" s="39">
        <v>2023</v>
      </c>
      <c r="J350" s="40">
        <v>45068</v>
      </c>
      <c r="K350" s="39">
        <v>386.9</v>
      </c>
      <c r="L350" s="39">
        <v>418.6</v>
      </c>
      <c r="M350" s="39">
        <v>4.8</v>
      </c>
    </row>
    <row r="351" spans="1:13">
      <c r="A351" s="39" t="s">
        <v>497</v>
      </c>
      <c r="B351" s="39">
        <v>386.25</v>
      </c>
      <c r="C351" s="39">
        <v>416.22</v>
      </c>
      <c r="D351" s="39">
        <v>4.82</v>
      </c>
      <c r="F351" s="39">
        <v>23</v>
      </c>
      <c r="G351" s="39">
        <v>5</v>
      </c>
      <c r="H351" s="39">
        <v>2023</v>
      </c>
      <c r="J351" s="40">
        <v>45069</v>
      </c>
      <c r="K351" s="39">
        <v>386.3</v>
      </c>
      <c r="L351" s="39">
        <v>416.2</v>
      </c>
      <c r="M351" s="39">
        <v>4.8</v>
      </c>
    </row>
    <row r="352" spans="1:13">
      <c r="A352" s="39" t="s">
        <v>498</v>
      </c>
      <c r="B352" s="39">
        <v>385.94</v>
      </c>
      <c r="C352" s="39">
        <v>415.04</v>
      </c>
      <c r="D352" s="39">
        <v>4.83</v>
      </c>
      <c r="F352" s="39">
        <v>24</v>
      </c>
      <c r="G352" s="39">
        <v>5</v>
      </c>
      <c r="H352" s="39">
        <v>2023</v>
      </c>
      <c r="J352" s="40">
        <v>45070</v>
      </c>
      <c r="K352" s="39">
        <v>385.9</v>
      </c>
      <c r="L352" s="39">
        <v>415</v>
      </c>
      <c r="M352" s="39">
        <v>4.8</v>
      </c>
    </row>
    <row r="353" spans="1:13">
      <c r="A353" s="39" t="s">
        <v>499</v>
      </c>
      <c r="B353" s="39">
        <v>386.4</v>
      </c>
      <c r="C353" s="39">
        <v>414.34</v>
      </c>
      <c r="D353" s="39">
        <v>4.83</v>
      </c>
      <c r="F353" s="39">
        <v>25</v>
      </c>
      <c r="G353" s="39">
        <v>5</v>
      </c>
      <c r="H353" s="39">
        <v>2023</v>
      </c>
      <c r="J353" s="40">
        <v>45071</v>
      </c>
      <c r="K353" s="39">
        <v>386.4</v>
      </c>
      <c r="L353" s="39">
        <v>414.3</v>
      </c>
      <c r="M353" s="39">
        <v>4.8</v>
      </c>
    </row>
    <row r="354" spans="1:13">
      <c r="A354" s="39" t="s">
        <v>500</v>
      </c>
      <c r="B354" s="39">
        <v>386.52</v>
      </c>
      <c r="C354" s="39">
        <v>415.24</v>
      </c>
      <c r="D354" s="39">
        <v>4.83</v>
      </c>
      <c r="F354" s="39">
        <v>26</v>
      </c>
      <c r="G354" s="39">
        <v>5</v>
      </c>
      <c r="H354" s="39">
        <v>2023</v>
      </c>
      <c r="J354" s="40">
        <v>45072</v>
      </c>
      <c r="K354" s="39">
        <v>386.5</v>
      </c>
      <c r="L354" s="39">
        <v>415.2</v>
      </c>
      <c r="M354" s="39">
        <v>4.8</v>
      </c>
    </row>
    <row r="355" spans="1:13">
      <c r="A355" s="39" t="s">
        <v>501</v>
      </c>
      <c r="B355" s="39">
        <v>386.17</v>
      </c>
      <c r="C355" s="39">
        <v>413.78</v>
      </c>
      <c r="D355" s="39">
        <v>4.82</v>
      </c>
      <c r="F355" s="39">
        <v>29</v>
      </c>
      <c r="G355" s="39">
        <v>5</v>
      </c>
      <c r="H355" s="39">
        <v>2023</v>
      </c>
      <c r="J355" s="40">
        <v>45075</v>
      </c>
      <c r="K355" s="39">
        <v>386.2</v>
      </c>
      <c r="L355" s="39">
        <v>413.8</v>
      </c>
      <c r="M355" s="39">
        <v>4.8</v>
      </c>
    </row>
    <row r="356" spans="1:13">
      <c r="A356" s="39" t="s">
        <v>502</v>
      </c>
      <c r="B356" s="39">
        <v>386.52</v>
      </c>
      <c r="C356" s="39">
        <v>414.89</v>
      </c>
      <c r="D356" s="39">
        <v>4.78</v>
      </c>
      <c r="F356" s="39">
        <v>30</v>
      </c>
      <c r="G356" s="39">
        <v>5</v>
      </c>
      <c r="H356" s="39">
        <v>2023</v>
      </c>
      <c r="J356" s="40">
        <v>45076</v>
      </c>
      <c r="K356" s="39">
        <v>386.5</v>
      </c>
      <c r="L356" s="39">
        <v>414.9</v>
      </c>
      <c r="M356" s="39">
        <v>4.8</v>
      </c>
    </row>
    <row r="357" spans="1:13">
      <c r="A357" s="39" t="s">
        <v>503</v>
      </c>
      <c r="B357" s="39">
        <v>386.62</v>
      </c>
      <c r="C357" s="39">
        <v>412.76</v>
      </c>
      <c r="D357" s="39">
        <v>4.7699999999999996</v>
      </c>
      <c r="F357" s="39">
        <v>31</v>
      </c>
      <c r="G357" s="39">
        <v>5</v>
      </c>
      <c r="H357" s="39">
        <v>2023</v>
      </c>
      <c r="J357" s="40">
        <v>45077</v>
      </c>
      <c r="K357" s="39">
        <v>386.6</v>
      </c>
      <c r="L357" s="39">
        <v>412.8</v>
      </c>
      <c r="M357" s="39">
        <v>4.8</v>
      </c>
    </row>
    <row r="358" spans="1:13">
      <c r="A358" s="39" t="s">
        <v>504</v>
      </c>
      <c r="B358" s="39">
        <v>386.98</v>
      </c>
      <c r="C358" s="39">
        <v>414.49</v>
      </c>
      <c r="D358" s="39">
        <v>4.78</v>
      </c>
      <c r="F358" s="39">
        <v>1</v>
      </c>
      <c r="G358" s="39">
        <v>6</v>
      </c>
      <c r="H358" s="39">
        <v>2023</v>
      </c>
      <c r="J358" s="40">
        <v>45078</v>
      </c>
      <c r="K358" s="39">
        <v>387</v>
      </c>
      <c r="L358" s="39">
        <v>414.5</v>
      </c>
      <c r="M358" s="39">
        <v>4.8</v>
      </c>
    </row>
    <row r="359" spans="1:13">
      <c r="A359" s="39" t="s">
        <v>505</v>
      </c>
      <c r="B359" s="39">
        <v>387.22</v>
      </c>
      <c r="C359" s="39">
        <v>416.92</v>
      </c>
      <c r="D359" s="39">
        <v>4.78</v>
      </c>
      <c r="F359" s="39">
        <v>2</v>
      </c>
      <c r="G359" s="39">
        <v>6</v>
      </c>
      <c r="H359" s="39">
        <v>2023</v>
      </c>
      <c r="J359" s="40">
        <v>45079</v>
      </c>
      <c r="K359" s="39">
        <v>387.2</v>
      </c>
      <c r="L359" s="39">
        <v>416.9</v>
      </c>
      <c r="M359" s="39">
        <v>4.8</v>
      </c>
    </row>
    <row r="360" spans="1:13">
      <c r="A360" s="39" t="s">
        <v>506</v>
      </c>
      <c r="B360" s="39">
        <v>387.28</v>
      </c>
      <c r="C360" s="39">
        <v>414.12</v>
      </c>
      <c r="D360" s="39">
        <v>4.76</v>
      </c>
      <c r="F360" s="39">
        <v>5</v>
      </c>
      <c r="G360" s="39">
        <v>6</v>
      </c>
      <c r="H360" s="39">
        <v>2023</v>
      </c>
      <c r="J360" s="40">
        <v>45082</v>
      </c>
      <c r="K360" s="39">
        <v>387.3</v>
      </c>
      <c r="L360" s="39">
        <v>414.1</v>
      </c>
      <c r="M360" s="39">
        <v>4.8</v>
      </c>
    </row>
    <row r="361" spans="1:13">
      <c r="A361" s="39" t="s">
        <v>507</v>
      </c>
      <c r="B361" s="39">
        <v>387.04</v>
      </c>
      <c r="C361" s="39">
        <v>414.13</v>
      </c>
      <c r="D361" s="39">
        <v>4.7699999999999996</v>
      </c>
      <c r="F361" s="39">
        <v>6</v>
      </c>
      <c r="G361" s="39">
        <v>6</v>
      </c>
      <c r="H361" s="39">
        <v>2023</v>
      </c>
      <c r="J361" s="40">
        <v>45083</v>
      </c>
      <c r="K361" s="39">
        <v>387</v>
      </c>
      <c r="L361" s="39">
        <v>414.1</v>
      </c>
      <c r="M361" s="39">
        <v>4.8</v>
      </c>
    </row>
    <row r="362" spans="1:13">
      <c r="A362" s="39" t="s">
        <v>508</v>
      </c>
      <c r="B362" s="39">
        <v>386.75</v>
      </c>
      <c r="C362" s="39">
        <v>414.33</v>
      </c>
      <c r="D362" s="39">
        <v>4.75</v>
      </c>
      <c r="F362" s="39">
        <v>7</v>
      </c>
      <c r="G362" s="39">
        <v>6</v>
      </c>
      <c r="H362" s="39">
        <v>2023</v>
      </c>
      <c r="J362" s="40">
        <v>45084</v>
      </c>
      <c r="K362" s="39">
        <v>386.8</v>
      </c>
      <c r="L362" s="39">
        <v>414.3</v>
      </c>
      <c r="M362" s="39">
        <v>4.8</v>
      </c>
    </row>
    <row r="363" spans="1:13">
      <c r="A363" s="39" t="s">
        <v>509</v>
      </c>
      <c r="B363" s="39">
        <v>387.04</v>
      </c>
      <c r="C363" s="39">
        <v>415.29</v>
      </c>
      <c r="D363" s="39">
        <v>4.72</v>
      </c>
      <c r="F363" s="39">
        <v>8</v>
      </c>
      <c r="G363" s="39">
        <v>6</v>
      </c>
      <c r="H363" s="39">
        <v>2023</v>
      </c>
      <c r="J363" s="40">
        <v>45085</v>
      </c>
      <c r="K363" s="39">
        <v>387</v>
      </c>
      <c r="L363" s="39">
        <v>415.3</v>
      </c>
      <c r="M363" s="39">
        <v>4.7</v>
      </c>
    </row>
    <row r="364" spans="1:13">
      <c r="A364" s="39" t="s">
        <v>510</v>
      </c>
      <c r="B364" s="39">
        <v>386.18</v>
      </c>
      <c r="C364" s="39">
        <v>415.57</v>
      </c>
      <c r="D364" s="39">
        <v>4.67</v>
      </c>
      <c r="F364" s="39">
        <v>9</v>
      </c>
      <c r="G364" s="39">
        <v>6</v>
      </c>
      <c r="H364" s="39">
        <v>2023</v>
      </c>
      <c r="J364" s="40">
        <v>45086</v>
      </c>
      <c r="K364" s="39">
        <v>386.2</v>
      </c>
      <c r="L364" s="39">
        <v>415.6</v>
      </c>
      <c r="M364" s="39">
        <v>4.7</v>
      </c>
    </row>
    <row r="365" spans="1:13">
      <c r="A365" s="39" t="s">
        <v>511</v>
      </c>
      <c r="B365" s="39">
        <v>386.4</v>
      </c>
      <c r="C365" s="39">
        <v>416.19</v>
      </c>
      <c r="D365" s="39">
        <v>4.68</v>
      </c>
      <c r="F365" s="39">
        <v>12</v>
      </c>
      <c r="G365" s="39">
        <v>6</v>
      </c>
      <c r="H365" s="39">
        <v>2023</v>
      </c>
      <c r="J365" s="40">
        <v>45089</v>
      </c>
      <c r="K365" s="39">
        <v>386.4</v>
      </c>
      <c r="L365" s="39">
        <v>416.2</v>
      </c>
      <c r="M365" s="39">
        <v>4.7</v>
      </c>
    </row>
    <row r="366" spans="1:13">
      <c r="A366" s="39" t="s">
        <v>512</v>
      </c>
      <c r="B366" s="39">
        <v>387.21</v>
      </c>
      <c r="C366" s="39">
        <v>418.11</v>
      </c>
      <c r="D366" s="39">
        <v>4.63</v>
      </c>
      <c r="F366" s="39">
        <v>13</v>
      </c>
      <c r="G366" s="39">
        <v>6</v>
      </c>
      <c r="H366" s="39">
        <v>2023</v>
      </c>
      <c r="J366" s="40">
        <v>45090</v>
      </c>
      <c r="K366" s="39">
        <v>387.2</v>
      </c>
      <c r="L366" s="39">
        <v>418.1</v>
      </c>
      <c r="M366" s="39">
        <v>4.5999999999999996</v>
      </c>
    </row>
    <row r="367" spans="1:13">
      <c r="A367" s="39" t="s">
        <v>513</v>
      </c>
      <c r="B367" s="39">
        <v>386.6</v>
      </c>
      <c r="C367" s="39">
        <v>417.76</v>
      </c>
      <c r="D367" s="39">
        <v>4.5999999999999996</v>
      </c>
      <c r="F367" s="39">
        <v>14</v>
      </c>
      <c r="G367" s="39">
        <v>6</v>
      </c>
      <c r="H367" s="39">
        <v>2023</v>
      </c>
      <c r="J367" s="40">
        <v>45091</v>
      </c>
      <c r="K367" s="39">
        <v>386.6</v>
      </c>
      <c r="L367" s="39">
        <v>417.8</v>
      </c>
      <c r="M367" s="39">
        <v>4.5999999999999996</v>
      </c>
    </row>
    <row r="368" spans="1:13">
      <c r="A368" s="39" t="s">
        <v>514</v>
      </c>
      <c r="B368" s="39">
        <v>386.54</v>
      </c>
      <c r="C368" s="39">
        <v>419.13</v>
      </c>
      <c r="D368" s="39">
        <v>4.62</v>
      </c>
      <c r="F368" s="39">
        <v>15</v>
      </c>
      <c r="G368" s="39">
        <v>6</v>
      </c>
      <c r="H368" s="39">
        <v>2023</v>
      </c>
      <c r="J368" s="40">
        <v>45092</v>
      </c>
      <c r="K368" s="39">
        <v>386.5</v>
      </c>
      <c r="L368" s="39">
        <v>419.1</v>
      </c>
      <c r="M368" s="39">
        <v>4.5999999999999996</v>
      </c>
    </row>
    <row r="369" spans="1:13">
      <c r="A369" s="39" t="s">
        <v>515</v>
      </c>
      <c r="B369" s="39">
        <v>386.54</v>
      </c>
      <c r="C369" s="39">
        <v>423.3</v>
      </c>
      <c r="D369" s="39">
        <v>4.62</v>
      </c>
      <c r="F369" s="39">
        <v>16</v>
      </c>
      <c r="G369" s="39">
        <v>6</v>
      </c>
      <c r="H369" s="39">
        <v>2023</v>
      </c>
      <c r="J369" s="40">
        <v>45093</v>
      </c>
      <c r="K369" s="39">
        <v>386.5</v>
      </c>
      <c r="L369" s="39">
        <v>423.3</v>
      </c>
      <c r="M369" s="39">
        <v>4.5999999999999996</v>
      </c>
    </row>
    <row r="370" spans="1:13">
      <c r="A370" s="39" t="s">
        <v>516</v>
      </c>
      <c r="B370" s="39">
        <v>386.27</v>
      </c>
      <c r="C370" s="39">
        <v>421.73</v>
      </c>
      <c r="D370" s="39">
        <v>4.59</v>
      </c>
      <c r="F370" s="39">
        <v>19</v>
      </c>
      <c r="G370" s="39">
        <v>6</v>
      </c>
      <c r="H370" s="39">
        <v>2023</v>
      </c>
      <c r="J370" s="40">
        <v>45096</v>
      </c>
      <c r="K370" s="39">
        <v>386.3</v>
      </c>
      <c r="L370" s="39">
        <v>421.7</v>
      </c>
      <c r="M370" s="39">
        <v>4.5999999999999996</v>
      </c>
    </row>
    <row r="371" spans="1:13">
      <c r="A371" s="39" t="s">
        <v>517</v>
      </c>
      <c r="B371" s="39">
        <v>387.08</v>
      </c>
      <c r="C371" s="39">
        <v>423.12</v>
      </c>
      <c r="D371" s="39">
        <v>4.5999999999999996</v>
      </c>
      <c r="F371" s="39">
        <v>20</v>
      </c>
      <c r="G371" s="39">
        <v>6</v>
      </c>
      <c r="H371" s="39">
        <v>2023</v>
      </c>
      <c r="J371" s="40">
        <v>45097</v>
      </c>
      <c r="K371" s="39">
        <v>387.1</v>
      </c>
      <c r="L371" s="39">
        <v>423.1</v>
      </c>
      <c r="M371" s="39">
        <v>4.5999999999999996</v>
      </c>
    </row>
    <row r="372" spans="1:13">
      <c r="A372" s="39" t="s">
        <v>518</v>
      </c>
      <c r="B372" s="39">
        <v>386.16</v>
      </c>
      <c r="C372" s="39">
        <v>421.65</v>
      </c>
      <c r="D372" s="39">
        <v>4.59</v>
      </c>
      <c r="F372" s="39">
        <v>21</v>
      </c>
      <c r="G372" s="39">
        <v>6</v>
      </c>
      <c r="H372" s="39">
        <v>2023</v>
      </c>
      <c r="J372" s="40">
        <v>45098</v>
      </c>
      <c r="K372" s="39">
        <v>386.2</v>
      </c>
      <c r="L372" s="39">
        <v>421.7</v>
      </c>
      <c r="M372" s="39">
        <v>4.5999999999999996</v>
      </c>
    </row>
    <row r="373" spans="1:13">
      <c r="A373" s="39" t="s">
        <v>519</v>
      </c>
      <c r="B373" s="39">
        <v>386.14</v>
      </c>
      <c r="C373" s="39">
        <v>424.95</v>
      </c>
      <c r="D373" s="39">
        <v>4.6100000000000003</v>
      </c>
      <c r="F373" s="39">
        <v>22</v>
      </c>
      <c r="G373" s="39">
        <v>6</v>
      </c>
      <c r="H373" s="39">
        <v>2023</v>
      </c>
      <c r="J373" s="40">
        <v>45099</v>
      </c>
      <c r="K373" s="39">
        <v>386.1</v>
      </c>
      <c r="L373" s="39">
        <v>425</v>
      </c>
      <c r="M373" s="39">
        <v>4.5999999999999996</v>
      </c>
    </row>
    <row r="374" spans="1:13">
      <c r="A374" s="39" t="s">
        <v>520</v>
      </c>
      <c r="B374" s="39">
        <v>387.1</v>
      </c>
      <c r="C374" s="39">
        <v>420.7</v>
      </c>
      <c r="D374" s="39">
        <v>4.57</v>
      </c>
      <c r="F374" s="39">
        <v>23</v>
      </c>
      <c r="G374" s="39">
        <v>6</v>
      </c>
      <c r="H374" s="39">
        <v>2023</v>
      </c>
      <c r="J374" s="40">
        <v>45100</v>
      </c>
      <c r="K374" s="39">
        <v>387.1</v>
      </c>
      <c r="L374" s="39">
        <v>420.7</v>
      </c>
      <c r="M374" s="39">
        <v>4.5999999999999996</v>
      </c>
    </row>
    <row r="375" spans="1:13">
      <c r="A375" s="39" t="s">
        <v>521</v>
      </c>
      <c r="B375" s="39">
        <v>386.55</v>
      </c>
      <c r="C375" s="39">
        <v>421.49</v>
      </c>
      <c r="D375" s="39">
        <v>4.59</v>
      </c>
      <c r="F375" s="39">
        <v>26</v>
      </c>
      <c r="G375" s="39">
        <v>6</v>
      </c>
      <c r="H375" s="39">
        <v>2023</v>
      </c>
      <c r="J375" s="40">
        <v>45103</v>
      </c>
      <c r="K375" s="39">
        <v>386.6</v>
      </c>
      <c r="L375" s="39">
        <v>421.5</v>
      </c>
      <c r="M375" s="39">
        <v>4.5999999999999996</v>
      </c>
    </row>
    <row r="376" spans="1:13">
      <c r="A376" s="39" t="s">
        <v>522</v>
      </c>
      <c r="B376" s="39">
        <v>386.71</v>
      </c>
      <c r="C376" s="39">
        <v>423.45</v>
      </c>
      <c r="D376" s="39">
        <v>4.55</v>
      </c>
      <c r="F376" s="39">
        <v>27</v>
      </c>
      <c r="G376" s="39">
        <v>6</v>
      </c>
      <c r="H376" s="39">
        <v>2023</v>
      </c>
      <c r="J376" s="40">
        <v>45104</v>
      </c>
      <c r="K376" s="39">
        <v>386.7</v>
      </c>
      <c r="L376" s="39">
        <v>423.5</v>
      </c>
      <c r="M376" s="39">
        <v>4.5999999999999996</v>
      </c>
    </row>
    <row r="377" spans="1:13">
      <c r="A377" s="39" t="s">
        <v>523</v>
      </c>
      <c r="B377" s="39">
        <v>386.53</v>
      </c>
      <c r="C377" s="39">
        <v>423.37</v>
      </c>
      <c r="D377" s="39">
        <v>4.51</v>
      </c>
      <c r="F377" s="39">
        <v>28</v>
      </c>
      <c r="G377" s="39">
        <v>6</v>
      </c>
      <c r="H377" s="39">
        <v>2023</v>
      </c>
      <c r="J377" s="40">
        <v>45105</v>
      </c>
      <c r="K377" s="39">
        <v>386.5</v>
      </c>
      <c r="L377" s="39">
        <v>423.4</v>
      </c>
      <c r="M377" s="39">
        <v>4.5</v>
      </c>
    </row>
    <row r="378" spans="1:13">
      <c r="A378" s="39" t="s">
        <v>524</v>
      </c>
      <c r="B378" s="39">
        <v>386.32</v>
      </c>
      <c r="C378" s="39">
        <v>422.17</v>
      </c>
      <c r="D378" s="39">
        <v>4.4400000000000004</v>
      </c>
      <c r="F378" s="39">
        <v>29</v>
      </c>
      <c r="G378" s="39">
        <v>6</v>
      </c>
      <c r="H378" s="39">
        <v>2023</v>
      </c>
      <c r="J378" s="40">
        <v>45106</v>
      </c>
      <c r="K378" s="39">
        <v>386.3</v>
      </c>
      <c r="L378" s="39">
        <v>422.2</v>
      </c>
      <c r="M378" s="39">
        <v>4.4000000000000004</v>
      </c>
    </row>
    <row r="379" spans="1:13">
      <c r="A379" s="39" t="s">
        <v>525</v>
      </c>
      <c r="B379" s="39">
        <v>386.06</v>
      </c>
      <c r="C379" s="39">
        <v>418.95</v>
      </c>
      <c r="D379" s="39">
        <v>4.34</v>
      </c>
      <c r="F379" s="39">
        <v>30</v>
      </c>
      <c r="G379" s="39">
        <v>6</v>
      </c>
      <c r="H379" s="39">
        <v>2023</v>
      </c>
      <c r="J379" s="40">
        <v>45107</v>
      </c>
      <c r="K379" s="39">
        <v>386.1</v>
      </c>
      <c r="L379" s="39">
        <v>419</v>
      </c>
      <c r="M379" s="39">
        <v>4.3</v>
      </c>
    </row>
    <row r="380" spans="1:13">
      <c r="A380" s="39" t="s">
        <v>526</v>
      </c>
      <c r="B380" s="39">
        <v>386.98</v>
      </c>
      <c r="C380" s="39">
        <v>421.42</v>
      </c>
      <c r="D380" s="39">
        <v>4.32</v>
      </c>
      <c r="F380" s="39">
        <v>3</v>
      </c>
      <c r="G380" s="39">
        <v>7</v>
      </c>
      <c r="H380" s="39">
        <v>2023</v>
      </c>
      <c r="J380" s="40">
        <v>45110</v>
      </c>
      <c r="K380" s="39">
        <v>387</v>
      </c>
      <c r="L380" s="39">
        <v>421.4</v>
      </c>
      <c r="M380" s="39">
        <v>4.3</v>
      </c>
    </row>
    <row r="381" spans="1:13">
      <c r="A381" s="39" t="s">
        <v>527</v>
      </c>
      <c r="B381" s="39">
        <v>386.25</v>
      </c>
      <c r="C381" s="39">
        <v>420.9</v>
      </c>
      <c r="D381" s="39">
        <v>4.3</v>
      </c>
      <c r="F381" s="39">
        <v>4</v>
      </c>
      <c r="G381" s="39">
        <v>7</v>
      </c>
      <c r="H381" s="39">
        <v>2023</v>
      </c>
      <c r="J381" s="40">
        <v>45111</v>
      </c>
      <c r="K381" s="39">
        <v>386.3</v>
      </c>
      <c r="L381" s="39">
        <v>420.9</v>
      </c>
      <c r="M381" s="39">
        <v>4.3</v>
      </c>
    </row>
    <row r="382" spans="1:13">
      <c r="A382" s="39" t="s">
        <v>528</v>
      </c>
      <c r="B382" s="39">
        <v>386.28</v>
      </c>
      <c r="C382" s="39">
        <v>420.54</v>
      </c>
      <c r="D382" s="39">
        <v>4.21</v>
      </c>
      <c r="F382" s="39">
        <v>6</v>
      </c>
      <c r="G382" s="39">
        <v>7</v>
      </c>
      <c r="H382" s="39">
        <v>2023</v>
      </c>
      <c r="J382" s="40">
        <v>45113</v>
      </c>
      <c r="K382" s="39">
        <v>386.3</v>
      </c>
      <c r="L382" s="39">
        <v>420.5</v>
      </c>
      <c r="M382" s="39">
        <v>4.2</v>
      </c>
    </row>
    <row r="383" spans="1:13">
      <c r="A383" s="39" t="s">
        <v>529</v>
      </c>
      <c r="B383" s="39">
        <v>386.19</v>
      </c>
      <c r="C383" s="39">
        <v>420.64</v>
      </c>
      <c r="D383" s="39">
        <v>4.22</v>
      </c>
      <c r="F383" s="39">
        <v>7</v>
      </c>
      <c r="G383" s="39">
        <v>7</v>
      </c>
      <c r="H383" s="39">
        <v>2023</v>
      </c>
      <c r="J383" s="40">
        <v>45114</v>
      </c>
      <c r="K383" s="39">
        <v>386.2</v>
      </c>
      <c r="L383" s="39">
        <v>420.6</v>
      </c>
      <c r="M383" s="39">
        <v>4.2</v>
      </c>
    </row>
    <row r="384" spans="1:13">
      <c r="A384" s="39" t="s">
        <v>530</v>
      </c>
      <c r="B384" s="39">
        <v>387.09</v>
      </c>
      <c r="C384" s="39">
        <v>424.29</v>
      </c>
      <c r="D384" s="39">
        <v>4.2300000000000004</v>
      </c>
      <c r="F384" s="39">
        <v>10</v>
      </c>
      <c r="G384" s="39">
        <v>7</v>
      </c>
      <c r="H384" s="39">
        <v>2023</v>
      </c>
      <c r="J384" s="40">
        <v>45117</v>
      </c>
      <c r="K384" s="39">
        <v>387.1</v>
      </c>
      <c r="L384" s="39">
        <v>424.3</v>
      </c>
      <c r="M384" s="39">
        <v>4.2</v>
      </c>
    </row>
    <row r="385" spans="1:13">
      <c r="A385" s="39" t="s">
        <v>531</v>
      </c>
      <c r="B385" s="39">
        <v>387.17</v>
      </c>
      <c r="C385" s="39">
        <v>426.08</v>
      </c>
      <c r="D385" s="39">
        <v>4.29</v>
      </c>
      <c r="F385" s="39">
        <v>11</v>
      </c>
      <c r="G385" s="39">
        <v>7</v>
      </c>
      <c r="H385" s="39">
        <v>2023</v>
      </c>
      <c r="J385" s="40">
        <v>45118</v>
      </c>
      <c r="K385" s="39">
        <v>387.2</v>
      </c>
      <c r="L385" s="39">
        <v>426.1</v>
      </c>
      <c r="M385" s="39">
        <v>4.3</v>
      </c>
    </row>
    <row r="386" spans="1:13">
      <c r="A386" s="39" t="s">
        <v>532</v>
      </c>
      <c r="B386" s="39">
        <v>386.26</v>
      </c>
      <c r="C386" s="39">
        <v>425.7</v>
      </c>
      <c r="D386" s="39">
        <v>4.26</v>
      </c>
      <c r="F386" s="39">
        <v>12</v>
      </c>
      <c r="G386" s="39">
        <v>7</v>
      </c>
      <c r="H386" s="39">
        <v>2023</v>
      </c>
      <c r="J386" s="40">
        <v>45119</v>
      </c>
      <c r="K386" s="39">
        <v>386.3</v>
      </c>
      <c r="L386" s="39">
        <v>425.7</v>
      </c>
      <c r="M386" s="39">
        <v>4.3</v>
      </c>
    </row>
    <row r="387" spans="1:13">
      <c r="A387" s="39" t="s">
        <v>533</v>
      </c>
      <c r="B387" s="39">
        <v>387.1</v>
      </c>
      <c r="C387" s="39">
        <v>432.39</v>
      </c>
      <c r="D387" s="39">
        <v>4.3</v>
      </c>
      <c r="F387" s="39">
        <v>13</v>
      </c>
      <c r="G387" s="39">
        <v>7</v>
      </c>
      <c r="H387" s="39">
        <v>2023</v>
      </c>
      <c r="J387" s="40">
        <v>45120</v>
      </c>
      <c r="K387" s="39">
        <v>387.1</v>
      </c>
      <c r="L387" s="39">
        <v>432.4</v>
      </c>
      <c r="M387" s="39">
        <v>4.3</v>
      </c>
    </row>
    <row r="388" spans="1:13">
      <c r="A388" s="39" t="s">
        <v>534</v>
      </c>
      <c r="B388" s="39">
        <v>386.01</v>
      </c>
      <c r="C388" s="39">
        <v>433.1</v>
      </c>
      <c r="D388" s="39">
        <v>4.28</v>
      </c>
      <c r="F388" s="39">
        <v>14</v>
      </c>
      <c r="G388" s="39">
        <v>7</v>
      </c>
      <c r="H388" s="39">
        <v>2023</v>
      </c>
      <c r="J388" s="40">
        <v>45121</v>
      </c>
      <c r="K388" s="39">
        <v>386</v>
      </c>
      <c r="L388" s="39">
        <v>433.1</v>
      </c>
      <c r="M388" s="39">
        <v>4.3</v>
      </c>
    </row>
    <row r="389" spans="1:13">
      <c r="A389" s="39" t="s">
        <v>535</v>
      </c>
      <c r="B389" s="39">
        <v>386.14</v>
      </c>
      <c r="C389" s="39">
        <v>433.67</v>
      </c>
      <c r="D389" s="39">
        <v>4.2699999999999996</v>
      </c>
      <c r="F389" s="39">
        <v>17</v>
      </c>
      <c r="G389" s="39">
        <v>7</v>
      </c>
      <c r="H389" s="39">
        <v>2023</v>
      </c>
      <c r="J389" s="40">
        <v>45124</v>
      </c>
      <c r="K389" s="39">
        <v>386.1</v>
      </c>
      <c r="L389" s="39">
        <v>433.7</v>
      </c>
      <c r="M389" s="39">
        <v>4.3</v>
      </c>
    </row>
    <row r="390" spans="1:13">
      <c r="A390" s="39" t="s">
        <v>536</v>
      </c>
      <c r="B390" s="39">
        <v>386.29</v>
      </c>
      <c r="C390" s="39">
        <v>434.77</v>
      </c>
      <c r="D390" s="39">
        <v>4.26</v>
      </c>
      <c r="F390" s="39">
        <v>18</v>
      </c>
      <c r="G390" s="39">
        <v>7</v>
      </c>
      <c r="H390" s="39">
        <v>2023</v>
      </c>
      <c r="J390" s="40">
        <v>45125</v>
      </c>
      <c r="K390" s="39">
        <v>386.3</v>
      </c>
      <c r="L390" s="39">
        <v>434.8</v>
      </c>
      <c r="M390" s="39">
        <v>4.3</v>
      </c>
    </row>
    <row r="391" spans="1:13">
      <c r="A391" s="39" t="s">
        <v>537</v>
      </c>
      <c r="B391" s="39">
        <v>387.28</v>
      </c>
      <c r="C391" s="39">
        <v>434.41</v>
      </c>
      <c r="D391" s="39">
        <v>4.25</v>
      </c>
      <c r="F391" s="39">
        <v>19</v>
      </c>
      <c r="G391" s="39">
        <v>7</v>
      </c>
      <c r="H391" s="39">
        <v>2023</v>
      </c>
      <c r="J391" s="40">
        <v>45126</v>
      </c>
      <c r="K391" s="39">
        <v>387.3</v>
      </c>
      <c r="L391" s="39">
        <v>434.4</v>
      </c>
      <c r="M391" s="39">
        <v>4.3</v>
      </c>
    </row>
    <row r="392" spans="1:13">
      <c r="A392" s="39" t="s">
        <v>538</v>
      </c>
      <c r="B392" s="39">
        <v>386.29</v>
      </c>
      <c r="C392" s="39">
        <v>432.76</v>
      </c>
      <c r="D392" s="39">
        <v>4.26</v>
      </c>
      <c r="F392" s="39">
        <v>20</v>
      </c>
      <c r="G392" s="39">
        <v>7</v>
      </c>
      <c r="H392" s="39">
        <v>2023</v>
      </c>
      <c r="J392" s="40">
        <v>45127</v>
      </c>
      <c r="K392" s="39">
        <v>386.3</v>
      </c>
      <c r="L392" s="39">
        <v>432.8</v>
      </c>
      <c r="M392" s="39">
        <v>4.3</v>
      </c>
    </row>
    <row r="393" spans="1:13">
      <c r="A393" s="39" t="s">
        <v>539</v>
      </c>
      <c r="B393" s="39">
        <v>386.48</v>
      </c>
      <c r="C393" s="39">
        <v>430</v>
      </c>
      <c r="D393" s="39">
        <v>4.29</v>
      </c>
      <c r="F393" s="39">
        <v>21</v>
      </c>
      <c r="G393" s="39">
        <v>7</v>
      </c>
      <c r="H393" s="39">
        <v>2023</v>
      </c>
      <c r="J393" s="40">
        <v>45128</v>
      </c>
      <c r="K393" s="39">
        <v>386.5</v>
      </c>
      <c r="L393" s="39">
        <v>430</v>
      </c>
      <c r="M393" s="39">
        <v>4.3</v>
      </c>
    </row>
    <row r="394" spans="1:13">
      <c r="A394" s="39" t="s">
        <v>540</v>
      </c>
      <c r="B394" s="39">
        <v>387.09</v>
      </c>
      <c r="C394" s="39">
        <v>429.36</v>
      </c>
      <c r="D394" s="39">
        <v>4.28</v>
      </c>
      <c r="F394" s="39">
        <v>24</v>
      </c>
      <c r="G394" s="39">
        <v>7</v>
      </c>
      <c r="H394" s="39">
        <v>2023</v>
      </c>
      <c r="J394" s="40">
        <v>45131</v>
      </c>
      <c r="K394" s="39">
        <v>387.1</v>
      </c>
      <c r="L394" s="39">
        <v>429.4</v>
      </c>
      <c r="M394" s="39">
        <v>4.3</v>
      </c>
    </row>
    <row r="395" spans="1:13">
      <c r="A395" s="39" t="s">
        <v>541</v>
      </c>
      <c r="B395" s="39">
        <v>386.74</v>
      </c>
      <c r="C395" s="39">
        <v>427.15</v>
      </c>
      <c r="D395" s="39">
        <v>4.3</v>
      </c>
      <c r="F395" s="39">
        <v>25</v>
      </c>
      <c r="G395" s="39">
        <v>7</v>
      </c>
      <c r="H395" s="39">
        <v>2023</v>
      </c>
      <c r="J395" s="40">
        <v>45132</v>
      </c>
      <c r="K395" s="39">
        <v>386.7</v>
      </c>
      <c r="L395" s="39">
        <v>427.2</v>
      </c>
      <c r="M395" s="39">
        <v>4.3</v>
      </c>
    </row>
    <row r="396" spans="1:13">
      <c r="A396" s="39" t="s">
        <v>542</v>
      </c>
      <c r="B396" s="39">
        <v>386.4</v>
      </c>
      <c r="C396" s="39">
        <v>428.13</v>
      </c>
      <c r="D396" s="39">
        <v>4.29</v>
      </c>
      <c r="F396" s="39">
        <v>26</v>
      </c>
      <c r="G396" s="39">
        <v>7</v>
      </c>
      <c r="H396" s="39">
        <v>2023</v>
      </c>
      <c r="J396" s="40">
        <v>45133</v>
      </c>
      <c r="K396" s="39">
        <v>386.4</v>
      </c>
      <c r="L396" s="39">
        <v>428.1</v>
      </c>
      <c r="M396" s="39">
        <v>4.3</v>
      </c>
    </row>
    <row r="397" spans="1:13">
      <c r="A397" s="39" t="s">
        <v>543</v>
      </c>
      <c r="B397" s="39">
        <v>386.36</v>
      </c>
      <c r="C397" s="39">
        <v>430.21</v>
      </c>
      <c r="D397" s="39">
        <v>4.29</v>
      </c>
      <c r="F397" s="39">
        <v>27</v>
      </c>
      <c r="G397" s="39">
        <v>7</v>
      </c>
      <c r="H397" s="39">
        <v>2023</v>
      </c>
      <c r="J397" s="40">
        <v>45134</v>
      </c>
      <c r="K397" s="39">
        <v>386.4</v>
      </c>
      <c r="L397" s="39">
        <v>430.2</v>
      </c>
      <c r="M397" s="39">
        <v>4.3</v>
      </c>
    </row>
    <row r="398" spans="1:13">
      <c r="A398" s="39" t="s">
        <v>544</v>
      </c>
      <c r="B398" s="39">
        <v>386.22</v>
      </c>
      <c r="C398" s="39">
        <v>424.57</v>
      </c>
      <c r="D398" s="39">
        <v>4.25</v>
      </c>
      <c r="F398" s="39">
        <v>28</v>
      </c>
      <c r="G398" s="39">
        <v>7</v>
      </c>
      <c r="H398" s="39">
        <v>2023</v>
      </c>
      <c r="J398" s="40">
        <v>45135</v>
      </c>
      <c r="K398" s="39">
        <v>386.2</v>
      </c>
      <c r="L398" s="39">
        <v>424.6</v>
      </c>
      <c r="M398" s="39">
        <v>4.3</v>
      </c>
    </row>
    <row r="399" spans="1:13">
      <c r="A399" s="39" t="s">
        <v>545</v>
      </c>
      <c r="B399" s="39">
        <v>386.14</v>
      </c>
      <c r="C399" s="39">
        <v>426.11</v>
      </c>
      <c r="D399" s="39">
        <v>4.2300000000000004</v>
      </c>
      <c r="F399" s="39">
        <v>31</v>
      </c>
      <c r="G399" s="39">
        <v>7</v>
      </c>
      <c r="H399" s="39">
        <v>2023</v>
      </c>
      <c r="J399" s="40">
        <v>45138</v>
      </c>
      <c r="K399" s="39">
        <v>386.1</v>
      </c>
      <c r="L399" s="39">
        <v>426.1</v>
      </c>
      <c r="M399" s="39">
        <v>4.2</v>
      </c>
    </row>
    <row r="400" spans="1:13">
      <c r="A400" s="39" t="s">
        <v>546</v>
      </c>
      <c r="B400" s="39">
        <v>386.18</v>
      </c>
      <c r="C400" s="39">
        <v>424.03</v>
      </c>
      <c r="D400" s="39">
        <v>4.21</v>
      </c>
      <c r="F400" s="39">
        <v>1</v>
      </c>
      <c r="G400" s="39">
        <v>8</v>
      </c>
      <c r="H400" s="39">
        <v>2023</v>
      </c>
      <c r="J400" s="40">
        <v>45139</v>
      </c>
      <c r="K400" s="39">
        <v>386.2</v>
      </c>
      <c r="L400" s="39">
        <v>424</v>
      </c>
      <c r="M400" s="39">
        <v>4.2</v>
      </c>
    </row>
    <row r="401" spans="1:13">
      <c r="A401" s="39" t="s">
        <v>547</v>
      </c>
      <c r="B401" s="39">
        <v>386.86</v>
      </c>
      <c r="C401" s="39">
        <v>424.62</v>
      </c>
      <c r="D401" s="39">
        <v>4.1500000000000004</v>
      </c>
      <c r="F401" s="39">
        <v>2</v>
      </c>
      <c r="G401" s="39">
        <v>8</v>
      </c>
      <c r="H401" s="39">
        <v>2023</v>
      </c>
      <c r="J401" s="40">
        <v>45140</v>
      </c>
      <c r="K401" s="39">
        <v>386.9</v>
      </c>
      <c r="L401" s="39">
        <v>424.6</v>
      </c>
      <c r="M401" s="39">
        <v>4.2</v>
      </c>
    </row>
    <row r="402" spans="1:13">
      <c r="A402" s="39" t="s">
        <v>548</v>
      </c>
      <c r="B402" s="39">
        <v>386.18</v>
      </c>
      <c r="C402" s="39">
        <v>422.25</v>
      </c>
      <c r="D402" s="39">
        <v>4.1100000000000003</v>
      </c>
      <c r="F402" s="39">
        <v>3</v>
      </c>
      <c r="G402" s="39">
        <v>8</v>
      </c>
      <c r="H402" s="39">
        <v>2023</v>
      </c>
      <c r="J402" s="40">
        <v>45141</v>
      </c>
      <c r="K402" s="39">
        <v>386.2</v>
      </c>
      <c r="L402" s="39">
        <v>422.3</v>
      </c>
      <c r="M402" s="39">
        <v>4.0999999999999996</v>
      </c>
    </row>
    <row r="403" spans="1:13">
      <c r="A403" s="39" t="s">
        <v>549</v>
      </c>
      <c r="B403" s="39">
        <v>386.29</v>
      </c>
      <c r="C403" s="39">
        <v>422.72</v>
      </c>
      <c r="D403" s="39">
        <v>4.0599999999999996</v>
      </c>
      <c r="F403" s="39">
        <v>4</v>
      </c>
      <c r="G403" s="39">
        <v>8</v>
      </c>
      <c r="H403" s="39">
        <v>2023</v>
      </c>
      <c r="J403" s="40">
        <v>45142</v>
      </c>
      <c r="K403" s="39">
        <v>386.3</v>
      </c>
      <c r="L403" s="39">
        <v>422.7</v>
      </c>
      <c r="M403" s="39">
        <v>4.0999999999999996</v>
      </c>
    </row>
    <row r="404" spans="1:13">
      <c r="A404" s="39" t="s">
        <v>550</v>
      </c>
      <c r="B404" s="39">
        <v>386.09</v>
      </c>
      <c r="C404" s="39">
        <v>423.62</v>
      </c>
      <c r="D404" s="39">
        <v>4</v>
      </c>
      <c r="F404" s="39">
        <v>7</v>
      </c>
      <c r="G404" s="39">
        <v>8</v>
      </c>
      <c r="H404" s="39">
        <v>2023</v>
      </c>
      <c r="J404" s="40">
        <v>45145</v>
      </c>
      <c r="K404" s="39">
        <v>386.1</v>
      </c>
      <c r="L404" s="39">
        <v>423.6</v>
      </c>
      <c r="M404" s="39">
        <v>4</v>
      </c>
    </row>
    <row r="405" spans="1:13">
      <c r="A405" s="39" t="s">
        <v>551</v>
      </c>
      <c r="B405" s="39">
        <v>386.46</v>
      </c>
      <c r="C405" s="39">
        <v>423.29</v>
      </c>
      <c r="D405" s="39">
        <v>4.03</v>
      </c>
      <c r="F405" s="39">
        <v>8</v>
      </c>
      <c r="G405" s="39">
        <v>8</v>
      </c>
      <c r="H405" s="39">
        <v>2023</v>
      </c>
      <c r="J405" s="40">
        <v>45146</v>
      </c>
      <c r="K405" s="39">
        <v>386.5</v>
      </c>
      <c r="L405" s="39">
        <v>423.3</v>
      </c>
      <c r="M405" s="39">
        <v>4</v>
      </c>
    </row>
    <row r="406" spans="1:13">
      <c r="A406" s="39" t="s">
        <v>552</v>
      </c>
      <c r="B406" s="39">
        <v>386.07</v>
      </c>
      <c r="C406" s="39">
        <v>423.75</v>
      </c>
      <c r="D406" s="39">
        <v>3.96</v>
      </c>
      <c r="F406" s="39">
        <v>9</v>
      </c>
      <c r="G406" s="39">
        <v>8</v>
      </c>
      <c r="H406" s="39">
        <v>2023</v>
      </c>
      <c r="J406" s="40">
        <v>45147</v>
      </c>
      <c r="K406" s="39">
        <v>386.1</v>
      </c>
      <c r="L406" s="39">
        <v>423.8</v>
      </c>
      <c r="M406" s="39">
        <v>4</v>
      </c>
    </row>
    <row r="407" spans="1:13">
      <c r="A407" s="39" t="s">
        <v>553</v>
      </c>
      <c r="B407" s="39">
        <v>386.05</v>
      </c>
      <c r="C407" s="39">
        <v>425.74</v>
      </c>
      <c r="D407" s="39">
        <v>3.96</v>
      </c>
      <c r="F407" s="39">
        <v>10</v>
      </c>
      <c r="G407" s="39">
        <v>8</v>
      </c>
      <c r="H407" s="39">
        <v>2023</v>
      </c>
      <c r="J407" s="40">
        <v>45148</v>
      </c>
      <c r="K407" s="39">
        <v>386.1</v>
      </c>
      <c r="L407" s="39">
        <v>425.7</v>
      </c>
      <c r="M407" s="39">
        <v>4</v>
      </c>
    </row>
    <row r="408" spans="1:13">
      <c r="A408" s="39" t="s">
        <v>554</v>
      </c>
      <c r="B408" s="39">
        <v>386</v>
      </c>
      <c r="C408" s="39">
        <v>424.29</v>
      </c>
      <c r="D408" s="39">
        <v>3.92</v>
      </c>
      <c r="F408" s="39">
        <v>11</v>
      </c>
      <c r="G408" s="39">
        <v>8</v>
      </c>
      <c r="H408" s="39">
        <v>2023</v>
      </c>
      <c r="J408" s="40">
        <v>45149</v>
      </c>
      <c r="K408" s="39">
        <v>386</v>
      </c>
      <c r="L408" s="39">
        <v>424.3</v>
      </c>
      <c r="M408" s="39">
        <v>3.9</v>
      </c>
    </row>
    <row r="409" spans="1:13">
      <c r="A409" s="39" t="s">
        <v>555</v>
      </c>
      <c r="B409" s="39">
        <v>386.61</v>
      </c>
      <c r="C409" s="39">
        <v>423.07</v>
      </c>
      <c r="D409" s="39">
        <v>3.81</v>
      </c>
      <c r="F409" s="39">
        <v>14</v>
      </c>
      <c r="G409" s="39">
        <v>8</v>
      </c>
      <c r="H409" s="39">
        <v>2023</v>
      </c>
      <c r="J409" s="40">
        <v>45152</v>
      </c>
      <c r="K409" s="39">
        <v>386.6</v>
      </c>
      <c r="L409" s="39">
        <v>423.1</v>
      </c>
      <c r="M409" s="39">
        <v>3.8</v>
      </c>
    </row>
    <row r="410" spans="1:13">
      <c r="A410" s="39" t="s">
        <v>556</v>
      </c>
      <c r="B410" s="39">
        <v>386.66</v>
      </c>
      <c r="C410" s="39">
        <v>422.7</v>
      </c>
      <c r="D410" s="39">
        <v>3.94</v>
      </c>
      <c r="F410" s="39">
        <v>15</v>
      </c>
      <c r="G410" s="39">
        <v>8</v>
      </c>
      <c r="H410" s="39">
        <v>2023</v>
      </c>
      <c r="J410" s="40">
        <v>45153</v>
      </c>
      <c r="K410" s="39">
        <v>386.7</v>
      </c>
      <c r="L410" s="39">
        <v>422.7</v>
      </c>
      <c r="M410" s="39">
        <v>3.9</v>
      </c>
    </row>
    <row r="411" spans="1:13">
      <c r="A411" s="39" t="s">
        <v>557</v>
      </c>
      <c r="B411" s="39">
        <v>385.97</v>
      </c>
      <c r="C411" s="39">
        <v>421.36</v>
      </c>
      <c r="D411" s="39">
        <v>4</v>
      </c>
      <c r="F411" s="39">
        <v>16</v>
      </c>
      <c r="G411" s="39">
        <v>8</v>
      </c>
      <c r="H411" s="39">
        <v>2023</v>
      </c>
      <c r="J411" s="40">
        <v>45154</v>
      </c>
      <c r="K411" s="39">
        <v>386</v>
      </c>
      <c r="L411" s="39">
        <v>421.4</v>
      </c>
      <c r="M411" s="39">
        <v>4</v>
      </c>
    </row>
    <row r="412" spans="1:13">
      <c r="A412" s="39" t="s">
        <v>558</v>
      </c>
      <c r="B412" s="39">
        <v>386.15</v>
      </c>
      <c r="C412" s="39">
        <v>420.21</v>
      </c>
      <c r="D412" s="39">
        <v>4.13</v>
      </c>
      <c r="F412" s="39">
        <v>17</v>
      </c>
      <c r="G412" s="39">
        <v>8</v>
      </c>
      <c r="H412" s="39">
        <v>2023</v>
      </c>
      <c r="J412" s="40">
        <v>45155</v>
      </c>
      <c r="K412" s="39">
        <v>386.2</v>
      </c>
      <c r="L412" s="39">
        <v>420.2</v>
      </c>
      <c r="M412" s="39">
        <v>4.0999999999999996</v>
      </c>
    </row>
    <row r="413" spans="1:13">
      <c r="A413" s="39" t="s">
        <v>559</v>
      </c>
      <c r="B413" s="39">
        <v>386.13</v>
      </c>
      <c r="C413" s="39">
        <v>419.49</v>
      </c>
      <c r="D413" s="39">
        <v>4.12</v>
      </c>
      <c r="F413" s="39">
        <v>18</v>
      </c>
      <c r="G413" s="39">
        <v>8</v>
      </c>
      <c r="H413" s="39">
        <v>2023</v>
      </c>
      <c r="J413" s="40">
        <v>45156</v>
      </c>
      <c r="K413" s="39">
        <v>386.13</v>
      </c>
      <c r="L413" s="39">
        <v>419.49</v>
      </c>
      <c r="M413" s="39">
        <v>4.12</v>
      </c>
    </row>
    <row r="414" spans="1:13">
      <c r="A414" s="39" t="s">
        <v>560</v>
      </c>
      <c r="B414" s="39">
        <v>385.88</v>
      </c>
      <c r="C414" s="39">
        <v>420.53</v>
      </c>
      <c r="D414" s="39">
        <v>4.0999999999999996</v>
      </c>
      <c r="F414" s="39" t="s">
        <v>688</v>
      </c>
      <c r="G414" s="39" t="s">
        <v>689</v>
      </c>
      <c r="H414" s="39" t="s">
        <v>690</v>
      </c>
      <c r="J414" s="40">
        <v>45159</v>
      </c>
      <c r="K414" s="39">
        <v>385.88</v>
      </c>
      <c r="L414" s="39">
        <v>420.53</v>
      </c>
      <c r="M414" s="39">
        <v>4.0999999999999996</v>
      </c>
    </row>
    <row r="415" spans="1:13">
      <c r="A415" s="39" t="s">
        <v>561</v>
      </c>
      <c r="B415" s="39">
        <v>385.79</v>
      </c>
      <c r="C415" s="39">
        <v>420.01</v>
      </c>
      <c r="D415" s="39">
        <v>4.0999999999999996</v>
      </c>
      <c r="F415" s="39" t="s">
        <v>691</v>
      </c>
      <c r="G415" s="39" t="s">
        <v>689</v>
      </c>
      <c r="H415" s="39" t="s">
        <v>690</v>
      </c>
      <c r="J415" s="40">
        <v>45160</v>
      </c>
      <c r="K415" s="39">
        <v>385.79</v>
      </c>
      <c r="L415" s="39">
        <v>420.01</v>
      </c>
      <c r="M415" s="39">
        <v>4.0999999999999996</v>
      </c>
    </row>
    <row r="416" spans="1:13">
      <c r="A416" s="39" t="s">
        <v>562</v>
      </c>
      <c r="B416" s="39">
        <v>386.8</v>
      </c>
      <c r="C416" s="39">
        <v>417.94</v>
      </c>
      <c r="D416" s="39">
        <v>4.0999999999999996</v>
      </c>
      <c r="F416" s="39" t="s">
        <v>692</v>
      </c>
      <c r="G416" s="39" t="s">
        <v>689</v>
      </c>
      <c r="H416" s="39" t="s">
        <v>690</v>
      </c>
      <c r="J416" s="40">
        <v>45161</v>
      </c>
      <c r="K416" s="39">
        <v>386.8</v>
      </c>
      <c r="L416" s="39">
        <v>417.94</v>
      </c>
      <c r="M416" s="39">
        <v>4.0999999999999996</v>
      </c>
    </row>
    <row r="417" spans="1:13">
      <c r="A417" s="39" t="s">
        <v>563</v>
      </c>
      <c r="B417" s="39">
        <v>385.96</v>
      </c>
      <c r="C417" s="39">
        <v>418.92</v>
      </c>
      <c r="D417" s="39">
        <v>4.09</v>
      </c>
      <c r="F417" s="39" t="s">
        <v>693</v>
      </c>
      <c r="G417" s="39" t="s">
        <v>689</v>
      </c>
      <c r="H417" s="39" t="s">
        <v>690</v>
      </c>
      <c r="J417" s="40">
        <v>45162</v>
      </c>
      <c r="K417" s="39">
        <v>385.96</v>
      </c>
      <c r="L417" s="39">
        <v>418.92</v>
      </c>
      <c r="M417" s="39">
        <v>4.09</v>
      </c>
    </row>
    <row r="418" spans="1:13">
      <c r="A418" s="39" t="s">
        <v>564</v>
      </c>
      <c r="B418" s="39">
        <v>385.98</v>
      </c>
      <c r="C418" s="39">
        <v>416.97</v>
      </c>
      <c r="D418" s="39">
        <v>4.08</v>
      </c>
      <c r="F418" s="39" t="s">
        <v>694</v>
      </c>
      <c r="G418" s="39" t="s">
        <v>689</v>
      </c>
      <c r="H418" s="39" t="s">
        <v>690</v>
      </c>
      <c r="J418" s="40">
        <v>45163</v>
      </c>
      <c r="K418" s="39">
        <v>385.98</v>
      </c>
      <c r="L418" s="39">
        <v>416.97</v>
      </c>
      <c r="M418" s="39">
        <v>4.08</v>
      </c>
    </row>
    <row r="419" spans="1:13">
      <c r="A419" s="39" t="s">
        <v>565</v>
      </c>
      <c r="B419" s="39">
        <v>385.99</v>
      </c>
      <c r="C419" s="39">
        <v>417.26</v>
      </c>
      <c r="D419" s="39">
        <v>4.05</v>
      </c>
      <c r="F419" s="39" t="s">
        <v>695</v>
      </c>
      <c r="G419" s="39" t="s">
        <v>689</v>
      </c>
      <c r="H419" s="39" t="s">
        <v>690</v>
      </c>
      <c r="J419" s="40">
        <v>45166</v>
      </c>
      <c r="K419" s="39">
        <v>385.99</v>
      </c>
      <c r="L419" s="39">
        <v>417.26</v>
      </c>
      <c r="M419" s="39">
        <v>4.05</v>
      </c>
    </row>
    <row r="420" spans="1:13">
      <c r="A420" s="39" t="s">
        <v>566</v>
      </c>
      <c r="B420" s="39">
        <v>386.15</v>
      </c>
      <c r="C420" s="39">
        <v>417.27</v>
      </c>
      <c r="D420" s="39">
        <v>4.0199999999999996</v>
      </c>
      <c r="F420" s="39" t="s">
        <v>696</v>
      </c>
      <c r="G420" s="39" t="s">
        <v>689</v>
      </c>
      <c r="H420" s="39" t="s">
        <v>690</v>
      </c>
      <c r="J420" s="40">
        <v>45167</v>
      </c>
      <c r="K420" s="39">
        <v>386.15</v>
      </c>
      <c r="L420" s="39">
        <v>417.27</v>
      </c>
      <c r="M420" s="39">
        <v>4.0199999999999996</v>
      </c>
    </row>
    <row r="421" spans="1:13">
      <c r="A421" s="39" t="s">
        <v>567</v>
      </c>
      <c r="B421" s="39">
        <v>385.98</v>
      </c>
      <c r="C421" s="39">
        <v>420.37</v>
      </c>
      <c r="D421" s="39">
        <v>4.0199999999999996</v>
      </c>
      <c r="F421" s="39" t="s">
        <v>697</v>
      </c>
      <c r="G421" s="39" t="s">
        <v>689</v>
      </c>
      <c r="H421" s="39" t="s">
        <v>690</v>
      </c>
      <c r="J421" s="40">
        <v>45168</v>
      </c>
      <c r="K421" s="39">
        <v>385.98</v>
      </c>
      <c r="L421" s="39">
        <v>420.37</v>
      </c>
      <c r="M421" s="39">
        <v>4.0199999999999996</v>
      </c>
    </row>
    <row r="422" spans="1:13">
      <c r="A422" s="39" t="s">
        <v>568</v>
      </c>
      <c r="B422" s="39">
        <v>385.78</v>
      </c>
      <c r="C422" s="39">
        <v>419.38</v>
      </c>
      <c r="D422" s="39">
        <v>4</v>
      </c>
      <c r="F422" s="39" t="s">
        <v>698</v>
      </c>
      <c r="G422" s="39" t="s">
        <v>689</v>
      </c>
      <c r="H422" s="39" t="s">
        <v>690</v>
      </c>
      <c r="J422" s="40">
        <v>45169</v>
      </c>
      <c r="K422" s="39">
        <v>385.78</v>
      </c>
      <c r="L422" s="39">
        <v>419.38</v>
      </c>
      <c r="M422" s="39">
        <v>4</v>
      </c>
    </row>
    <row r="423" spans="1:13">
      <c r="A423" s="39" t="s">
        <v>569</v>
      </c>
      <c r="B423" s="39">
        <v>385.9</v>
      </c>
      <c r="C423" s="39">
        <v>418.43</v>
      </c>
      <c r="D423" s="39">
        <v>4</v>
      </c>
      <c r="F423" s="39" t="s">
        <v>699</v>
      </c>
      <c r="G423" s="39" t="s">
        <v>700</v>
      </c>
      <c r="H423" s="39" t="s">
        <v>690</v>
      </c>
      <c r="J423" s="40">
        <v>45170</v>
      </c>
      <c r="K423" s="39">
        <v>385.9</v>
      </c>
      <c r="L423" s="39">
        <v>418.43</v>
      </c>
      <c r="M423" s="39">
        <v>4</v>
      </c>
    </row>
    <row r="424" spans="1:13">
      <c r="A424" s="39" t="s">
        <v>570</v>
      </c>
      <c r="B424" s="39">
        <v>385.79</v>
      </c>
      <c r="C424" s="39">
        <v>416.81</v>
      </c>
      <c r="D424" s="39">
        <v>3.99</v>
      </c>
      <c r="F424" s="39" t="s">
        <v>701</v>
      </c>
      <c r="G424" s="39" t="s">
        <v>700</v>
      </c>
      <c r="H424" s="39" t="s">
        <v>690</v>
      </c>
      <c r="J424" s="40">
        <v>45173</v>
      </c>
      <c r="K424" s="39">
        <v>385.79</v>
      </c>
      <c r="L424" s="39">
        <v>416.81</v>
      </c>
      <c r="M424" s="39">
        <v>3.99</v>
      </c>
    </row>
    <row r="425" spans="1:13">
      <c r="A425" s="39" t="s">
        <v>571</v>
      </c>
      <c r="B425" s="39">
        <v>385.81</v>
      </c>
      <c r="C425" s="39">
        <v>414.32</v>
      </c>
      <c r="D425" s="39">
        <v>3.95</v>
      </c>
      <c r="F425" s="39" t="s">
        <v>702</v>
      </c>
      <c r="G425" s="39" t="s">
        <v>700</v>
      </c>
      <c r="H425" s="39" t="s">
        <v>690</v>
      </c>
      <c r="J425" s="40">
        <v>45174</v>
      </c>
      <c r="K425" s="39">
        <v>385.81</v>
      </c>
      <c r="L425" s="39">
        <v>414.32</v>
      </c>
      <c r="M425" s="39">
        <v>3.95</v>
      </c>
    </row>
    <row r="426" spans="1:13">
      <c r="A426" s="39" t="s">
        <v>572</v>
      </c>
      <c r="B426" s="39">
        <v>385.83</v>
      </c>
      <c r="C426" s="39">
        <v>414.38</v>
      </c>
      <c r="D426" s="39">
        <v>3.94</v>
      </c>
      <c r="F426" s="39" t="s">
        <v>703</v>
      </c>
      <c r="G426" s="39" t="s">
        <v>700</v>
      </c>
      <c r="H426" s="39" t="s">
        <v>690</v>
      </c>
      <c r="J426" s="40">
        <v>45175</v>
      </c>
      <c r="K426" s="39">
        <v>385.83</v>
      </c>
      <c r="L426" s="39">
        <v>414.38</v>
      </c>
      <c r="M426" s="39">
        <v>3.94</v>
      </c>
    </row>
    <row r="427" spans="1:13">
      <c r="A427" s="39" t="s">
        <v>573</v>
      </c>
      <c r="B427" s="39">
        <v>385.68</v>
      </c>
      <c r="C427" s="39">
        <v>412.95</v>
      </c>
      <c r="D427" s="39">
        <v>3.92</v>
      </c>
      <c r="F427" s="39" t="s">
        <v>704</v>
      </c>
      <c r="G427" s="39" t="s">
        <v>700</v>
      </c>
      <c r="H427" s="39" t="s">
        <v>690</v>
      </c>
      <c r="J427" s="40">
        <v>45176</v>
      </c>
      <c r="K427" s="39">
        <v>385.68</v>
      </c>
      <c r="L427" s="39">
        <v>412.95</v>
      </c>
      <c r="M427" s="39">
        <v>3.92</v>
      </c>
    </row>
    <row r="428" spans="1:13">
      <c r="A428" s="39" t="s">
        <v>574</v>
      </c>
      <c r="B428" s="39">
        <v>385.66</v>
      </c>
      <c r="C428" s="39">
        <v>412.69</v>
      </c>
      <c r="D428" s="39">
        <v>3.94</v>
      </c>
      <c r="F428" s="39" t="s">
        <v>689</v>
      </c>
      <c r="G428" s="39" t="s">
        <v>700</v>
      </c>
      <c r="H428" s="39" t="s">
        <v>690</v>
      </c>
      <c r="J428" s="40">
        <v>45177</v>
      </c>
      <c r="K428" s="39">
        <v>385.66</v>
      </c>
      <c r="L428" s="39">
        <v>412.69</v>
      </c>
      <c r="M428" s="39">
        <v>3.94</v>
      </c>
    </row>
    <row r="429" spans="1:13">
      <c r="A429" s="39" t="s">
        <v>575</v>
      </c>
      <c r="B429" s="39">
        <v>386.1</v>
      </c>
      <c r="C429" s="39">
        <v>414.32</v>
      </c>
      <c r="D429" s="39">
        <v>4</v>
      </c>
      <c r="F429" s="39" t="s">
        <v>705</v>
      </c>
      <c r="G429" s="39" t="s">
        <v>700</v>
      </c>
      <c r="H429" s="39" t="s">
        <v>690</v>
      </c>
      <c r="J429" s="40">
        <v>45180</v>
      </c>
      <c r="K429" s="39">
        <v>386.1</v>
      </c>
      <c r="L429" s="39">
        <v>414.32</v>
      </c>
      <c r="M429" s="39">
        <v>4</v>
      </c>
    </row>
    <row r="430" spans="1:13">
      <c r="A430" s="39" t="s">
        <v>576</v>
      </c>
      <c r="B430" s="39">
        <v>385.84</v>
      </c>
      <c r="C430" s="39">
        <v>413.47</v>
      </c>
      <c r="D430" s="39">
        <v>4.07</v>
      </c>
      <c r="F430" s="39" t="s">
        <v>706</v>
      </c>
      <c r="G430" s="39" t="s">
        <v>700</v>
      </c>
      <c r="H430" s="39" t="s">
        <v>690</v>
      </c>
      <c r="J430" s="40">
        <v>45181</v>
      </c>
      <c r="K430" s="39">
        <v>385.84</v>
      </c>
      <c r="L430" s="39">
        <v>413.47</v>
      </c>
      <c r="M430" s="39">
        <v>4.07</v>
      </c>
    </row>
    <row r="431" spans="1:13">
      <c r="A431" s="39" t="s">
        <v>577</v>
      </c>
      <c r="B431" s="39">
        <v>386.23</v>
      </c>
      <c r="C431" s="39">
        <v>414.7</v>
      </c>
      <c r="D431" s="39">
        <v>4.04</v>
      </c>
      <c r="F431" s="39" t="s">
        <v>707</v>
      </c>
      <c r="G431" s="39" t="s">
        <v>700</v>
      </c>
      <c r="H431" s="39" t="s">
        <v>690</v>
      </c>
      <c r="J431" s="40">
        <v>45182</v>
      </c>
      <c r="K431" s="39">
        <v>386.23</v>
      </c>
      <c r="L431" s="39">
        <v>414.7</v>
      </c>
      <c r="M431" s="39">
        <v>4.04</v>
      </c>
    </row>
    <row r="432" spans="1:13">
      <c r="A432" s="39" t="s">
        <v>578</v>
      </c>
      <c r="B432" s="39">
        <v>386.04</v>
      </c>
      <c r="C432" s="39">
        <v>414.45</v>
      </c>
      <c r="D432" s="39">
        <v>4.01</v>
      </c>
      <c r="F432" s="39" t="s">
        <v>708</v>
      </c>
      <c r="G432" s="39" t="s">
        <v>700</v>
      </c>
      <c r="H432" s="39" t="s">
        <v>690</v>
      </c>
      <c r="J432" s="40">
        <v>45183</v>
      </c>
      <c r="K432" s="39">
        <v>386.04</v>
      </c>
      <c r="L432" s="39">
        <v>414.45</v>
      </c>
      <c r="M432" s="39">
        <v>4.01</v>
      </c>
    </row>
    <row r="433" spans="1:13">
      <c r="A433" s="39" t="s">
        <v>579</v>
      </c>
      <c r="B433" s="39">
        <v>386.35</v>
      </c>
      <c r="C433" s="39">
        <v>411.62</v>
      </c>
      <c r="D433" s="39">
        <v>4</v>
      </c>
      <c r="F433" s="39" t="s">
        <v>709</v>
      </c>
      <c r="G433" s="39" t="s">
        <v>700</v>
      </c>
      <c r="H433" s="39" t="s">
        <v>690</v>
      </c>
      <c r="J433" s="40">
        <v>45184</v>
      </c>
      <c r="K433" s="39">
        <v>386.35</v>
      </c>
      <c r="L433" s="39">
        <v>411.62</v>
      </c>
      <c r="M433" s="39">
        <v>4</v>
      </c>
    </row>
    <row r="434" spans="1:13">
      <c r="A434" s="39" t="s">
        <v>580</v>
      </c>
      <c r="B434" s="39">
        <v>385.81</v>
      </c>
      <c r="C434" s="39">
        <v>411.58</v>
      </c>
      <c r="D434" s="39">
        <v>4</v>
      </c>
      <c r="F434" s="39" t="s">
        <v>710</v>
      </c>
      <c r="G434" s="39" t="s">
        <v>700</v>
      </c>
      <c r="H434" s="39" t="s">
        <v>690</v>
      </c>
      <c r="J434" s="40">
        <v>45187</v>
      </c>
      <c r="K434" s="39">
        <v>385.81</v>
      </c>
      <c r="L434" s="39">
        <v>411.58</v>
      </c>
      <c r="M434" s="39">
        <v>4</v>
      </c>
    </row>
    <row r="435" spans="1:13">
      <c r="A435" s="39" t="s">
        <v>581</v>
      </c>
      <c r="B435" s="39">
        <v>386.14</v>
      </c>
      <c r="C435" s="39">
        <v>413.17</v>
      </c>
      <c r="D435" s="39">
        <v>4.01</v>
      </c>
      <c r="F435" s="39" t="s">
        <v>711</v>
      </c>
      <c r="G435" s="39" t="s">
        <v>700</v>
      </c>
      <c r="H435" s="39" t="s">
        <v>690</v>
      </c>
      <c r="J435" s="40">
        <v>45188</v>
      </c>
      <c r="K435" s="39">
        <v>386.14</v>
      </c>
      <c r="L435" s="39">
        <v>413.17</v>
      </c>
      <c r="M435" s="39">
        <v>4.01</v>
      </c>
    </row>
    <row r="436" spans="1:13">
      <c r="A436" s="39" t="s">
        <v>582</v>
      </c>
      <c r="B436" s="39">
        <v>386.35</v>
      </c>
      <c r="C436" s="39">
        <v>413.47</v>
      </c>
      <c r="D436" s="39">
        <v>4</v>
      </c>
      <c r="F436" s="39" t="s">
        <v>712</v>
      </c>
      <c r="G436" s="39" t="s">
        <v>700</v>
      </c>
      <c r="H436" s="39" t="s">
        <v>690</v>
      </c>
      <c r="J436" s="40">
        <v>45189</v>
      </c>
      <c r="K436" s="39">
        <v>386.35</v>
      </c>
      <c r="L436" s="39">
        <v>413.47</v>
      </c>
      <c r="M436" s="39">
        <v>4</v>
      </c>
    </row>
    <row r="437" spans="1:13">
      <c r="A437" s="39" t="s">
        <v>583</v>
      </c>
      <c r="B437" s="39">
        <v>387.24</v>
      </c>
      <c r="C437" s="39">
        <v>411.87</v>
      </c>
      <c r="D437" s="39">
        <v>4.03</v>
      </c>
      <c r="F437" s="39" t="s">
        <v>691</v>
      </c>
      <c r="G437" s="39" t="s">
        <v>700</v>
      </c>
      <c r="H437" s="39" t="s">
        <v>690</v>
      </c>
      <c r="J437" s="40">
        <v>45191</v>
      </c>
      <c r="K437" s="39">
        <v>387.24</v>
      </c>
      <c r="L437" s="39">
        <v>411.87</v>
      </c>
      <c r="M437" s="39">
        <v>4.03</v>
      </c>
    </row>
    <row r="438" spans="1:13">
      <c r="A438" s="39" t="s">
        <v>584</v>
      </c>
      <c r="B438" s="39">
        <v>387.5</v>
      </c>
      <c r="C438" s="39">
        <v>412.18</v>
      </c>
      <c r="D438" s="39">
        <v>4.03</v>
      </c>
      <c r="F438" s="39" t="s">
        <v>694</v>
      </c>
      <c r="G438" s="39" t="s">
        <v>700</v>
      </c>
      <c r="H438" s="39" t="s">
        <v>690</v>
      </c>
      <c r="J438" s="40">
        <v>45194</v>
      </c>
      <c r="K438" s="39">
        <v>387.5</v>
      </c>
      <c r="L438" s="39">
        <v>412.18</v>
      </c>
      <c r="M438" s="39">
        <v>4.03</v>
      </c>
    </row>
    <row r="439" spans="1:13">
      <c r="A439" s="39" t="s">
        <v>585</v>
      </c>
      <c r="B439" s="39">
        <v>387.71</v>
      </c>
      <c r="C439" s="39">
        <v>410.74</v>
      </c>
      <c r="D439" s="39">
        <v>4.03</v>
      </c>
      <c r="F439" s="39" t="s">
        <v>713</v>
      </c>
      <c r="G439" s="39" t="s">
        <v>700</v>
      </c>
      <c r="H439" s="39" t="s">
        <v>690</v>
      </c>
      <c r="J439" s="40">
        <v>45195</v>
      </c>
      <c r="K439" s="39">
        <v>387.71</v>
      </c>
      <c r="L439" s="39">
        <v>410.74</v>
      </c>
      <c r="M439" s="39">
        <v>4.03</v>
      </c>
    </row>
    <row r="440" spans="1:13">
      <c r="A440" s="39" t="s">
        <v>586</v>
      </c>
      <c r="B440" s="39">
        <v>388.59</v>
      </c>
      <c r="C440" s="39">
        <v>410.04</v>
      </c>
      <c r="D440" s="39">
        <v>4.03</v>
      </c>
      <c r="F440" s="39" t="s">
        <v>714</v>
      </c>
      <c r="G440" s="39" t="s">
        <v>700</v>
      </c>
      <c r="H440" s="39" t="s">
        <v>690</v>
      </c>
      <c r="J440" s="40">
        <v>45196</v>
      </c>
      <c r="K440" s="39">
        <v>388.59</v>
      </c>
      <c r="L440" s="39">
        <v>410.04</v>
      </c>
      <c r="M440" s="39">
        <v>4.03</v>
      </c>
    </row>
    <row r="441" spans="1:13">
      <c r="A441" s="39" t="s">
        <v>587</v>
      </c>
      <c r="B441" s="39">
        <v>390.88</v>
      </c>
      <c r="C441" s="39">
        <v>411.99</v>
      </c>
      <c r="D441" s="39">
        <v>4.03</v>
      </c>
      <c r="F441" s="39" t="s">
        <v>695</v>
      </c>
      <c r="G441" s="39" t="s">
        <v>700</v>
      </c>
      <c r="H441" s="39" t="s">
        <v>690</v>
      </c>
      <c r="J441" s="40">
        <v>45197</v>
      </c>
      <c r="K441" s="39">
        <v>390.88</v>
      </c>
      <c r="L441" s="39">
        <v>411.99</v>
      </c>
      <c r="M441" s="39">
        <v>4.03</v>
      </c>
    </row>
    <row r="442" spans="1:13">
      <c r="A442" s="39" t="s">
        <v>588</v>
      </c>
      <c r="B442" s="39">
        <v>393.4</v>
      </c>
      <c r="C442" s="39">
        <v>417.4</v>
      </c>
      <c r="D442" s="39">
        <v>4.0199999999999996</v>
      </c>
      <c r="F442" s="39" t="s">
        <v>696</v>
      </c>
      <c r="G442" s="39" t="s">
        <v>700</v>
      </c>
      <c r="H442" s="39" t="s">
        <v>690</v>
      </c>
      <c r="J442" s="40">
        <v>45198</v>
      </c>
      <c r="K442" s="39">
        <v>393.4</v>
      </c>
      <c r="L442" s="39">
        <v>417.4</v>
      </c>
      <c r="M442" s="39">
        <v>4.0199999999999996</v>
      </c>
    </row>
    <row r="443" spans="1:13">
      <c r="A443" s="39" t="s">
        <v>589</v>
      </c>
      <c r="B443" s="39">
        <v>402.21</v>
      </c>
      <c r="C443" s="39">
        <v>423.85</v>
      </c>
      <c r="D443" s="39">
        <v>4.07</v>
      </c>
      <c r="F443" s="39" t="s">
        <v>715</v>
      </c>
      <c r="G443" s="39" t="s">
        <v>716</v>
      </c>
      <c r="H443" s="39" t="s">
        <v>690</v>
      </c>
      <c r="J443" s="40">
        <v>45201</v>
      </c>
      <c r="K443" s="39">
        <v>402.21</v>
      </c>
      <c r="L443" s="39">
        <v>423.85</v>
      </c>
      <c r="M443" s="39">
        <v>4.07</v>
      </c>
    </row>
    <row r="444" spans="1:13">
      <c r="A444" s="39" t="s">
        <v>590</v>
      </c>
      <c r="B444" s="39">
        <v>413.45</v>
      </c>
      <c r="C444" s="39">
        <v>433.09</v>
      </c>
      <c r="D444" s="39">
        <v>4.17</v>
      </c>
      <c r="F444" s="39" t="s">
        <v>717</v>
      </c>
      <c r="G444" s="39" t="s">
        <v>716</v>
      </c>
      <c r="H444" s="39" t="s">
        <v>690</v>
      </c>
      <c r="J444" s="40">
        <v>45202</v>
      </c>
      <c r="K444" s="39">
        <v>413.45</v>
      </c>
      <c r="L444" s="39">
        <v>433.09</v>
      </c>
      <c r="M444" s="39">
        <v>4.17</v>
      </c>
    </row>
    <row r="445" spans="1:13">
      <c r="A445" s="39" t="s">
        <v>591</v>
      </c>
      <c r="B445" s="39">
        <v>429.14</v>
      </c>
      <c r="C445" s="39">
        <v>450.73</v>
      </c>
      <c r="D445" s="39">
        <v>4.3099999999999996</v>
      </c>
      <c r="F445" s="39" t="s">
        <v>701</v>
      </c>
      <c r="G445" s="39" t="s">
        <v>716</v>
      </c>
      <c r="H445" s="39" t="s">
        <v>690</v>
      </c>
      <c r="J445" s="40">
        <v>45203</v>
      </c>
      <c r="K445" s="39">
        <v>429.14</v>
      </c>
      <c r="L445" s="39">
        <v>450.73</v>
      </c>
      <c r="M445" s="39">
        <v>4.3099999999999996</v>
      </c>
    </row>
    <row r="446" spans="1:13">
      <c r="A446" s="39" t="s">
        <v>592</v>
      </c>
      <c r="B446" s="39">
        <v>418.52</v>
      </c>
      <c r="C446" s="39">
        <v>440.28</v>
      </c>
      <c r="D446" s="39">
        <v>4.2</v>
      </c>
      <c r="F446" s="39" t="s">
        <v>702</v>
      </c>
      <c r="G446" s="39" t="s">
        <v>716</v>
      </c>
      <c r="H446" s="39" t="s">
        <v>690</v>
      </c>
      <c r="J446" s="40">
        <v>45204</v>
      </c>
      <c r="K446" s="39">
        <v>418.52</v>
      </c>
      <c r="L446" s="39">
        <v>440.28</v>
      </c>
      <c r="M446" s="39">
        <v>4.2</v>
      </c>
    </row>
    <row r="447" spans="1:13">
      <c r="A447" s="39" t="s">
        <v>593</v>
      </c>
      <c r="B447" s="39">
        <v>410.12</v>
      </c>
      <c r="C447" s="39">
        <v>432.8</v>
      </c>
      <c r="D447" s="39">
        <v>4.09</v>
      </c>
      <c r="F447" s="39" t="s">
        <v>703</v>
      </c>
      <c r="G447" s="39" t="s">
        <v>716</v>
      </c>
      <c r="H447" s="39" t="s">
        <v>690</v>
      </c>
      <c r="J447" s="40">
        <v>45205</v>
      </c>
      <c r="K447" s="39">
        <v>410.12</v>
      </c>
      <c r="L447" s="39">
        <v>432.8</v>
      </c>
      <c r="M447" s="39">
        <v>4.09</v>
      </c>
    </row>
    <row r="448" spans="1:13">
      <c r="A448" s="39" t="s">
        <v>594</v>
      </c>
      <c r="B448" s="39">
        <v>404.1</v>
      </c>
      <c r="C448" s="39">
        <v>425.44</v>
      </c>
      <c r="D448" s="39">
        <v>3.99</v>
      </c>
      <c r="F448" s="39" t="s">
        <v>700</v>
      </c>
      <c r="G448" s="39" t="s">
        <v>716</v>
      </c>
      <c r="H448" s="39" t="s">
        <v>690</v>
      </c>
      <c r="J448" s="40">
        <v>45208</v>
      </c>
      <c r="K448" s="39">
        <v>404.1</v>
      </c>
      <c r="L448" s="39">
        <v>425.44</v>
      </c>
      <c r="M448" s="39">
        <v>3.99</v>
      </c>
    </row>
    <row r="449" spans="1:13">
      <c r="A449" s="39" t="s">
        <v>595</v>
      </c>
      <c r="B449" s="39">
        <v>397.52</v>
      </c>
      <c r="C449" s="39">
        <v>420.93</v>
      </c>
      <c r="D449" s="39">
        <v>3.99</v>
      </c>
      <c r="F449" s="39" t="s">
        <v>716</v>
      </c>
      <c r="G449" s="39" t="s">
        <v>716</v>
      </c>
      <c r="H449" s="39" t="s">
        <v>690</v>
      </c>
      <c r="J449" s="40">
        <v>45209</v>
      </c>
      <c r="K449" s="39">
        <v>397.52</v>
      </c>
      <c r="L449" s="39">
        <v>420.93</v>
      </c>
      <c r="M449" s="39">
        <v>3.99</v>
      </c>
    </row>
    <row r="450" spans="1:13">
      <c r="A450" s="39" t="s">
        <v>596</v>
      </c>
      <c r="B450" s="39">
        <v>395.22</v>
      </c>
      <c r="C450" s="39">
        <v>419.01</v>
      </c>
      <c r="D450" s="39">
        <v>3.96</v>
      </c>
      <c r="F450" s="39" t="s">
        <v>705</v>
      </c>
      <c r="G450" s="39" t="s">
        <v>716</v>
      </c>
      <c r="H450" s="39" t="s">
        <v>690</v>
      </c>
      <c r="J450" s="40">
        <v>45210</v>
      </c>
      <c r="K450" s="39">
        <v>395.22</v>
      </c>
      <c r="L450" s="39">
        <v>419.01</v>
      </c>
      <c r="M450" s="39">
        <v>3.96</v>
      </c>
    </row>
    <row r="451" spans="1:13">
      <c r="A451" s="39" t="s">
        <v>597</v>
      </c>
      <c r="B451" s="39">
        <v>397.71</v>
      </c>
      <c r="C451" s="39">
        <v>422.29</v>
      </c>
      <c r="D451" s="39">
        <v>4.0999999999999996</v>
      </c>
      <c r="F451" s="39" t="s">
        <v>706</v>
      </c>
      <c r="G451" s="39" t="s">
        <v>716</v>
      </c>
      <c r="H451" s="39" t="s">
        <v>690</v>
      </c>
      <c r="J451" s="40">
        <v>45211</v>
      </c>
      <c r="K451" s="39">
        <v>397.71</v>
      </c>
      <c r="L451" s="39">
        <v>422.29</v>
      </c>
      <c r="M451" s="39">
        <v>4.0999999999999996</v>
      </c>
    </row>
    <row r="452" spans="1:13">
      <c r="A452" s="39" t="s">
        <v>598</v>
      </c>
      <c r="B452" s="39">
        <v>402.21</v>
      </c>
      <c r="C452" s="39">
        <v>423</v>
      </c>
      <c r="D452" s="39">
        <v>4.13</v>
      </c>
      <c r="F452" s="39" t="s">
        <v>707</v>
      </c>
      <c r="G452" s="39" t="s">
        <v>716</v>
      </c>
      <c r="H452" s="39" t="s">
        <v>690</v>
      </c>
      <c r="J452" s="40">
        <v>45212</v>
      </c>
      <c r="K452" s="39">
        <v>402.21</v>
      </c>
      <c r="L452" s="39">
        <v>423</v>
      </c>
      <c r="M452" s="39">
        <v>4.13</v>
      </c>
    </row>
    <row r="453" spans="1:13">
      <c r="A453" s="39" t="s">
        <v>599</v>
      </c>
      <c r="B453" s="39">
        <v>401.22</v>
      </c>
      <c r="C453" s="39">
        <v>422.52</v>
      </c>
      <c r="D453" s="39">
        <v>4.12</v>
      </c>
      <c r="F453" s="39" t="s">
        <v>718</v>
      </c>
      <c r="G453" s="39" t="s">
        <v>716</v>
      </c>
      <c r="H453" s="39" t="s">
        <v>690</v>
      </c>
      <c r="J453" s="40">
        <v>45215</v>
      </c>
      <c r="K453" s="39">
        <v>401.22</v>
      </c>
      <c r="L453" s="39">
        <v>422.52</v>
      </c>
      <c r="M453" s="39">
        <v>4.12</v>
      </c>
    </row>
    <row r="454" spans="1:13">
      <c r="A454" s="39" t="s">
        <v>600</v>
      </c>
      <c r="B454" s="39">
        <v>401.63</v>
      </c>
      <c r="C454" s="39">
        <v>423.88</v>
      </c>
      <c r="D454" s="39">
        <v>4.13</v>
      </c>
      <c r="F454" s="39" t="s">
        <v>719</v>
      </c>
      <c r="G454" s="39" t="s">
        <v>716</v>
      </c>
      <c r="H454" s="39" t="s">
        <v>690</v>
      </c>
      <c r="J454" s="40">
        <v>45216</v>
      </c>
      <c r="K454" s="39">
        <v>401.63</v>
      </c>
      <c r="L454" s="39">
        <v>423.88</v>
      </c>
      <c r="M454" s="39">
        <v>4.13</v>
      </c>
    </row>
    <row r="455" spans="1:13">
      <c r="A455" s="39" t="s">
        <v>601</v>
      </c>
      <c r="B455" s="39">
        <v>401.67</v>
      </c>
      <c r="C455" s="39">
        <v>423.84</v>
      </c>
      <c r="D455" s="39">
        <v>4.13</v>
      </c>
      <c r="F455" s="39" t="s">
        <v>710</v>
      </c>
      <c r="G455" s="39" t="s">
        <v>716</v>
      </c>
      <c r="H455" s="39" t="s">
        <v>690</v>
      </c>
      <c r="J455" s="40">
        <v>45217</v>
      </c>
      <c r="K455" s="39">
        <v>401.67</v>
      </c>
      <c r="L455" s="39">
        <v>423.84</v>
      </c>
      <c r="M455" s="39">
        <v>4.13</v>
      </c>
    </row>
    <row r="456" spans="1:13">
      <c r="A456" s="39" t="s">
        <v>602</v>
      </c>
      <c r="B456" s="39">
        <v>401.82</v>
      </c>
      <c r="C456" s="39">
        <v>424.04</v>
      </c>
      <c r="D456" s="39">
        <v>4.13</v>
      </c>
      <c r="F456" s="39" t="s">
        <v>711</v>
      </c>
      <c r="G456" s="39" t="s">
        <v>716</v>
      </c>
      <c r="H456" s="39" t="s">
        <v>690</v>
      </c>
      <c r="J456" s="40">
        <v>45218</v>
      </c>
      <c r="K456" s="39">
        <v>401.82</v>
      </c>
      <c r="L456" s="39">
        <v>424.04</v>
      </c>
      <c r="M456" s="39">
        <v>4.13</v>
      </c>
    </row>
    <row r="457" spans="1:13">
      <c r="A457" s="39" t="s">
        <v>603</v>
      </c>
      <c r="B457" s="39">
        <v>401.46</v>
      </c>
      <c r="C457" s="39">
        <v>424.95</v>
      </c>
      <c r="D457" s="39">
        <v>4.2</v>
      </c>
      <c r="F457" s="39" t="s">
        <v>712</v>
      </c>
      <c r="G457" s="39" t="s">
        <v>716</v>
      </c>
      <c r="H457" s="39" t="s">
        <v>690</v>
      </c>
      <c r="J457" s="40">
        <v>45219</v>
      </c>
      <c r="K457" s="39">
        <v>401.46</v>
      </c>
      <c r="L457" s="39">
        <v>424.95</v>
      </c>
      <c r="M457" s="39">
        <v>4.2</v>
      </c>
    </row>
    <row r="458" spans="1:13">
      <c r="A458" s="39" t="s">
        <v>604</v>
      </c>
      <c r="B458" s="39">
        <v>402.21</v>
      </c>
      <c r="C458" s="39">
        <v>426.5</v>
      </c>
      <c r="D458" s="39">
        <v>4.25</v>
      </c>
      <c r="F458" s="39" t="s">
        <v>692</v>
      </c>
      <c r="G458" s="39" t="s">
        <v>716</v>
      </c>
      <c r="H458" s="39" t="s">
        <v>690</v>
      </c>
      <c r="J458" s="40">
        <v>45222</v>
      </c>
      <c r="K458" s="39">
        <v>402.21</v>
      </c>
      <c r="L458" s="39">
        <v>426.5</v>
      </c>
      <c r="M458" s="39">
        <v>4.25</v>
      </c>
    </row>
    <row r="459" spans="1:13">
      <c r="A459" s="39" t="s">
        <v>605</v>
      </c>
      <c r="B459" s="39">
        <v>402.36</v>
      </c>
      <c r="C459" s="39">
        <v>427.47</v>
      </c>
      <c r="D459" s="39">
        <v>4.3</v>
      </c>
      <c r="F459" s="39" t="s">
        <v>693</v>
      </c>
      <c r="G459" s="39" t="s">
        <v>716</v>
      </c>
      <c r="H459" s="39" t="s">
        <v>690</v>
      </c>
      <c r="J459" s="40">
        <v>45223</v>
      </c>
      <c r="K459" s="39">
        <v>402.36</v>
      </c>
      <c r="L459" s="39">
        <v>427.47</v>
      </c>
      <c r="M459" s="39">
        <v>4.3</v>
      </c>
    </row>
    <row r="460" spans="1:13">
      <c r="A460" s="39" t="s">
        <v>606</v>
      </c>
      <c r="B460" s="39">
        <v>402.4</v>
      </c>
      <c r="C460" s="39">
        <v>425.46</v>
      </c>
      <c r="D460" s="39">
        <v>4.32</v>
      </c>
      <c r="F460" s="39" t="s">
        <v>694</v>
      </c>
      <c r="G460" s="39" t="s">
        <v>716</v>
      </c>
      <c r="H460" s="39" t="s">
        <v>690</v>
      </c>
      <c r="J460" s="40">
        <v>45224</v>
      </c>
      <c r="K460" s="39">
        <v>402.4</v>
      </c>
      <c r="L460" s="39">
        <v>425.46</v>
      </c>
      <c r="M460" s="39">
        <v>4.32</v>
      </c>
    </row>
    <row r="461" spans="1:13">
      <c r="A461" s="39" t="s">
        <v>607</v>
      </c>
      <c r="B461" s="39">
        <v>402.48</v>
      </c>
      <c r="C461" s="39">
        <v>424.05</v>
      </c>
      <c r="D461" s="39">
        <v>4.3</v>
      </c>
      <c r="F461" s="39" t="s">
        <v>713</v>
      </c>
      <c r="G461" s="39" t="s">
        <v>716</v>
      </c>
      <c r="H461" s="39" t="s">
        <v>690</v>
      </c>
      <c r="J461" s="40">
        <v>45225</v>
      </c>
      <c r="K461" s="39">
        <v>402.48</v>
      </c>
      <c r="L461" s="39">
        <v>424.05</v>
      </c>
      <c r="M461" s="39">
        <v>4.3</v>
      </c>
    </row>
    <row r="462" spans="1:13">
      <c r="A462" s="39" t="s">
        <v>608</v>
      </c>
      <c r="B462" s="39">
        <v>402.55</v>
      </c>
      <c r="C462" s="39">
        <v>424.77</v>
      </c>
      <c r="D462" s="39">
        <v>4.34</v>
      </c>
      <c r="F462" s="39" t="s">
        <v>714</v>
      </c>
      <c r="G462" s="39" t="s">
        <v>716</v>
      </c>
      <c r="H462" s="39" t="s">
        <v>690</v>
      </c>
      <c r="J462" s="40">
        <v>45226</v>
      </c>
      <c r="K462" s="39">
        <v>402.55</v>
      </c>
      <c r="L462" s="39">
        <v>424.77</v>
      </c>
      <c r="M462" s="39">
        <v>4.34</v>
      </c>
    </row>
    <row r="463" spans="1:13">
      <c r="A463" s="39" t="s">
        <v>609</v>
      </c>
      <c r="B463" s="39">
        <v>402.26</v>
      </c>
      <c r="C463" s="39">
        <v>425.47</v>
      </c>
      <c r="D463" s="39">
        <v>4.32</v>
      </c>
      <c r="F463" s="39" t="s">
        <v>697</v>
      </c>
      <c r="G463" s="39" t="s">
        <v>716</v>
      </c>
      <c r="H463" s="39" t="s">
        <v>690</v>
      </c>
      <c r="J463" s="40">
        <v>45229</v>
      </c>
      <c r="K463" s="39">
        <v>402.26</v>
      </c>
      <c r="L463" s="39">
        <v>425.47</v>
      </c>
      <c r="M463" s="39">
        <v>4.32</v>
      </c>
    </row>
    <row r="464" spans="1:13">
      <c r="A464" s="39" t="s">
        <v>610</v>
      </c>
      <c r="B464" s="39">
        <v>403</v>
      </c>
      <c r="C464" s="39">
        <v>429.84</v>
      </c>
      <c r="D464" s="39">
        <v>4.38</v>
      </c>
      <c r="F464" s="39" t="s">
        <v>698</v>
      </c>
      <c r="G464" s="39" t="s">
        <v>716</v>
      </c>
      <c r="H464" s="39" t="s">
        <v>690</v>
      </c>
      <c r="J464" s="40">
        <v>45230</v>
      </c>
      <c r="K464" s="39">
        <v>403</v>
      </c>
      <c r="L464" s="39">
        <v>429.84</v>
      </c>
      <c r="M464" s="39">
        <v>4.38</v>
      </c>
    </row>
    <row r="465" spans="1:13">
      <c r="A465" s="39" t="s">
        <v>611</v>
      </c>
      <c r="B465" s="39">
        <v>402.39</v>
      </c>
      <c r="C465" s="39">
        <v>424.48</v>
      </c>
      <c r="D465" s="39">
        <v>4.33</v>
      </c>
      <c r="F465" s="39" t="s">
        <v>699</v>
      </c>
      <c r="G465" s="39" t="s">
        <v>705</v>
      </c>
      <c r="H465" s="39" t="s">
        <v>690</v>
      </c>
      <c r="J465" s="40">
        <v>45231</v>
      </c>
      <c r="K465" s="39">
        <v>402.39</v>
      </c>
      <c r="L465" s="39">
        <v>424.48</v>
      </c>
      <c r="M465" s="39">
        <v>4.33</v>
      </c>
    </row>
    <row r="466" spans="1:13">
      <c r="A466" s="39" t="s">
        <v>612</v>
      </c>
      <c r="B466" s="39">
        <v>402.37</v>
      </c>
      <c r="C466" s="39">
        <v>427.88</v>
      </c>
      <c r="D466" s="39">
        <v>4.32</v>
      </c>
      <c r="F466" s="39" t="s">
        <v>715</v>
      </c>
      <c r="G466" s="39" t="s">
        <v>705</v>
      </c>
      <c r="H466" s="39" t="s">
        <v>690</v>
      </c>
      <c r="J466" s="40">
        <v>45232</v>
      </c>
      <c r="K466" s="39">
        <v>402.37</v>
      </c>
      <c r="L466" s="39">
        <v>427.88</v>
      </c>
      <c r="M466" s="39">
        <v>4.32</v>
      </c>
    </row>
    <row r="467" spans="1:13">
      <c r="A467" s="39" t="s">
        <v>613</v>
      </c>
      <c r="B467" s="39">
        <v>402.22</v>
      </c>
      <c r="C467" s="39">
        <v>428.08</v>
      </c>
      <c r="D467" s="39">
        <v>4.33</v>
      </c>
      <c r="F467" s="39" t="s">
        <v>717</v>
      </c>
      <c r="G467" s="39" t="s">
        <v>705</v>
      </c>
      <c r="H467" s="39" t="s">
        <v>690</v>
      </c>
      <c r="J467" s="40">
        <v>45233</v>
      </c>
      <c r="K467" s="39">
        <v>402.22</v>
      </c>
      <c r="L467" s="39">
        <v>428.08</v>
      </c>
      <c r="M467" s="39">
        <v>4.33</v>
      </c>
    </row>
    <row r="468" spans="1:13">
      <c r="A468" s="39" t="s">
        <v>614</v>
      </c>
      <c r="B468" s="39">
        <v>402.34</v>
      </c>
      <c r="C468" s="39">
        <v>432.44</v>
      </c>
      <c r="D468" s="39">
        <v>4.3600000000000003</v>
      </c>
      <c r="F468" s="39" t="s">
        <v>703</v>
      </c>
      <c r="G468" s="39" t="s">
        <v>705</v>
      </c>
      <c r="H468" s="39" t="s">
        <v>690</v>
      </c>
      <c r="J468" s="40">
        <v>45236</v>
      </c>
      <c r="K468" s="39">
        <v>402.34</v>
      </c>
      <c r="L468" s="39">
        <v>432.44</v>
      </c>
      <c r="M468" s="39">
        <v>4.3600000000000003</v>
      </c>
    </row>
    <row r="469" spans="1:13">
      <c r="A469" s="39" t="s">
        <v>615</v>
      </c>
      <c r="B469" s="39">
        <v>402.66</v>
      </c>
      <c r="C469" s="39">
        <v>430.04</v>
      </c>
      <c r="D469" s="39">
        <v>4.3600000000000003</v>
      </c>
      <c r="F469" s="39" t="s">
        <v>704</v>
      </c>
      <c r="G469" s="39" t="s">
        <v>705</v>
      </c>
      <c r="H469" s="39" t="s">
        <v>690</v>
      </c>
      <c r="J469" s="40">
        <v>45237</v>
      </c>
      <c r="K469" s="39">
        <v>402.66</v>
      </c>
      <c r="L469" s="39">
        <v>430.04</v>
      </c>
      <c r="M469" s="39">
        <v>4.3600000000000003</v>
      </c>
    </row>
    <row r="470" spans="1:13">
      <c r="A470" s="39" t="s">
        <v>616</v>
      </c>
      <c r="B470" s="39">
        <v>402.51</v>
      </c>
      <c r="C470" s="39">
        <v>429.48</v>
      </c>
      <c r="D470" s="39">
        <v>4.37</v>
      </c>
      <c r="F470" s="39" t="s">
        <v>689</v>
      </c>
      <c r="G470" s="39" t="s">
        <v>705</v>
      </c>
      <c r="H470" s="39" t="s">
        <v>690</v>
      </c>
      <c r="J470" s="40">
        <v>45238</v>
      </c>
      <c r="K470" s="39">
        <v>402.51</v>
      </c>
      <c r="L470" s="39">
        <v>429.48</v>
      </c>
      <c r="M470" s="39">
        <v>4.37</v>
      </c>
    </row>
    <row r="471" spans="1:13">
      <c r="A471" s="39" t="s">
        <v>617</v>
      </c>
      <c r="B471" s="39">
        <v>402.68</v>
      </c>
      <c r="C471" s="39">
        <v>430.34</v>
      </c>
      <c r="D471" s="39">
        <v>4.37</v>
      </c>
      <c r="F471" s="39" t="s">
        <v>700</v>
      </c>
      <c r="G471" s="39" t="s">
        <v>705</v>
      </c>
      <c r="H471" s="39" t="s">
        <v>690</v>
      </c>
      <c r="J471" s="40">
        <v>45239</v>
      </c>
      <c r="K471" s="39">
        <v>402.68</v>
      </c>
      <c r="L471" s="39">
        <v>430.34</v>
      </c>
      <c r="M471" s="39">
        <v>4.37</v>
      </c>
    </row>
    <row r="472" spans="1:13">
      <c r="A472" s="39" t="s">
        <v>618</v>
      </c>
      <c r="B472" s="39">
        <v>402.59</v>
      </c>
      <c r="C472" s="39">
        <v>430.21</v>
      </c>
      <c r="D472" s="39">
        <v>4.37</v>
      </c>
      <c r="F472" s="39" t="s">
        <v>716</v>
      </c>
      <c r="G472" s="39" t="s">
        <v>705</v>
      </c>
      <c r="H472" s="39" t="s">
        <v>690</v>
      </c>
      <c r="J472" s="40">
        <v>45240</v>
      </c>
      <c r="K472" s="39">
        <v>402.59</v>
      </c>
      <c r="L472" s="39">
        <v>430.21</v>
      </c>
      <c r="M472" s="39">
        <v>4.37</v>
      </c>
    </row>
    <row r="473" spans="1:13">
      <c r="A473" s="39" t="s">
        <v>619</v>
      </c>
      <c r="B473" s="39">
        <v>402.99</v>
      </c>
      <c r="C473" s="39">
        <v>431.08</v>
      </c>
      <c r="D473" s="39">
        <v>4.38</v>
      </c>
      <c r="F473" s="39" t="s">
        <v>707</v>
      </c>
      <c r="G473" s="39" t="s">
        <v>705</v>
      </c>
      <c r="H473" s="39" t="s">
        <v>690</v>
      </c>
      <c r="J473" s="40">
        <v>45243</v>
      </c>
      <c r="K473" s="39">
        <v>402.99</v>
      </c>
      <c r="L473" s="39">
        <v>431.08</v>
      </c>
      <c r="M473" s="39">
        <v>4.38</v>
      </c>
    </row>
    <row r="474" spans="1:13">
      <c r="A474" s="39" t="s">
        <v>620</v>
      </c>
      <c r="B474" s="39">
        <v>403.19</v>
      </c>
      <c r="C474" s="39">
        <v>432.3</v>
      </c>
      <c r="D474" s="39">
        <v>4.43</v>
      </c>
      <c r="F474" s="39" t="s">
        <v>708</v>
      </c>
      <c r="G474" s="39" t="s">
        <v>705</v>
      </c>
      <c r="H474" s="39" t="s">
        <v>690</v>
      </c>
      <c r="J474" s="40">
        <v>45244</v>
      </c>
      <c r="K474" s="39">
        <v>403.19</v>
      </c>
      <c r="L474" s="39">
        <v>432.3</v>
      </c>
      <c r="M474" s="39">
        <v>4.43</v>
      </c>
    </row>
    <row r="475" spans="1:13">
      <c r="A475" s="39" t="s">
        <v>621</v>
      </c>
      <c r="B475" s="39">
        <v>402.92</v>
      </c>
      <c r="C475" s="39">
        <v>437.49</v>
      </c>
      <c r="D475" s="39">
        <v>4.5199999999999996</v>
      </c>
      <c r="F475" s="39" t="s">
        <v>709</v>
      </c>
      <c r="G475" s="39" t="s">
        <v>705</v>
      </c>
      <c r="H475" s="39" t="s">
        <v>690</v>
      </c>
      <c r="J475" s="40">
        <v>45245</v>
      </c>
      <c r="K475" s="39">
        <v>402.92</v>
      </c>
      <c r="L475" s="39">
        <v>437.49</v>
      </c>
      <c r="M475" s="39">
        <v>4.5199999999999996</v>
      </c>
    </row>
    <row r="476" spans="1:13">
      <c r="A476" s="39" t="s">
        <v>622</v>
      </c>
      <c r="B476" s="39">
        <v>402.72</v>
      </c>
      <c r="C476" s="39">
        <v>436.75</v>
      </c>
      <c r="D476" s="39">
        <v>4.53</v>
      </c>
      <c r="F476" s="39" t="s">
        <v>718</v>
      </c>
      <c r="G476" s="39" t="s">
        <v>705</v>
      </c>
      <c r="H476" s="39" t="s">
        <v>690</v>
      </c>
      <c r="J476" s="40">
        <v>45246</v>
      </c>
      <c r="K476" s="39">
        <v>402.72</v>
      </c>
      <c r="L476" s="39">
        <v>436.75</v>
      </c>
      <c r="M476" s="39">
        <v>4.53</v>
      </c>
    </row>
    <row r="477" spans="1:13">
      <c r="A477" s="39" t="s">
        <v>623</v>
      </c>
      <c r="B477" s="39">
        <v>402.41</v>
      </c>
      <c r="C477" s="39">
        <v>437.5</v>
      </c>
      <c r="D477" s="39">
        <v>4.5199999999999996</v>
      </c>
      <c r="F477" s="39" t="s">
        <v>719</v>
      </c>
      <c r="G477" s="39" t="s">
        <v>705</v>
      </c>
      <c r="H477" s="39" t="s">
        <v>690</v>
      </c>
      <c r="J477" s="40">
        <v>45247</v>
      </c>
      <c r="K477" s="39">
        <v>402.41</v>
      </c>
      <c r="L477" s="39">
        <v>437.5</v>
      </c>
      <c r="M477" s="39">
        <v>4.5199999999999996</v>
      </c>
    </row>
    <row r="478" spans="1:13">
      <c r="A478" s="39" t="s">
        <v>624</v>
      </c>
      <c r="B478" s="39">
        <v>402.2</v>
      </c>
      <c r="C478" s="39">
        <v>439.44</v>
      </c>
      <c r="D478" s="39">
        <v>4.55</v>
      </c>
      <c r="F478" s="39" t="s">
        <v>712</v>
      </c>
      <c r="G478" s="39" t="s">
        <v>705</v>
      </c>
      <c r="H478" s="39" t="s">
        <v>690</v>
      </c>
      <c r="J478" s="40">
        <v>45250</v>
      </c>
      <c r="K478" s="39">
        <v>402.2</v>
      </c>
      <c r="L478" s="39">
        <v>439.44</v>
      </c>
      <c r="M478" s="39">
        <v>4.55</v>
      </c>
    </row>
    <row r="479" spans="1:13">
      <c r="A479" s="39" t="s">
        <v>625</v>
      </c>
      <c r="B479" s="39">
        <v>402.56</v>
      </c>
      <c r="C479" s="39">
        <v>440.64</v>
      </c>
      <c r="D479" s="39">
        <v>4.58</v>
      </c>
      <c r="F479" s="39" t="s">
        <v>688</v>
      </c>
      <c r="G479" s="39" t="s">
        <v>705</v>
      </c>
      <c r="H479" s="39" t="s">
        <v>690</v>
      </c>
      <c r="J479" s="40">
        <v>45251</v>
      </c>
      <c r="K479" s="39">
        <v>402.56</v>
      </c>
      <c r="L479" s="39">
        <v>440.64</v>
      </c>
      <c r="M479" s="39">
        <v>4.58</v>
      </c>
    </row>
    <row r="480" spans="1:13">
      <c r="A480" s="39" t="s">
        <v>626</v>
      </c>
      <c r="B480" s="39">
        <v>402.41</v>
      </c>
      <c r="C480" s="39">
        <v>438.63</v>
      </c>
      <c r="D480" s="39">
        <v>4.5599999999999996</v>
      </c>
      <c r="F480" s="39" t="s">
        <v>691</v>
      </c>
      <c r="G480" s="39" t="s">
        <v>705</v>
      </c>
      <c r="H480" s="39" t="s">
        <v>690</v>
      </c>
      <c r="J480" s="40">
        <v>45252</v>
      </c>
      <c r="K480" s="39">
        <v>402.41</v>
      </c>
      <c r="L480" s="39">
        <v>438.63</v>
      </c>
      <c r="M480" s="39">
        <v>4.5599999999999996</v>
      </c>
    </row>
    <row r="481" spans="1:13">
      <c r="A481" s="39" t="s">
        <v>627</v>
      </c>
      <c r="B481" s="39">
        <v>402.25</v>
      </c>
      <c r="C481" s="39">
        <v>439.18</v>
      </c>
      <c r="D481" s="39">
        <v>4.5599999999999996</v>
      </c>
      <c r="F481" s="39" t="s">
        <v>692</v>
      </c>
      <c r="G481" s="39" t="s">
        <v>705</v>
      </c>
      <c r="H481" s="39" t="s">
        <v>690</v>
      </c>
      <c r="J481" s="40">
        <v>45253</v>
      </c>
      <c r="K481" s="39">
        <v>402.25</v>
      </c>
      <c r="L481" s="39">
        <v>439.18</v>
      </c>
      <c r="M481" s="39">
        <v>4.5599999999999996</v>
      </c>
    </row>
    <row r="482" spans="1:13">
      <c r="A482" s="39" t="s">
        <v>628</v>
      </c>
      <c r="B482" s="39">
        <v>402.18</v>
      </c>
      <c r="C482" s="39">
        <v>438.74</v>
      </c>
      <c r="D482" s="39">
        <v>4.5199999999999996</v>
      </c>
      <c r="F482" s="39" t="s">
        <v>693</v>
      </c>
      <c r="G482" s="39" t="s">
        <v>705</v>
      </c>
      <c r="H482" s="39" t="s">
        <v>690</v>
      </c>
      <c r="J482" s="40">
        <v>45254</v>
      </c>
      <c r="K482" s="39">
        <v>402.18</v>
      </c>
      <c r="L482" s="39">
        <v>438.74</v>
      </c>
      <c r="M482" s="39">
        <v>4.5199999999999996</v>
      </c>
    </row>
    <row r="483" spans="1:13">
      <c r="A483" s="39" t="s">
        <v>629</v>
      </c>
      <c r="B483" s="39">
        <v>402.31</v>
      </c>
      <c r="C483" s="39">
        <v>440.73</v>
      </c>
      <c r="D483" s="39">
        <v>4.53</v>
      </c>
      <c r="F483" s="39" t="s">
        <v>714</v>
      </c>
      <c r="G483" s="39" t="s">
        <v>705</v>
      </c>
      <c r="H483" s="39" t="s">
        <v>690</v>
      </c>
      <c r="J483" s="40">
        <v>45257</v>
      </c>
      <c r="K483" s="39">
        <v>402.31</v>
      </c>
      <c r="L483" s="39">
        <v>440.73</v>
      </c>
      <c r="M483" s="39">
        <v>4.53</v>
      </c>
    </row>
    <row r="484" spans="1:13">
      <c r="A484" s="39" t="s">
        <v>630</v>
      </c>
      <c r="B484" s="39">
        <v>402.29</v>
      </c>
      <c r="C484" s="39">
        <v>440.59</v>
      </c>
      <c r="D484" s="39">
        <v>4.54</v>
      </c>
      <c r="F484" s="39" t="s">
        <v>695</v>
      </c>
      <c r="G484" s="39" t="s">
        <v>705</v>
      </c>
      <c r="H484" s="39" t="s">
        <v>690</v>
      </c>
      <c r="J484" s="40">
        <v>45258</v>
      </c>
      <c r="K484" s="39">
        <v>402.29</v>
      </c>
      <c r="L484" s="39">
        <v>440.59</v>
      </c>
      <c r="M484" s="39">
        <v>4.54</v>
      </c>
    </row>
    <row r="485" spans="1:13">
      <c r="A485" s="39" t="s">
        <v>631</v>
      </c>
      <c r="B485" s="39">
        <v>402.5</v>
      </c>
      <c r="C485" s="39">
        <v>441.78</v>
      </c>
      <c r="D485" s="39">
        <v>4.5199999999999996</v>
      </c>
      <c r="F485" s="39" t="s">
        <v>696</v>
      </c>
      <c r="G485" s="39" t="s">
        <v>705</v>
      </c>
      <c r="H485" s="39" t="s">
        <v>690</v>
      </c>
      <c r="J485" s="40">
        <v>45259</v>
      </c>
      <c r="K485" s="39">
        <v>402.5</v>
      </c>
      <c r="L485" s="39">
        <v>441.78</v>
      </c>
      <c r="M485" s="39">
        <v>4.5199999999999996</v>
      </c>
    </row>
    <row r="486" spans="1:13">
      <c r="A486" s="39" t="s">
        <v>632</v>
      </c>
      <c r="B486" s="39">
        <v>402.65</v>
      </c>
      <c r="C486" s="39">
        <v>439.49</v>
      </c>
      <c r="D486" s="39">
        <v>4.54</v>
      </c>
      <c r="F486" s="39" t="s">
        <v>697</v>
      </c>
      <c r="G486" s="39" t="s">
        <v>705</v>
      </c>
      <c r="H486" s="39" t="s">
        <v>690</v>
      </c>
      <c r="J486" s="40">
        <v>45260</v>
      </c>
      <c r="K486" s="39">
        <v>402.65</v>
      </c>
      <c r="L486" s="39">
        <v>439.49</v>
      </c>
      <c r="M486" s="39">
        <v>4.54</v>
      </c>
    </row>
    <row r="487" spans="1:13">
      <c r="A487" s="39" t="s">
        <v>633</v>
      </c>
      <c r="B487" s="39">
        <v>402.88</v>
      </c>
      <c r="C487" s="39">
        <v>438.7</v>
      </c>
      <c r="D487" s="39">
        <v>4.47</v>
      </c>
      <c r="F487" s="39" t="s">
        <v>699</v>
      </c>
      <c r="G487" s="39" t="s">
        <v>706</v>
      </c>
      <c r="H487" s="39" t="s">
        <v>690</v>
      </c>
      <c r="J487" s="40">
        <v>45261</v>
      </c>
      <c r="K487" s="39">
        <v>402.88</v>
      </c>
      <c r="L487" s="39">
        <v>438.7</v>
      </c>
      <c r="M487" s="39">
        <v>4.47</v>
      </c>
    </row>
    <row r="488" spans="1:13">
      <c r="A488" s="39" t="s">
        <v>634</v>
      </c>
      <c r="B488" s="39">
        <v>403.05</v>
      </c>
      <c r="C488" s="39">
        <v>438.03</v>
      </c>
      <c r="D488" s="39">
        <v>4.4400000000000004</v>
      </c>
      <c r="F488" s="39" t="s">
        <v>701</v>
      </c>
      <c r="G488" s="39" t="s">
        <v>706</v>
      </c>
      <c r="H488" s="39" t="s">
        <v>690</v>
      </c>
      <c r="J488" s="40">
        <v>45264</v>
      </c>
      <c r="K488" s="39">
        <v>403.05</v>
      </c>
      <c r="L488" s="39">
        <v>438.03</v>
      </c>
      <c r="M488" s="39">
        <v>4.4400000000000004</v>
      </c>
    </row>
    <row r="489" spans="1:13">
      <c r="A489" s="39" t="s">
        <v>635</v>
      </c>
      <c r="B489" s="39">
        <v>402.95</v>
      </c>
      <c r="C489" s="39">
        <v>436.48</v>
      </c>
      <c r="D489" s="39">
        <v>4.4000000000000004</v>
      </c>
      <c r="F489" s="39" t="s">
        <v>702</v>
      </c>
      <c r="G489" s="39" t="s">
        <v>706</v>
      </c>
      <c r="H489" s="39" t="s">
        <v>690</v>
      </c>
      <c r="J489" s="40">
        <v>45265</v>
      </c>
      <c r="K489" s="39">
        <v>402.95</v>
      </c>
      <c r="L489" s="39">
        <v>436.48</v>
      </c>
      <c r="M489" s="39">
        <v>4.4000000000000004</v>
      </c>
    </row>
    <row r="490" spans="1:13">
      <c r="A490" s="39" t="s">
        <v>636</v>
      </c>
      <c r="B490" s="39">
        <v>403.1</v>
      </c>
      <c r="C490" s="39">
        <v>434.94</v>
      </c>
      <c r="D490" s="39">
        <v>4.3499999999999996</v>
      </c>
      <c r="F490" s="39" t="s">
        <v>703</v>
      </c>
      <c r="G490" s="39" t="s">
        <v>706</v>
      </c>
      <c r="H490" s="39" t="s">
        <v>690</v>
      </c>
      <c r="J490" s="40">
        <v>45266</v>
      </c>
      <c r="K490" s="39">
        <v>403.1</v>
      </c>
      <c r="L490" s="39">
        <v>434.94</v>
      </c>
      <c r="M490" s="39">
        <v>4.3499999999999996</v>
      </c>
    </row>
    <row r="491" spans="1:13">
      <c r="A491" s="39" t="s">
        <v>637</v>
      </c>
      <c r="B491" s="39">
        <v>403.43</v>
      </c>
      <c r="C491" s="39">
        <v>434.7</v>
      </c>
      <c r="D491" s="39">
        <v>4.3499999999999996</v>
      </c>
      <c r="F491" s="39" t="s">
        <v>704</v>
      </c>
      <c r="G491" s="39" t="s">
        <v>706</v>
      </c>
      <c r="H491" s="39" t="s">
        <v>690</v>
      </c>
      <c r="J491" s="40">
        <v>45267</v>
      </c>
      <c r="K491" s="39">
        <v>403.43</v>
      </c>
      <c r="L491" s="39">
        <v>434.7</v>
      </c>
      <c r="M491" s="39">
        <v>4.3499999999999996</v>
      </c>
    </row>
    <row r="492" spans="1:13">
      <c r="A492" s="39" t="s">
        <v>638</v>
      </c>
      <c r="B492" s="39">
        <v>403.24</v>
      </c>
      <c r="C492" s="39">
        <v>434.85</v>
      </c>
      <c r="D492" s="39">
        <v>4.41</v>
      </c>
      <c r="F492" s="39" t="s">
        <v>689</v>
      </c>
      <c r="G492" s="39" t="s">
        <v>706</v>
      </c>
      <c r="H492" s="39" t="s">
        <v>690</v>
      </c>
      <c r="J492" s="40">
        <v>45268</v>
      </c>
      <c r="K492" s="39">
        <v>403.24</v>
      </c>
      <c r="L492" s="39">
        <v>434.85</v>
      </c>
      <c r="M492" s="39">
        <v>4.41</v>
      </c>
    </row>
    <row r="493" spans="1:13">
      <c r="A493" s="39" t="s">
        <v>639</v>
      </c>
      <c r="B493" s="39">
        <v>403.54</v>
      </c>
      <c r="C493" s="39">
        <v>434.77</v>
      </c>
      <c r="D493" s="39">
        <v>4.4400000000000004</v>
      </c>
      <c r="F493" s="39" t="s">
        <v>705</v>
      </c>
      <c r="G493" s="39" t="s">
        <v>706</v>
      </c>
      <c r="H493" s="39" t="s">
        <v>690</v>
      </c>
      <c r="J493" s="40">
        <v>45271</v>
      </c>
      <c r="K493" s="39">
        <v>403.54</v>
      </c>
      <c r="L493" s="39">
        <v>434.77</v>
      </c>
      <c r="M493" s="39">
        <v>4.4400000000000004</v>
      </c>
    </row>
    <row r="494" spans="1:13">
      <c r="A494" s="39" t="s">
        <v>640</v>
      </c>
      <c r="B494" s="39">
        <v>403.59</v>
      </c>
      <c r="C494" s="39">
        <v>435.84</v>
      </c>
      <c r="D494" s="39">
        <v>4.4800000000000004</v>
      </c>
      <c r="F494" s="39" t="s">
        <v>706</v>
      </c>
      <c r="G494" s="39" t="s">
        <v>706</v>
      </c>
      <c r="H494" s="39" t="s">
        <v>690</v>
      </c>
      <c r="J494" s="40">
        <v>45272</v>
      </c>
      <c r="K494" s="39">
        <v>403.59</v>
      </c>
      <c r="L494" s="39">
        <v>435.84</v>
      </c>
      <c r="M494" s="39">
        <v>4.4800000000000004</v>
      </c>
    </row>
    <row r="495" spans="1:13">
      <c r="A495" s="39" t="s">
        <v>641</v>
      </c>
      <c r="B495" s="39">
        <v>404.12</v>
      </c>
      <c r="C495" s="39">
        <v>435.52</v>
      </c>
      <c r="D495" s="39">
        <v>4.49</v>
      </c>
      <c r="F495" s="39" t="s">
        <v>707</v>
      </c>
      <c r="G495" s="39" t="s">
        <v>706</v>
      </c>
      <c r="H495" s="39" t="s">
        <v>690</v>
      </c>
      <c r="J495" s="40">
        <v>45273</v>
      </c>
      <c r="K495" s="39">
        <v>404.12</v>
      </c>
      <c r="L495" s="39">
        <v>435.52</v>
      </c>
      <c r="M495" s="39">
        <v>4.49</v>
      </c>
    </row>
    <row r="496" spans="1:13">
      <c r="A496" s="39" t="s">
        <v>642</v>
      </c>
      <c r="B496" s="39">
        <v>404.58</v>
      </c>
      <c r="C496" s="39">
        <v>441.56</v>
      </c>
      <c r="D496" s="39">
        <v>4.51</v>
      </c>
      <c r="F496" s="39" t="s">
        <v>708</v>
      </c>
      <c r="G496" s="39" t="s">
        <v>706</v>
      </c>
      <c r="H496" s="39" t="s">
        <v>690</v>
      </c>
      <c r="J496" s="40">
        <v>45274</v>
      </c>
      <c r="K496" s="39">
        <v>404.58</v>
      </c>
      <c r="L496" s="39">
        <v>441.56</v>
      </c>
      <c r="M496" s="39">
        <v>4.51</v>
      </c>
    </row>
    <row r="497" spans="1:13">
      <c r="A497" s="39" t="s">
        <v>643</v>
      </c>
      <c r="B497" s="39">
        <v>405.3</v>
      </c>
      <c r="C497" s="39">
        <v>444.33</v>
      </c>
      <c r="D497" s="39">
        <v>4.5199999999999996</v>
      </c>
      <c r="F497" s="39" t="s">
        <v>709</v>
      </c>
      <c r="G497" s="39" t="s">
        <v>706</v>
      </c>
      <c r="H497" s="39" t="s">
        <v>690</v>
      </c>
      <c r="J497" s="40">
        <v>45275</v>
      </c>
      <c r="K497" s="39">
        <v>405.3</v>
      </c>
      <c r="L497" s="39">
        <v>444.33</v>
      </c>
      <c r="M497" s="39">
        <v>4.5199999999999996</v>
      </c>
    </row>
    <row r="498" spans="1:13">
      <c r="A498" s="39" t="s">
        <v>644</v>
      </c>
      <c r="B498" s="39">
        <v>405.95</v>
      </c>
      <c r="C498" s="39">
        <v>442.81</v>
      </c>
      <c r="D498" s="39">
        <v>4.49</v>
      </c>
      <c r="F498" s="39" t="s">
        <v>710</v>
      </c>
      <c r="G498" s="39" t="s">
        <v>706</v>
      </c>
      <c r="H498" s="39" t="s">
        <v>690</v>
      </c>
      <c r="J498" s="40">
        <v>45278</v>
      </c>
      <c r="K498" s="39">
        <v>405.95</v>
      </c>
      <c r="L498" s="39">
        <v>442.81</v>
      </c>
      <c r="M498" s="39">
        <v>4.49</v>
      </c>
    </row>
    <row r="499" spans="1:13">
      <c r="A499" s="39" t="s">
        <v>645</v>
      </c>
      <c r="B499" s="39">
        <v>405.81</v>
      </c>
      <c r="C499" s="39">
        <v>443.87</v>
      </c>
      <c r="D499" s="39">
        <v>4.49</v>
      </c>
      <c r="F499" s="39" t="s">
        <v>711</v>
      </c>
      <c r="G499" s="39" t="s">
        <v>706</v>
      </c>
      <c r="H499" s="39" t="s">
        <v>690</v>
      </c>
      <c r="J499" s="40">
        <v>45279</v>
      </c>
      <c r="K499" s="39">
        <v>405.81</v>
      </c>
      <c r="L499" s="39">
        <v>443.87</v>
      </c>
      <c r="M499" s="39">
        <v>4.49</v>
      </c>
    </row>
    <row r="500" spans="1:13">
      <c r="A500" s="39" t="s">
        <v>646</v>
      </c>
      <c r="B500" s="39">
        <v>405.54</v>
      </c>
      <c r="C500" s="39">
        <v>444.19</v>
      </c>
      <c r="D500" s="39">
        <v>4.4800000000000004</v>
      </c>
      <c r="F500" s="39" t="s">
        <v>712</v>
      </c>
      <c r="G500" s="39" t="s">
        <v>706</v>
      </c>
      <c r="H500" s="39" t="s">
        <v>690</v>
      </c>
      <c r="J500" s="40">
        <v>45280</v>
      </c>
      <c r="K500" s="39">
        <v>405.54</v>
      </c>
      <c r="L500" s="39">
        <v>444.19</v>
      </c>
      <c r="M500" s="39">
        <v>4.4800000000000004</v>
      </c>
    </row>
    <row r="501" spans="1:13">
      <c r="A501" s="39" t="s">
        <v>647</v>
      </c>
      <c r="B501" s="39">
        <v>405.62</v>
      </c>
      <c r="C501" s="39">
        <v>444.36</v>
      </c>
      <c r="D501" s="39">
        <v>4.4000000000000004</v>
      </c>
      <c r="F501" s="39" t="s">
        <v>688</v>
      </c>
      <c r="G501" s="39" t="s">
        <v>706</v>
      </c>
      <c r="H501" s="39" t="s">
        <v>690</v>
      </c>
      <c r="J501" s="40">
        <v>45281</v>
      </c>
      <c r="K501" s="39">
        <v>405.62</v>
      </c>
      <c r="L501" s="39">
        <v>444.36</v>
      </c>
      <c r="M501" s="39">
        <v>4.4000000000000004</v>
      </c>
    </row>
    <row r="502" spans="1:13">
      <c r="A502" s="39" t="s">
        <v>648</v>
      </c>
      <c r="B502" s="39">
        <v>405.62</v>
      </c>
      <c r="C502" s="39">
        <v>446.91</v>
      </c>
      <c r="D502" s="39">
        <v>4.42</v>
      </c>
      <c r="F502" s="39" t="s">
        <v>691</v>
      </c>
      <c r="G502" s="39" t="s">
        <v>706</v>
      </c>
      <c r="H502" s="39" t="s">
        <v>690</v>
      </c>
      <c r="J502" s="40">
        <v>45282</v>
      </c>
      <c r="K502" s="39">
        <v>405.62</v>
      </c>
      <c r="L502" s="39">
        <v>446.91</v>
      </c>
      <c r="M502" s="39">
        <v>4.42</v>
      </c>
    </row>
    <row r="503" spans="1:13">
      <c r="A503" s="39" t="s">
        <v>649</v>
      </c>
      <c r="B503" s="39">
        <v>405.33</v>
      </c>
      <c r="C503" s="39">
        <v>446.59</v>
      </c>
      <c r="D503" s="39">
        <v>4.41</v>
      </c>
      <c r="F503" s="39" t="s">
        <v>694</v>
      </c>
      <c r="G503" s="39" t="s">
        <v>706</v>
      </c>
      <c r="H503" s="39" t="s">
        <v>690</v>
      </c>
      <c r="J503" s="40">
        <v>45285</v>
      </c>
      <c r="K503" s="39">
        <v>405.33</v>
      </c>
      <c r="L503" s="39">
        <v>446.59</v>
      </c>
      <c r="M503" s="39">
        <v>4.41</v>
      </c>
    </row>
    <row r="504" spans="1:13">
      <c r="A504" s="39" t="s">
        <v>650</v>
      </c>
      <c r="B504" s="39">
        <v>405.2</v>
      </c>
      <c r="C504" s="39">
        <v>446.37</v>
      </c>
      <c r="D504" s="39">
        <v>4.42</v>
      </c>
      <c r="F504" s="39" t="s">
        <v>713</v>
      </c>
      <c r="G504" s="39" t="s">
        <v>706</v>
      </c>
      <c r="H504" s="39" t="s">
        <v>690</v>
      </c>
      <c r="J504" s="40">
        <v>45286</v>
      </c>
      <c r="K504" s="39">
        <v>405.2</v>
      </c>
      <c r="L504" s="39">
        <v>446.37</v>
      </c>
      <c r="M504" s="39">
        <v>4.42</v>
      </c>
    </row>
    <row r="505" spans="1:13">
      <c r="A505" s="39" t="s">
        <v>651</v>
      </c>
      <c r="B505" s="39">
        <v>405.18</v>
      </c>
      <c r="C505" s="39">
        <v>448.01</v>
      </c>
      <c r="D505" s="39">
        <v>4.42</v>
      </c>
      <c r="F505" s="39" t="s">
        <v>714</v>
      </c>
      <c r="G505" s="39" t="s">
        <v>706</v>
      </c>
      <c r="H505" s="39" t="s">
        <v>690</v>
      </c>
      <c r="J505" s="40">
        <v>45287</v>
      </c>
      <c r="K505" s="39">
        <v>405.18</v>
      </c>
      <c r="L505" s="39">
        <v>448.01</v>
      </c>
      <c r="M505" s="39">
        <v>4.42</v>
      </c>
    </row>
    <row r="506" spans="1:13">
      <c r="A506" s="39" t="s">
        <v>652</v>
      </c>
      <c r="B506" s="39">
        <v>405.15</v>
      </c>
      <c r="C506" s="39">
        <v>450.85</v>
      </c>
      <c r="D506" s="39">
        <v>4.49</v>
      </c>
      <c r="F506" s="39" t="s">
        <v>695</v>
      </c>
      <c r="G506" s="39" t="s">
        <v>706</v>
      </c>
      <c r="H506" s="39" t="s">
        <v>690</v>
      </c>
      <c r="J506" s="40">
        <v>45288</v>
      </c>
      <c r="K506" s="39">
        <v>405.15</v>
      </c>
      <c r="L506" s="39">
        <v>450.85</v>
      </c>
      <c r="M506" s="39">
        <v>4.49</v>
      </c>
    </row>
    <row r="507" spans="1:13">
      <c r="A507" s="39" t="s">
        <v>653</v>
      </c>
      <c r="B507" s="39">
        <v>404.79</v>
      </c>
      <c r="C507" s="39">
        <v>447.9</v>
      </c>
      <c r="D507" s="39">
        <v>4.5</v>
      </c>
      <c r="F507" s="39" t="s">
        <v>696</v>
      </c>
      <c r="G507" s="39" t="s">
        <v>706</v>
      </c>
      <c r="H507" s="39" t="s">
        <v>690</v>
      </c>
      <c r="J507" s="40">
        <v>45289</v>
      </c>
      <c r="K507" s="39">
        <v>404.79</v>
      </c>
      <c r="L507" s="39">
        <v>447.9</v>
      </c>
      <c r="M507" s="39">
        <v>4.5</v>
      </c>
    </row>
    <row r="508" spans="1:13">
      <c r="A508" s="39" t="s">
        <v>654</v>
      </c>
      <c r="B508" s="39">
        <v>405.28</v>
      </c>
      <c r="C508" s="39">
        <v>442.85</v>
      </c>
      <c r="D508" s="39">
        <v>4.43</v>
      </c>
      <c r="F508" s="39" t="s">
        <v>717</v>
      </c>
      <c r="G508" s="39" t="s">
        <v>699</v>
      </c>
      <c r="H508" s="39" t="s">
        <v>720</v>
      </c>
      <c r="J508" s="40">
        <v>45294</v>
      </c>
      <c r="K508" s="39">
        <v>405.28</v>
      </c>
      <c r="L508" s="39">
        <v>442.85</v>
      </c>
      <c r="M508" s="39">
        <v>4.43</v>
      </c>
    </row>
    <row r="509" spans="1:13">
      <c r="A509" s="39" t="s">
        <v>655</v>
      </c>
      <c r="B509" s="39">
        <v>405.42</v>
      </c>
      <c r="C509" s="39">
        <v>444.14</v>
      </c>
      <c r="D509" s="39">
        <v>4.4400000000000004</v>
      </c>
      <c r="F509" s="39" t="s">
        <v>701</v>
      </c>
      <c r="G509" s="39" t="s">
        <v>699</v>
      </c>
      <c r="H509" s="39" t="s">
        <v>720</v>
      </c>
      <c r="J509" s="40">
        <v>45295</v>
      </c>
      <c r="K509" s="39">
        <v>405.42</v>
      </c>
      <c r="L509" s="39">
        <v>444.14</v>
      </c>
      <c r="M509" s="39">
        <v>4.4400000000000004</v>
      </c>
    </row>
    <row r="510" spans="1:13">
      <c r="A510" s="39" t="s">
        <v>656</v>
      </c>
      <c r="B510" s="39">
        <v>405.22</v>
      </c>
      <c r="C510" s="39">
        <v>442.26</v>
      </c>
      <c r="D510" s="39">
        <v>4.45</v>
      </c>
      <c r="F510" s="39" t="s">
        <v>702</v>
      </c>
      <c r="G510" s="39" t="s">
        <v>699</v>
      </c>
      <c r="H510" s="39" t="s">
        <v>720</v>
      </c>
      <c r="J510" s="40">
        <v>45296</v>
      </c>
      <c r="K510" s="39">
        <v>405.22</v>
      </c>
      <c r="L510" s="39">
        <v>442.26</v>
      </c>
      <c r="M510" s="39">
        <v>4.45</v>
      </c>
    </row>
    <row r="511" spans="1:13">
      <c r="A511" s="39" t="s">
        <v>657</v>
      </c>
      <c r="B511" s="39">
        <v>405.23</v>
      </c>
      <c r="C511" s="39">
        <v>443.44</v>
      </c>
      <c r="D511" s="39">
        <v>4.46</v>
      </c>
      <c r="F511" s="39" t="s">
        <v>689</v>
      </c>
      <c r="G511" s="39" t="s">
        <v>699</v>
      </c>
      <c r="H511" s="39" t="s">
        <v>720</v>
      </c>
      <c r="J511" s="40">
        <v>45299</v>
      </c>
      <c r="K511" s="39">
        <v>405.23</v>
      </c>
      <c r="L511" s="39">
        <v>443.44</v>
      </c>
      <c r="M511" s="39">
        <v>4.46</v>
      </c>
    </row>
    <row r="512" spans="1:13">
      <c r="A512" s="39" t="s">
        <v>658</v>
      </c>
      <c r="B512" s="39">
        <v>405.61</v>
      </c>
      <c r="C512" s="39">
        <v>443.49</v>
      </c>
      <c r="D512" s="39">
        <v>4.51</v>
      </c>
      <c r="F512" s="39" t="s">
        <v>700</v>
      </c>
      <c r="G512" s="39" t="s">
        <v>699</v>
      </c>
      <c r="H512" s="39" t="s">
        <v>720</v>
      </c>
      <c r="J512" s="40">
        <v>45300</v>
      </c>
      <c r="K512" s="39">
        <v>405.61</v>
      </c>
      <c r="L512" s="39">
        <v>443.49</v>
      </c>
      <c r="M512" s="39">
        <v>4.51</v>
      </c>
    </row>
    <row r="513" spans="1:13">
      <c r="A513" s="39" t="s">
        <v>659</v>
      </c>
      <c r="B513" s="39">
        <v>405.48</v>
      </c>
      <c r="C513" s="39">
        <v>443.96</v>
      </c>
      <c r="D513" s="39">
        <v>4.54</v>
      </c>
      <c r="F513" s="39" t="s">
        <v>716</v>
      </c>
      <c r="G513" s="39" t="s">
        <v>699</v>
      </c>
      <c r="H513" s="39" t="s">
        <v>720</v>
      </c>
      <c r="J513" s="40">
        <v>45301</v>
      </c>
      <c r="K513" s="39">
        <v>405.48</v>
      </c>
      <c r="L513" s="39">
        <v>443.96</v>
      </c>
      <c r="M513" s="39">
        <v>4.54</v>
      </c>
    </row>
    <row r="514" spans="1:13">
      <c r="A514" s="39" t="s">
        <v>660</v>
      </c>
      <c r="B514" s="39">
        <v>405.01</v>
      </c>
      <c r="C514" s="39">
        <v>444.21</v>
      </c>
      <c r="D514" s="39">
        <v>4.5599999999999996</v>
      </c>
      <c r="F514" s="39" t="s">
        <v>705</v>
      </c>
      <c r="G514" s="39" t="s">
        <v>699</v>
      </c>
      <c r="H514" s="39" t="s">
        <v>720</v>
      </c>
      <c r="J514" s="40">
        <v>45302</v>
      </c>
      <c r="K514" s="39">
        <v>405.01</v>
      </c>
      <c r="L514" s="39">
        <v>444.21</v>
      </c>
      <c r="M514" s="39">
        <v>4.5599999999999996</v>
      </c>
    </row>
    <row r="515" spans="1:13">
      <c r="A515" s="39" t="s">
        <v>661</v>
      </c>
      <c r="B515" s="39">
        <v>405.35</v>
      </c>
      <c r="C515" s="39">
        <v>444.18</v>
      </c>
      <c r="D515" s="39">
        <v>4.5999999999999996</v>
      </c>
      <c r="F515" s="39" t="s">
        <v>706</v>
      </c>
      <c r="G515" s="39" t="s">
        <v>699</v>
      </c>
      <c r="H515" s="39" t="s">
        <v>720</v>
      </c>
      <c r="J515" s="40">
        <v>45303</v>
      </c>
      <c r="K515" s="39">
        <v>405.35</v>
      </c>
      <c r="L515" s="39">
        <v>444.18</v>
      </c>
      <c r="M515" s="39">
        <v>4.5999999999999996</v>
      </c>
    </row>
    <row r="516" spans="1:13">
      <c r="A516" s="39" t="s">
        <v>662</v>
      </c>
      <c r="B516" s="39">
        <v>405.49</v>
      </c>
      <c r="C516" s="39">
        <v>443.65</v>
      </c>
      <c r="D516" s="39">
        <v>4.6399999999999997</v>
      </c>
      <c r="F516" s="39" t="s">
        <v>709</v>
      </c>
      <c r="G516" s="39" t="s">
        <v>699</v>
      </c>
      <c r="H516" s="39" t="s">
        <v>720</v>
      </c>
      <c r="J516" s="40">
        <v>45306</v>
      </c>
      <c r="K516" s="39">
        <v>405.49</v>
      </c>
      <c r="L516" s="39">
        <v>443.65</v>
      </c>
      <c r="M516" s="39">
        <v>4.6399999999999997</v>
      </c>
    </row>
    <row r="517" spans="1:13">
      <c r="A517" s="39" t="s">
        <v>663</v>
      </c>
      <c r="B517" s="39">
        <v>405.61</v>
      </c>
      <c r="C517" s="39">
        <v>441.43</v>
      </c>
      <c r="D517" s="39">
        <v>4.62</v>
      </c>
      <c r="F517" s="39" t="s">
        <v>718</v>
      </c>
      <c r="G517" s="39" t="s">
        <v>699</v>
      </c>
      <c r="H517" s="39" t="s">
        <v>720</v>
      </c>
      <c r="J517" s="40">
        <v>45307</v>
      </c>
      <c r="K517" s="39">
        <v>405.61</v>
      </c>
      <c r="L517" s="39">
        <v>441.43</v>
      </c>
      <c r="M517" s="39">
        <v>4.62</v>
      </c>
    </row>
    <row r="518" spans="1:13">
      <c r="A518" s="39" t="s">
        <v>664</v>
      </c>
      <c r="B518" s="39">
        <v>405.49</v>
      </c>
      <c r="C518" s="39">
        <v>440.89</v>
      </c>
      <c r="D518" s="39">
        <v>4.58</v>
      </c>
      <c r="F518" s="39" t="s">
        <v>719</v>
      </c>
      <c r="G518" s="39" t="s">
        <v>699</v>
      </c>
      <c r="H518" s="39" t="s">
        <v>720</v>
      </c>
      <c r="J518" s="40">
        <v>45308</v>
      </c>
      <c r="K518" s="39">
        <v>405.49</v>
      </c>
      <c r="L518" s="39">
        <v>440.89</v>
      </c>
      <c r="M518" s="39">
        <v>4.58</v>
      </c>
    </row>
    <row r="519" spans="1:13">
      <c r="A519" s="39" t="s">
        <v>665</v>
      </c>
      <c r="B519" s="39">
        <v>405.25</v>
      </c>
      <c r="C519" s="39">
        <v>441.48</v>
      </c>
      <c r="D519" s="39">
        <v>4.57</v>
      </c>
      <c r="F519" s="39" t="s">
        <v>710</v>
      </c>
      <c r="G519" s="39" t="s">
        <v>699</v>
      </c>
      <c r="H519" s="39" t="s">
        <v>720</v>
      </c>
      <c r="J519" s="40">
        <v>45309</v>
      </c>
      <c r="K519" s="39">
        <v>405.25</v>
      </c>
      <c r="L519" s="39">
        <v>441.48</v>
      </c>
      <c r="M519" s="39">
        <v>4.57</v>
      </c>
    </row>
    <row r="520" spans="1:13">
      <c r="A520" s="39" t="s">
        <v>666</v>
      </c>
      <c r="B520" s="39">
        <v>405.42</v>
      </c>
      <c r="C520" s="39">
        <v>441.1</v>
      </c>
      <c r="D520" s="39">
        <v>4.58</v>
      </c>
      <c r="F520" s="39" t="s">
        <v>711</v>
      </c>
      <c r="G520" s="39" t="s">
        <v>699</v>
      </c>
      <c r="H520" s="39" t="s">
        <v>720</v>
      </c>
      <c r="J520" s="40">
        <v>45310</v>
      </c>
      <c r="K520" s="39">
        <v>405.42</v>
      </c>
      <c r="L520" s="39">
        <v>441.1</v>
      </c>
      <c r="M520" s="39">
        <v>4.58</v>
      </c>
    </row>
    <row r="521" spans="1:13">
      <c r="A521" s="39" t="s">
        <v>667</v>
      </c>
      <c r="B521" s="39">
        <v>405.15</v>
      </c>
      <c r="C521" s="39">
        <v>441.05</v>
      </c>
      <c r="D521" s="39">
        <v>4.62</v>
      </c>
      <c r="F521" s="39" t="s">
        <v>691</v>
      </c>
      <c r="G521" s="39" t="s">
        <v>699</v>
      </c>
      <c r="H521" s="39" t="s">
        <v>720</v>
      </c>
      <c r="J521" s="40">
        <v>45313</v>
      </c>
      <c r="K521" s="39">
        <v>405.15</v>
      </c>
      <c r="L521" s="39">
        <v>441.05</v>
      </c>
      <c r="M521" s="39">
        <v>4.62</v>
      </c>
    </row>
    <row r="522" spans="1:13">
      <c r="A522" s="39" t="s">
        <v>668</v>
      </c>
      <c r="B522" s="39">
        <v>405.12</v>
      </c>
      <c r="C522" s="39">
        <v>440.37</v>
      </c>
      <c r="D522" s="39">
        <v>4.5999999999999996</v>
      </c>
      <c r="F522" s="39" t="s">
        <v>692</v>
      </c>
      <c r="G522" s="39" t="s">
        <v>699</v>
      </c>
      <c r="H522" s="39" t="s">
        <v>720</v>
      </c>
      <c r="J522" s="40">
        <v>45314</v>
      </c>
      <c r="K522" s="39">
        <v>405.12</v>
      </c>
      <c r="L522" s="39">
        <v>440.37</v>
      </c>
      <c r="M522" s="39">
        <v>4.5999999999999996</v>
      </c>
    </row>
    <row r="523" spans="1:13">
      <c r="A523" s="39" t="s">
        <v>669</v>
      </c>
      <c r="B523" s="39">
        <v>404.76</v>
      </c>
      <c r="C523" s="39">
        <v>439.97</v>
      </c>
      <c r="D523" s="39">
        <v>4.59</v>
      </c>
      <c r="F523" s="39" t="s">
        <v>693</v>
      </c>
      <c r="G523" s="39" t="s">
        <v>699</v>
      </c>
      <c r="H523" s="39" t="s">
        <v>720</v>
      </c>
      <c r="J523" s="40">
        <v>45315</v>
      </c>
      <c r="K523" s="39">
        <v>404.76</v>
      </c>
      <c r="L523" s="39">
        <v>439.97</v>
      </c>
      <c r="M523" s="39">
        <v>4.59</v>
      </c>
    </row>
    <row r="524" spans="1:13">
      <c r="A524" s="39" t="s">
        <v>670</v>
      </c>
      <c r="B524" s="39">
        <v>404.21</v>
      </c>
      <c r="C524" s="39">
        <v>440.31</v>
      </c>
      <c r="D524" s="39">
        <v>4.5599999999999996</v>
      </c>
      <c r="F524" s="39" t="s">
        <v>694</v>
      </c>
      <c r="G524" s="39" t="s">
        <v>699</v>
      </c>
      <c r="H524" s="39" t="s">
        <v>720</v>
      </c>
      <c r="J524" s="40">
        <v>45316</v>
      </c>
      <c r="K524" s="39">
        <v>404.21</v>
      </c>
      <c r="L524" s="39">
        <v>440.31</v>
      </c>
      <c r="M524" s="39">
        <v>4.5599999999999996</v>
      </c>
    </row>
    <row r="525" spans="1:13">
      <c r="A525" s="39" t="s">
        <v>671</v>
      </c>
      <c r="B525" s="39">
        <v>403.61</v>
      </c>
      <c r="C525" s="39">
        <v>438.52</v>
      </c>
      <c r="D525" s="39">
        <v>4.5</v>
      </c>
      <c r="F525" s="39" t="s">
        <v>713</v>
      </c>
      <c r="G525" s="39" t="s">
        <v>699</v>
      </c>
      <c r="H525" s="39" t="s">
        <v>720</v>
      </c>
      <c r="J525" s="40">
        <v>45317</v>
      </c>
      <c r="K525" s="39">
        <v>403.61</v>
      </c>
      <c r="L525" s="39">
        <v>438.52</v>
      </c>
      <c r="M525" s="39">
        <v>4.5</v>
      </c>
    </row>
    <row r="526" spans="1:13">
      <c r="A526" s="39" t="s">
        <v>672</v>
      </c>
      <c r="B526" s="39">
        <v>403.81</v>
      </c>
      <c r="C526" s="39">
        <v>436.92</v>
      </c>
      <c r="D526" s="39">
        <v>4.51</v>
      </c>
      <c r="F526" s="39" t="s">
        <v>696</v>
      </c>
      <c r="G526" s="39" t="s">
        <v>699</v>
      </c>
      <c r="H526" s="39" t="s">
        <v>720</v>
      </c>
      <c r="J526" s="40">
        <v>45320</v>
      </c>
      <c r="K526" s="39">
        <v>403.81</v>
      </c>
      <c r="L526" s="39">
        <v>436.92</v>
      </c>
      <c r="M526" s="39">
        <v>4.51</v>
      </c>
    </row>
    <row r="527" spans="1:13">
      <c r="A527" s="39" t="s">
        <v>673</v>
      </c>
      <c r="B527" s="39">
        <v>403.96</v>
      </c>
      <c r="C527" s="39">
        <v>437.81</v>
      </c>
      <c r="D527" s="39">
        <v>4.5199999999999996</v>
      </c>
      <c r="F527" s="39" t="s">
        <v>697</v>
      </c>
      <c r="G527" s="39" t="s">
        <v>699</v>
      </c>
      <c r="H527" s="39" t="s">
        <v>720</v>
      </c>
      <c r="J527" s="40">
        <v>45321</v>
      </c>
      <c r="K527" s="39">
        <v>403.96</v>
      </c>
      <c r="L527" s="39">
        <v>437.81</v>
      </c>
      <c r="M527" s="39">
        <v>4.5199999999999996</v>
      </c>
    </row>
    <row r="528" spans="1:13">
      <c r="A528" s="39" t="s">
        <v>674</v>
      </c>
      <c r="B528" s="39">
        <v>403.7</v>
      </c>
      <c r="C528" s="39">
        <v>437.09</v>
      </c>
      <c r="D528" s="39">
        <v>4.5</v>
      </c>
      <c r="F528" s="39" t="s">
        <v>698</v>
      </c>
      <c r="G528" s="39" t="s">
        <v>699</v>
      </c>
      <c r="H528" s="39" t="s">
        <v>720</v>
      </c>
      <c r="J528" s="40">
        <v>45322</v>
      </c>
      <c r="K528" s="39">
        <v>403.7</v>
      </c>
      <c r="L528" s="39">
        <v>437.09</v>
      </c>
      <c r="M528" s="39">
        <v>4.5</v>
      </c>
    </row>
    <row r="529" spans="1:13">
      <c r="A529" s="39" t="s">
        <v>675</v>
      </c>
      <c r="B529" s="39">
        <v>403.88</v>
      </c>
      <c r="C529" s="39">
        <v>435.91</v>
      </c>
      <c r="D529" s="39">
        <v>4.47</v>
      </c>
      <c r="F529" s="39" t="s">
        <v>699</v>
      </c>
      <c r="G529" s="39" t="s">
        <v>715</v>
      </c>
      <c r="H529" s="39" t="s">
        <v>720</v>
      </c>
      <c r="J529" s="40">
        <v>45323</v>
      </c>
      <c r="K529" s="39">
        <v>403.88</v>
      </c>
      <c r="L529" s="39">
        <v>435.91</v>
      </c>
      <c r="M529" s="39">
        <v>4.47</v>
      </c>
    </row>
    <row r="530" spans="1:13">
      <c r="A530" s="39" t="s">
        <v>676</v>
      </c>
      <c r="B530" s="39">
        <v>404</v>
      </c>
      <c r="C530" s="39">
        <v>439.75</v>
      </c>
      <c r="D530" s="39">
        <v>4.46</v>
      </c>
      <c r="F530" s="39" t="s">
        <v>715</v>
      </c>
      <c r="G530" s="39" t="s">
        <v>715</v>
      </c>
      <c r="H530" s="39" t="s">
        <v>720</v>
      </c>
      <c r="J530" s="40">
        <v>45324</v>
      </c>
      <c r="K530" s="39">
        <v>404</v>
      </c>
      <c r="L530" s="39">
        <v>439.75</v>
      </c>
      <c r="M530" s="39">
        <v>4.46</v>
      </c>
    </row>
    <row r="531" spans="1:13">
      <c r="A531" s="39" t="s">
        <v>677</v>
      </c>
      <c r="B531" s="39">
        <v>404.03</v>
      </c>
      <c r="C531" s="39">
        <v>434.29</v>
      </c>
      <c r="D531" s="39">
        <v>4.43</v>
      </c>
      <c r="F531" s="39" t="s">
        <v>702</v>
      </c>
      <c r="G531" s="39" t="s">
        <v>715</v>
      </c>
      <c r="H531" s="39" t="s">
        <v>720</v>
      </c>
      <c r="J531" s="40">
        <v>45327</v>
      </c>
      <c r="K531" s="39">
        <v>404.03</v>
      </c>
      <c r="L531" s="39">
        <v>434.29</v>
      </c>
      <c r="M531" s="39">
        <v>4.43</v>
      </c>
    </row>
    <row r="532" spans="1:13">
      <c r="A532" s="39" t="s">
        <v>678</v>
      </c>
      <c r="B532" s="39">
        <v>404.24</v>
      </c>
      <c r="C532" s="39">
        <v>433.71</v>
      </c>
      <c r="D532" s="39">
        <v>4.45</v>
      </c>
      <c r="F532" s="39" t="s">
        <v>703</v>
      </c>
      <c r="G532" s="39" t="s">
        <v>715</v>
      </c>
      <c r="H532" s="39" t="s">
        <v>720</v>
      </c>
      <c r="J532" s="40">
        <v>45328</v>
      </c>
      <c r="K532" s="39">
        <v>404.24</v>
      </c>
      <c r="L532" s="39">
        <v>433.71</v>
      </c>
      <c r="M532" s="39">
        <v>4.45</v>
      </c>
    </row>
    <row r="533" spans="1:13">
      <c r="A533" s="39" t="s">
        <v>679</v>
      </c>
      <c r="B533" s="39">
        <v>404.26</v>
      </c>
      <c r="C533" s="39">
        <v>435.11</v>
      </c>
      <c r="D533" s="39">
        <v>4.43</v>
      </c>
      <c r="F533" s="39" t="s">
        <v>704</v>
      </c>
      <c r="G533" s="39" t="s">
        <v>715</v>
      </c>
      <c r="H533" s="39" t="s">
        <v>720</v>
      </c>
      <c r="J533" s="40">
        <v>45329</v>
      </c>
      <c r="K533" s="39">
        <v>404.26</v>
      </c>
      <c r="L533" s="39">
        <v>435.11</v>
      </c>
      <c r="M533" s="39">
        <v>4.43</v>
      </c>
    </row>
    <row r="534" spans="1:13">
      <c r="A534" s="39" t="s">
        <v>680</v>
      </c>
      <c r="B534" s="39">
        <v>404.47</v>
      </c>
      <c r="C534" s="39">
        <v>435.65</v>
      </c>
      <c r="D534" s="39">
        <v>4.43</v>
      </c>
      <c r="F534" s="39" t="s">
        <v>689</v>
      </c>
      <c r="G534" s="39" t="s">
        <v>715</v>
      </c>
      <c r="H534" s="39" t="s">
        <v>720</v>
      </c>
      <c r="J534" s="40">
        <v>45330</v>
      </c>
      <c r="K534" s="39">
        <v>404.47</v>
      </c>
      <c r="L534" s="39">
        <v>435.65</v>
      </c>
      <c r="M534" s="39">
        <v>4.43</v>
      </c>
    </row>
    <row r="535" spans="1:13">
      <c r="A535" s="39" t="s">
        <v>681</v>
      </c>
      <c r="B535" s="39">
        <v>404.55</v>
      </c>
      <c r="C535" s="39">
        <v>435.46</v>
      </c>
      <c r="D535" s="39">
        <v>4.45</v>
      </c>
      <c r="F535" s="39" t="s">
        <v>700</v>
      </c>
      <c r="G535" s="39" t="s">
        <v>715</v>
      </c>
      <c r="H535" s="39" t="s">
        <v>720</v>
      </c>
      <c r="J535" s="40">
        <v>45331</v>
      </c>
      <c r="K535" s="39">
        <v>404.55</v>
      </c>
      <c r="L535" s="39">
        <v>435.46</v>
      </c>
      <c r="M535" s="39">
        <v>4.45</v>
      </c>
    </row>
    <row r="536" spans="1:13">
      <c r="A536" s="39" t="s">
        <v>682</v>
      </c>
      <c r="B536" s="39">
        <v>404.53</v>
      </c>
      <c r="C536" s="39">
        <v>435.96</v>
      </c>
      <c r="D536" s="39">
        <v>4.4400000000000004</v>
      </c>
      <c r="F536" s="39" t="s">
        <v>706</v>
      </c>
      <c r="G536" s="39" t="s">
        <v>715</v>
      </c>
      <c r="H536" s="39" t="s">
        <v>720</v>
      </c>
      <c r="J536" s="40">
        <v>45334</v>
      </c>
      <c r="K536" s="39">
        <v>404.53</v>
      </c>
      <c r="L536" s="39">
        <v>435.96</v>
      </c>
      <c r="M536" s="39">
        <v>4.4400000000000004</v>
      </c>
    </row>
    <row r="537" spans="1:13">
      <c r="A537" s="39" t="s">
        <v>683</v>
      </c>
      <c r="B537" s="39">
        <v>404.23</v>
      </c>
      <c r="C537" s="39">
        <v>435.48</v>
      </c>
      <c r="D537" s="39">
        <v>4.43</v>
      </c>
      <c r="F537" s="39" t="s">
        <v>707</v>
      </c>
      <c r="G537" s="39" t="s">
        <v>715</v>
      </c>
      <c r="H537" s="39" t="s">
        <v>720</v>
      </c>
      <c r="J537" s="40">
        <v>45335</v>
      </c>
      <c r="K537" s="39">
        <v>404.23</v>
      </c>
      <c r="L537" s="39">
        <v>435.48</v>
      </c>
      <c r="M537" s="39">
        <v>4.43</v>
      </c>
    </row>
    <row r="538" spans="1:13">
      <c r="A538" s="39" t="s">
        <v>684</v>
      </c>
      <c r="B538" s="39">
        <v>403.57</v>
      </c>
      <c r="C538" s="39">
        <v>431.98</v>
      </c>
      <c r="D538" s="39">
        <v>4.41</v>
      </c>
      <c r="F538" s="39" t="s">
        <v>708</v>
      </c>
      <c r="G538" s="39" t="s">
        <v>715</v>
      </c>
      <c r="H538" s="39" t="s">
        <v>720</v>
      </c>
      <c r="J538" s="40">
        <v>45336</v>
      </c>
      <c r="K538" s="39">
        <v>403.57</v>
      </c>
      <c r="L538" s="39">
        <v>431.98</v>
      </c>
      <c r="M538" s="39">
        <v>4.41</v>
      </c>
    </row>
    <row r="539" spans="1:13">
      <c r="A539" s="39" t="s">
        <v>685</v>
      </c>
      <c r="B539" s="39">
        <v>404.25</v>
      </c>
      <c r="C539" s="39">
        <v>434</v>
      </c>
      <c r="D539" s="39">
        <v>4.3899999999999997</v>
      </c>
      <c r="F539" s="39" t="s">
        <v>709</v>
      </c>
      <c r="G539" s="39" t="s">
        <v>715</v>
      </c>
      <c r="H539" s="39" t="s">
        <v>720</v>
      </c>
      <c r="J539" s="40">
        <v>45337</v>
      </c>
      <c r="K539" s="39">
        <v>404.25</v>
      </c>
      <c r="L539" s="39">
        <v>434</v>
      </c>
      <c r="M539" s="39">
        <v>4.3899999999999997</v>
      </c>
    </row>
    <row r="540" spans="1:13">
      <c r="A540" s="39" t="s">
        <v>686</v>
      </c>
      <c r="B540" s="39">
        <v>404.42</v>
      </c>
      <c r="C540" s="39">
        <v>435.48</v>
      </c>
      <c r="D540" s="39">
        <v>4.3600000000000003</v>
      </c>
      <c r="F540" s="39" t="s">
        <v>718</v>
      </c>
      <c r="G540" s="39" t="s">
        <v>715</v>
      </c>
      <c r="H540" s="39" t="s">
        <v>720</v>
      </c>
      <c r="J540" s="40">
        <v>45338</v>
      </c>
      <c r="K540" s="39">
        <v>404.42</v>
      </c>
      <c r="L540" s="39">
        <v>435.48</v>
      </c>
      <c r="M540" s="39">
        <v>4.3600000000000003</v>
      </c>
    </row>
    <row r="541" spans="1:13">
      <c r="A541" s="39" t="s">
        <v>687</v>
      </c>
      <c r="B541" s="39">
        <v>404.37</v>
      </c>
      <c r="C541" s="39">
        <v>435.71</v>
      </c>
      <c r="D541" s="39">
        <v>4.38</v>
      </c>
      <c r="F541" s="39" t="s">
        <v>711</v>
      </c>
      <c r="G541" s="39" t="s">
        <v>715</v>
      </c>
      <c r="H541" s="39" t="s">
        <v>720</v>
      </c>
      <c r="J541" s="40">
        <v>45341</v>
      </c>
      <c r="K541" s="39">
        <v>404.37</v>
      </c>
      <c r="L541" s="39">
        <v>435.71</v>
      </c>
      <c r="M541" s="39">
        <v>4.38</v>
      </c>
    </row>
    <row r="542" spans="1:13">
      <c r="A542" s="39" t="s">
        <v>677</v>
      </c>
      <c r="B542" s="39">
        <v>404.03</v>
      </c>
      <c r="C542" s="39">
        <v>434.29</v>
      </c>
      <c r="D542" s="39">
        <v>4.43</v>
      </c>
      <c r="F542" s="39" t="s">
        <v>702</v>
      </c>
      <c r="G542" s="39" t="s">
        <v>715</v>
      </c>
      <c r="H542" s="39" t="s">
        <v>720</v>
      </c>
      <c r="J542" s="40">
        <v>45327</v>
      </c>
      <c r="K542" s="39">
        <v>404.03</v>
      </c>
      <c r="L542" s="39">
        <v>434.29</v>
      </c>
      <c r="M542" s="39">
        <v>4.43</v>
      </c>
    </row>
    <row r="543" spans="1:13">
      <c r="A543" s="39" t="s">
        <v>678</v>
      </c>
      <c r="B543" s="39">
        <v>404.24</v>
      </c>
      <c r="C543" s="39">
        <v>433.71</v>
      </c>
      <c r="D543" s="39">
        <v>4.45</v>
      </c>
      <c r="F543" s="39" t="s">
        <v>703</v>
      </c>
      <c r="G543" s="39" t="s">
        <v>715</v>
      </c>
      <c r="H543" s="39" t="s">
        <v>720</v>
      </c>
      <c r="J543" s="40">
        <v>45328</v>
      </c>
      <c r="K543" s="39">
        <v>404.24</v>
      </c>
      <c r="L543" s="39">
        <v>433.71</v>
      </c>
      <c r="M543" s="39">
        <v>4.45</v>
      </c>
    </row>
    <row r="544" spans="1:13">
      <c r="A544" s="39" t="s">
        <v>679</v>
      </c>
      <c r="B544" s="39">
        <v>404.26</v>
      </c>
      <c r="C544" s="39">
        <v>435.11</v>
      </c>
      <c r="D544" s="39">
        <v>4.43</v>
      </c>
      <c r="F544" s="39" t="s">
        <v>704</v>
      </c>
      <c r="G544" s="39" t="s">
        <v>715</v>
      </c>
      <c r="H544" s="39" t="s">
        <v>720</v>
      </c>
      <c r="J544" s="40">
        <v>45329</v>
      </c>
      <c r="K544" s="39">
        <v>404.26</v>
      </c>
      <c r="L544" s="39">
        <v>435.11</v>
      </c>
      <c r="M544" s="39">
        <v>4.43</v>
      </c>
    </row>
    <row r="545" spans="1:13">
      <c r="A545" s="39" t="s">
        <v>680</v>
      </c>
      <c r="B545" s="39">
        <v>404.47</v>
      </c>
      <c r="C545" s="39">
        <v>435.65</v>
      </c>
      <c r="D545" s="39">
        <v>4.43</v>
      </c>
      <c r="F545" s="39" t="s">
        <v>689</v>
      </c>
      <c r="G545" s="39" t="s">
        <v>715</v>
      </c>
      <c r="H545" s="39" t="s">
        <v>720</v>
      </c>
      <c r="J545" s="40">
        <v>45330</v>
      </c>
      <c r="K545" s="39">
        <v>404.47</v>
      </c>
      <c r="L545" s="39">
        <v>435.65</v>
      </c>
      <c r="M545" s="39">
        <v>4.43</v>
      </c>
    </row>
    <row r="546" spans="1:13">
      <c r="A546" s="39" t="s">
        <v>681</v>
      </c>
      <c r="B546" s="39">
        <v>404.55</v>
      </c>
      <c r="C546" s="39">
        <v>435.46</v>
      </c>
      <c r="D546" s="39">
        <v>4.45</v>
      </c>
      <c r="F546" s="39" t="s">
        <v>700</v>
      </c>
      <c r="G546" s="39" t="s">
        <v>715</v>
      </c>
      <c r="H546" s="39" t="s">
        <v>720</v>
      </c>
      <c r="J546" s="40">
        <v>45331</v>
      </c>
      <c r="K546" s="39">
        <v>404.55</v>
      </c>
      <c r="L546" s="39">
        <v>435.46</v>
      </c>
      <c r="M546" s="39">
        <v>4.45</v>
      </c>
    </row>
    <row r="547" spans="1:13">
      <c r="A547" s="39" t="s">
        <v>682</v>
      </c>
      <c r="B547" s="39">
        <v>404.53</v>
      </c>
      <c r="C547" s="39">
        <v>435.96</v>
      </c>
      <c r="D547" s="39">
        <v>4.4400000000000004</v>
      </c>
      <c r="F547" s="39" t="s">
        <v>706</v>
      </c>
      <c r="G547" s="39" t="s">
        <v>715</v>
      </c>
      <c r="H547" s="39" t="s">
        <v>720</v>
      </c>
      <c r="J547" s="40">
        <v>45334</v>
      </c>
      <c r="K547" s="39">
        <v>404.53</v>
      </c>
      <c r="L547" s="39">
        <v>435.96</v>
      </c>
      <c r="M547" s="39">
        <v>4.4400000000000004</v>
      </c>
    </row>
    <row r="548" spans="1:13">
      <c r="A548" s="39" t="s">
        <v>683</v>
      </c>
      <c r="B548" s="39">
        <v>404.23</v>
      </c>
      <c r="C548" s="39">
        <v>435.48</v>
      </c>
      <c r="D548" s="39">
        <v>4.43</v>
      </c>
      <c r="F548" s="39" t="s">
        <v>707</v>
      </c>
      <c r="G548" s="39" t="s">
        <v>715</v>
      </c>
      <c r="H548" s="39" t="s">
        <v>720</v>
      </c>
      <c r="J548" s="40">
        <v>45335</v>
      </c>
      <c r="K548" s="39">
        <v>404.23</v>
      </c>
      <c r="L548" s="39">
        <v>435.48</v>
      </c>
      <c r="M548" s="39">
        <v>4.43</v>
      </c>
    </row>
    <row r="549" spans="1:13">
      <c r="A549" s="39" t="s">
        <v>684</v>
      </c>
      <c r="B549" s="39">
        <v>403.57</v>
      </c>
      <c r="C549" s="39">
        <v>431.98</v>
      </c>
      <c r="D549" s="39">
        <v>4.41</v>
      </c>
      <c r="F549" s="39" t="s">
        <v>708</v>
      </c>
      <c r="G549" s="39" t="s">
        <v>715</v>
      </c>
      <c r="H549" s="39" t="s">
        <v>720</v>
      </c>
      <c r="J549" s="40">
        <v>45336</v>
      </c>
      <c r="K549" s="39">
        <v>403.57</v>
      </c>
      <c r="L549" s="39">
        <v>431.98</v>
      </c>
      <c r="M549" s="39">
        <v>4.41</v>
      </c>
    </row>
    <row r="550" spans="1:13">
      <c r="A550" s="39" t="s">
        <v>685</v>
      </c>
      <c r="B550" s="39">
        <v>404.25</v>
      </c>
      <c r="C550" s="39">
        <v>434</v>
      </c>
      <c r="D550" s="39">
        <v>4.3899999999999997</v>
      </c>
      <c r="F550" s="39" t="s">
        <v>709</v>
      </c>
      <c r="G550" s="39" t="s">
        <v>715</v>
      </c>
      <c r="H550" s="39" t="s">
        <v>720</v>
      </c>
      <c r="J550" s="40">
        <v>45337</v>
      </c>
      <c r="K550" s="39">
        <v>404.25</v>
      </c>
      <c r="L550" s="39">
        <v>434</v>
      </c>
      <c r="M550" s="39">
        <v>4.3899999999999997</v>
      </c>
    </row>
    <row r="551" spans="1:13">
      <c r="A551" s="39" t="s">
        <v>686</v>
      </c>
      <c r="B551" s="39">
        <v>404.42</v>
      </c>
      <c r="C551" s="39">
        <v>435.48</v>
      </c>
      <c r="D551" s="39">
        <v>4.3600000000000003</v>
      </c>
      <c r="F551" s="39" t="s">
        <v>718</v>
      </c>
      <c r="G551" s="39" t="s">
        <v>715</v>
      </c>
      <c r="H551" s="39" t="s">
        <v>720</v>
      </c>
      <c r="J551" s="40">
        <v>45338</v>
      </c>
      <c r="K551" s="39">
        <v>404.42</v>
      </c>
      <c r="L551" s="39">
        <v>435.48</v>
      </c>
      <c r="M551" s="39">
        <v>4.3600000000000003</v>
      </c>
    </row>
    <row r="552" spans="1:13">
      <c r="A552" s="39" t="s">
        <v>687</v>
      </c>
      <c r="B552" s="39">
        <v>404.37</v>
      </c>
      <c r="C552" s="39">
        <v>435.71</v>
      </c>
      <c r="D552" s="39">
        <v>4.38</v>
      </c>
      <c r="F552" s="39" t="s">
        <v>711</v>
      </c>
      <c r="G552" s="39" t="s">
        <v>715</v>
      </c>
      <c r="H552" s="39" t="s">
        <v>720</v>
      </c>
      <c r="J552" s="40">
        <v>45341</v>
      </c>
      <c r="K552" s="39">
        <v>404.37</v>
      </c>
      <c r="L552" s="39">
        <v>435.71</v>
      </c>
      <c r="M552" s="39">
        <v>4.38</v>
      </c>
    </row>
    <row r="553" spans="1:13">
      <c r="A553" s="39" t="s">
        <v>860</v>
      </c>
      <c r="B553" s="39">
        <v>404.47</v>
      </c>
      <c r="C553" s="39">
        <v>436.87</v>
      </c>
      <c r="D553" s="39">
        <v>4.38</v>
      </c>
      <c r="F553" s="39" t="s">
        <v>712</v>
      </c>
      <c r="G553" s="39" t="s">
        <v>715</v>
      </c>
      <c r="H553" s="39" t="s">
        <v>720</v>
      </c>
      <c r="J553" s="40">
        <v>45342</v>
      </c>
      <c r="K553" s="39">
        <v>404.47</v>
      </c>
      <c r="L553" s="39">
        <v>436.87</v>
      </c>
      <c r="M553" s="39">
        <v>4.38</v>
      </c>
    </row>
    <row r="554" spans="1:13">
      <c r="A554" s="39" t="s">
        <v>861</v>
      </c>
      <c r="B554" s="39">
        <v>404.34</v>
      </c>
      <c r="C554" s="39">
        <v>436.65</v>
      </c>
      <c r="D554" s="39">
        <v>4.37</v>
      </c>
      <c r="F554" s="39" t="s">
        <v>688</v>
      </c>
      <c r="G554" s="39" t="s">
        <v>715</v>
      </c>
      <c r="H554" s="39" t="s">
        <v>720</v>
      </c>
      <c r="J554" s="40">
        <v>45343</v>
      </c>
      <c r="K554" s="39">
        <v>404.34</v>
      </c>
      <c r="L554" s="39">
        <v>436.65</v>
      </c>
      <c r="M554" s="39">
        <v>4.37</v>
      </c>
    </row>
    <row r="555" spans="1:13">
      <c r="A555" s="39" t="s">
        <v>862</v>
      </c>
      <c r="B555" s="39">
        <v>404.36</v>
      </c>
      <c r="C555" s="39">
        <v>438.97</v>
      </c>
      <c r="D555" s="39">
        <v>4.3499999999999996</v>
      </c>
      <c r="F555" s="39" t="s">
        <v>691</v>
      </c>
      <c r="G555" s="39" t="s">
        <v>715</v>
      </c>
      <c r="H555" s="39" t="s">
        <v>720</v>
      </c>
      <c r="J555" s="40">
        <v>45344</v>
      </c>
      <c r="K555" s="39">
        <v>404.36</v>
      </c>
      <c r="L555" s="39">
        <v>438.97</v>
      </c>
      <c r="M555" s="39">
        <v>4.3499999999999996</v>
      </c>
    </row>
    <row r="556" spans="1:13">
      <c r="A556" s="39" t="s">
        <v>863</v>
      </c>
      <c r="B556" s="39">
        <v>404.35</v>
      </c>
      <c r="C556" s="39">
        <v>437.67</v>
      </c>
      <c r="D556" s="39">
        <v>4.3499999999999996</v>
      </c>
      <c r="F556" s="39" t="s">
        <v>692</v>
      </c>
      <c r="G556" s="39" t="s">
        <v>715</v>
      </c>
      <c r="H556" s="39" t="s">
        <v>720</v>
      </c>
      <c r="J556" s="40">
        <v>45345</v>
      </c>
      <c r="K556" s="39">
        <v>404.35</v>
      </c>
      <c r="L556" s="39">
        <v>437.67</v>
      </c>
      <c r="M556" s="39">
        <v>4.3499999999999996</v>
      </c>
    </row>
    <row r="557" spans="1:13">
      <c r="A557" s="39" t="s">
        <v>864</v>
      </c>
      <c r="B557" s="39">
        <v>404.42</v>
      </c>
      <c r="C557" s="39">
        <v>438.63</v>
      </c>
      <c r="D557" s="39">
        <v>4.38</v>
      </c>
      <c r="F557" s="39" t="s">
        <v>713</v>
      </c>
      <c r="G557" s="39" t="s">
        <v>715</v>
      </c>
      <c r="H557" s="39" t="s">
        <v>720</v>
      </c>
      <c r="J557" s="40">
        <v>45348</v>
      </c>
      <c r="K557" s="39">
        <v>404.42</v>
      </c>
      <c r="L557" s="39">
        <v>438.63</v>
      </c>
      <c r="M557" s="39">
        <v>4.38</v>
      </c>
    </row>
    <row r="558" spans="1:13">
      <c r="A558" s="39" t="s">
        <v>865</v>
      </c>
      <c r="B558" s="39">
        <v>404.41</v>
      </c>
      <c r="C558" s="39">
        <v>438.87</v>
      </c>
      <c r="D558" s="39">
        <v>4.3899999999999997</v>
      </c>
      <c r="F558" s="39" t="s">
        <v>714</v>
      </c>
      <c r="G558" s="39" t="s">
        <v>715</v>
      </c>
      <c r="H558" s="39" t="s">
        <v>720</v>
      </c>
      <c r="J558" s="40">
        <v>45349</v>
      </c>
      <c r="K558" s="39">
        <v>404.41</v>
      </c>
      <c r="L558" s="39">
        <v>438.87</v>
      </c>
      <c r="M558" s="39">
        <v>4.3899999999999997</v>
      </c>
    </row>
    <row r="559" spans="1:13">
      <c r="A559" s="39" t="s">
        <v>866</v>
      </c>
      <c r="B559" s="39">
        <v>404.32</v>
      </c>
      <c r="C559" s="39">
        <v>437.27</v>
      </c>
      <c r="D559" s="39">
        <v>4.41</v>
      </c>
      <c r="F559" s="39" t="s">
        <v>695</v>
      </c>
      <c r="G559" s="39" t="s">
        <v>715</v>
      </c>
      <c r="H559" s="39" t="s">
        <v>720</v>
      </c>
      <c r="J559" s="40">
        <v>45350</v>
      </c>
      <c r="K559" s="39">
        <v>404.32</v>
      </c>
      <c r="L559" s="39">
        <v>437.27</v>
      </c>
      <c r="M559" s="39">
        <v>4.41</v>
      </c>
    </row>
    <row r="560" spans="1:13">
      <c r="A560" s="39" t="s">
        <v>867</v>
      </c>
      <c r="B560" s="39">
        <v>404.16</v>
      </c>
      <c r="C560" s="39">
        <v>438.03</v>
      </c>
      <c r="D560" s="39">
        <v>4.45</v>
      </c>
      <c r="F560" s="39" t="s">
        <v>696</v>
      </c>
      <c r="G560" s="39" t="s">
        <v>715</v>
      </c>
      <c r="H560" s="39" t="s">
        <v>720</v>
      </c>
      <c r="J560" s="40">
        <v>45351</v>
      </c>
      <c r="K560" s="39">
        <v>404.16</v>
      </c>
      <c r="L560" s="39">
        <v>438.03</v>
      </c>
      <c r="M560" s="39">
        <v>4.45</v>
      </c>
    </row>
    <row r="561" spans="1:13">
      <c r="A561" s="39" t="s">
        <v>868</v>
      </c>
      <c r="B561" s="39">
        <v>403.98</v>
      </c>
      <c r="C561" s="39">
        <v>436.74</v>
      </c>
      <c r="D561" s="39">
        <v>4.42</v>
      </c>
      <c r="F561" s="39" t="s">
        <v>699</v>
      </c>
      <c r="G561" s="39" t="s">
        <v>717</v>
      </c>
      <c r="H561" s="39" t="s">
        <v>720</v>
      </c>
      <c r="J561" s="40">
        <v>45352</v>
      </c>
      <c r="K561" s="39">
        <v>403.98</v>
      </c>
      <c r="L561" s="39">
        <v>436.74</v>
      </c>
      <c r="M561" s="39">
        <v>4.42</v>
      </c>
    </row>
    <row r="562" spans="1:13">
      <c r="A562" s="39" t="s">
        <v>869</v>
      </c>
      <c r="B562" s="39">
        <v>404.14</v>
      </c>
      <c r="C562" s="39">
        <v>438.65</v>
      </c>
      <c r="D562" s="39">
        <v>4.42</v>
      </c>
      <c r="F562" s="39" t="s">
        <v>701</v>
      </c>
      <c r="G562" s="39" t="s">
        <v>717</v>
      </c>
      <c r="H562" s="39" t="s">
        <v>720</v>
      </c>
      <c r="J562" s="40">
        <v>45355</v>
      </c>
      <c r="K562" s="39">
        <v>404.14</v>
      </c>
      <c r="L562" s="39">
        <v>438.65</v>
      </c>
      <c r="M562" s="39">
        <v>4.42</v>
      </c>
    </row>
    <row r="563" spans="1:13">
      <c r="A563" s="39" t="s">
        <v>870</v>
      </c>
      <c r="B563" s="39">
        <v>404.03</v>
      </c>
      <c r="C563" s="39">
        <v>438.37</v>
      </c>
      <c r="D563" s="39">
        <v>4.4400000000000004</v>
      </c>
      <c r="F563" s="39" t="s">
        <v>702</v>
      </c>
      <c r="G563" s="39" t="s">
        <v>717</v>
      </c>
      <c r="H563" s="39" t="s">
        <v>720</v>
      </c>
      <c r="J563" s="40">
        <v>45356</v>
      </c>
      <c r="K563" s="39">
        <v>404.03</v>
      </c>
      <c r="L563" s="39">
        <v>438.37</v>
      </c>
      <c r="M563" s="39">
        <v>4.4400000000000004</v>
      </c>
    </row>
    <row r="564" spans="1:13">
      <c r="A564" s="39" t="s">
        <v>951</v>
      </c>
      <c r="B564" s="39">
        <v>403.94</v>
      </c>
      <c r="C564" s="39">
        <v>439.41</v>
      </c>
      <c r="D564" s="39">
        <v>4.47</v>
      </c>
      <c r="F564" s="39">
        <v>6</v>
      </c>
      <c r="G564" s="39">
        <v>3</v>
      </c>
      <c r="H564" s="39">
        <v>2024</v>
      </c>
      <c r="J564" s="40">
        <v>45357</v>
      </c>
      <c r="K564" s="39">
        <v>403.94</v>
      </c>
      <c r="L564" s="39">
        <v>439.41</v>
      </c>
      <c r="M564" s="39">
        <v>4.47</v>
      </c>
    </row>
    <row r="565" spans="1:13">
      <c r="A565" s="39" t="s">
        <v>952</v>
      </c>
      <c r="B565" s="39">
        <v>403.71</v>
      </c>
      <c r="C565" s="39">
        <v>439.88</v>
      </c>
      <c r="D565" s="39">
        <v>4.45</v>
      </c>
      <c r="F565" s="39">
        <v>7</v>
      </c>
      <c r="G565" s="39">
        <v>3</v>
      </c>
      <c r="H565" s="39">
        <v>2024</v>
      </c>
      <c r="J565" s="40">
        <v>45358</v>
      </c>
      <c r="K565" s="39">
        <v>403.71</v>
      </c>
      <c r="L565" s="39">
        <v>439.88</v>
      </c>
      <c r="M565" s="39">
        <v>4.45</v>
      </c>
    </row>
    <row r="566" spans="1:13">
      <c r="A566" s="39" t="s">
        <v>953</v>
      </c>
      <c r="B566" s="39">
        <v>403.58</v>
      </c>
      <c r="C566" s="39">
        <v>441.52</v>
      </c>
      <c r="D566" s="39">
        <v>4.45</v>
      </c>
      <c r="F566" s="39">
        <v>11</v>
      </c>
      <c r="G566" s="39">
        <v>3</v>
      </c>
      <c r="H566" s="39">
        <v>2024</v>
      </c>
      <c r="J566" s="40">
        <v>45362</v>
      </c>
      <c r="K566" s="39">
        <v>403.58</v>
      </c>
      <c r="L566" s="39">
        <v>441.52</v>
      </c>
      <c r="M566" s="39">
        <v>4.45</v>
      </c>
    </row>
    <row r="567" spans="1:13">
      <c r="A567" s="39" t="s">
        <v>954</v>
      </c>
      <c r="B567" s="39">
        <v>403.38</v>
      </c>
      <c r="C567" s="39">
        <v>441.06</v>
      </c>
      <c r="D567" s="39">
        <v>4.43</v>
      </c>
      <c r="F567" s="39">
        <v>12</v>
      </c>
      <c r="G567" s="39">
        <v>3</v>
      </c>
      <c r="H567" s="39">
        <v>2024</v>
      </c>
      <c r="J567" s="40">
        <v>45363</v>
      </c>
      <c r="K567" s="39">
        <v>403.38</v>
      </c>
      <c r="L567" s="39">
        <v>441.06</v>
      </c>
      <c r="M567" s="39">
        <v>4.43</v>
      </c>
    </row>
    <row r="568" spans="1:13">
      <c r="A568" s="39" t="s">
        <v>955</v>
      </c>
      <c r="B568" s="39">
        <v>402.9</v>
      </c>
      <c r="C568" s="39">
        <v>440.41</v>
      </c>
      <c r="D568" s="39">
        <v>4.4000000000000004</v>
      </c>
      <c r="F568" s="39">
        <v>13</v>
      </c>
      <c r="G568" s="39">
        <v>3</v>
      </c>
      <c r="H568" s="39">
        <v>2024</v>
      </c>
      <c r="J568" s="40">
        <v>45364</v>
      </c>
      <c r="K568" s="39">
        <v>402.9</v>
      </c>
      <c r="L568" s="39">
        <v>440.41</v>
      </c>
      <c r="M568" s="39">
        <v>4.4000000000000004</v>
      </c>
    </row>
    <row r="569" spans="1:13">
      <c r="A569" s="39" t="s">
        <v>956</v>
      </c>
      <c r="B569" s="39">
        <v>402.65</v>
      </c>
      <c r="C569" s="39">
        <v>440.42</v>
      </c>
      <c r="D569" s="39">
        <v>4.4000000000000004</v>
      </c>
      <c r="F569" s="39">
        <v>14</v>
      </c>
      <c r="G569" s="39">
        <v>3</v>
      </c>
      <c r="H569" s="39">
        <v>2024</v>
      </c>
      <c r="J569" s="40">
        <v>45365</v>
      </c>
      <c r="K569" s="39">
        <v>402.65</v>
      </c>
      <c r="L569" s="39">
        <v>440.42</v>
      </c>
      <c r="M569" s="39">
        <v>4.4000000000000004</v>
      </c>
    </row>
    <row r="570" spans="1:13">
      <c r="A570" s="39" t="s">
        <v>957</v>
      </c>
      <c r="B570" s="39">
        <v>402.63</v>
      </c>
      <c r="C570" s="39">
        <v>438.46</v>
      </c>
      <c r="D570" s="39">
        <v>4.38</v>
      </c>
      <c r="F570" s="39">
        <v>15</v>
      </c>
      <c r="G570" s="39">
        <v>3</v>
      </c>
      <c r="H570" s="39">
        <v>2024</v>
      </c>
      <c r="J570" s="40">
        <v>45366</v>
      </c>
      <c r="K570" s="39">
        <v>402.63</v>
      </c>
      <c r="L570" s="39">
        <v>438.46</v>
      </c>
      <c r="M570" s="39">
        <v>4.38</v>
      </c>
    </row>
    <row r="571" spans="1:13">
      <c r="A571" s="39" t="s">
        <v>958</v>
      </c>
      <c r="B571" s="39">
        <v>401.96</v>
      </c>
      <c r="C571" s="39">
        <v>438.1</v>
      </c>
      <c r="D571" s="39">
        <v>4.37</v>
      </c>
      <c r="F571" s="39">
        <v>18</v>
      </c>
      <c r="G571" s="39">
        <v>3</v>
      </c>
      <c r="H571" s="39">
        <v>2024</v>
      </c>
      <c r="J571" s="40">
        <v>45369</v>
      </c>
      <c r="K571" s="39">
        <v>401.96</v>
      </c>
      <c r="L571" s="39">
        <v>438.1</v>
      </c>
      <c r="M571" s="39">
        <v>4.37</v>
      </c>
    </row>
    <row r="572" spans="1:13">
      <c r="A572" s="39" t="s">
        <v>959</v>
      </c>
      <c r="B572" s="39">
        <v>401.27</v>
      </c>
      <c r="C572" s="39">
        <v>435.14</v>
      </c>
      <c r="D572" s="39">
        <v>4.34</v>
      </c>
      <c r="F572" s="39">
        <v>19</v>
      </c>
      <c r="G572" s="39">
        <v>3</v>
      </c>
      <c r="H572" s="39">
        <v>2024</v>
      </c>
      <c r="J572" s="40">
        <v>45370</v>
      </c>
      <c r="K572" s="39">
        <v>401.27</v>
      </c>
      <c r="L572" s="39">
        <v>435.14</v>
      </c>
      <c r="M572" s="39">
        <v>4.34</v>
      </c>
    </row>
    <row r="573" spans="1:13">
      <c r="A573" s="39" t="s">
        <v>960</v>
      </c>
      <c r="B573" s="39">
        <v>399.77</v>
      </c>
      <c r="C573" s="39">
        <v>433.35</v>
      </c>
      <c r="D573" s="39">
        <v>4.3099999999999996</v>
      </c>
      <c r="F573" s="39">
        <v>20</v>
      </c>
      <c r="G573" s="39">
        <v>3</v>
      </c>
      <c r="H573" s="39">
        <v>2024</v>
      </c>
      <c r="J573" s="40">
        <v>45371</v>
      </c>
      <c r="K573" s="39">
        <v>399.77</v>
      </c>
      <c r="L573" s="39">
        <v>433.35</v>
      </c>
      <c r="M573" s="39">
        <v>4.3099999999999996</v>
      </c>
    </row>
    <row r="574" spans="1:13">
      <c r="A574" s="39" t="s">
        <v>961</v>
      </c>
      <c r="B574" s="39">
        <v>398.48</v>
      </c>
      <c r="C574" s="39">
        <v>435.1</v>
      </c>
      <c r="D574" s="39">
        <v>4.3499999999999996</v>
      </c>
      <c r="F574" s="39">
        <v>21</v>
      </c>
      <c r="G574" s="39">
        <v>3</v>
      </c>
      <c r="H574" s="39">
        <v>2024</v>
      </c>
      <c r="J574" s="40">
        <v>45372</v>
      </c>
      <c r="K574" s="39">
        <v>398.48</v>
      </c>
      <c r="L574" s="39">
        <v>435.1</v>
      </c>
      <c r="M574" s="39">
        <v>4.3499999999999996</v>
      </c>
    </row>
    <row r="575" spans="1:13">
      <c r="A575" s="39" t="s">
        <v>962</v>
      </c>
      <c r="B575" s="39">
        <v>397.76</v>
      </c>
      <c r="C575" s="39">
        <v>430.26</v>
      </c>
      <c r="D575" s="39">
        <v>4.28</v>
      </c>
      <c r="F575" s="39">
        <v>22</v>
      </c>
      <c r="G575" s="39">
        <v>3</v>
      </c>
      <c r="H575" s="39">
        <v>2024</v>
      </c>
      <c r="J575" s="40">
        <v>45373</v>
      </c>
      <c r="K575" s="39">
        <v>397.76</v>
      </c>
      <c r="L575" s="39">
        <v>430.26</v>
      </c>
      <c r="M575" s="39">
        <v>4.28</v>
      </c>
    </row>
    <row r="576" spans="1:13">
      <c r="A576" s="39" t="s">
        <v>963</v>
      </c>
      <c r="B576" s="39">
        <v>396.05</v>
      </c>
      <c r="C576" s="39">
        <v>428.41</v>
      </c>
      <c r="D576" s="39">
        <v>4.2699999999999996</v>
      </c>
      <c r="F576" s="39">
        <v>25</v>
      </c>
      <c r="G576" s="39">
        <v>3</v>
      </c>
      <c r="H576" s="39">
        <v>2024</v>
      </c>
      <c r="J576" s="40">
        <v>45376</v>
      </c>
      <c r="K576" s="39">
        <v>396.05</v>
      </c>
      <c r="L576" s="39">
        <v>428.41</v>
      </c>
      <c r="M576" s="39">
        <v>4.2699999999999996</v>
      </c>
    </row>
    <row r="577" spans="1:13">
      <c r="A577" s="39" t="s">
        <v>964</v>
      </c>
      <c r="B577" s="39">
        <v>395.68</v>
      </c>
      <c r="C577" s="39">
        <v>429.51</v>
      </c>
      <c r="D577" s="39">
        <v>4.2699999999999996</v>
      </c>
      <c r="F577" s="39">
        <v>26</v>
      </c>
      <c r="G577" s="39">
        <v>3</v>
      </c>
      <c r="H577" s="39">
        <v>2024</v>
      </c>
      <c r="J577" s="40">
        <v>45377</v>
      </c>
      <c r="K577" s="39">
        <v>395.68</v>
      </c>
      <c r="L577" s="39">
        <v>429.51</v>
      </c>
      <c r="M577" s="39">
        <v>4.2699999999999996</v>
      </c>
    </row>
    <row r="578" spans="1:13">
      <c r="A578" s="39" t="s">
        <v>965</v>
      </c>
      <c r="B578" s="39">
        <v>394.71</v>
      </c>
      <c r="C578" s="39">
        <v>427.55</v>
      </c>
      <c r="D578" s="39">
        <v>4.2699999999999996</v>
      </c>
      <c r="F578" s="39">
        <v>27</v>
      </c>
      <c r="G578" s="39">
        <v>3</v>
      </c>
      <c r="H578" s="39">
        <v>2024</v>
      </c>
      <c r="J578" s="40">
        <v>45378</v>
      </c>
      <c r="K578" s="39">
        <v>394.71</v>
      </c>
      <c r="L578" s="39">
        <v>427.55</v>
      </c>
      <c r="M578" s="39">
        <v>4.2699999999999996</v>
      </c>
    </row>
    <row r="579" spans="1:13">
      <c r="A579" s="39" t="s">
        <v>966</v>
      </c>
      <c r="B579" s="39">
        <v>394.46</v>
      </c>
      <c r="C579" s="39">
        <v>425.62</v>
      </c>
      <c r="D579" s="39">
        <v>4.2699999999999996</v>
      </c>
      <c r="F579" s="39">
        <v>28</v>
      </c>
      <c r="G579" s="39">
        <v>3</v>
      </c>
      <c r="H579" s="39">
        <v>2024</v>
      </c>
      <c r="J579" s="40">
        <v>45379</v>
      </c>
      <c r="K579" s="39">
        <v>394.46</v>
      </c>
      <c r="L579" s="39">
        <v>425.62</v>
      </c>
      <c r="M579" s="39">
        <v>4.2699999999999996</v>
      </c>
    </row>
    <row r="580" spans="1:13">
      <c r="A580" s="39" t="s">
        <v>967</v>
      </c>
      <c r="B580" s="39">
        <v>393.28</v>
      </c>
      <c r="C580" s="39">
        <v>424.11</v>
      </c>
      <c r="D580" s="39">
        <v>4.26</v>
      </c>
      <c r="F580" s="39">
        <v>29</v>
      </c>
      <c r="G580" s="39">
        <v>3</v>
      </c>
      <c r="H580" s="39">
        <v>2024</v>
      </c>
      <c r="J580" s="40">
        <v>45380</v>
      </c>
      <c r="K580" s="39">
        <v>393.28</v>
      </c>
      <c r="L580" s="39">
        <v>424.11</v>
      </c>
      <c r="M580" s="39">
        <v>4.26</v>
      </c>
    </row>
    <row r="581" spans="1:13">
      <c r="A581" s="39" t="s">
        <v>968</v>
      </c>
      <c r="B581" s="39">
        <v>391.97</v>
      </c>
      <c r="C581" s="39">
        <v>422.58</v>
      </c>
      <c r="D581" s="39">
        <v>4.25</v>
      </c>
      <c r="F581" s="39">
        <v>1</v>
      </c>
      <c r="G581" s="39">
        <v>4</v>
      </c>
      <c r="H581" s="39">
        <v>2024</v>
      </c>
      <c r="J581" s="40">
        <v>45383</v>
      </c>
      <c r="K581" s="39">
        <v>391.97</v>
      </c>
      <c r="L581" s="39">
        <v>422.58</v>
      </c>
      <c r="M581" s="39">
        <v>4.25</v>
      </c>
    </row>
    <row r="582" spans="1:13">
      <c r="A582" s="39" t="s">
        <v>969</v>
      </c>
      <c r="B582" s="39">
        <v>390.99</v>
      </c>
      <c r="C582" s="39">
        <v>420.2</v>
      </c>
      <c r="D582" s="39">
        <v>4.2300000000000004</v>
      </c>
      <c r="F582" s="39">
        <v>2</v>
      </c>
      <c r="G582" s="39">
        <v>4</v>
      </c>
      <c r="H582" s="39">
        <v>2024</v>
      </c>
      <c r="J582" s="40">
        <v>45384</v>
      </c>
      <c r="K582" s="39">
        <v>390.99</v>
      </c>
      <c r="L582" s="39">
        <v>420.2</v>
      </c>
      <c r="M582" s="39">
        <v>4.2300000000000004</v>
      </c>
    </row>
    <row r="583" spans="1:13">
      <c r="A583" s="39" t="s">
        <v>970</v>
      </c>
      <c r="B583" s="39">
        <v>389.72</v>
      </c>
      <c r="C583" s="39">
        <v>419.96</v>
      </c>
      <c r="D583" s="39">
        <v>4.2300000000000004</v>
      </c>
      <c r="F583" s="39">
        <v>3</v>
      </c>
      <c r="G583" s="39">
        <v>4</v>
      </c>
      <c r="H583" s="39">
        <v>2024</v>
      </c>
      <c r="J583" s="40">
        <v>45385</v>
      </c>
      <c r="K583" s="39">
        <v>389.72</v>
      </c>
      <c r="L583" s="39">
        <v>419.96</v>
      </c>
      <c r="M583" s="39">
        <v>4.2300000000000004</v>
      </c>
    </row>
    <row r="584" spans="1:13">
      <c r="A584" s="39" t="s">
        <v>971</v>
      </c>
      <c r="B584" s="39">
        <v>388.59</v>
      </c>
      <c r="C584" s="39">
        <v>422.01</v>
      </c>
      <c r="D584" s="39">
        <v>4.22</v>
      </c>
      <c r="F584" s="39">
        <v>4</v>
      </c>
      <c r="G584" s="39">
        <v>4</v>
      </c>
      <c r="H584" s="39">
        <v>2024</v>
      </c>
      <c r="J584" s="40">
        <v>45386</v>
      </c>
      <c r="K584" s="39">
        <v>388.59</v>
      </c>
      <c r="L584" s="39">
        <v>422.01</v>
      </c>
      <c r="M584" s="39">
        <v>4.22</v>
      </c>
    </row>
    <row r="585" spans="1:13">
      <c r="A585" s="39" t="s">
        <v>972</v>
      </c>
      <c r="B585" s="39">
        <v>388.47</v>
      </c>
      <c r="C585" s="39">
        <v>420.79</v>
      </c>
      <c r="D585" s="39">
        <v>4.21</v>
      </c>
      <c r="F585" s="39">
        <v>5</v>
      </c>
      <c r="G585" s="39">
        <v>4</v>
      </c>
      <c r="H585" s="39">
        <v>2024</v>
      </c>
      <c r="J585" s="40">
        <v>45387</v>
      </c>
      <c r="K585" s="39">
        <v>388.47</v>
      </c>
      <c r="L585" s="39">
        <v>420.79</v>
      </c>
      <c r="M585" s="39">
        <v>4.21</v>
      </c>
    </row>
    <row r="586" spans="1:13">
      <c r="A586" s="39" t="s">
        <v>973</v>
      </c>
      <c r="B586" s="39">
        <v>389.04</v>
      </c>
      <c r="C586" s="39">
        <v>421.45</v>
      </c>
      <c r="D586" s="39">
        <v>4.21</v>
      </c>
      <c r="F586" s="39">
        <v>8</v>
      </c>
      <c r="G586" s="39">
        <v>4</v>
      </c>
      <c r="H586" s="39">
        <v>2024</v>
      </c>
      <c r="J586" s="40">
        <v>45390</v>
      </c>
      <c r="K586" s="39">
        <v>389.04</v>
      </c>
      <c r="L586" s="39">
        <v>421.45</v>
      </c>
      <c r="M586" s="39">
        <v>4.21</v>
      </c>
    </row>
    <row r="587" spans="1:13">
      <c r="A587" s="39" t="s">
        <v>974</v>
      </c>
      <c r="B587" s="39">
        <v>389.61</v>
      </c>
      <c r="C587" s="39">
        <v>423.43</v>
      </c>
      <c r="D587" s="39">
        <v>4.2</v>
      </c>
      <c r="F587" s="39">
        <v>9</v>
      </c>
      <c r="G587" s="39">
        <v>4</v>
      </c>
      <c r="H587" s="39">
        <v>2024</v>
      </c>
      <c r="J587" s="40">
        <v>45391</v>
      </c>
      <c r="K587" s="39">
        <v>389.61</v>
      </c>
      <c r="L587" s="39">
        <v>423.43</v>
      </c>
      <c r="M587" s="39">
        <v>4.2</v>
      </c>
    </row>
    <row r="588" spans="1:13">
      <c r="A588" s="39" t="s">
        <v>975</v>
      </c>
      <c r="B588" s="39">
        <v>390.37</v>
      </c>
      <c r="C588" s="39">
        <v>424.06</v>
      </c>
      <c r="D588" s="39">
        <v>4.1900000000000004</v>
      </c>
      <c r="F588" s="39">
        <v>10</v>
      </c>
      <c r="G588" s="39">
        <v>4</v>
      </c>
      <c r="H588" s="39">
        <v>2024</v>
      </c>
      <c r="J588" s="40">
        <v>45392</v>
      </c>
      <c r="K588" s="39">
        <v>390.37</v>
      </c>
      <c r="L588" s="39">
        <v>424.06</v>
      </c>
      <c r="M588" s="39">
        <v>4.1900000000000004</v>
      </c>
    </row>
    <row r="589" spans="1:13">
      <c r="A589" s="39" t="s">
        <v>976</v>
      </c>
      <c r="B589" s="39">
        <v>391.46</v>
      </c>
      <c r="C589" s="39">
        <v>420.04</v>
      </c>
      <c r="D589" s="39">
        <v>4.18</v>
      </c>
      <c r="F589" s="39">
        <v>11</v>
      </c>
      <c r="G589" s="39">
        <v>4</v>
      </c>
      <c r="H589" s="39">
        <v>2024</v>
      </c>
      <c r="J589" s="40">
        <v>45393</v>
      </c>
      <c r="K589" s="39">
        <v>391.46</v>
      </c>
      <c r="L589" s="39">
        <v>420.04</v>
      </c>
      <c r="M589" s="39">
        <v>4.18</v>
      </c>
    </row>
    <row r="590" spans="1:13">
      <c r="A590" s="39" t="s">
        <v>977</v>
      </c>
      <c r="B590" s="39">
        <v>393.84</v>
      </c>
      <c r="C590" s="39">
        <v>419.32</v>
      </c>
      <c r="D590" s="39">
        <v>4.21</v>
      </c>
      <c r="F590" s="39">
        <v>12</v>
      </c>
      <c r="G590" s="39">
        <v>4</v>
      </c>
      <c r="H590" s="39">
        <v>2024</v>
      </c>
      <c r="J590" s="40">
        <v>45394</v>
      </c>
      <c r="K590" s="39">
        <v>393.84</v>
      </c>
      <c r="L590" s="39">
        <v>419.32</v>
      </c>
      <c r="M590" s="39">
        <v>4.21</v>
      </c>
    </row>
    <row r="591" spans="1:13">
      <c r="A591" s="39" t="s">
        <v>978</v>
      </c>
      <c r="B591" s="39">
        <v>395.76</v>
      </c>
      <c r="C591" s="39">
        <v>421.76</v>
      </c>
      <c r="D591" s="39">
        <v>4.2300000000000004</v>
      </c>
      <c r="F591" s="39">
        <v>15</v>
      </c>
      <c r="G591" s="39">
        <v>4</v>
      </c>
      <c r="H591" s="39">
        <v>2024</v>
      </c>
      <c r="J591" s="40">
        <v>45397</v>
      </c>
      <c r="K591" s="39">
        <v>395.76</v>
      </c>
      <c r="L591" s="39">
        <v>421.76</v>
      </c>
      <c r="M591" s="39">
        <v>4.2300000000000004</v>
      </c>
    </row>
    <row r="592" spans="1:13">
      <c r="A592" s="39" t="s">
        <v>979</v>
      </c>
      <c r="B592" s="39">
        <v>395.24</v>
      </c>
      <c r="C592" s="39">
        <v>419.98</v>
      </c>
      <c r="D592" s="39">
        <v>4.2</v>
      </c>
      <c r="F592" s="39">
        <v>16</v>
      </c>
      <c r="G592" s="39">
        <v>4</v>
      </c>
      <c r="H592" s="39">
        <v>2024</v>
      </c>
      <c r="J592" s="40">
        <v>45398</v>
      </c>
      <c r="K592" s="39">
        <v>395.24</v>
      </c>
      <c r="L592" s="39">
        <v>419.98</v>
      </c>
      <c r="M592" s="39">
        <v>4.2</v>
      </c>
    </row>
    <row r="593" spans="1:13">
      <c r="A593" s="39" t="s">
        <v>980</v>
      </c>
      <c r="B593" s="39">
        <v>395.1</v>
      </c>
      <c r="C593" s="39">
        <v>420.39</v>
      </c>
      <c r="D593" s="39">
        <v>4.1900000000000004</v>
      </c>
      <c r="F593" s="39">
        <v>17</v>
      </c>
      <c r="G593" s="39">
        <v>4</v>
      </c>
      <c r="H593" s="39">
        <v>2024</v>
      </c>
      <c r="J593" s="40">
        <v>45399</v>
      </c>
      <c r="K593" s="39">
        <v>395.1</v>
      </c>
      <c r="L593" s="39">
        <v>420.39</v>
      </c>
      <c r="M593" s="39">
        <v>4.1900000000000004</v>
      </c>
    </row>
    <row r="594" spans="1:13">
      <c r="A594" s="39" t="s">
        <v>981</v>
      </c>
      <c r="B594" s="39">
        <v>394.07</v>
      </c>
      <c r="C594" s="39">
        <v>420.75</v>
      </c>
      <c r="D594" s="39">
        <v>4.1900000000000004</v>
      </c>
      <c r="F594" s="39">
        <v>18</v>
      </c>
      <c r="G594" s="39">
        <v>4</v>
      </c>
      <c r="H594" s="39">
        <v>2024</v>
      </c>
      <c r="J594" s="40">
        <v>45400</v>
      </c>
      <c r="K594" s="39">
        <v>394.07</v>
      </c>
      <c r="L594" s="39">
        <v>420.75</v>
      </c>
      <c r="M594" s="39">
        <v>4.1900000000000004</v>
      </c>
    </row>
    <row r="595" spans="1:13">
      <c r="A595" s="39" t="s">
        <v>982</v>
      </c>
      <c r="B595" s="39">
        <v>392.6</v>
      </c>
      <c r="C595" s="39">
        <v>418.04</v>
      </c>
      <c r="D595" s="39">
        <v>4.21</v>
      </c>
      <c r="F595" s="39">
        <v>19</v>
      </c>
      <c r="G595" s="39">
        <v>4</v>
      </c>
      <c r="H595" s="39">
        <v>2024</v>
      </c>
      <c r="J595" s="40">
        <v>45401</v>
      </c>
      <c r="K595" s="39">
        <v>392.6</v>
      </c>
      <c r="L595" s="39">
        <v>418.04</v>
      </c>
      <c r="M595" s="39">
        <v>4.21</v>
      </c>
    </row>
    <row r="596" spans="1:13">
      <c r="A596" s="39" t="s">
        <v>983</v>
      </c>
      <c r="B596" s="39">
        <v>391.44</v>
      </c>
      <c r="C596" s="39">
        <v>416.84</v>
      </c>
      <c r="D596" s="39">
        <v>4.2</v>
      </c>
      <c r="F596" s="39">
        <v>22</v>
      </c>
      <c r="G596" s="39">
        <v>4</v>
      </c>
      <c r="H596" s="39">
        <v>2024</v>
      </c>
      <c r="J596" s="40">
        <v>45404</v>
      </c>
      <c r="K596" s="39">
        <v>391.44</v>
      </c>
      <c r="L596" s="39">
        <v>416.84</v>
      </c>
      <c r="M596" s="39">
        <v>4.2</v>
      </c>
    </row>
    <row r="597" spans="1:13">
      <c r="A597" s="39" t="s">
        <v>984</v>
      </c>
      <c r="B597" s="39">
        <v>390.04</v>
      </c>
      <c r="C597" s="39">
        <v>415.63</v>
      </c>
      <c r="D597" s="39">
        <v>4.18</v>
      </c>
      <c r="F597" s="39">
        <v>23</v>
      </c>
      <c r="G597" s="39">
        <v>4</v>
      </c>
      <c r="H597" s="39">
        <v>2024</v>
      </c>
      <c r="J597" s="40">
        <v>45405</v>
      </c>
      <c r="K597" s="39">
        <v>390.04</v>
      </c>
      <c r="L597" s="39">
        <v>415.63</v>
      </c>
      <c r="M597" s="39">
        <v>4.18</v>
      </c>
    </row>
    <row r="598" spans="1:13">
      <c r="A598" s="39" t="s">
        <v>985</v>
      </c>
      <c r="B598" s="39">
        <v>388.6</v>
      </c>
      <c r="C598" s="39">
        <v>416.73</v>
      </c>
      <c r="D598" s="39">
        <v>4.22</v>
      </c>
      <c r="F598" s="39">
        <v>25</v>
      </c>
      <c r="G598" s="39">
        <v>4</v>
      </c>
      <c r="H598" s="39">
        <v>2024</v>
      </c>
      <c r="J598" s="40">
        <v>45407</v>
      </c>
      <c r="K598" s="39">
        <v>388.6</v>
      </c>
      <c r="L598" s="39">
        <v>416.73</v>
      </c>
      <c r="M598" s="39">
        <v>4.22</v>
      </c>
    </row>
    <row r="599" spans="1:13">
      <c r="A599" s="39" t="s">
        <v>986</v>
      </c>
      <c r="B599" s="39">
        <v>388.08</v>
      </c>
      <c r="C599" s="39">
        <v>416.29</v>
      </c>
      <c r="D599" s="39">
        <v>4.22</v>
      </c>
      <c r="F599" s="39">
        <v>26</v>
      </c>
      <c r="G599" s="39">
        <v>4</v>
      </c>
      <c r="H599" s="39">
        <v>2024</v>
      </c>
      <c r="J599" s="40">
        <v>45408</v>
      </c>
      <c r="K599" s="39">
        <v>388.08</v>
      </c>
      <c r="L599" s="39">
        <v>416.29</v>
      </c>
      <c r="M599" s="39">
        <v>4.22</v>
      </c>
    </row>
    <row r="600" spans="1:13">
      <c r="A600" s="39" t="s">
        <v>987</v>
      </c>
      <c r="B600" s="39">
        <v>387.81</v>
      </c>
      <c r="C600" s="39">
        <v>415.62</v>
      </c>
      <c r="D600" s="39">
        <v>4.17</v>
      </c>
      <c r="F600" s="39">
        <v>29</v>
      </c>
      <c r="G600" s="39">
        <v>4</v>
      </c>
      <c r="H600" s="39">
        <v>2024</v>
      </c>
      <c r="J600" s="40">
        <v>45411</v>
      </c>
      <c r="K600" s="39">
        <v>387.81</v>
      </c>
      <c r="L600" s="39">
        <v>415.62</v>
      </c>
      <c r="M600" s="39">
        <v>4.17</v>
      </c>
    </row>
    <row r="601" spans="1:13">
      <c r="A601" s="39" t="s">
        <v>988</v>
      </c>
      <c r="B601" s="39">
        <v>388</v>
      </c>
      <c r="C601" s="39">
        <v>416.21</v>
      </c>
      <c r="D601" s="39">
        <v>4.16</v>
      </c>
      <c r="F601" s="39">
        <v>30</v>
      </c>
      <c r="G601" s="39">
        <v>4</v>
      </c>
      <c r="H601" s="39">
        <v>2024</v>
      </c>
      <c r="J601" s="40">
        <v>45412</v>
      </c>
      <c r="K601" s="39">
        <v>388</v>
      </c>
      <c r="L601" s="39">
        <v>416.21</v>
      </c>
      <c r="M601" s="39">
        <v>4.16</v>
      </c>
    </row>
    <row r="602" spans="1:13">
      <c r="A602" s="39" t="s">
        <v>989</v>
      </c>
      <c r="B602" s="39">
        <v>387.63</v>
      </c>
      <c r="C602" s="39">
        <v>414.92</v>
      </c>
      <c r="D602" s="39">
        <v>4.22</v>
      </c>
      <c r="F602" s="39">
        <v>2</v>
      </c>
      <c r="G602" s="39">
        <v>5</v>
      </c>
      <c r="H602" s="39">
        <v>2024</v>
      </c>
      <c r="J602" s="40">
        <v>45414</v>
      </c>
      <c r="K602" s="39">
        <v>387.63</v>
      </c>
      <c r="L602" s="39">
        <v>414.92</v>
      </c>
      <c r="M602" s="39">
        <v>4.22</v>
      </c>
    </row>
    <row r="603" spans="1:13">
      <c r="A603" s="39" t="s">
        <v>990</v>
      </c>
      <c r="B603" s="39">
        <v>387.32</v>
      </c>
      <c r="C603" s="39">
        <v>416.1</v>
      </c>
      <c r="D603" s="39">
        <v>4.2300000000000004</v>
      </c>
      <c r="F603" s="39">
        <v>3</v>
      </c>
      <c r="G603" s="39">
        <v>5</v>
      </c>
      <c r="H603" s="39">
        <v>2024</v>
      </c>
      <c r="J603" s="40">
        <v>45415</v>
      </c>
      <c r="K603" s="39">
        <v>387.32</v>
      </c>
      <c r="L603" s="39">
        <v>416.1</v>
      </c>
      <c r="M603" s="39">
        <v>4.2300000000000004</v>
      </c>
    </row>
    <row r="604" spans="1:13">
      <c r="A604" s="39" t="s">
        <v>991</v>
      </c>
      <c r="B604" s="39">
        <v>387.92</v>
      </c>
      <c r="C604" s="39">
        <v>417.83</v>
      </c>
      <c r="D604" s="39">
        <v>4.26</v>
      </c>
      <c r="F604" s="39">
        <v>6</v>
      </c>
      <c r="G604" s="39">
        <v>5</v>
      </c>
      <c r="H604" s="39">
        <v>2024</v>
      </c>
      <c r="J604" s="40">
        <v>45418</v>
      </c>
      <c r="K604" s="39">
        <v>387.92</v>
      </c>
      <c r="L604" s="39">
        <v>417.83</v>
      </c>
      <c r="M604" s="39">
        <v>4.26</v>
      </c>
    </row>
    <row r="605" spans="1:13">
      <c r="A605" s="39" t="s">
        <v>992</v>
      </c>
      <c r="B605" s="39">
        <v>387.73</v>
      </c>
      <c r="C605" s="39">
        <v>417.55</v>
      </c>
      <c r="D605" s="39">
        <v>4.26</v>
      </c>
      <c r="F605" s="39">
        <v>7</v>
      </c>
      <c r="G605" s="39">
        <v>5</v>
      </c>
      <c r="H605" s="39">
        <v>2024</v>
      </c>
      <c r="J605" s="40">
        <v>45419</v>
      </c>
      <c r="K605" s="39">
        <v>387.73</v>
      </c>
      <c r="L605" s="39">
        <v>417.55</v>
      </c>
      <c r="M605" s="39">
        <v>4.26</v>
      </c>
    </row>
    <row r="606" spans="1:13">
      <c r="A606" s="39" t="s">
        <v>993</v>
      </c>
      <c r="B606" s="39">
        <v>388.01</v>
      </c>
      <c r="C606" s="39">
        <v>417.11</v>
      </c>
      <c r="D606" s="39">
        <v>4.21</v>
      </c>
      <c r="F606" s="39">
        <v>8</v>
      </c>
      <c r="G606" s="39">
        <v>5</v>
      </c>
      <c r="H606" s="39">
        <v>2024</v>
      </c>
      <c r="J606" s="40">
        <v>45420</v>
      </c>
      <c r="K606" s="39">
        <v>388.01</v>
      </c>
      <c r="L606" s="39">
        <v>417.11</v>
      </c>
      <c r="M606" s="39">
        <v>4.21</v>
      </c>
    </row>
    <row r="607" spans="1:13">
      <c r="A607" s="39" t="s">
        <v>994</v>
      </c>
      <c r="B607" s="39">
        <v>388.01</v>
      </c>
      <c r="C607" s="39">
        <v>418.24</v>
      </c>
      <c r="D607" s="39">
        <v>4.2</v>
      </c>
      <c r="F607" s="39">
        <v>10</v>
      </c>
      <c r="G607" s="39">
        <v>5</v>
      </c>
      <c r="H607" s="39">
        <v>2024</v>
      </c>
      <c r="J607" s="40">
        <v>45422</v>
      </c>
      <c r="K607" s="39">
        <v>388.01</v>
      </c>
      <c r="L607" s="39">
        <v>418.24</v>
      </c>
      <c r="M607" s="39">
        <v>4.2</v>
      </c>
    </row>
    <row r="608" spans="1:13">
      <c r="A608" s="39" t="s">
        <v>995</v>
      </c>
      <c r="B608" s="39">
        <v>387.64</v>
      </c>
      <c r="C608" s="39">
        <v>417.91</v>
      </c>
      <c r="D608" s="39">
        <v>4.24</v>
      </c>
      <c r="F608" s="39">
        <v>13</v>
      </c>
      <c r="G608" s="39">
        <v>5</v>
      </c>
      <c r="H608" s="39">
        <v>2024</v>
      </c>
      <c r="J608" s="40">
        <v>45425</v>
      </c>
      <c r="K608" s="39">
        <v>387.64</v>
      </c>
      <c r="L608" s="39">
        <v>417.91</v>
      </c>
      <c r="M608" s="39">
        <v>4.24</v>
      </c>
    </row>
    <row r="609" spans="1:13">
      <c r="A609" s="39" t="s">
        <v>996</v>
      </c>
      <c r="B609" s="39">
        <v>387.69</v>
      </c>
      <c r="C609" s="39">
        <v>418.59</v>
      </c>
      <c r="D609" s="39">
        <v>4.24</v>
      </c>
      <c r="F609" s="39" t="s">
        <v>708</v>
      </c>
      <c r="G609" s="39" t="s">
        <v>702</v>
      </c>
      <c r="H609" s="39" t="s">
        <v>720</v>
      </c>
      <c r="J609" s="40">
        <v>45426</v>
      </c>
      <c r="K609" s="39">
        <v>387.69</v>
      </c>
      <c r="L609" s="39">
        <v>418.59</v>
      </c>
      <c r="M609" s="39">
        <v>4.24</v>
      </c>
    </row>
    <row r="610" spans="1:13">
      <c r="A610" s="39" t="s">
        <v>997</v>
      </c>
      <c r="B610" s="39">
        <v>387.52</v>
      </c>
      <c r="C610" s="39">
        <v>419.49</v>
      </c>
      <c r="D610" s="39">
        <v>4.25</v>
      </c>
      <c r="F610" s="39" t="s">
        <v>709</v>
      </c>
      <c r="G610" s="39" t="s">
        <v>702</v>
      </c>
      <c r="H610" s="39" t="s">
        <v>720</v>
      </c>
      <c r="J610" s="40">
        <v>45427</v>
      </c>
      <c r="K610" s="39">
        <v>387.52</v>
      </c>
      <c r="L610" s="39">
        <v>419.49</v>
      </c>
      <c r="M610" s="39">
        <v>4.25</v>
      </c>
    </row>
    <row r="611" spans="1:13">
      <c r="A611" s="39" t="s">
        <v>998</v>
      </c>
      <c r="B611" s="39">
        <v>388.09</v>
      </c>
      <c r="C611" s="39">
        <v>421.93</v>
      </c>
      <c r="D611" s="39">
        <v>4.2699999999999996</v>
      </c>
      <c r="F611" s="39" t="s">
        <v>718</v>
      </c>
      <c r="G611" s="39" t="s">
        <v>702</v>
      </c>
      <c r="H611" s="39" t="s">
        <v>720</v>
      </c>
      <c r="J611" s="40">
        <v>45428</v>
      </c>
      <c r="K611" s="39">
        <v>388.09</v>
      </c>
      <c r="L611" s="39">
        <v>421.93</v>
      </c>
      <c r="M611" s="39">
        <v>4.2699999999999996</v>
      </c>
    </row>
    <row r="612" spans="1:13">
      <c r="A612" s="39" t="s">
        <v>999</v>
      </c>
      <c r="B612" s="39">
        <v>387.6</v>
      </c>
      <c r="C612" s="39">
        <v>420.12</v>
      </c>
      <c r="D612" s="39">
        <v>4.26</v>
      </c>
      <c r="F612" s="39" t="s">
        <v>719</v>
      </c>
      <c r="G612" s="39" t="s">
        <v>702</v>
      </c>
      <c r="H612" s="39" t="s">
        <v>720</v>
      </c>
      <c r="J612" s="40">
        <v>45429</v>
      </c>
      <c r="K612" s="39">
        <v>387.6</v>
      </c>
      <c r="L612" s="39">
        <v>420.12</v>
      </c>
      <c r="M612" s="39">
        <v>4.26</v>
      </c>
    </row>
    <row r="613" spans="1:13">
      <c r="A613" s="39" t="s">
        <v>1000</v>
      </c>
      <c r="B613" s="39">
        <v>387.97</v>
      </c>
      <c r="C613" s="39">
        <v>421.76</v>
      </c>
      <c r="D613" s="39">
        <v>4.29</v>
      </c>
      <c r="F613" s="39" t="s">
        <v>712</v>
      </c>
      <c r="G613" s="39" t="s">
        <v>702</v>
      </c>
      <c r="H613" s="39" t="s">
        <v>720</v>
      </c>
      <c r="J613" s="40">
        <v>45432</v>
      </c>
      <c r="K613" s="39">
        <v>387.97</v>
      </c>
      <c r="L613" s="39">
        <v>421.76</v>
      </c>
      <c r="M613" s="39">
        <v>4.29</v>
      </c>
    </row>
    <row r="614" spans="1:13">
      <c r="A614" s="39" t="s">
        <v>1001</v>
      </c>
      <c r="B614" s="39">
        <v>388.24</v>
      </c>
      <c r="C614" s="39">
        <v>421.9</v>
      </c>
      <c r="D614" s="39">
        <v>4.29</v>
      </c>
      <c r="F614" s="39" t="s">
        <v>688</v>
      </c>
      <c r="G614" s="39" t="s">
        <v>702</v>
      </c>
      <c r="H614" s="39" t="s">
        <v>720</v>
      </c>
      <c r="J614" s="40">
        <v>45433</v>
      </c>
      <c r="K614" s="39">
        <v>388.24</v>
      </c>
      <c r="L614" s="39">
        <v>421.9</v>
      </c>
      <c r="M614" s="39">
        <v>4.29</v>
      </c>
    </row>
    <row r="615" spans="1:13">
      <c r="A615" s="39" t="s">
        <v>1002</v>
      </c>
      <c r="B615" s="39">
        <v>388.37</v>
      </c>
      <c r="C615" s="39">
        <v>420.88</v>
      </c>
      <c r="D615" s="39">
        <v>4.3099999999999996</v>
      </c>
      <c r="F615" s="39" t="s">
        <v>691</v>
      </c>
      <c r="G615" s="39" t="s">
        <v>702</v>
      </c>
      <c r="H615" s="39" t="s">
        <v>720</v>
      </c>
      <c r="J615" s="40">
        <v>45434</v>
      </c>
      <c r="K615" s="39">
        <v>388.37</v>
      </c>
      <c r="L615" s="39">
        <v>420.88</v>
      </c>
      <c r="M615" s="39">
        <v>4.3099999999999996</v>
      </c>
    </row>
    <row r="616" spans="1:13">
      <c r="A616" s="39" t="s">
        <v>1003</v>
      </c>
      <c r="B616" s="39">
        <v>387.58</v>
      </c>
      <c r="C616" s="39">
        <v>420.29</v>
      </c>
      <c r="D616" s="39">
        <v>4.29</v>
      </c>
      <c r="F616" s="39" t="s">
        <v>692</v>
      </c>
      <c r="G616" s="39" t="s">
        <v>702</v>
      </c>
      <c r="H616" s="39" t="s">
        <v>720</v>
      </c>
      <c r="J616" s="40">
        <v>45435</v>
      </c>
      <c r="K616" s="39">
        <v>387.58</v>
      </c>
      <c r="L616" s="39">
        <v>420.29</v>
      </c>
      <c r="M616" s="39">
        <v>4.29</v>
      </c>
    </row>
    <row r="617" spans="1:13">
      <c r="A617" s="39" t="s">
        <v>1004</v>
      </c>
      <c r="B617" s="39">
        <v>387.77</v>
      </c>
      <c r="C617" s="39">
        <v>420.38</v>
      </c>
      <c r="D617" s="39">
        <v>4.33</v>
      </c>
      <c r="F617" s="39" t="s">
        <v>693</v>
      </c>
      <c r="G617" s="39" t="s">
        <v>702</v>
      </c>
      <c r="H617" s="39" t="s">
        <v>720</v>
      </c>
      <c r="J617" s="40">
        <v>45436</v>
      </c>
      <c r="K617" s="39">
        <v>387.77</v>
      </c>
      <c r="L617" s="39">
        <v>420.38</v>
      </c>
      <c r="M617" s="39">
        <v>4.33</v>
      </c>
    </row>
    <row r="618" spans="1:13">
      <c r="A618" s="39" t="s">
        <v>1005</v>
      </c>
      <c r="B618" s="39">
        <v>388.03</v>
      </c>
      <c r="C618" s="39">
        <v>421.56</v>
      </c>
      <c r="D618" s="39">
        <v>4.38</v>
      </c>
      <c r="F618" s="39" t="s">
        <v>714</v>
      </c>
      <c r="G618" s="39" t="s">
        <v>702</v>
      </c>
      <c r="H618" s="39" t="s">
        <v>720</v>
      </c>
      <c r="J618" s="40">
        <v>45439</v>
      </c>
      <c r="K618" s="39">
        <v>388.03</v>
      </c>
      <c r="L618" s="39">
        <v>421.56</v>
      </c>
      <c r="M618" s="39">
        <v>4.38</v>
      </c>
    </row>
    <row r="619" spans="1:13">
      <c r="A619" s="39" t="s">
        <v>1006</v>
      </c>
      <c r="B619" s="39">
        <v>387.5</v>
      </c>
      <c r="C619" s="39">
        <v>420.32</v>
      </c>
      <c r="D619" s="39">
        <v>4.32</v>
      </c>
      <c r="F619" s="39" t="s">
        <v>696</v>
      </c>
      <c r="G619" s="39" t="s">
        <v>702</v>
      </c>
      <c r="H619" s="39" t="s">
        <v>720</v>
      </c>
      <c r="J619" s="40">
        <v>45441</v>
      </c>
      <c r="K619" s="39">
        <v>387.5</v>
      </c>
      <c r="L619" s="39">
        <v>420.32</v>
      </c>
      <c r="M619" s="39">
        <v>4.32</v>
      </c>
    </row>
    <row r="620" spans="1:13">
      <c r="A620" s="39" t="s">
        <v>1007</v>
      </c>
      <c r="B620" s="39">
        <v>388.32</v>
      </c>
      <c r="C620" s="39">
        <v>420.01</v>
      </c>
      <c r="D620" s="39">
        <v>4.32</v>
      </c>
      <c r="F620" s="39" t="s">
        <v>697</v>
      </c>
      <c r="G620" s="39" t="s">
        <v>702</v>
      </c>
      <c r="H620" s="39" t="s">
        <v>720</v>
      </c>
      <c r="J620" s="40">
        <v>45442</v>
      </c>
      <c r="K620" s="39">
        <v>388.32</v>
      </c>
      <c r="L620" s="39">
        <v>420.01</v>
      </c>
      <c r="M620" s="39">
        <v>4.32</v>
      </c>
    </row>
    <row r="621" spans="1:13">
      <c r="A621" s="39" t="s">
        <v>1008</v>
      </c>
      <c r="B621" s="39">
        <v>387.38</v>
      </c>
      <c r="C621" s="39">
        <v>420.31</v>
      </c>
      <c r="D621" s="39">
        <v>4.3</v>
      </c>
      <c r="F621" s="39" t="s">
        <v>698</v>
      </c>
      <c r="G621" s="39" t="s">
        <v>702</v>
      </c>
      <c r="H621" s="39" t="s">
        <v>720</v>
      </c>
      <c r="J621" s="40">
        <v>45443</v>
      </c>
      <c r="K621" s="39">
        <v>387.38</v>
      </c>
      <c r="L621" s="39">
        <v>420.31</v>
      </c>
      <c r="M621" s="39">
        <v>4.3</v>
      </c>
    </row>
    <row r="622" spans="1:13">
      <c r="A622" s="39" t="s">
        <v>1009</v>
      </c>
      <c r="B622" s="39">
        <v>387.52</v>
      </c>
      <c r="C622" s="39">
        <v>419.99</v>
      </c>
      <c r="D622" s="39">
        <v>4.34</v>
      </c>
      <c r="F622" s="39" t="s">
        <v>717</v>
      </c>
      <c r="G622" s="39" t="s">
        <v>703</v>
      </c>
      <c r="H622" s="39" t="s">
        <v>720</v>
      </c>
      <c r="J622" s="40">
        <v>45446</v>
      </c>
      <c r="K622" s="39">
        <v>387.52</v>
      </c>
      <c r="L622" s="39">
        <v>419.99</v>
      </c>
      <c r="M622" s="39">
        <v>4.34</v>
      </c>
    </row>
    <row r="623" spans="1:13">
      <c r="A623" s="39" t="s">
        <v>1010</v>
      </c>
      <c r="B623" s="39">
        <v>387.34</v>
      </c>
      <c r="C623" s="39">
        <v>420.92</v>
      </c>
      <c r="D623" s="39">
        <v>4.3600000000000003</v>
      </c>
      <c r="F623" s="39" t="s">
        <v>701</v>
      </c>
      <c r="G623" s="39" t="s">
        <v>703</v>
      </c>
      <c r="H623" s="39" t="s">
        <v>720</v>
      </c>
      <c r="J623" s="40">
        <v>45447</v>
      </c>
      <c r="K623" s="39">
        <v>387.34</v>
      </c>
      <c r="L623" s="39">
        <v>420.92</v>
      </c>
      <c r="M623" s="39">
        <v>4.3600000000000003</v>
      </c>
    </row>
    <row r="624" spans="1:13">
      <c r="A624" s="39" t="s">
        <v>1011</v>
      </c>
      <c r="B624" s="39">
        <v>388.17</v>
      </c>
      <c r="C624" s="39">
        <v>421.86</v>
      </c>
      <c r="D624" s="39">
        <v>4.38</v>
      </c>
      <c r="F624" s="39" t="s">
        <v>702</v>
      </c>
      <c r="G624" s="39" t="s">
        <v>703</v>
      </c>
      <c r="H624" s="39" t="s">
        <v>720</v>
      </c>
      <c r="J624" s="40">
        <v>45448</v>
      </c>
      <c r="K624" s="39">
        <v>388.17</v>
      </c>
      <c r="L624" s="39">
        <v>421.86</v>
      </c>
      <c r="M624" s="39">
        <v>4.38</v>
      </c>
    </row>
    <row r="625" spans="10:13">
      <c r="J625" s="40">
        <v>45449</v>
      </c>
      <c r="K625" s="39">
        <v>387.65</v>
      </c>
      <c r="L625" s="39">
        <v>421.61</v>
      </c>
      <c r="M625" s="39">
        <v>4.3600000000000003</v>
      </c>
    </row>
    <row r="626" spans="10:13">
      <c r="J626" s="40">
        <v>45450</v>
      </c>
      <c r="K626" s="39">
        <v>387.71</v>
      </c>
      <c r="L626" s="39">
        <v>422.14</v>
      </c>
      <c r="M626" s="39">
        <v>4.37</v>
      </c>
    </row>
    <row r="627" spans="10:13">
      <c r="J627" s="40">
        <v>45453</v>
      </c>
      <c r="K627" s="39">
        <v>387.54</v>
      </c>
      <c r="L627" s="39">
        <v>416.1</v>
      </c>
      <c r="M627" s="39">
        <v>4.37</v>
      </c>
    </row>
    <row r="628" spans="10:13">
      <c r="J628" s="40">
        <v>45454</v>
      </c>
      <c r="K628" s="39">
        <v>387.58</v>
      </c>
      <c r="L628" s="39">
        <v>416.22</v>
      </c>
      <c r="M628" s="39">
        <v>4.3499999999999996</v>
      </c>
    </row>
    <row r="629" spans="10:13">
      <c r="J629" s="40">
        <v>45455</v>
      </c>
      <c r="K629" s="39">
        <v>387.61</v>
      </c>
      <c r="L629" s="39">
        <v>416.95</v>
      </c>
      <c r="M629" s="39">
        <v>4.3600000000000003</v>
      </c>
    </row>
    <row r="630" spans="10:13">
      <c r="J630" s="40">
        <v>45456</v>
      </c>
      <c r="K630" s="39">
        <v>388.04</v>
      </c>
      <c r="L630" s="39">
        <v>418.85</v>
      </c>
      <c r="M630" s="39">
        <v>4.3600000000000003</v>
      </c>
    </row>
    <row r="631" spans="10:13">
      <c r="J631" s="40">
        <v>45457</v>
      </c>
      <c r="K631" s="39">
        <v>388.49</v>
      </c>
      <c r="L631" s="39">
        <v>415.57</v>
      </c>
      <c r="M631" s="39">
        <v>4.4000000000000004</v>
      </c>
    </row>
    <row r="632" spans="10:13">
      <c r="J632" s="40">
        <v>45460</v>
      </c>
      <c r="K632" s="39">
        <v>388.78</v>
      </c>
      <c r="L632" s="39">
        <v>416.42</v>
      </c>
      <c r="M632" s="39">
        <v>4.37</v>
      </c>
    </row>
    <row r="633" spans="10:13">
      <c r="J633" s="40">
        <v>45461</v>
      </c>
      <c r="K633" s="39">
        <v>388.73</v>
      </c>
      <c r="L633" s="39">
        <v>416.6</v>
      </c>
      <c r="M633" s="39">
        <v>4.37</v>
      </c>
    </row>
    <row r="634" spans="10:13">
      <c r="J634" s="40">
        <v>45462</v>
      </c>
      <c r="K634" s="39">
        <v>388.58</v>
      </c>
      <c r="L634" s="39">
        <v>417.72</v>
      </c>
      <c r="M634" s="39">
        <v>4.46</v>
      </c>
    </row>
    <row r="635" spans="10:13">
      <c r="J635" s="40">
        <v>45463</v>
      </c>
      <c r="K635" s="39">
        <v>388.16</v>
      </c>
      <c r="L635" s="39">
        <v>416.42</v>
      </c>
      <c r="M635" s="39">
        <v>4.7</v>
      </c>
    </row>
    <row r="636" spans="10:13">
      <c r="J636" s="40">
        <v>45464</v>
      </c>
      <c r="K636" s="39">
        <v>388.52</v>
      </c>
      <c r="L636" s="39">
        <v>415.06</v>
      </c>
      <c r="M636" s="39">
        <v>4.55</v>
      </c>
    </row>
    <row r="637" spans="10:13">
      <c r="J637" s="40">
        <v>45467</v>
      </c>
      <c r="K637" s="39">
        <v>388.05</v>
      </c>
      <c r="L637" s="39">
        <v>416.42</v>
      </c>
      <c r="M637" s="39">
        <v>4.41</v>
      </c>
    </row>
    <row r="638" spans="10:13">
      <c r="J638" s="40">
        <v>45468</v>
      </c>
      <c r="K638" s="39">
        <v>388.2</v>
      </c>
      <c r="L638" s="39">
        <v>416.27</v>
      </c>
      <c r="M638" s="39">
        <v>4.4400000000000004</v>
      </c>
    </row>
    <row r="639" spans="10:13">
      <c r="J639" s="40">
        <v>45469</v>
      </c>
      <c r="K639" s="39">
        <v>388.33</v>
      </c>
      <c r="L639" s="39">
        <v>414.93</v>
      </c>
      <c r="M639" s="39">
        <v>4.45</v>
      </c>
    </row>
    <row r="640" spans="10:13">
      <c r="J640" s="40">
        <v>45470</v>
      </c>
      <c r="K640" s="39">
        <v>388.12</v>
      </c>
      <c r="L640" s="39">
        <v>415.4</v>
      </c>
      <c r="M640" s="39">
        <v>4.42</v>
      </c>
    </row>
    <row r="641" spans="10:13">
      <c r="J641" s="40">
        <v>45471</v>
      </c>
      <c r="K641" s="39">
        <v>388.16</v>
      </c>
      <c r="L641" s="39">
        <v>415.72</v>
      </c>
      <c r="M641" s="39">
        <v>4.57</v>
      </c>
    </row>
    <row r="642" spans="10:13">
      <c r="J642" s="40">
        <v>45474</v>
      </c>
      <c r="K642" s="39">
        <v>388.06</v>
      </c>
      <c r="L642" s="39">
        <v>417.13</v>
      </c>
      <c r="M642" s="39">
        <v>4.53</v>
      </c>
    </row>
    <row r="643" spans="10:13">
      <c r="J643" s="40">
        <v>45475</v>
      </c>
      <c r="K643" s="39">
        <v>388.16</v>
      </c>
      <c r="L643" s="39">
        <v>415.99</v>
      </c>
      <c r="M643" s="39">
        <v>4.45</v>
      </c>
    </row>
    <row r="644" spans="10:13">
      <c r="J644" s="40">
        <v>45476</v>
      </c>
      <c r="K644" s="39">
        <v>388.24</v>
      </c>
      <c r="L644" s="39">
        <v>417.71</v>
      </c>
      <c r="M644" s="39">
        <v>4.41</v>
      </c>
    </row>
    <row r="645" spans="10:13">
      <c r="J645" s="40">
        <v>45477</v>
      </c>
      <c r="K645" s="39">
        <v>387.97</v>
      </c>
      <c r="L645" s="39">
        <v>419.05</v>
      </c>
      <c r="M645" s="39">
        <v>4.41</v>
      </c>
    </row>
    <row r="646" spans="10:13">
      <c r="J646" s="40">
        <v>45481</v>
      </c>
      <c r="K646" s="39">
        <v>387.88</v>
      </c>
      <c r="L646" s="39">
        <v>420.04</v>
      </c>
      <c r="M646" s="39">
        <v>4.4000000000000004</v>
      </c>
    </row>
    <row r="647" spans="10:13">
      <c r="J647" s="40">
        <v>45482</v>
      </c>
      <c r="K647" s="39">
        <v>388.01</v>
      </c>
      <c r="L647" s="39">
        <v>419.9</v>
      </c>
      <c r="M647" s="39">
        <v>4.4000000000000004</v>
      </c>
    </row>
    <row r="648" spans="10:13">
      <c r="J648" s="40">
        <v>45483</v>
      </c>
      <c r="K648" s="39">
        <v>387.89</v>
      </c>
      <c r="L648" s="39">
        <v>419.7</v>
      </c>
      <c r="M648" s="39">
        <v>4.41</v>
      </c>
    </row>
    <row r="649" spans="10:13">
      <c r="J649" s="40">
        <v>45484</v>
      </c>
      <c r="K649" s="39">
        <v>388.45</v>
      </c>
      <c r="L649" s="39">
        <v>421.47</v>
      </c>
      <c r="M649" s="39">
        <v>4.42</v>
      </c>
    </row>
    <row r="650" spans="10:13">
      <c r="J650" s="40">
        <v>45485</v>
      </c>
      <c r="K650" s="39">
        <v>388</v>
      </c>
      <c r="L650" s="39">
        <v>422.53</v>
      </c>
      <c r="M650" s="39">
        <v>4.41</v>
      </c>
    </row>
    <row r="651" spans="10:13">
      <c r="J651" s="40">
        <v>45488</v>
      </c>
      <c r="K651" s="39">
        <v>387.81</v>
      </c>
      <c r="L651" s="39">
        <v>423.14</v>
      </c>
      <c r="M651" s="39">
        <v>4.42</v>
      </c>
    </row>
    <row r="652" spans="10:13">
      <c r="J652" s="40">
        <v>45489</v>
      </c>
      <c r="K652" s="39">
        <v>387.97</v>
      </c>
      <c r="L652" s="39">
        <v>422.89</v>
      </c>
      <c r="M652" s="39">
        <v>4.42</v>
      </c>
    </row>
    <row r="653" spans="10:13">
      <c r="J653" s="40">
        <v>45490</v>
      </c>
      <c r="K653" s="39">
        <v>388.23</v>
      </c>
      <c r="L653" s="39">
        <v>424.37</v>
      </c>
      <c r="M653" s="39">
        <v>4.4000000000000004</v>
      </c>
    </row>
    <row r="654" spans="10:13">
      <c r="J654" s="40">
        <v>45491</v>
      </c>
      <c r="K654" s="39">
        <v>387.99</v>
      </c>
      <c r="L654" s="39">
        <v>424.19</v>
      </c>
      <c r="M654" s="39">
        <v>4.4000000000000004</v>
      </c>
    </row>
    <row r="655" spans="10:13">
      <c r="J655" s="40">
        <v>45492</v>
      </c>
      <c r="K655" s="39">
        <v>388.37</v>
      </c>
      <c r="L655" s="39">
        <v>422.7</v>
      </c>
      <c r="M655" s="39">
        <v>4.42</v>
      </c>
    </row>
    <row r="656" spans="10:13">
      <c r="J656" s="40">
        <v>45495</v>
      </c>
      <c r="K656" s="39">
        <v>387.75</v>
      </c>
      <c r="L656" s="39">
        <v>422.26</v>
      </c>
      <c r="M656" s="39">
        <v>4.41</v>
      </c>
    </row>
    <row r="657" spans="10:13">
      <c r="J657" s="40">
        <v>45496</v>
      </c>
      <c r="K657" s="39">
        <v>387.91</v>
      </c>
      <c r="L657" s="39">
        <v>421.35</v>
      </c>
      <c r="M657" s="39">
        <v>4.42</v>
      </c>
    </row>
    <row r="658" spans="10:13">
      <c r="J658" s="40">
        <v>45497</v>
      </c>
      <c r="K658" s="39">
        <v>388.39</v>
      </c>
      <c r="L658" s="39">
        <v>421.09</v>
      </c>
      <c r="M658" s="39">
        <v>4.45</v>
      </c>
    </row>
    <row r="659" spans="10:13">
      <c r="J659" s="40">
        <v>45498</v>
      </c>
      <c r="K659" s="39">
        <v>387.89</v>
      </c>
      <c r="L659" s="39">
        <v>420.94</v>
      </c>
      <c r="M659" s="39">
        <v>4.4800000000000004</v>
      </c>
    </row>
    <row r="660" spans="10:13">
      <c r="J660" s="40">
        <v>45499</v>
      </c>
      <c r="K660" s="39">
        <v>388.4</v>
      </c>
      <c r="L660" s="39">
        <v>421.65</v>
      </c>
      <c r="M660" s="39">
        <v>4.55</v>
      </c>
    </row>
    <row r="661" spans="10:13">
      <c r="J661" s="40">
        <v>45502</v>
      </c>
      <c r="K661" s="39">
        <v>387.65</v>
      </c>
      <c r="L661" s="39">
        <v>420.02</v>
      </c>
      <c r="M661" s="39">
        <v>4.53</v>
      </c>
    </row>
    <row r="662" spans="10:13">
      <c r="J662" s="40">
        <v>45503</v>
      </c>
      <c r="K662" s="39">
        <v>388.38</v>
      </c>
      <c r="L662" s="39">
        <v>420.73</v>
      </c>
      <c r="M662" s="39">
        <v>4.49</v>
      </c>
    </row>
    <row r="663" spans="10:13">
      <c r="J663" s="40">
        <v>45504</v>
      </c>
      <c r="K663" s="39">
        <v>388.1</v>
      </c>
      <c r="L663" s="39">
        <v>420.43</v>
      </c>
      <c r="M663" s="39">
        <v>4.5</v>
      </c>
    </row>
    <row r="664" spans="10:13">
      <c r="J664" s="40">
        <v>45505</v>
      </c>
      <c r="K664" s="39">
        <v>387.83</v>
      </c>
      <c r="L664" s="39">
        <v>418.24</v>
      </c>
      <c r="M664" s="39">
        <v>4.5</v>
      </c>
    </row>
    <row r="665" spans="10:13">
      <c r="J665" s="40">
        <v>45506</v>
      </c>
      <c r="K665" s="39">
        <v>387.85</v>
      </c>
      <c r="L665" s="39">
        <v>419.85</v>
      </c>
      <c r="M665" s="39">
        <v>4.5199999999999996</v>
      </c>
    </row>
    <row r="666" spans="10:13">
      <c r="J666" s="40">
        <v>45509</v>
      </c>
      <c r="K666" s="39">
        <v>387.78</v>
      </c>
      <c r="L666" s="39">
        <v>424.5</v>
      </c>
      <c r="M666" s="39">
        <v>4.5199999999999996</v>
      </c>
    </row>
    <row r="667" spans="10:13">
      <c r="J667" s="40">
        <v>45510</v>
      </c>
      <c r="K667" s="39">
        <v>388.21</v>
      </c>
      <c r="L667" s="39">
        <v>423.5</v>
      </c>
      <c r="M667" s="39">
        <v>4.57</v>
      </c>
    </row>
    <row r="668" spans="10:13">
      <c r="J668" s="40">
        <v>45511</v>
      </c>
      <c r="K668" s="39">
        <v>387.73</v>
      </c>
      <c r="L668" s="39">
        <v>423.4</v>
      </c>
      <c r="M668" s="39">
        <v>4.55</v>
      </c>
    </row>
    <row r="669" spans="10:13">
      <c r="J669" s="40">
        <v>45512</v>
      </c>
      <c r="K669" s="39">
        <v>388.49</v>
      </c>
      <c r="L669" s="39">
        <v>424.39</v>
      </c>
      <c r="M669" s="39">
        <v>4.5199999999999996</v>
      </c>
    </row>
    <row r="670" spans="10:13">
      <c r="J670" s="40">
        <v>45513</v>
      </c>
      <c r="K670" s="39">
        <v>388.22</v>
      </c>
      <c r="L670" s="39">
        <v>423.82</v>
      </c>
      <c r="M670" s="39">
        <v>4.5599999999999996</v>
      </c>
    </row>
    <row r="671" spans="10:13">
      <c r="J671" s="40">
        <v>45516</v>
      </c>
      <c r="K671" s="39">
        <v>388.26</v>
      </c>
      <c r="L671" s="39">
        <v>424.25</v>
      </c>
      <c r="M671" s="39">
        <v>4.5599999999999996</v>
      </c>
    </row>
    <row r="672" spans="10:13">
      <c r="J672" s="40">
        <v>45517</v>
      </c>
      <c r="K672" s="39">
        <v>388.62</v>
      </c>
      <c r="L672" s="39">
        <v>424.53</v>
      </c>
      <c r="M672" s="39">
        <v>4.2699999999999996</v>
      </c>
    </row>
    <row r="673" spans="10:13">
      <c r="J673" s="40">
        <v>45518</v>
      </c>
      <c r="K673" s="39">
        <v>388.42</v>
      </c>
      <c r="L673" s="39">
        <v>428.08</v>
      </c>
      <c r="M673" s="39">
        <v>4.3600000000000003</v>
      </c>
    </row>
    <row r="674" spans="10:13">
      <c r="J674" s="40">
        <v>45519</v>
      </c>
      <c r="K674" s="39">
        <v>388.26</v>
      </c>
      <c r="L674" s="39">
        <v>427.51</v>
      </c>
      <c r="M674" s="39">
        <v>4.38</v>
      </c>
    </row>
    <row r="675" spans="10:13">
      <c r="J675" s="40">
        <v>45520</v>
      </c>
      <c r="K675" s="39">
        <v>388.12</v>
      </c>
      <c r="L675" s="39">
        <v>426.7</v>
      </c>
      <c r="M675" s="39">
        <v>4.37</v>
      </c>
    </row>
    <row r="676" spans="10:13">
      <c r="J676" s="40">
        <v>45523</v>
      </c>
      <c r="K676" s="39">
        <v>388.16</v>
      </c>
      <c r="L676" s="39">
        <v>428.37</v>
      </c>
      <c r="M676" s="39">
        <v>4.34</v>
      </c>
    </row>
    <row r="677" spans="10:13">
      <c r="J677" s="40">
        <v>45524</v>
      </c>
      <c r="K677" s="39">
        <v>388.1</v>
      </c>
      <c r="L677" s="39">
        <v>430.13</v>
      </c>
      <c r="M677" s="39">
        <v>4.34</v>
      </c>
    </row>
    <row r="678" spans="10:13">
      <c r="J678" s="40">
        <v>45525</v>
      </c>
      <c r="K678" s="39">
        <v>388.36</v>
      </c>
      <c r="L678" s="39">
        <v>431.97</v>
      </c>
      <c r="M678" s="39">
        <v>4.2300000000000004</v>
      </c>
    </row>
    <row r="679" spans="10:13">
      <c r="J679" s="40">
        <v>45526</v>
      </c>
      <c r="K679" s="39">
        <v>388</v>
      </c>
      <c r="L679" s="39">
        <v>432.43</v>
      </c>
      <c r="M679" s="39">
        <v>4.2699999999999996</v>
      </c>
    </row>
    <row r="680" spans="10:13">
      <c r="J680" s="40">
        <v>45527</v>
      </c>
      <c r="K680" s="39">
        <v>388.04</v>
      </c>
      <c r="L680" s="39">
        <v>431.42</v>
      </c>
      <c r="M680" s="39">
        <v>4.24</v>
      </c>
    </row>
    <row r="681" spans="10:13">
      <c r="J681" s="40">
        <v>45530</v>
      </c>
      <c r="K681" s="39">
        <v>388.11</v>
      </c>
      <c r="L681" s="39">
        <v>433.64</v>
      </c>
      <c r="M681" s="39">
        <v>4.2300000000000004</v>
      </c>
    </row>
    <row r="682" spans="10:13">
      <c r="J682" s="40">
        <v>45531</v>
      </c>
      <c r="K682" s="39">
        <v>387.82</v>
      </c>
      <c r="L682" s="39">
        <v>433.08</v>
      </c>
      <c r="M682" s="39">
        <v>4.26</v>
      </c>
    </row>
    <row r="683" spans="10:13">
      <c r="J683" s="40">
        <v>45532</v>
      </c>
      <c r="K683" s="39">
        <v>387.91</v>
      </c>
      <c r="L683" s="39">
        <v>431.51</v>
      </c>
      <c r="M683" s="39">
        <v>4.25</v>
      </c>
    </row>
    <row r="684" spans="10:13">
      <c r="J684" s="40">
        <v>45533</v>
      </c>
      <c r="K684" s="39">
        <v>387.85</v>
      </c>
      <c r="L684" s="39">
        <v>430.36</v>
      </c>
      <c r="M684" s="39">
        <v>4.24</v>
      </c>
    </row>
    <row r="685" spans="10:13">
      <c r="J685" s="40">
        <v>45534</v>
      </c>
      <c r="K685" s="39">
        <v>387.53</v>
      </c>
      <c r="L685" s="39">
        <v>429.38</v>
      </c>
      <c r="M685" s="39">
        <v>4.25</v>
      </c>
    </row>
    <row r="686" spans="10:13">
      <c r="J686" s="40">
        <v>45537</v>
      </c>
      <c r="K686" s="39">
        <v>387.64</v>
      </c>
      <c r="L686" s="39">
        <v>429</v>
      </c>
      <c r="M686" s="39">
        <v>4.33</v>
      </c>
    </row>
    <row r="687" spans="10:13">
      <c r="J687" s="40">
        <v>45538</v>
      </c>
      <c r="K687" s="39">
        <v>387.38</v>
      </c>
      <c r="L687" s="39">
        <v>427.51</v>
      </c>
      <c r="M687" s="39">
        <v>4.37</v>
      </c>
    </row>
    <row r="688" spans="10:13">
      <c r="J688" s="40">
        <v>45539</v>
      </c>
      <c r="K688" s="39">
        <v>387.63</v>
      </c>
      <c r="L688" s="39">
        <v>428.45</v>
      </c>
      <c r="M688" s="39">
        <v>4.34</v>
      </c>
    </row>
    <row r="689" spans="10:13">
      <c r="J689" s="40">
        <v>45540</v>
      </c>
      <c r="K689" s="39">
        <v>387.3</v>
      </c>
      <c r="L689" s="39">
        <v>429.86</v>
      </c>
      <c r="M689" s="39">
        <v>4.29</v>
      </c>
    </row>
  </sheetData>
  <pageMargins left="0.75" right="0.75" top="1" bottom="1" header="0.5" footer="0.5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0" tint="-0.14999847407452621"/>
  </sheetPr>
  <dimension ref="A1:G960"/>
  <sheetViews>
    <sheetView workbookViewId="0">
      <selection activeCell="L34" sqref="L34"/>
    </sheetView>
  </sheetViews>
  <sheetFormatPr defaultRowHeight="15"/>
  <cols>
    <col min="1" max="1" width="10.5703125" style="6" customWidth="1"/>
  </cols>
  <sheetData>
    <row r="1" spans="1:7">
      <c r="B1" t="s">
        <v>791</v>
      </c>
      <c r="C1" t="s">
        <v>875</v>
      </c>
    </row>
    <row r="2" spans="1:7">
      <c r="A2" s="6">
        <v>44197</v>
      </c>
      <c r="B2">
        <v>3.8090000000000002</v>
      </c>
      <c r="C2">
        <v>298.68700000000001</v>
      </c>
    </row>
    <row r="3" spans="1:7">
      <c r="A3" s="6">
        <v>44200</v>
      </c>
      <c r="B3">
        <v>3.7605</v>
      </c>
      <c r="C3">
        <v>295.11099999999999</v>
      </c>
      <c r="G3" s="51" t="s">
        <v>873</v>
      </c>
    </row>
    <row r="4" spans="1:7">
      <c r="A4" s="6">
        <v>44201</v>
      </c>
      <c r="B4">
        <v>3.7800000000000002</v>
      </c>
      <c r="C4">
        <v>293.49400000000003</v>
      </c>
      <c r="G4" s="52" t="s">
        <v>1261</v>
      </c>
    </row>
    <row r="5" spans="1:7">
      <c r="A5" s="6">
        <v>44202</v>
      </c>
      <c r="B5">
        <v>3.762</v>
      </c>
      <c r="C5">
        <v>284.94799999999998</v>
      </c>
    </row>
    <row r="6" spans="1:7">
      <c r="A6" s="6">
        <v>44203</v>
      </c>
      <c r="B6">
        <v>3.7874999999999996</v>
      </c>
      <c r="C6">
        <v>282.31299999999999</v>
      </c>
    </row>
    <row r="7" spans="1:7">
      <c r="A7" s="6">
        <v>44204</v>
      </c>
      <c r="B7">
        <v>3.7465000000000002</v>
      </c>
      <c r="C7">
        <v>279.82799999999997</v>
      </c>
    </row>
    <row r="8" spans="1:7">
      <c r="A8" s="6">
        <v>44207</v>
      </c>
      <c r="B8">
        <v>3.7254999999999998</v>
      </c>
      <c r="C8">
        <v>275.70100000000002</v>
      </c>
    </row>
    <row r="9" spans="1:7">
      <c r="A9" s="6">
        <v>44208</v>
      </c>
      <c r="B9">
        <v>3.7279999999999998</v>
      </c>
      <c r="C9">
        <v>268.48099999999999</v>
      </c>
    </row>
    <row r="10" spans="1:7">
      <c r="A10" s="6">
        <v>44209</v>
      </c>
      <c r="B10">
        <v>3.6909999999999998</v>
      </c>
      <c r="C10">
        <v>270.97500000000002</v>
      </c>
    </row>
    <row r="11" spans="1:7">
      <c r="A11" s="6">
        <v>44210</v>
      </c>
      <c r="B11">
        <v>3.5919999999999996</v>
      </c>
      <c r="C11">
        <v>269.84199999999998</v>
      </c>
    </row>
    <row r="12" spans="1:7">
      <c r="A12" s="6">
        <v>44211</v>
      </c>
      <c r="B12">
        <v>3.5505</v>
      </c>
      <c r="C12">
        <v>256.709</v>
      </c>
    </row>
    <row r="13" spans="1:7">
      <c r="A13" s="6">
        <v>44214</v>
      </c>
      <c r="B13">
        <v>3.5505</v>
      </c>
      <c r="C13">
        <v>256.709</v>
      </c>
    </row>
    <row r="14" spans="1:7">
      <c r="A14" s="6">
        <v>44215</v>
      </c>
      <c r="B14">
        <v>3.5604999999999998</v>
      </c>
      <c r="C14">
        <v>258.54700000000003</v>
      </c>
    </row>
    <row r="15" spans="1:7">
      <c r="A15" s="6">
        <v>44216</v>
      </c>
      <c r="B15">
        <v>3.5830000000000002</v>
      </c>
      <c r="C15">
        <v>258.44600000000003</v>
      </c>
    </row>
    <row r="16" spans="1:7">
      <c r="A16" s="6">
        <v>44217</v>
      </c>
      <c r="B16">
        <v>3.609</v>
      </c>
      <c r="C16">
        <v>261.274</v>
      </c>
    </row>
    <row r="17" spans="1:3">
      <c r="A17" s="6">
        <v>44218</v>
      </c>
      <c r="B17">
        <v>3.633</v>
      </c>
      <c r="C17">
        <v>259.49599999999998</v>
      </c>
    </row>
    <row r="18" spans="1:3">
      <c r="A18" s="6">
        <v>44221</v>
      </c>
      <c r="B18">
        <v>3.5564999999999998</v>
      </c>
      <c r="C18">
        <v>259.29500000000002</v>
      </c>
    </row>
    <row r="19" spans="1:3">
      <c r="A19" s="6">
        <v>44222</v>
      </c>
      <c r="B19">
        <v>3.6484999999999999</v>
      </c>
      <c r="C19">
        <v>277.27600000000001</v>
      </c>
    </row>
    <row r="20" spans="1:3">
      <c r="A20" s="6">
        <v>44223</v>
      </c>
      <c r="B20">
        <v>3.7484999999999999</v>
      </c>
      <c r="C20">
        <v>280.84199999999998</v>
      </c>
    </row>
    <row r="21" spans="1:3">
      <c r="A21" s="6">
        <v>44224</v>
      </c>
      <c r="B21">
        <v>3.7130000000000001</v>
      </c>
      <c r="C21">
        <v>274.46199999999999</v>
      </c>
    </row>
    <row r="22" spans="1:3">
      <c r="A22" s="6">
        <v>44225</v>
      </c>
      <c r="B22">
        <v>3.7240000000000002</v>
      </c>
      <c r="C22">
        <v>276.52199999999999</v>
      </c>
    </row>
    <row r="23" spans="1:3">
      <c r="A23" s="6">
        <v>44228</v>
      </c>
      <c r="B23">
        <v>3.7210000000000001</v>
      </c>
      <c r="C23">
        <v>271.08800000000002</v>
      </c>
    </row>
    <row r="24" spans="1:3">
      <c r="A24" s="6">
        <v>44229</v>
      </c>
      <c r="B24">
        <v>3.6884999999999999</v>
      </c>
      <c r="C24">
        <v>269.25</v>
      </c>
    </row>
    <row r="25" spans="1:3">
      <c r="A25" s="6">
        <v>44230</v>
      </c>
      <c r="B25">
        <v>3.7294999999999998</v>
      </c>
      <c r="C25">
        <v>266.483</v>
      </c>
    </row>
    <row r="26" spans="1:3">
      <c r="A26" s="6">
        <v>44231</v>
      </c>
      <c r="B26">
        <v>3.7090000000000001</v>
      </c>
      <c r="C26">
        <v>262.31200000000001</v>
      </c>
    </row>
    <row r="27" spans="1:3">
      <c r="A27" s="6">
        <v>44232</v>
      </c>
      <c r="B27">
        <v>3.7364999999999999</v>
      </c>
      <c r="C27">
        <v>263.53300000000002</v>
      </c>
    </row>
    <row r="28" spans="1:3">
      <c r="A28" s="6">
        <v>44235</v>
      </c>
      <c r="B28">
        <v>3.7629999999999999</v>
      </c>
      <c r="C28">
        <v>260.08499999999998</v>
      </c>
    </row>
    <row r="29" spans="1:3">
      <c r="A29" s="6">
        <v>44236</v>
      </c>
      <c r="B29">
        <v>3.7880000000000003</v>
      </c>
      <c r="C29">
        <v>265.20600000000002</v>
      </c>
    </row>
    <row r="30" spans="1:3">
      <c r="A30" s="6">
        <v>44237</v>
      </c>
      <c r="B30">
        <v>3.7839999999999998</v>
      </c>
      <c r="C30">
        <v>269.89</v>
      </c>
    </row>
    <row r="31" spans="1:3">
      <c r="A31" s="6">
        <v>44238</v>
      </c>
      <c r="B31">
        <v>3.8310000000000004</v>
      </c>
      <c r="C31">
        <v>274.06</v>
      </c>
    </row>
    <row r="32" spans="1:3">
      <c r="A32" s="6">
        <v>44239</v>
      </c>
      <c r="B32">
        <v>3.891</v>
      </c>
      <c r="C32">
        <v>274.61700000000002</v>
      </c>
    </row>
    <row r="33" spans="1:3">
      <c r="A33" s="6">
        <v>44242</v>
      </c>
      <c r="B33">
        <v>3.891</v>
      </c>
      <c r="C33">
        <v>274.61700000000002</v>
      </c>
    </row>
    <row r="34" spans="1:3">
      <c r="A34" s="6">
        <v>44243</v>
      </c>
      <c r="B34">
        <v>4.0329999999999995</v>
      </c>
      <c r="C34">
        <v>278.67200000000003</v>
      </c>
    </row>
    <row r="35" spans="1:3">
      <c r="A35" s="6">
        <v>44244</v>
      </c>
      <c r="B35">
        <v>4.0615000000000006</v>
      </c>
      <c r="C35">
        <v>277.666</v>
      </c>
    </row>
    <row r="36" spans="1:3">
      <c r="A36" s="6">
        <v>44245</v>
      </c>
      <c r="B36">
        <v>4.0804999999999998</v>
      </c>
      <c r="C36">
        <v>285.089</v>
      </c>
    </row>
    <row r="37" spans="1:3">
      <c r="A37" s="6">
        <v>44246</v>
      </c>
      <c r="B37">
        <v>4.0244999999999997</v>
      </c>
      <c r="C37">
        <v>282.99099999999999</v>
      </c>
    </row>
    <row r="38" spans="1:3">
      <c r="A38" s="6">
        <v>44249</v>
      </c>
      <c r="B38">
        <v>4.0589999999999993</v>
      </c>
      <c r="C38">
        <v>275.81700000000001</v>
      </c>
    </row>
    <row r="39" spans="1:3">
      <c r="A39" s="6">
        <v>44250</v>
      </c>
      <c r="B39">
        <v>4.0484999999999998</v>
      </c>
      <c r="C39">
        <v>274.202</v>
      </c>
    </row>
    <row r="40" spans="1:3">
      <c r="A40" s="6">
        <v>44251</v>
      </c>
      <c r="B40">
        <v>4.0419999999999998</v>
      </c>
      <c r="C40">
        <v>276.06299999999999</v>
      </c>
    </row>
    <row r="41" spans="1:3">
      <c r="A41" s="6">
        <v>44252</v>
      </c>
      <c r="B41">
        <v>4.3719999999999999</v>
      </c>
      <c r="C41">
        <v>273.37400000000002</v>
      </c>
    </row>
    <row r="42" spans="1:3">
      <c r="A42" s="6">
        <v>44253</v>
      </c>
      <c r="B42">
        <v>4.3</v>
      </c>
      <c r="C42">
        <v>297.90699999999998</v>
      </c>
    </row>
    <row r="43" spans="1:3">
      <c r="A43" s="6">
        <v>44256</v>
      </c>
      <c r="B43">
        <v>4.2345000000000006</v>
      </c>
      <c r="C43">
        <v>294.346</v>
      </c>
    </row>
    <row r="44" spans="1:3">
      <c r="A44" s="6">
        <v>44257</v>
      </c>
      <c r="B44">
        <v>4.1880000000000006</v>
      </c>
      <c r="C44">
        <v>288.81900000000002</v>
      </c>
    </row>
    <row r="45" spans="1:3">
      <c r="A45" s="6">
        <v>44258</v>
      </c>
      <c r="B45">
        <v>4.2435</v>
      </c>
      <c r="C45">
        <v>283.786</v>
      </c>
    </row>
    <row r="46" spans="1:3">
      <c r="A46" s="6">
        <v>44259</v>
      </c>
      <c r="B46">
        <v>4.2765000000000004</v>
      </c>
      <c r="C46">
        <v>280.56400000000002</v>
      </c>
    </row>
    <row r="47" spans="1:3">
      <c r="A47" s="6">
        <v>44260</v>
      </c>
      <c r="B47">
        <v>4.3864999999999998</v>
      </c>
      <c r="C47">
        <v>290.86700000000002</v>
      </c>
    </row>
    <row r="48" spans="1:3">
      <c r="A48" s="6">
        <v>44263</v>
      </c>
      <c r="B48">
        <v>4.4495000000000005</v>
      </c>
      <c r="C48">
        <v>295.96899999999999</v>
      </c>
    </row>
    <row r="49" spans="1:3">
      <c r="A49" s="6">
        <v>44264</v>
      </c>
      <c r="B49">
        <v>4.4195000000000002</v>
      </c>
      <c r="C49">
        <v>300.55799999999999</v>
      </c>
    </row>
    <row r="50" spans="1:3">
      <c r="A50" s="6">
        <v>44265</v>
      </c>
      <c r="B50">
        <v>4.4335000000000004</v>
      </c>
      <c r="C50">
        <v>300.27</v>
      </c>
    </row>
    <row r="51" spans="1:3">
      <c r="A51" s="6">
        <v>44266</v>
      </c>
      <c r="B51">
        <v>4.3639999999999999</v>
      </c>
      <c r="C51">
        <v>304.36200000000002</v>
      </c>
    </row>
    <row r="52" spans="1:3">
      <c r="A52" s="6">
        <v>44267</v>
      </c>
      <c r="B52">
        <v>4.4279999999999999</v>
      </c>
      <c r="C52">
        <v>289.92500000000001</v>
      </c>
    </row>
    <row r="53" spans="1:3">
      <c r="A53" s="6">
        <v>44270</v>
      </c>
      <c r="B53">
        <v>4.3819999999999997</v>
      </c>
      <c r="C53">
        <v>292.58999999999997</v>
      </c>
    </row>
    <row r="54" spans="1:3">
      <c r="A54" s="6">
        <v>44271</v>
      </c>
      <c r="B54">
        <v>4.4305000000000003</v>
      </c>
      <c r="C54">
        <v>291.697</v>
      </c>
    </row>
    <row r="55" spans="1:3">
      <c r="A55" s="6">
        <v>44272</v>
      </c>
      <c r="B55">
        <v>4.5120000000000005</v>
      </c>
      <c r="C55">
        <v>294.88200000000001</v>
      </c>
    </row>
    <row r="56" spans="1:3">
      <c r="A56" s="6">
        <v>44273</v>
      </c>
      <c r="B56">
        <v>4.6280000000000001</v>
      </c>
      <c r="C56">
        <v>298.13400000000001</v>
      </c>
    </row>
    <row r="57" spans="1:3">
      <c r="A57" s="6">
        <v>44274</v>
      </c>
      <c r="B57">
        <v>4.6505000000000001</v>
      </c>
      <c r="C57">
        <v>308.48200000000003</v>
      </c>
    </row>
    <row r="58" spans="1:3">
      <c r="A58" s="6">
        <v>44277</v>
      </c>
      <c r="B58">
        <v>4.6024999999999991</v>
      </c>
      <c r="C58">
        <v>298.92099999999999</v>
      </c>
    </row>
    <row r="59" spans="1:3">
      <c r="A59" s="6">
        <v>44278</v>
      </c>
      <c r="B59">
        <v>4.5559999999999992</v>
      </c>
      <c r="C59">
        <v>306.14499999999998</v>
      </c>
    </row>
    <row r="60" spans="1:3">
      <c r="A60" s="6">
        <v>44279</v>
      </c>
      <c r="B60">
        <v>4.6240000000000006</v>
      </c>
      <c r="C60">
        <v>308.11200000000002</v>
      </c>
    </row>
    <row r="61" spans="1:3">
      <c r="A61" s="6">
        <v>44280</v>
      </c>
      <c r="B61">
        <v>4.6434999999999995</v>
      </c>
      <c r="C61">
        <v>310.72399999999999</v>
      </c>
    </row>
    <row r="62" spans="1:3">
      <c r="A62" s="6">
        <v>44281</v>
      </c>
      <c r="B62">
        <v>4.6950000000000003</v>
      </c>
      <c r="C62">
        <v>313.75299999999999</v>
      </c>
    </row>
    <row r="63" spans="1:3">
      <c r="A63" s="6">
        <v>44284</v>
      </c>
      <c r="B63">
        <v>4.6590000000000007</v>
      </c>
      <c r="C63">
        <v>313.62</v>
      </c>
    </row>
    <row r="64" spans="1:3">
      <c r="A64" s="6">
        <v>44285</v>
      </c>
      <c r="B64">
        <v>4.6300000000000008</v>
      </c>
      <c r="C64">
        <v>302.77</v>
      </c>
    </row>
    <row r="65" spans="1:3">
      <c r="A65" s="6">
        <v>44286</v>
      </c>
      <c r="B65">
        <v>4.6754999999999995</v>
      </c>
      <c r="C65">
        <v>303.83300000000003</v>
      </c>
    </row>
    <row r="66" spans="1:3">
      <c r="A66" s="6">
        <v>44287</v>
      </c>
      <c r="B66">
        <v>4.6065000000000005</v>
      </c>
      <c r="C66">
        <v>304.96800000000002</v>
      </c>
    </row>
    <row r="67" spans="1:3">
      <c r="A67" s="6">
        <v>44288</v>
      </c>
      <c r="B67">
        <v>4.6470000000000002</v>
      </c>
      <c r="C67">
        <v>302.358</v>
      </c>
    </row>
    <row r="68" spans="1:3">
      <c r="A68" s="6">
        <v>44291</v>
      </c>
      <c r="B68">
        <v>4.6269999999999998</v>
      </c>
      <c r="C68">
        <v>303.36099999999999</v>
      </c>
    </row>
    <row r="69" spans="1:3">
      <c r="A69" s="6">
        <v>44292</v>
      </c>
      <c r="B69">
        <v>4.5924999999999994</v>
      </c>
      <c r="C69">
        <v>306.92399999999998</v>
      </c>
    </row>
    <row r="70" spans="1:3">
      <c r="A70" s="6">
        <v>44293</v>
      </c>
      <c r="B70">
        <v>4.657</v>
      </c>
      <c r="C70">
        <v>309.59199999999998</v>
      </c>
    </row>
    <row r="71" spans="1:3">
      <c r="A71" s="6">
        <v>44294</v>
      </c>
      <c r="B71">
        <v>4.5935000000000006</v>
      </c>
      <c r="C71">
        <v>309.70100000000002</v>
      </c>
    </row>
    <row r="72" spans="1:3">
      <c r="A72" s="6">
        <v>44295</v>
      </c>
      <c r="B72">
        <v>4.6109999999999998</v>
      </c>
      <c r="C72">
        <v>307.03800000000001</v>
      </c>
    </row>
    <row r="73" spans="1:3">
      <c r="A73" s="6">
        <v>44298</v>
      </c>
      <c r="B73">
        <v>4.6229999999999993</v>
      </c>
      <c r="C73">
        <v>308.89100000000002</v>
      </c>
    </row>
    <row r="74" spans="1:3">
      <c r="A74" s="6">
        <v>44299</v>
      </c>
      <c r="B74">
        <v>4.6139999999999999</v>
      </c>
      <c r="C74">
        <v>306.529</v>
      </c>
    </row>
    <row r="75" spans="1:3">
      <c r="A75" s="6">
        <v>44300</v>
      </c>
      <c r="B75">
        <v>4.6259999999999994</v>
      </c>
      <c r="C75">
        <v>314.61500000000001</v>
      </c>
    </row>
    <row r="76" spans="1:3">
      <c r="A76" s="6">
        <v>44301</v>
      </c>
      <c r="B76">
        <v>4.5670000000000002</v>
      </c>
      <c r="C76">
        <v>313.303</v>
      </c>
    </row>
    <row r="77" spans="1:3">
      <c r="A77" s="6">
        <v>44302</v>
      </c>
      <c r="B77">
        <v>4.5350000000000001</v>
      </c>
      <c r="C77">
        <v>310.93400000000003</v>
      </c>
    </row>
    <row r="78" spans="1:3">
      <c r="A78" s="6">
        <v>44305</v>
      </c>
      <c r="B78">
        <v>4.4915000000000003</v>
      </c>
      <c r="C78">
        <v>310.137</v>
      </c>
    </row>
    <row r="79" spans="1:3">
      <c r="A79" s="6">
        <v>44306</v>
      </c>
      <c r="B79">
        <v>4.4870000000000001</v>
      </c>
      <c r="C79">
        <v>302.36</v>
      </c>
    </row>
    <row r="80" spans="1:3">
      <c r="A80" s="6">
        <v>44307</v>
      </c>
      <c r="B80">
        <v>4.4740000000000002</v>
      </c>
      <c r="C80">
        <v>306.66399999999999</v>
      </c>
    </row>
    <row r="81" spans="1:3">
      <c r="A81" s="6">
        <v>44308</v>
      </c>
      <c r="B81">
        <v>4.4659999999999993</v>
      </c>
      <c r="C81">
        <v>305.86099999999999</v>
      </c>
    </row>
    <row r="82" spans="1:3">
      <c r="A82" s="6">
        <v>44309</v>
      </c>
      <c r="B82">
        <v>4.4740000000000002</v>
      </c>
      <c r="C82">
        <v>305.63200000000001</v>
      </c>
    </row>
    <row r="83" spans="1:3">
      <c r="A83" s="6">
        <v>44312</v>
      </c>
      <c r="B83">
        <v>4.4704999999999995</v>
      </c>
      <c r="C83">
        <v>303.70299999999997</v>
      </c>
    </row>
    <row r="84" spans="1:3">
      <c r="A84" s="6">
        <v>44313</v>
      </c>
      <c r="B84">
        <v>4.4960000000000004</v>
      </c>
      <c r="C84">
        <v>303.75799999999998</v>
      </c>
    </row>
    <row r="85" spans="1:3">
      <c r="A85" s="6">
        <v>44314</v>
      </c>
      <c r="B85">
        <v>4.4915000000000003</v>
      </c>
      <c r="C85">
        <v>302.53899999999999</v>
      </c>
    </row>
    <row r="86" spans="1:3">
      <c r="A86" s="6">
        <v>44315</v>
      </c>
      <c r="B86">
        <v>4.5385</v>
      </c>
      <c r="C86">
        <v>302.41300000000001</v>
      </c>
    </row>
    <row r="87" spans="1:3">
      <c r="A87" s="6">
        <v>44316</v>
      </c>
      <c r="B87">
        <v>4.5419999999999998</v>
      </c>
      <c r="C87">
        <v>306.16699999999997</v>
      </c>
    </row>
    <row r="88" spans="1:3">
      <c r="A88" s="6">
        <v>44319</v>
      </c>
      <c r="B88">
        <v>4.4894999999999996</v>
      </c>
      <c r="C88">
        <v>306.42099999999999</v>
      </c>
    </row>
    <row r="89" spans="1:3">
      <c r="A89" s="6">
        <v>44320</v>
      </c>
      <c r="B89">
        <v>4.5024999999999995</v>
      </c>
      <c r="C89">
        <v>307.93700000000001</v>
      </c>
    </row>
    <row r="90" spans="1:3">
      <c r="A90" s="6">
        <v>44321</v>
      </c>
      <c r="B90">
        <v>4.4160000000000004</v>
      </c>
      <c r="C90">
        <v>300.23099999999999</v>
      </c>
    </row>
    <row r="91" spans="1:3">
      <c r="A91" s="6">
        <v>44322</v>
      </c>
      <c r="B91">
        <v>4.3369999999999997</v>
      </c>
      <c r="C91">
        <v>292.19400000000002</v>
      </c>
    </row>
    <row r="92" spans="1:3">
      <c r="A92" s="6">
        <v>44323</v>
      </c>
      <c r="B92">
        <v>4.2219999999999995</v>
      </c>
      <c r="C92">
        <v>281.78199999999998</v>
      </c>
    </row>
    <row r="93" spans="1:3">
      <c r="A93" s="6">
        <v>44326</v>
      </c>
      <c r="B93">
        <v>4.1839999999999993</v>
      </c>
      <c r="C93">
        <v>279.85700000000003</v>
      </c>
    </row>
    <row r="94" spans="1:3">
      <c r="A94" s="6">
        <v>44327</v>
      </c>
      <c r="B94">
        <v>4.2229999999999999</v>
      </c>
      <c r="C94">
        <v>281.33100000000002</v>
      </c>
    </row>
    <row r="95" spans="1:3">
      <c r="A95" s="6">
        <v>44328</v>
      </c>
      <c r="B95">
        <v>4.2614999999999998</v>
      </c>
      <c r="C95">
        <v>278.84699999999998</v>
      </c>
    </row>
    <row r="96" spans="1:3">
      <c r="A96" s="6">
        <v>44329</v>
      </c>
      <c r="B96">
        <v>4.2664999999999997</v>
      </c>
      <c r="C96">
        <v>274.16399999999999</v>
      </c>
    </row>
    <row r="97" spans="1:3">
      <c r="A97" s="6">
        <v>44330</v>
      </c>
      <c r="B97">
        <v>4.282</v>
      </c>
      <c r="C97">
        <v>284.33999999999997</v>
      </c>
    </row>
    <row r="98" spans="1:3">
      <c r="A98" s="6">
        <v>44333</v>
      </c>
      <c r="B98">
        <v>4.3315000000000001</v>
      </c>
      <c r="C98">
        <v>286.91699999999997</v>
      </c>
    </row>
    <row r="99" spans="1:3">
      <c r="A99" s="6">
        <v>44334</v>
      </c>
      <c r="B99">
        <v>4.3469999999999995</v>
      </c>
      <c r="C99">
        <v>289.74099999999999</v>
      </c>
    </row>
    <row r="100" spans="1:3">
      <c r="A100" s="6">
        <v>44335</v>
      </c>
      <c r="B100">
        <v>4.351</v>
      </c>
      <c r="C100">
        <v>290.78800000000001</v>
      </c>
    </row>
    <row r="101" spans="1:3">
      <c r="A101" s="6">
        <v>44336</v>
      </c>
      <c r="B101">
        <v>4.3384999999999998</v>
      </c>
      <c r="C101">
        <v>289.36599999999999</v>
      </c>
    </row>
    <row r="102" spans="1:3">
      <c r="A102" s="6">
        <v>44337</v>
      </c>
      <c r="B102">
        <v>4.3289999999999997</v>
      </c>
      <c r="C102">
        <v>289.27999999999997</v>
      </c>
    </row>
    <row r="103" spans="1:3">
      <c r="A103" s="6">
        <v>44340</v>
      </c>
      <c r="B103">
        <v>4.3285</v>
      </c>
      <c r="C103">
        <v>289.12</v>
      </c>
    </row>
    <row r="104" spans="1:3">
      <c r="A104" s="6">
        <v>44341</v>
      </c>
      <c r="B104">
        <v>4.3064999999999998</v>
      </c>
      <c r="C104">
        <v>292.95100000000002</v>
      </c>
    </row>
    <row r="105" spans="1:3">
      <c r="A105" s="6">
        <v>44342</v>
      </c>
      <c r="B105">
        <v>4.3220000000000001</v>
      </c>
      <c r="C105">
        <v>294.66399999999999</v>
      </c>
    </row>
    <row r="106" spans="1:3">
      <c r="A106" s="6">
        <v>44343</v>
      </c>
      <c r="B106">
        <v>4.32</v>
      </c>
      <c r="C106">
        <v>291.25299999999999</v>
      </c>
    </row>
    <row r="107" spans="1:3">
      <c r="A107" s="6">
        <v>44344</v>
      </c>
      <c r="B107">
        <v>4.335</v>
      </c>
      <c r="C107">
        <v>292.77</v>
      </c>
    </row>
    <row r="108" spans="1:3">
      <c r="A108" s="6">
        <v>44347</v>
      </c>
      <c r="B108">
        <v>4.335</v>
      </c>
      <c r="C108">
        <v>292.77</v>
      </c>
    </row>
    <row r="109" spans="1:3">
      <c r="A109" s="6">
        <v>44348</v>
      </c>
      <c r="B109">
        <v>4.3704999999999998</v>
      </c>
      <c r="C109">
        <v>294.154</v>
      </c>
    </row>
    <row r="110" spans="1:3">
      <c r="A110" s="6">
        <v>44349</v>
      </c>
      <c r="B110">
        <v>4.3715000000000002</v>
      </c>
      <c r="C110">
        <v>296.99900000000002</v>
      </c>
    </row>
    <row r="111" spans="1:3">
      <c r="A111" s="6">
        <v>44350</v>
      </c>
      <c r="B111">
        <v>4.383</v>
      </c>
      <c r="C111">
        <v>296.185</v>
      </c>
    </row>
    <row r="112" spans="1:3">
      <c r="A112" s="6">
        <v>44351</v>
      </c>
      <c r="B112">
        <v>4.3410000000000002</v>
      </c>
      <c r="C112">
        <v>297.15100000000001</v>
      </c>
    </row>
    <row r="113" spans="1:3">
      <c r="A113" s="6">
        <v>44354</v>
      </c>
      <c r="B113">
        <v>4.3554999999999993</v>
      </c>
      <c r="C113">
        <v>297.60300000000001</v>
      </c>
    </row>
    <row r="114" spans="1:3">
      <c r="A114" s="6">
        <v>44355</v>
      </c>
      <c r="B114">
        <v>4.3390000000000004</v>
      </c>
      <c r="C114">
        <v>298.91399999999999</v>
      </c>
    </row>
    <row r="115" spans="1:3">
      <c r="A115" s="6">
        <v>44356</v>
      </c>
      <c r="B115">
        <v>4.2995000000000001</v>
      </c>
      <c r="C115">
        <v>298.97699999999998</v>
      </c>
    </row>
    <row r="116" spans="1:3">
      <c r="A116" s="6">
        <v>44357</v>
      </c>
      <c r="B116">
        <v>4.2795000000000005</v>
      </c>
      <c r="C116">
        <v>302.084</v>
      </c>
    </row>
    <row r="117" spans="1:3">
      <c r="A117" s="6">
        <v>44358</v>
      </c>
      <c r="B117">
        <v>4.2694999999999999</v>
      </c>
      <c r="C117">
        <v>298.75099999999998</v>
      </c>
    </row>
    <row r="118" spans="1:3">
      <c r="A118" s="6">
        <v>44361</v>
      </c>
      <c r="B118">
        <v>4.2655000000000003</v>
      </c>
      <c r="C118">
        <v>294.48200000000003</v>
      </c>
    </row>
    <row r="119" spans="1:3">
      <c r="A119" s="6">
        <v>44362</v>
      </c>
      <c r="B119">
        <v>4.2789999999999999</v>
      </c>
      <c r="C119">
        <v>296.25299999999999</v>
      </c>
    </row>
    <row r="120" spans="1:3">
      <c r="A120" s="6">
        <v>44363</v>
      </c>
      <c r="B120">
        <v>4.3564999999999996</v>
      </c>
      <c r="C120">
        <v>294.16899999999998</v>
      </c>
    </row>
    <row r="121" spans="1:3">
      <c r="A121" s="6">
        <v>44364</v>
      </c>
      <c r="B121">
        <v>4.3505000000000003</v>
      </c>
      <c r="C121">
        <v>299.88200000000001</v>
      </c>
    </row>
    <row r="122" spans="1:3">
      <c r="A122" s="6">
        <v>44365</v>
      </c>
      <c r="B122">
        <v>4.3159999999999998</v>
      </c>
      <c r="C122">
        <v>303.024</v>
      </c>
    </row>
    <row r="123" spans="1:3">
      <c r="A123" s="6">
        <v>44368</v>
      </c>
      <c r="B123">
        <v>4.2919999999999998</v>
      </c>
      <c r="C123">
        <v>289.76299999999998</v>
      </c>
    </row>
    <row r="124" spans="1:3">
      <c r="A124" s="6">
        <v>44369</v>
      </c>
      <c r="B124">
        <v>4.2484999999999999</v>
      </c>
      <c r="C124">
        <v>295.40199999999999</v>
      </c>
    </row>
    <row r="125" spans="1:3">
      <c r="A125" s="6">
        <v>44370</v>
      </c>
      <c r="B125">
        <v>4.2125000000000004</v>
      </c>
      <c r="C125">
        <v>294.387</v>
      </c>
    </row>
    <row r="126" spans="1:3">
      <c r="A126" s="6">
        <v>44371</v>
      </c>
      <c r="B126">
        <v>4.1530000000000005</v>
      </c>
      <c r="C126">
        <v>286.74</v>
      </c>
    </row>
    <row r="127" spans="1:3">
      <c r="A127" s="6">
        <v>44372</v>
      </c>
      <c r="B127">
        <v>4.1154999999999999</v>
      </c>
      <c r="C127">
        <v>275.14299999999997</v>
      </c>
    </row>
    <row r="128" spans="1:3">
      <c r="A128" s="6">
        <v>44375</v>
      </c>
      <c r="B128">
        <v>4.0950000000000006</v>
      </c>
      <c r="C128">
        <v>272.69099999999997</v>
      </c>
    </row>
    <row r="129" spans="1:3">
      <c r="A129" s="6">
        <v>44376</v>
      </c>
      <c r="B129">
        <v>4.0969999999999995</v>
      </c>
      <c r="C129">
        <v>275.57</v>
      </c>
    </row>
    <row r="130" spans="1:3">
      <c r="A130" s="6">
        <v>44377</v>
      </c>
      <c r="B130">
        <v>4.0809999999999995</v>
      </c>
      <c r="C130">
        <v>275.57100000000003</v>
      </c>
    </row>
    <row r="131" spans="1:3">
      <c r="A131" s="6">
        <v>44378</v>
      </c>
      <c r="B131">
        <v>4.0590000000000002</v>
      </c>
      <c r="C131">
        <v>273.827</v>
      </c>
    </row>
    <row r="132" spans="1:3">
      <c r="A132" s="6">
        <v>44379</v>
      </c>
      <c r="B132">
        <v>4.0824999999999996</v>
      </c>
      <c r="C132">
        <v>279.529</v>
      </c>
    </row>
    <row r="133" spans="1:3">
      <c r="A133" s="6">
        <v>44382</v>
      </c>
      <c r="B133">
        <v>4.0824999999999996</v>
      </c>
      <c r="C133">
        <v>279.529</v>
      </c>
    </row>
    <row r="134" spans="1:3">
      <c r="A134" s="6">
        <v>44383</v>
      </c>
      <c r="B134">
        <v>4.0495000000000001</v>
      </c>
      <c r="C134">
        <v>277.541</v>
      </c>
    </row>
    <row r="135" spans="1:3">
      <c r="A135" s="6">
        <v>44384</v>
      </c>
      <c r="B135">
        <v>3.9565000000000001</v>
      </c>
      <c r="C135">
        <v>281.00400000000002</v>
      </c>
    </row>
    <row r="136" spans="1:3">
      <c r="A136" s="6">
        <v>44385</v>
      </c>
      <c r="B136">
        <v>3.9769999999999999</v>
      </c>
      <c r="C136">
        <v>284.13600000000002</v>
      </c>
    </row>
    <row r="137" spans="1:3">
      <c r="A137" s="6">
        <v>44386</v>
      </c>
      <c r="B137">
        <v>3.9904999999999999</v>
      </c>
      <c r="C137">
        <v>275.30399999999997</v>
      </c>
    </row>
    <row r="138" spans="1:3">
      <c r="A138" s="6">
        <v>44389</v>
      </c>
      <c r="B138">
        <v>3.9939999999999998</v>
      </c>
      <c r="C138">
        <v>275.178</v>
      </c>
    </row>
    <row r="139" spans="1:3">
      <c r="A139" s="6">
        <v>44390</v>
      </c>
      <c r="B139">
        <v>3.9994999999999998</v>
      </c>
      <c r="C139">
        <v>276.42500000000001</v>
      </c>
    </row>
    <row r="140" spans="1:3">
      <c r="A140" s="6">
        <v>44391</v>
      </c>
      <c r="B140">
        <v>3.9864999999999999</v>
      </c>
      <c r="C140">
        <v>272.548</v>
      </c>
    </row>
    <row r="141" spans="1:3">
      <c r="A141" s="6">
        <v>44392</v>
      </c>
      <c r="B141">
        <v>3.9824999999999999</v>
      </c>
      <c r="C141">
        <v>279.08499999999998</v>
      </c>
    </row>
    <row r="142" spans="1:3">
      <c r="A142" s="6">
        <v>44393</v>
      </c>
      <c r="B142">
        <v>3.9669999999999996</v>
      </c>
      <c r="C142">
        <v>280</v>
      </c>
    </row>
    <row r="143" spans="1:3">
      <c r="A143" s="6">
        <v>44396</v>
      </c>
      <c r="B143">
        <v>3.988</v>
      </c>
      <c r="C143">
        <v>284.72800000000001</v>
      </c>
    </row>
    <row r="144" spans="1:3">
      <c r="A144" s="6">
        <v>44397</v>
      </c>
      <c r="B144">
        <v>4.0019999999999998</v>
      </c>
      <c r="C144">
        <v>297.37700000000001</v>
      </c>
    </row>
    <row r="145" spans="1:3">
      <c r="A145" s="6">
        <v>44398</v>
      </c>
      <c r="B145">
        <v>4.0054999999999996</v>
      </c>
      <c r="C145">
        <v>290.28699999999998</v>
      </c>
    </row>
    <row r="146" spans="1:3">
      <c r="A146" s="6">
        <v>44399</v>
      </c>
      <c r="B146">
        <v>4.0295000000000005</v>
      </c>
      <c r="C146">
        <v>285.15499999999997</v>
      </c>
    </row>
    <row r="147" spans="1:3">
      <c r="A147" s="6">
        <v>44400</v>
      </c>
      <c r="B147">
        <v>4.0339999999999998</v>
      </c>
      <c r="C147">
        <v>288.64499999999998</v>
      </c>
    </row>
    <row r="148" spans="1:3">
      <c r="A148" s="6">
        <v>44403</v>
      </c>
      <c r="B148">
        <v>4.04</v>
      </c>
      <c r="C148">
        <v>291.20999999999998</v>
      </c>
    </row>
    <row r="149" spans="1:3">
      <c r="A149" s="6">
        <v>44404</v>
      </c>
      <c r="B149">
        <v>4.0205000000000002</v>
      </c>
      <c r="C149">
        <v>289.47399999999999</v>
      </c>
    </row>
    <row r="150" spans="1:3">
      <c r="A150" s="6">
        <v>44405</v>
      </c>
      <c r="B150">
        <v>4.0259999999999998</v>
      </c>
      <c r="C150">
        <v>293.08199999999999</v>
      </c>
    </row>
    <row r="151" spans="1:3">
      <c r="A151" s="6">
        <v>44406</v>
      </c>
      <c r="B151">
        <v>4.0510000000000002</v>
      </c>
      <c r="C151">
        <v>289.26600000000002</v>
      </c>
    </row>
    <row r="152" spans="1:3">
      <c r="A152" s="6">
        <v>44407</v>
      </c>
      <c r="B152">
        <v>4.0329999999999995</v>
      </c>
      <c r="C152">
        <v>291.315</v>
      </c>
    </row>
    <row r="153" spans="1:3">
      <c r="A153" s="6">
        <v>44410</v>
      </c>
      <c r="B153">
        <v>4.0250000000000004</v>
      </c>
      <c r="C153">
        <v>292.27699999999999</v>
      </c>
    </row>
    <row r="154" spans="1:3">
      <c r="A154" s="6">
        <v>44411</v>
      </c>
      <c r="B154">
        <v>4.0244999999999997</v>
      </c>
      <c r="C154">
        <v>293.173</v>
      </c>
    </row>
    <row r="155" spans="1:3">
      <c r="A155" s="6">
        <v>44412</v>
      </c>
      <c r="B155">
        <v>4.0374999999999996</v>
      </c>
      <c r="C155">
        <v>295.673</v>
      </c>
    </row>
    <row r="156" spans="1:3">
      <c r="A156" s="6">
        <v>44413</v>
      </c>
      <c r="B156">
        <v>4.0335000000000001</v>
      </c>
      <c r="C156">
        <v>295.66300000000001</v>
      </c>
    </row>
    <row r="157" spans="1:3">
      <c r="A157" s="6">
        <v>44414</v>
      </c>
      <c r="B157">
        <v>4.0564999999999998</v>
      </c>
      <c r="C157">
        <v>286.30900000000003</v>
      </c>
    </row>
    <row r="158" spans="1:3">
      <c r="A158" s="6">
        <v>44417</v>
      </c>
      <c r="B158">
        <v>4.0644999999999998</v>
      </c>
      <c r="C158">
        <v>286.38799999999998</v>
      </c>
    </row>
    <row r="159" spans="1:3">
      <c r="A159" s="6">
        <v>44418</v>
      </c>
      <c r="B159">
        <v>4.0905000000000005</v>
      </c>
      <c r="C159">
        <v>285.17899999999997</v>
      </c>
    </row>
    <row r="160" spans="1:3">
      <c r="A160" s="6">
        <v>44419</v>
      </c>
      <c r="B160">
        <v>4.0540000000000003</v>
      </c>
      <c r="C160">
        <v>284.59300000000002</v>
      </c>
    </row>
    <row r="161" spans="1:3">
      <c r="A161" s="6">
        <v>44420</v>
      </c>
      <c r="B161">
        <v>4.0890000000000004</v>
      </c>
      <c r="C161">
        <v>286.83699999999999</v>
      </c>
    </row>
    <row r="162" spans="1:3">
      <c r="A162" s="6">
        <v>44421</v>
      </c>
      <c r="B162">
        <v>4.0664999999999996</v>
      </c>
      <c r="C162">
        <v>290.24799999999999</v>
      </c>
    </row>
    <row r="163" spans="1:3">
      <c r="A163" s="6">
        <v>44424</v>
      </c>
      <c r="B163">
        <v>4.0984999999999996</v>
      </c>
      <c r="C163">
        <v>293.36700000000002</v>
      </c>
    </row>
    <row r="164" spans="1:3">
      <c r="A164" s="6">
        <v>44425</v>
      </c>
      <c r="B164">
        <v>4.0954999999999995</v>
      </c>
      <c r="C164">
        <v>296.13900000000001</v>
      </c>
    </row>
    <row r="165" spans="1:3">
      <c r="A165" s="6">
        <v>44426</v>
      </c>
      <c r="B165">
        <v>4.0564999999999998</v>
      </c>
      <c r="C165">
        <v>290.01799999999997</v>
      </c>
    </row>
    <row r="166" spans="1:3">
      <c r="A166" s="6">
        <v>44427</v>
      </c>
      <c r="B166">
        <v>4.0880000000000001</v>
      </c>
      <c r="C166">
        <v>293.31700000000001</v>
      </c>
    </row>
    <row r="167" spans="1:3">
      <c r="A167" s="6">
        <v>44428</v>
      </c>
      <c r="B167">
        <v>4.0869999999999997</v>
      </c>
      <c r="C167">
        <v>293.34699999999998</v>
      </c>
    </row>
    <row r="168" spans="1:3">
      <c r="A168" s="6">
        <v>44431</v>
      </c>
      <c r="B168">
        <v>4.0935000000000006</v>
      </c>
      <c r="C168">
        <v>293.76100000000002</v>
      </c>
    </row>
    <row r="169" spans="1:3">
      <c r="A169" s="6">
        <v>44432</v>
      </c>
      <c r="B169">
        <v>4.1014999999999997</v>
      </c>
      <c r="C169">
        <v>294.279</v>
      </c>
    </row>
    <row r="170" spans="1:3">
      <c r="A170" s="6">
        <v>44433</v>
      </c>
      <c r="B170">
        <v>4.0824999999999996</v>
      </c>
      <c r="C170">
        <v>284.89</v>
      </c>
    </row>
    <row r="171" spans="1:3">
      <c r="A171" s="6">
        <v>44434</v>
      </c>
      <c r="B171">
        <v>4.0835000000000008</v>
      </c>
      <c r="C171">
        <v>284.63799999999998</v>
      </c>
    </row>
    <row r="172" spans="1:3">
      <c r="A172" s="6">
        <v>44435</v>
      </c>
      <c r="B172">
        <v>4.0519999999999996</v>
      </c>
      <c r="C172">
        <v>284.82900000000001</v>
      </c>
    </row>
    <row r="173" spans="1:3">
      <c r="A173" s="6">
        <v>44438</v>
      </c>
      <c r="B173">
        <v>4.0670000000000002</v>
      </c>
      <c r="C173">
        <v>288.68099999999998</v>
      </c>
    </row>
    <row r="174" spans="1:3">
      <c r="A174" s="6">
        <v>44439</v>
      </c>
      <c r="B174">
        <v>4.0659999999999998</v>
      </c>
      <c r="C174">
        <v>286.59500000000003</v>
      </c>
    </row>
    <row r="175" spans="1:3">
      <c r="A175" s="6">
        <v>44440</v>
      </c>
      <c r="B175">
        <v>4.0190000000000001</v>
      </c>
      <c r="C175">
        <v>287.62900000000002</v>
      </c>
    </row>
    <row r="176" spans="1:3">
      <c r="A176" s="6">
        <v>44441</v>
      </c>
      <c r="B176">
        <v>3.9455</v>
      </c>
      <c r="C176">
        <v>281.85399999999998</v>
      </c>
    </row>
    <row r="177" spans="1:3">
      <c r="A177" s="6">
        <v>44442</v>
      </c>
      <c r="B177">
        <v>3.9705000000000004</v>
      </c>
      <c r="C177">
        <v>276.22699999999998</v>
      </c>
    </row>
    <row r="178" spans="1:3">
      <c r="A178" s="6">
        <v>44445</v>
      </c>
      <c r="B178">
        <v>3.9705000000000004</v>
      </c>
      <c r="C178">
        <v>276.22699999999998</v>
      </c>
    </row>
    <row r="179" spans="1:3">
      <c r="A179" s="6">
        <v>44446</v>
      </c>
      <c r="B179">
        <v>3.9910000000000001</v>
      </c>
      <c r="C179">
        <v>273.49900000000002</v>
      </c>
    </row>
    <row r="180" spans="1:3">
      <c r="A180" s="6">
        <v>44447</v>
      </c>
      <c r="B180">
        <v>3.9530000000000003</v>
      </c>
      <c r="C180">
        <v>271.74700000000001</v>
      </c>
    </row>
    <row r="181" spans="1:3">
      <c r="A181" s="6">
        <v>44448</v>
      </c>
      <c r="B181">
        <v>3.9465000000000003</v>
      </c>
      <c r="C181">
        <v>271.483</v>
      </c>
    </row>
    <row r="182" spans="1:3">
      <c r="A182" s="6">
        <v>44449</v>
      </c>
      <c r="B182">
        <v>3.9329999999999998</v>
      </c>
      <c r="C182">
        <v>269.209</v>
      </c>
    </row>
    <row r="183" spans="1:3">
      <c r="A183" s="6">
        <v>44452</v>
      </c>
      <c r="B183">
        <v>3.9239999999999999</v>
      </c>
      <c r="C183">
        <v>269.315</v>
      </c>
    </row>
    <row r="184" spans="1:3">
      <c r="A184" s="6">
        <v>44453</v>
      </c>
      <c r="B184">
        <v>3.9074999999999998</v>
      </c>
      <c r="C184">
        <v>270.58199999999999</v>
      </c>
    </row>
    <row r="185" spans="1:3">
      <c r="A185" s="6">
        <v>44454</v>
      </c>
      <c r="B185">
        <v>3.9005000000000001</v>
      </c>
      <c r="C185">
        <v>273.61799999999999</v>
      </c>
    </row>
    <row r="186" spans="1:3">
      <c r="A186" s="6">
        <v>44455</v>
      </c>
      <c r="B186">
        <v>3.9165000000000001</v>
      </c>
      <c r="C186">
        <v>265.95299999999997</v>
      </c>
    </row>
    <row r="187" spans="1:3">
      <c r="A187" s="6">
        <v>44456</v>
      </c>
      <c r="B187">
        <v>3.903</v>
      </c>
      <c r="C187">
        <v>262.03899999999999</v>
      </c>
    </row>
    <row r="188" spans="1:3">
      <c r="A188" s="6">
        <v>44459</v>
      </c>
      <c r="B188">
        <v>3.9319999999999999</v>
      </c>
      <c r="C188">
        <v>270.41699999999997</v>
      </c>
    </row>
    <row r="189" spans="1:3">
      <c r="A189" s="6">
        <v>44460</v>
      </c>
      <c r="B189">
        <v>3.9470000000000001</v>
      </c>
      <c r="C189">
        <v>271.47699999999998</v>
      </c>
    </row>
    <row r="190" spans="1:3">
      <c r="A190" s="6">
        <v>44461</v>
      </c>
      <c r="B190">
        <v>3.9539999999999997</v>
      </c>
      <c r="C190">
        <v>270.15800000000002</v>
      </c>
    </row>
    <row r="191" spans="1:3">
      <c r="A191" s="6">
        <v>44462</v>
      </c>
      <c r="B191">
        <v>4.0259999999999998</v>
      </c>
      <c r="C191">
        <v>271.11099999999999</v>
      </c>
    </row>
    <row r="192" spans="1:3">
      <c r="A192" s="6">
        <v>44463</v>
      </c>
      <c r="B192">
        <v>4.0305</v>
      </c>
      <c r="C192">
        <v>267.02</v>
      </c>
    </row>
    <row r="193" spans="1:3">
      <c r="A193" s="6">
        <v>44466</v>
      </c>
      <c r="B193">
        <v>4.1515000000000004</v>
      </c>
      <c r="C193">
        <v>270.14499999999998</v>
      </c>
    </row>
    <row r="194" spans="1:3">
      <c r="A194" s="6">
        <v>44467</v>
      </c>
      <c r="B194">
        <v>4.2270000000000003</v>
      </c>
      <c r="C194">
        <v>273.51900000000001</v>
      </c>
    </row>
    <row r="195" spans="1:3">
      <c r="A195" s="6">
        <v>44468</v>
      </c>
      <c r="B195">
        <v>4.2315000000000005</v>
      </c>
      <c r="C195">
        <v>282.54300000000001</v>
      </c>
    </row>
    <row r="196" spans="1:3">
      <c r="A196" s="6">
        <v>44469</v>
      </c>
      <c r="B196">
        <v>4.2865000000000002</v>
      </c>
      <c r="C196">
        <v>284.37700000000001</v>
      </c>
    </row>
    <row r="197" spans="1:3">
      <c r="A197" s="6">
        <v>44470</v>
      </c>
      <c r="B197">
        <v>4.2679999999999998</v>
      </c>
      <c r="C197">
        <v>316.17700000000002</v>
      </c>
    </row>
    <row r="198" spans="1:3">
      <c r="A198" s="6">
        <v>44473</v>
      </c>
      <c r="B198">
        <v>4.3254999999999999</v>
      </c>
      <c r="C198">
        <v>320.88799999999998</v>
      </c>
    </row>
    <row r="199" spans="1:3">
      <c r="A199" s="6">
        <v>44474</v>
      </c>
      <c r="B199">
        <v>4.3914999999999997</v>
      </c>
      <c r="C199">
        <v>323.43299999999999</v>
      </c>
    </row>
    <row r="200" spans="1:3">
      <c r="A200" s="6">
        <v>44475</v>
      </c>
      <c r="B200">
        <v>4.3895</v>
      </c>
      <c r="C200">
        <v>323.262</v>
      </c>
    </row>
    <row r="201" spans="1:3">
      <c r="A201" s="6">
        <v>44476</v>
      </c>
      <c r="B201">
        <v>4.3964999999999996</v>
      </c>
      <c r="C201">
        <v>318.24</v>
      </c>
    </row>
    <row r="202" spans="1:3">
      <c r="A202" s="6">
        <v>44477</v>
      </c>
      <c r="B202">
        <v>4.4005000000000001</v>
      </c>
      <c r="C202">
        <v>314.55700000000002</v>
      </c>
    </row>
    <row r="203" spans="1:3">
      <c r="A203" s="6">
        <v>44480</v>
      </c>
      <c r="B203">
        <v>4.4005000000000001</v>
      </c>
      <c r="C203">
        <v>314.55700000000002</v>
      </c>
    </row>
    <row r="204" spans="1:3">
      <c r="A204" s="6">
        <v>44481</v>
      </c>
      <c r="B204">
        <v>4.3330000000000002</v>
      </c>
      <c r="C204">
        <v>310.44799999999998</v>
      </c>
    </row>
    <row r="205" spans="1:3">
      <c r="A205" s="6">
        <v>44482</v>
      </c>
      <c r="B205">
        <v>4.2654999999999994</v>
      </c>
      <c r="C205">
        <v>307.40499999999997</v>
      </c>
    </row>
    <row r="206" spans="1:3">
      <c r="A206" s="6">
        <v>44483</v>
      </c>
      <c r="B206">
        <v>4.1575000000000006</v>
      </c>
      <c r="C206">
        <v>299.19900000000001</v>
      </c>
    </row>
    <row r="207" spans="1:3">
      <c r="A207" s="6">
        <v>44484</v>
      </c>
      <c r="B207">
        <v>4.1645000000000003</v>
      </c>
      <c r="C207">
        <v>294.32799999999997</v>
      </c>
    </row>
    <row r="208" spans="1:3">
      <c r="A208" s="6">
        <v>44487</v>
      </c>
      <c r="B208">
        <v>4.1624999999999996</v>
      </c>
      <c r="C208">
        <v>291.12400000000002</v>
      </c>
    </row>
    <row r="209" spans="1:3">
      <c r="A209" s="6">
        <v>44488</v>
      </c>
      <c r="B209">
        <v>4.2234999999999996</v>
      </c>
      <c r="C209">
        <v>294.404</v>
      </c>
    </row>
    <row r="210" spans="1:3">
      <c r="A210" s="6">
        <v>44489</v>
      </c>
      <c r="B210">
        <v>4.2215000000000007</v>
      </c>
      <c r="C210">
        <v>292.62400000000002</v>
      </c>
    </row>
    <row r="211" spans="1:3">
      <c r="A211" s="6">
        <v>44490</v>
      </c>
      <c r="B211">
        <v>4.2795000000000005</v>
      </c>
      <c r="C211">
        <v>292.85599999999999</v>
      </c>
    </row>
    <row r="212" spans="1:3">
      <c r="A212" s="6">
        <v>44491</v>
      </c>
      <c r="B212">
        <v>4.2780000000000005</v>
      </c>
      <c r="C212">
        <v>298.411</v>
      </c>
    </row>
    <row r="213" spans="1:3">
      <c r="A213" s="6">
        <v>44494</v>
      </c>
      <c r="B213">
        <v>4.2925000000000004</v>
      </c>
      <c r="C213">
        <v>299.61799999999999</v>
      </c>
    </row>
    <row r="214" spans="1:3">
      <c r="A214" s="6">
        <v>44495</v>
      </c>
      <c r="B214">
        <v>4.242</v>
      </c>
      <c r="C214">
        <v>295.88799999999998</v>
      </c>
    </row>
    <row r="215" spans="1:3">
      <c r="A215" s="6">
        <v>44496</v>
      </c>
      <c r="B215">
        <v>4.2385000000000002</v>
      </c>
      <c r="C215">
        <v>301.67500000000001</v>
      </c>
    </row>
    <row r="216" spans="1:3">
      <c r="A216" s="6">
        <v>44497</v>
      </c>
      <c r="B216">
        <v>4.2825000000000006</v>
      </c>
      <c r="C216">
        <v>306.25799999999998</v>
      </c>
    </row>
    <row r="217" spans="1:3">
      <c r="A217" s="6">
        <v>44498</v>
      </c>
      <c r="B217">
        <v>4.2789999999999999</v>
      </c>
      <c r="C217">
        <v>306.505</v>
      </c>
    </row>
    <row r="218" spans="1:3">
      <c r="A218" s="6">
        <v>44501</v>
      </c>
      <c r="B218">
        <v>4.29</v>
      </c>
      <c r="C218">
        <v>307.03800000000001</v>
      </c>
    </row>
    <row r="219" spans="1:3">
      <c r="A219" s="6">
        <v>44502</v>
      </c>
      <c r="B219">
        <v>4.2904999999999998</v>
      </c>
      <c r="C219">
        <v>306.57400000000001</v>
      </c>
    </row>
    <row r="220" spans="1:3">
      <c r="A220" s="6">
        <v>44503</v>
      </c>
      <c r="B220">
        <v>4.3010000000000002</v>
      </c>
      <c r="C220">
        <v>302.23500000000001</v>
      </c>
    </row>
    <row r="221" spans="1:3">
      <c r="A221" s="6">
        <v>44504</v>
      </c>
      <c r="B221">
        <v>4.2415000000000003</v>
      </c>
      <c r="C221">
        <v>303.89299999999997</v>
      </c>
    </row>
    <row r="222" spans="1:3">
      <c r="A222" s="6">
        <v>44505</v>
      </c>
      <c r="B222">
        <v>4.2549999999999999</v>
      </c>
      <c r="C222">
        <v>313.00700000000001</v>
      </c>
    </row>
    <row r="223" spans="1:3">
      <c r="A223" s="6">
        <v>44508</v>
      </c>
      <c r="B223">
        <v>4.2484999999999999</v>
      </c>
      <c r="C223">
        <v>307.673</v>
      </c>
    </row>
    <row r="224" spans="1:3">
      <c r="A224" s="6">
        <v>44509</v>
      </c>
      <c r="B224">
        <v>4.2134999999999998</v>
      </c>
      <c r="C224">
        <v>308.34300000000002</v>
      </c>
    </row>
    <row r="225" spans="1:3">
      <c r="A225" s="6">
        <v>44510</v>
      </c>
      <c r="B225">
        <v>4.2774999999999999</v>
      </c>
      <c r="C225">
        <v>303.20400000000001</v>
      </c>
    </row>
    <row r="226" spans="1:3">
      <c r="A226" s="6">
        <v>44511</v>
      </c>
      <c r="B226">
        <v>4.2774999999999999</v>
      </c>
      <c r="C226">
        <v>303.20400000000001</v>
      </c>
    </row>
    <row r="227" spans="1:3">
      <c r="A227" s="6">
        <v>44512</v>
      </c>
      <c r="B227">
        <v>4.2844999999999995</v>
      </c>
      <c r="C227">
        <v>301.07900000000001</v>
      </c>
    </row>
    <row r="228" spans="1:3">
      <c r="A228" s="6">
        <v>44515</v>
      </c>
      <c r="B228">
        <v>4.3029999999999999</v>
      </c>
      <c r="C228">
        <v>298.803</v>
      </c>
    </row>
    <row r="229" spans="1:3">
      <c r="A229" s="6">
        <v>44516</v>
      </c>
      <c r="B229">
        <v>4.3220000000000001</v>
      </c>
      <c r="C229">
        <v>298.70100000000002</v>
      </c>
    </row>
    <row r="230" spans="1:3">
      <c r="A230" s="6">
        <v>44517</v>
      </c>
      <c r="B230">
        <v>4.3644999999999996</v>
      </c>
      <c r="C230">
        <v>307.02300000000002</v>
      </c>
    </row>
    <row r="231" spans="1:3">
      <c r="A231" s="6">
        <v>44518</v>
      </c>
      <c r="B231">
        <v>4.3855000000000004</v>
      </c>
      <c r="C231">
        <v>310.69</v>
      </c>
    </row>
    <row r="232" spans="1:3">
      <c r="A232" s="6">
        <v>44519</v>
      </c>
      <c r="B232">
        <v>4.3659999999999997</v>
      </c>
      <c r="C232">
        <v>310.79599999999999</v>
      </c>
    </row>
    <row r="233" spans="1:3">
      <c r="A233" s="6">
        <v>44522</v>
      </c>
      <c r="B233">
        <v>4.4169999999999998</v>
      </c>
      <c r="C233">
        <v>306.786</v>
      </c>
    </row>
    <row r="234" spans="1:3">
      <c r="A234" s="6">
        <v>44523</v>
      </c>
      <c r="B234">
        <v>4.5065</v>
      </c>
      <c r="C234">
        <v>312.66000000000003</v>
      </c>
    </row>
    <row r="235" spans="1:3">
      <c r="A235" s="6">
        <v>44524</v>
      </c>
      <c r="B235">
        <v>4.4704999999999995</v>
      </c>
      <c r="C235">
        <v>311.05099999999999</v>
      </c>
    </row>
    <row r="236" spans="1:3">
      <c r="A236" s="6">
        <v>44525</v>
      </c>
      <c r="B236">
        <v>4.4704999999999995</v>
      </c>
      <c r="C236">
        <v>311.05099999999999</v>
      </c>
    </row>
    <row r="237" spans="1:3">
      <c r="A237" s="6">
        <v>44526</v>
      </c>
      <c r="B237">
        <v>4.5069999999999997</v>
      </c>
      <c r="C237">
        <v>330.21100000000001</v>
      </c>
    </row>
    <row r="238" spans="1:3">
      <c r="A238" s="6">
        <v>44529</v>
      </c>
      <c r="B238">
        <v>4.5175000000000001</v>
      </c>
      <c r="C238">
        <v>330.74099999999999</v>
      </c>
    </row>
    <row r="239" spans="1:3">
      <c r="A239" s="6">
        <v>44530</v>
      </c>
      <c r="B239">
        <v>4.5374999999999996</v>
      </c>
      <c r="C239">
        <v>334.995</v>
      </c>
    </row>
    <row r="240" spans="1:3">
      <c r="A240" s="6">
        <v>44531</v>
      </c>
      <c r="B240">
        <v>4.4719999999999995</v>
      </c>
      <c r="C240">
        <v>332.53800000000001</v>
      </c>
    </row>
    <row r="241" spans="1:3">
      <c r="A241" s="6">
        <v>44532</v>
      </c>
      <c r="B241">
        <v>4.5054999999999996</v>
      </c>
      <c r="C241">
        <v>331.20699999999999</v>
      </c>
    </row>
    <row r="242" spans="1:3">
      <c r="A242" s="6">
        <v>44533</v>
      </c>
      <c r="B242">
        <v>4.4755000000000003</v>
      </c>
      <c r="C242">
        <v>335.96899999999999</v>
      </c>
    </row>
    <row r="243" spans="1:3">
      <c r="A243" s="6">
        <v>44536</v>
      </c>
      <c r="B243">
        <v>4.4005000000000001</v>
      </c>
      <c r="C243">
        <v>319.77199999999999</v>
      </c>
    </row>
    <row r="244" spans="1:3">
      <c r="A244" s="6">
        <v>44537</v>
      </c>
      <c r="B244">
        <v>4.4220000000000006</v>
      </c>
      <c r="C244">
        <v>317.45499999999998</v>
      </c>
    </row>
    <row r="245" spans="1:3">
      <c r="A245" s="6">
        <v>44538</v>
      </c>
      <c r="B245">
        <v>4.3689999999999998</v>
      </c>
      <c r="C245">
        <v>309.745</v>
      </c>
    </row>
    <row r="246" spans="1:3">
      <c r="A246" s="6">
        <v>44539</v>
      </c>
      <c r="B246">
        <v>4.3654999999999999</v>
      </c>
      <c r="C246">
        <v>310.93599999999998</v>
      </c>
    </row>
    <row r="247" spans="1:3">
      <c r="A247" s="6">
        <v>44540</v>
      </c>
      <c r="B247">
        <v>4.3665000000000003</v>
      </c>
      <c r="C247">
        <v>312.14800000000002</v>
      </c>
    </row>
    <row r="248" spans="1:3">
      <c r="A248" s="6">
        <v>44543</v>
      </c>
      <c r="B248">
        <v>4.3239999999999998</v>
      </c>
      <c r="C248">
        <v>314.07299999999998</v>
      </c>
    </row>
    <row r="249" spans="1:3">
      <c r="A249" s="6">
        <v>44544</v>
      </c>
      <c r="B249">
        <v>4.335</v>
      </c>
      <c r="C249">
        <v>312.66899999999998</v>
      </c>
    </row>
    <row r="250" spans="1:3">
      <c r="A250" s="6">
        <v>44545</v>
      </c>
      <c r="B250">
        <v>4.34</v>
      </c>
      <c r="C250">
        <v>313.12799999999999</v>
      </c>
    </row>
    <row r="251" spans="1:3">
      <c r="A251" s="6">
        <v>44546</v>
      </c>
      <c r="B251">
        <v>4.3369999999999997</v>
      </c>
      <c r="C251">
        <v>319.79300000000001</v>
      </c>
    </row>
    <row r="252" spans="1:3">
      <c r="A252" s="6">
        <v>44547</v>
      </c>
      <c r="B252">
        <v>4.3324999999999996</v>
      </c>
      <c r="C252">
        <v>319.55799999999999</v>
      </c>
    </row>
    <row r="253" spans="1:3">
      <c r="A253" s="6">
        <v>44550</v>
      </c>
      <c r="B253">
        <v>4.343</v>
      </c>
      <c r="C253">
        <v>318.36700000000002</v>
      </c>
    </row>
    <row r="254" spans="1:3">
      <c r="A254" s="6">
        <v>44551</v>
      </c>
      <c r="B254">
        <v>4.3484999999999996</v>
      </c>
      <c r="C254">
        <v>314.34399999999999</v>
      </c>
    </row>
    <row r="255" spans="1:3">
      <c r="A255" s="6">
        <v>44552</v>
      </c>
      <c r="B255">
        <v>4.3490000000000002</v>
      </c>
      <c r="C255">
        <v>314.29300000000001</v>
      </c>
    </row>
    <row r="256" spans="1:3">
      <c r="A256" s="6">
        <v>44553</v>
      </c>
      <c r="B256">
        <v>4.3624999999999998</v>
      </c>
      <c r="C256">
        <v>312.904</v>
      </c>
    </row>
    <row r="257" spans="1:3">
      <c r="A257" s="6">
        <v>44554</v>
      </c>
      <c r="B257">
        <v>4.3624999999999998</v>
      </c>
      <c r="C257">
        <v>312.904</v>
      </c>
    </row>
    <row r="258" spans="1:3">
      <c r="A258" s="6">
        <v>44557</v>
      </c>
      <c r="B258">
        <v>4.3514999999999997</v>
      </c>
      <c r="C258">
        <v>313.14</v>
      </c>
    </row>
    <row r="259" spans="1:3">
      <c r="A259" s="6">
        <v>44558</v>
      </c>
      <c r="B259">
        <v>4.3554999999999993</v>
      </c>
      <c r="C259">
        <v>313.315</v>
      </c>
    </row>
    <row r="260" spans="1:3">
      <c r="A260" s="6">
        <v>44559</v>
      </c>
      <c r="B260">
        <v>4.3574999999999999</v>
      </c>
      <c r="C260">
        <v>307.411</v>
      </c>
    </row>
    <row r="261" spans="1:3">
      <c r="A261" s="6">
        <v>44560</v>
      </c>
      <c r="B261">
        <v>4.3375000000000004</v>
      </c>
      <c r="C261">
        <v>309.411</v>
      </c>
    </row>
    <row r="262" spans="1:3">
      <c r="A262" s="6">
        <v>44561</v>
      </c>
      <c r="B262">
        <v>4.3544999999999998</v>
      </c>
      <c r="C262">
        <v>310.72500000000002</v>
      </c>
    </row>
    <row r="263" spans="1:3">
      <c r="A263" s="6">
        <v>44564</v>
      </c>
      <c r="B263">
        <v>4.3704999999999998</v>
      </c>
      <c r="C263">
        <v>302.46899999999999</v>
      </c>
    </row>
    <row r="264" spans="1:3">
      <c r="A264" s="6">
        <v>44565</v>
      </c>
      <c r="B264">
        <v>4.3584999999999994</v>
      </c>
      <c r="C264">
        <v>300.358</v>
      </c>
    </row>
    <row r="265" spans="1:3">
      <c r="A265" s="6">
        <v>44566</v>
      </c>
      <c r="B265">
        <v>4.3975</v>
      </c>
      <c r="C265">
        <v>297.36599999999999</v>
      </c>
    </row>
    <row r="266" spans="1:3">
      <c r="A266" s="6">
        <v>44567</v>
      </c>
      <c r="B266">
        <v>4.4350000000000005</v>
      </c>
      <c r="C266">
        <v>297.94799999999998</v>
      </c>
    </row>
    <row r="267" spans="1:3">
      <c r="A267" s="6">
        <v>44568</v>
      </c>
      <c r="B267">
        <v>4.4325000000000001</v>
      </c>
      <c r="C267">
        <v>293.75299999999999</v>
      </c>
    </row>
    <row r="268" spans="1:3">
      <c r="A268" s="6">
        <v>44571</v>
      </c>
      <c r="B268">
        <v>4.492</v>
      </c>
      <c r="C268">
        <v>298.34199999999998</v>
      </c>
    </row>
    <row r="269" spans="1:3">
      <c r="A269" s="6">
        <v>44572</v>
      </c>
      <c r="B269">
        <v>4.5015000000000001</v>
      </c>
      <c r="C269">
        <v>302.62599999999998</v>
      </c>
    </row>
    <row r="270" spans="1:3">
      <c r="A270" s="6">
        <v>44573</v>
      </c>
      <c r="B270">
        <v>4.5039999999999996</v>
      </c>
      <c r="C270">
        <v>302.79399999999998</v>
      </c>
    </row>
    <row r="271" spans="1:3">
      <c r="A271" s="6">
        <v>44574</v>
      </c>
      <c r="B271">
        <v>4.4704999999999995</v>
      </c>
      <c r="C271">
        <v>303.62099999999998</v>
      </c>
    </row>
    <row r="272" spans="1:3">
      <c r="A272" s="6">
        <v>44575</v>
      </c>
      <c r="B272">
        <v>4.5179999999999998</v>
      </c>
      <c r="C272">
        <v>299.32400000000001</v>
      </c>
    </row>
    <row r="273" spans="1:3">
      <c r="A273" s="6">
        <v>44578</v>
      </c>
      <c r="B273">
        <v>4.5179999999999998</v>
      </c>
      <c r="C273">
        <v>299.32400000000001</v>
      </c>
    </row>
    <row r="274" spans="1:3">
      <c r="A274" s="6">
        <v>44579</v>
      </c>
      <c r="B274">
        <v>4.6479999999999997</v>
      </c>
      <c r="C274">
        <v>302.733</v>
      </c>
    </row>
    <row r="275" spans="1:3">
      <c r="A275" s="6">
        <v>44580</v>
      </c>
      <c r="B275">
        <v>4.6349999999999998</v>
      </c>
      <c r="C275">
        <v>303.39999999999998</v>
      </c>
    </row>
    <row r="276" spans="1:3">
      <c r="A276" s="6">
        <v>44581</v>
      </c>
      <c r="B276">
        <v>4.6244999999999994</v>
      </c>
      <c r="C276">
        <v>307.84100000000001</v>
      </c>
    </row>
    <row r="277" spans="1:3">
      <c r="A277" s="6">
        <v>44582</v>
      </c>
      <c r="B277">
        <v>4.5594999999999999</v>
      </c>
      <c r="C277">
        <v>305.14800000000002</v>
      </c>
    </row>
    <row r="278" spans="1:3">
      <c r="A278" s="6">
        <v>44585</v>
      </c>
      <c r="B278">
        <v>4.7454999999999998</v>
      </c>
      <c r="C278">
        <v>323.85599999999999</v>
      </c>
    </row>
    <row r="279" spans="1:3">
      <c r="A279" s="6">
        <v>44586</v>
      </c>
      <c r="B279">
        <v>4.7535000000000007</v>
      </c>
      <c r="C279">
        <v>324.029</v>
      </c>
    </row>
    <row r="280" spans="1:3">
      <c r="A280" s="6">
        <v>44587</v>
      </c>
      <c r="B280">
        <v>4.8209999999999997</v>
      </c>
      <c r="C280">
        <v>320.11900000000003</v>
      </c>
    </row>
    <row r="281" spans="1:3">
      <c r="A281" s="6">
        <v>44588</v>
      </c>
      <c r="B281">
        <v>4.7869999999999999</v>
      </c>
      <c r="C281">
        <v>322.00900000000001</v>
      </c>
    </row>
    <row r="282" spans="1:3">
      <c r="A282" s="6">
        <v>44589</v>
      </c>
      <c r="B282">
        <v>4.7699999999999996</v>
      </c>
      <c r="C282">
        <v>323.05599999999998</v>
      </c>
    </row>
    <row r="283" spans="1:3">
      <c r="A283" s="6">
        <v>44592</v>
      </c>
      <c r="B283">
        <v>4.7965</v>
      </c>
      <c r="C283">
        <v>325.84300000000002</v>
      </c>
    </row>
    <row r="284" spans="1:3">
      <c r="A284" s="6">
        <v>44593</v>
      </c>
      <c r="B284">
        <v>4.8034999999999997</v>
      </c>
      <c r="C284">
        <v>325.83600000000001</v>
      </c>
    </row>
    <row r="285" spans="1:3">
      <c r="A285" s="6">
        <v>44594</v>
      </c>
      <c r="B285">
        <v>4.8125</v>
      </c>
      <c r="C285">
        <v>327.94</v>
      </c>
    </row>
    <row r="286" spans="1:3">
      <c r="A286" s="6">
        <v>44595</v>
      </c>
      <c r="B286">
        <v>4.8224999999999998</v>
      </c>
      <c r="C286">
        <v>323.05399999999997</v>
      </c>
    </row>
    <row r="287" spans="1:3">
      <c r="A287" s="6">
        <v>44596</v>
      </c>
      <c r="B287">
        <v>4.8915000000000006</v>
      </c>
      <c r="C287">
        <v>321.14600000000002</v>
      </c>
    </row>
    <row r="288" spans="1:3">
      <c r="A288" s="6">
        <v>44599</v>
      </c>
      <c r="B288">
        <v>4.9459999999999997</v>
      </c>
      <c r="C288">
        <v>326.35399999999998</v>
      </c>
    </row>
    <row r="289" spans="1:3">
      <c r="A289" s="6">
        <v>44600</v>
      </c>
      <c r="B289">
        <v>4.9960000000000004</v>
      </c>
      <c r="C289">
        <v>326.51799999999997</v>
      </c>
    </row>
    <row r="290" spans="1:3">
      <c r="A290" s="6">
        <v>44601</v>
      </c>
      <c r="B290">
        <v>4.9904999999999999</v>
      </c>
      <c r="C290">
        <v>327.34100000000001</v>
      </c>
    </row>
    <row r="291" spans="1:3">
      <c r="A291" s="6">
        <v>44602</v>
      </c>
      <c r="B291">
        <v>5.0670000000000002</v>
      </c>
      <c r="C291">
        <v>324.07100000000003</v>
      </c>
    </row>
    <row r="292" spans="1:3">
      <c r="A292" s="6">
        <v>44603</v>
      </c>
      <c r="B292">
        <v>5.0054999999999996</v>
      </c>
      <c r="C292">
        <v>327.72199999999998</v>
      </c>
    </row>
    <row r="293" spans="1:3">
      <c r="A293" s="6">
        <v>44606</v>
      </c>
      <c r="B293">
        <v>5.1265000000000001</v>
      </c>
      <c r="C293">
        <v>334.291</v>
      </c>
    </row>
    <row r="294" spans="1:3">
      <c r="A294" s="6">
        <v>44607</v>
      </c>
      <c r="B294">
        <v>5.13</v>
      </c>
      <c r="C294">
        <v>330.50799999999998</v>
      </c>
    </row>
    <row r="295" spans="1:3">
      <c r="A295" s="6">
        <v>44608</v>
      </c>
      <c r="B295">
        <v>5.1044999999999998</v>
      </c>
      <c r="C295">
        <v>329.28399999999999</v>
      </c>
    </row>
    <row r="296" spans="1:3">
      <c r="A296" s="6">
        <v>44609</v>
      </c>
      <c r="B296">
        <v>5.0824999999999996</v>
      </c>
      <c r="C296">
        <v>335.37700000000001</v>
      </c>
    </row>
    <row r="297" spans="1:3">
      <c r="A297" s="6">
        <v>44610</v>
      </c>
      <c r="B297">
        <v>5.056</v>
      </c>
      <c r="C297">
        <v>335.68799999999999</v>
      </c>
    </row>
    <row r="298" spans="1:3">
      <c r="A298" s="6">
        <v>44613</v>
      </c>
      <c r="B298">
        <v>5.056</v>
      </c>
      <c r="C298">
        <v>335.68799999999999</v>
      </c>
    </row>
    <row r="299" spans="1:3">
      <c r="A299" s="6">
        <v>44614</v>
      </c>
      <c r="B299">
        <v>5.1285000000000007</v>
      </c>
      <c r="C299">
        <v>339.83800000000002</v>
      </c>
    </row>
    <row r="300" spans="1:3">
      <c r="A300" s="6">
        <v>44615</v>
      </c>
      <c r="B300">
        <v>5.2084999999999999</v>
      </c>
      <c r="C300">
        <v>343.09699999999998</v>
      </c>
    </row>
    <row r="301" spans="1:3">
      <c r="A301" s="6">
        <v>44616</v>
      </c>
      <c r="B301">
        <v>5.2865000000000002</v>
      </c>
      <c r="C301">
        <v>353.74299999999999</v>
      </c>
    </row>
    <row r="302" spans="1:3">
      <c r="A302" s="6">
        <v>44617</v>
      </c>
      <c r="B302">
        <v>5.2275</v>
      </c>
      <c r="C302">
        <v>348.34300000000002</v>
      </c>
    </row>
    <row r="303" spans="1:3">
      <c r="A303" s="6">
        <v>44620</v>
      </c>
      <c r="B303">
        <v>5.274</v>
      </c>
      <c r="C303">
        <v>366.95299999999997</v>
      </c>
    </row>
    <row r="304" spans="1:3">
      <c r="A304" s="6">
        <v>44620</v>
      </c>
      <c r="B304">
        <v>5.274</v>
      </c>
      <c r="C304">
        <v>366.95299999999997</v>
      </c>
    </row>
    <row r="305" spans="1:3">
      <c r="A305" s="6">
        <v>44621</v>
      </c>
      <c r="B305">
        <v>5.6605000000000008</v>
      </c>
      <c r="C305">
        <v>418.05700000000002</v>
      </c>
    </row>
    <row r="306" spans="1:3">
      <c r="A306" s="6">
        <v>44622</v>
      </c>
      <c r="B306">
        <v>6.6095000000000006</v>
      </c>
      <c r="C306">
        <v>496.31</v>
      </c>
    </row>
    <row r="307" spans="1:3">
      <c r="A307" s="6">
        <v>44623</v>
      </c>
      <c r="B307">
        <v>6.5589999999999993</v>
      </c>
      <c r="C307">
        <v>495.02800000000002</v>
      </c>
    </row>
    <row r="308" spans="1:3">
      <c r="A308" s="6">
        <v>44624</v>
      </c>
      <c r="B308">
        <v>6.7130000000000001</v>
      </c>
      <c r="C308">
        <v>521.97900000000004</v>
      </c>
    </row>
    <row r="309" spans="1:3">
      <c r="A309" s="6">
        <v>44627</v>
      </c>
      <c r="B309">
        <v>7.3345000000000002</v>
      </c>
      <c r="C309">
        <v>579.51300000000003</v>
      </c>
    </row>
    <row r="310" spans="1:3">
      <c r="A310" s="6">
        <v>44628</v>
      </c>
      <c r="B310">
        <v>7.6750000000000007</v>
      </c>
      <c r="C310">
        <v>606.505</v>
      </c>
    </row>
    <row r="311" spans="1:3">
      <c r="A311" s="6">
        <v>44629</v>
      </c>
      <c r="B311">
        <v>7.7164999999999999</v>
      </c>
      <c r="C311">
        <v>599.54399999999998</v>
      </c>
    </row>
    <row r="312" spans="1:3">
      <c r="A312" s="6">
        <v>44630</v>
      </c>
      <c r="B312">
        <v>7.6705000000000005</v>
      </c>
      <c r="C312">
        <v>591.36400000000003</v>
      </c>
    </row>
    <row r="313" spans="1:3">
      <c r="A313" s="6">
        <v>44631</v>
      </c>
      <c r="B313">
        <v>7.6219999999999999</v>
      </c>
      <c r="C313">
        <v>585.096</v>
      </c>
    </row>
    <row r="314" spans="1:3">
      <c r="A314" s="6">
        <v>44634</v>
      </c>
      <c r="B314">
        <v>7.4700000000000006</v>
      </c>
      <c r="C314">
        <v>555.34400000000005</v>
      </c>
    </row>
    <row r="315" spans="1:3">
      <c r="A315" s="6">
        <v>44635</v>
      </c>
      <c r="B315">
        <v>7.2930000000000001</v>
      </c>
      <c r="C315">
        <v>536.10599999999999</v>
      </c>
    </row>
    <row r="316" spans="1:3">
      <c r="A316" s="6">
        <v>44636</v>
      </c>
      <c r="B316">
        <v>6.8594999999999997</v>
      </c>
      <c r="C316">
        <v>485.68</v>
      </c>
    </row>
    <row r="317" spans="1:3">
      <c r="A317" s="6">
        <v>44637</v>
      </c>
      <c r="B317">
        <v>6.8294999999999995</v>
      </c>
      <c r="C317">
        <v>486.017</v>
      </c>
    </row>
    <row r="318" spans="1:3">
      <c r="A318" s="6">
        <v>44638</v>
      </c>
      <c r="B318">
        <v>6.8130000000000006</v>
      </c>
      <c r="C318">
        <v>485.22399999999999</v>
      </c>
    </row>
    <row r="319" spans="1:3">
      <c r="A319" s="6">
        <v>44641</v>
      </c>
      <c r="B319">
        <v>6.4314999999999998</v>
      </c>
      <c r="C319">
        <v>432.34199999999998</v>
      </c>
    </row>
    <row r="320" spans="1:3">
      <c r="A320" s="6">
        <v>44642</v>
      </c>
      <c r="B320">
        <v>6.4254999999999995</v>
      </c>
      <c r="C320">
        <v>424.31900000000002</v>
      </c>
    </row>
    <row r="321" spans="1:3">
      <c r="A321" s="6">
        <v>44643</v>
      </c>
      <c r="B321">
        <v>6.3919999999999995</v>
      </c>
      <c r="C321">
        <v>430.452</v>
      </c>
    </row>
    <row r="322" spans="1:3">
      <c r="A322" s="6">
        <v>44644</v>
      </c>
      <c r="B322">
        <v>6.4429999999999996</v>
      </c>
      <c r="C322">
        <v>426.72800000000001</v>
      </c>
    </row>
    <row r="323" spans="1:3">
      <c r="A323" s="6">
        <v>44645</v>
      </c>
      <c r="B323">
        <v>6.4474999999999998</v>
      </c>
      <c r="C323">
        <v>415.08100000000002</v>
      </c>
    </row>
    <row r="324" spans="1:3">
      <c r="A324" s="6">
        <v>44648</v>
      </c>
      <c r="B324">
        <v>6.601</v>
      </c>
      <c r="C324">
        <v>430.35399999999998</v>
      </c>
    </row>
    <row r="325" spans="1:3">
      <c r="A325" s="6">
        <v>44649</v>
      </c>
      <c r="B325">
        <v>6.5744999999999996</v>
      </c>
      <c r="C325">
        <v>434.78399999999999</v>
      </c>
    </row>
    <row r="326" spans="1:3">
      <c r="A326" s="6">
        <v>44650</v>
      </c>
      <c r="B326">
        <v>6.5839999999999996</v>
      </c>
      <c r="C326">
        <v>441.70600000000002</v>
      </c>
    </row>
    <row r="327" spans="1:3">
      <c r="A327" s="6">
        <v>44651</v>
      </c>
      <c r="B327">
        <v>6.5090000000000003</v>
      </c>
      <c r="C327">
        <v>434.529</v>
      </c>
    </row>
    <row r="328" spans="1:3">
      <c r="A328" s="6">
        <v>44652</v>
      </c>
      <c r="B328">
        <v>6.5359999999999996</v>
      </c>
      <c r="C328">
        <v>430.97699999999998</v>
      </c>
    </row>
    <row r="329" spans="1:3">
      <c r="A329" s="6">
        <v>44655</v>
      </c>
      <c r="B329">
        <v>6.5745000000000005</v>
      </c>
      <c r="C329">
        <v>435.98399999999998</v>
      </c>
    </row>
    <row r="330" spans="1:3">
      <c r="A330" s="6">
        <v>44656</v>
      </c>
      <c r="B330">
        <v>6.5734999999999992</v>
      </c>
      <c r="C330">
        <v>420.791</v>
      </c>
    </row>
    <row r="331" spans="1:3">
      <c r="A331" s="6">
        <v>44657</v>
      </c>
      <c r="B331">
        <v>6.6005000000000003</v>
      </c>
      <c r="C331">
        <v>420.89299999999997</v>
      </c>
    </row>
    <row r="332" spans="1:3">
      <c r="A332" s="6">
        <v>44658</v>
      </c>
      <c r="B332">
        <v>6.6065000000000005</v>
      </c>
      <c r="C332">
        <v>416.92099999999999</v>
      </c>
    </row>
    <row r="333" spans="1:3">
      <c r="A333" s="6">
        <v>44659</v>
      </c>
      <c r="B333">
        <v>6.6185</v>
      </c>
      <c r="C333">
        <v>411.85700000000003</v>
      </c>
    </row>
    <row r="334" spans="1:3">
      <c r="A334" s="6">
        <v>44662</v>
      </c>
      <c r="B334">
        <v>6.73</v>
      </c>
      <c r="C334">
        <v>416.07600000000002</v>
      </c>
    </row>
    <row r="335" spans="1:3">
      <c r="A335" s="6">
        <v>44663</v>
      </c>
      <c r="B335">
        <v>6.6745000000000001</v>
      </c>
      <c r="C335">
        <v>419.947</v>
      </c>
    </row>
    <row r="336" spans="1:3">
      <c r="A336" s="6">
        <v>44664</v>
      </c>
      <c r="B336">
        <v>6.6980000000000004</v>
      </c>
      <c r="C336">
        <v>425.01900000000001</v>
      </c>
    </row>
    <row r="337" spans="1:3">
      <c r="A337" s="6">
        <v>44665</v>
      </c>
      <c r="B337">
        <v>6.6795</v>
      </c>
      <c r="C337">
        <v>411.73</v>
      </c>
    </row>
    <row r="338" spans="1:3">
      <c r="A338" s="6">
        <v>44666</v>
      </c>
      <c r="B338">
        <v>6.6795</v>
      </c>
      <c r="C338">
        <v>411.73</v>
      </c>
    </row>
    <row r="339" spans="1:3">
      <c r="A339" s="6">
        <v>44669</v>
      </c>
      <c r="B339">
        <v>6.7289999999999992</v>
      </c>
      <c r="C339">
        <v>407.03899999999999</v>
      </c>
    </row>
    <row r="340" spans="1:3">
      <c r="A340" s="6">
        <v>44670</v>
      </c>
      <c r="B340">
        <v>6.851</v>
      </c>
      <c r="C340">
        <v>414.04199999999997</v>
      </c>
    </row>
    <row r="341" spans="1:3">
      <c r="A341" s="6">
        <v>44671</v>
      </c>
      <c r="B341">
        <v>6.806</v>
      </c>
      <c r="C341">
        <v>419.55200000000002</v>
      </c>
    </row>
    <row r="342" spans="1:3">
      <c r="A342" s="6">
        <v>44672</v>
      </c>
      <c r="B342">
        <v>6.867</v>
      </c>
      <c r="C342">
        <v>416.517</v>
      </c>
    </row>
    <row r="343" spans="1:3">
      <c r="A343" s="6">
        <v>44673</v>
      </c>
      <c r="B343">
        <v>6.9870000000000001</v>
      </c>
      <c r="C343">
        <v>430.99799999999999</v>
      </c>
    </row>
    <row r="344" spans="1:3">
      <c r="A344" s="6">
        <v>44676</v>
      </c>
      <c r="B344">
        <v>7.1014999999999997</v>
      </c>
      <c r="C344">
        <v>450.28100000000001</v>
      </c>
    </row>
    <row r="345" spans="1:3">
      <c r="A345" s="6">
        <v>44677</v>
      </c>
      <c r="B345">
        <v>7.1619999999999999</v>
      </c>
      <c r="C345">
        <v>466.23599999999999</v>
      </c>
    </row>
    <row r="346" spans="1:3">
      <c r="A346" s="6">
        <v>44678</v>
      </c>
      <c r="B346">
        <v>7.2305000000000001</v>
      </c>
      <c r="C346">
        <v>461.47199999999998</v>
      </c>
    </row>
    <row r="347" spans="1:3">
      <c r="A347" s="6">
        <v>44679</v>
      </c>
      <c r="B347">
        <v>7.2694999999999999</v>
      </c>
      <c r="C347">
        <v>463.69200000000001</v>
      </c>
    </row>
    <row r="348" spans="1:3">
      <c r="A348" s="6">
        <v>44680</v>
      </c>
      <c r="B348">
        <v>7.3090000000000002</v>
      </c>
      <c r="C348">
        <v>456.86399999999998</v>
      </c>
    </row>
    <row r="349" spans="1:3">
      <c r="A349" s="6">
        <v>44683</v>
      </c>
      <c r="B349">
        <v>7.2799999999999994</v>
      </c>
      <c r="C349">
        <v>449.303</v>
      </c>
    </row>
    <row r="350" spans="1:3">
      <c r="A350" s="6">
        <v>44684</v>
      </c>
      <c r="B350">
        <v>7.4239999999999995</v>
      </c>
      <c r="C350">
        <v>463.89</v>
      </c>
    </row>
    <row r="351" spans="1:3">
      <c r="A351" s="6">
        <v>44685</v>
      </c>
      <c r="B351">
        <v>7.3759999999999994</v>
      </c>
      <c r="C351">
        <v>464.67599999999999</v>
      </c>
    </row>
    <row r="352" spans="1:3">
      <c r="A352" s="6">
        <v>44686</v>
      </c>
      <c r="B352">
        <v>7.4384999999999994</v>
      </c>
      <c r="C352">
        <v>462.63099999999997</v>
      </c>
    </row>
    <row r="353" spans="1:3">
      <c r="A353" s="6">
        <v>44687</v>
      </c>
      <c r="B353">
        <v>7.492</v>
      </c>
      <c r="C353">
        <v>459.88299999999998</v>
      </c>
    </row>
    <row r="354" spans="1:3">
      <c r="A354" s="6">
        <v>44690</v>
      </c>
      <c r="B354">
        <v>7.6185</v>
      </c>
      <c r="C354">
        <v>484.839</v>
      </c>
    </row>
    <row r="355" spans="1:3">
      <c r="A355" s="6">
        <v>44691</v>
      </c>
      <c r="B355">
        <v>7.6585000000000001</v>
      </c>
      <c r="C355">
        <v>492.31</v>
      </c>
    </row>
    <row r="356" spans="1:3">
      <c r="A356" s="6">
        <v>44692</v>
      </c>
      <c r="B356">
        <v>7.6515000000000004</v>
      </c>
      <c r="C356">
        <v>495.95800000000003</v>
      </c>
    </row>
    <row r="357" spans="1:3">
      <c r="A357" s="6">
        <v>44693</v>
      </c>
      <c r="B357">
        <v>7.5425000000000004</v>
      </c>
      <c r="C357">
        <v>491.8</v>
      </c>
    </row>
    <row r="358" spans="1:3">
      <c r="A358" s="6">
        <v>44694</v>
      </c>
      <c r="B358">
        <v>7.5660000000000007</v>
      </c>
      <c r="C358">
        <v>489.21600000000001</v>
      </c>
    </row>
    <row r="359" spans="1:3">
      <c r="A359" s="6">
        <v>44697</v>
      </c>
      <c r="B359">
        <v>7.5600000000000005</v>
      </c>
      <c r="C359">
        <v>493.572</v>
      </c>
    </row>
    <row r="360" spans="1:3">
      <c r="A360" s="6">
        <v>44698</v>
      </c>
      <c r="B360">
        <v>7.5940000000000003</v>
      </c>
      <c r="C360">
        <v>485.43299999999999</v>
      </c>
    </row>
    <row r="361" spans="1:3">
      <c r="A361" s="6">
        <v>44699</v>
      </c>
      <c r="B361">
        <v>7.6154999999999999</v>
      </c>
      <c r="C361">
        <v>496.56700000000001</v>
      </c>
    </row>
    <row r="362" spans="1:3">
      <c r="A362" s="6">
        <v>44700</v>
      </c>
      <c r="B362">
        <v>7.6345000000000001</v>
      </c>
      <c r="C362">
        <v>503.54</v>
      </c>
    </row>
    <row r="363" spans="1:3">
      <c r="A363" s="6">
        <v>44701</v>
      </c>
      <c r="B363">
        <v>7.5785</v>
      </c>
      <c r="C363">
        <v>503.91699999999997</v>
      </c>
    </row>
    <row r="364" spans="1:3">
      <c r="A364" s="6">
        <v>44704</v>
      </c>
      <c r="B364">
        <v>7.6340000000000003</v>
      </c>
      <c r="C364">
        <v>503.22</v>
      </c>
    </row>
    <row r="365" spans="1:3">
      <c r="A365" s="6">
        <v>44705</v>
      </c>
      <c r="B365">
        <v>7.5779999999999994</v>
      </c>
      <c r="C365">
        <v>508.38200000000001</v>
      </c>
    </row>
    <row r="366" spans="1:3">
      <c r="A366" s="6">
        <v>44706</v>
      </c>
      <c r="B366">
        <v>7.6159999999999997</v>
      </c>
      <c r="C366">
        <v>512.29899999999998</v>
      </c>
    </row>
    <row r="367" spans="1:3">
      <c r="A367" s="6">
        <v>44707</v>
      </c>
      <c r="B367">
        <v>7.6535000000000002</v>
      </c>
      <c r="C367">
        <v>515.28899999999999</v>
      </c>
    </row>
    <row r="368" spans="1:3">
      <c r="A368" s="6">
        <v>44708</v>
      </c>
      <c r="B368">
        <v>7.6609999999999996</v>
      </c>
      <c r="C368">
        <v>515.798</v>
      </c>
    </row>
    <row r="369" spans="1:3">
      <c r="A369" s="6">
        <v>44711</v>
      </c>
      <c r="B369">
        <v>7.6609999999999996</v>
      </c>
      <c r="C369">
        <v>515.798</v>
      </c>
    </row>
    <row r="370" spans="1:3">
      <c r="A370" s="6">
        <v>44712</v>
      </c>
      <c r="B370">
        <v>7.6680000000000001</v>
      </c>
      <c r="C370">
        <v>506.57900000000001</v>
      </c>
    </row>
    <row r="371" spans="1:3">
      <c r="A371" s="6">
        <v>44713</v>
      </c>
      <c r="B371">
        <v>7.6745000000000001</v>
      </c>
      <c r="C371">
        <v>500.48099999999999</v>
      </c>
    </row>
    <row r="372" spans="1:3">
      <c r="A372" s="6">
        <v>44714</v>
      </c>
      <c r="B372">
        <v>7.6449999999999996</v>
      </c>
      <c r="C372">
        <v>496.798</v>
      </c>
    </row>
    <row r="373" spans="1:3">
      <c r="A373" s="6">
        <v>44715</v>
      </c>
      <c r="B373">
        <v>7.6555</v>
      </c>
      <c r="C373">
        <v>495.077</v>
      </c>
    </row>
    <row r="374" spans="1:3">
      <c r="A374" s="6">
        <v>44718</v>
      </c>
      <c r="B374">
        <v>7.6914999999999996</v>
      </c>
      <c r="C374">
        <v>487.68099999999998</v>
      </c>
    </row>
    <row r="375" spans="1:3">
      <c r="A375" s="6">
        <v>44719</v>
      </c>
      <c r="B375">
        <v>7.6609999999999996</v>
      </c>
      <c r="C375">
        <v>490.98599999999999</v>
      </c>
    </row>
    <row r="376" spans="1:3">
      <c r="A376" s="6">
        <v>44720</v>
      </c>
      <c r="B376">
        <v>7.6909999999999998</v>
      </c>
      <c r="C376">
        <v>490.12900000000002</v>
      </c>
    </row>
    <row r="377" spans="1:3">
      <c r="A377" s="6">
        <v>44721</v>
      </c>
      <c r="B377">
        <v>7.6944999999999997</v>
      </c>
      <c r="C377">
        <v>487.90800000000002</v>
      </c>
    </row>
    <row r="378" spans="1:3">
      <c r="A378" s="6">
        <v>44722</v>
      </c>
      <c r="B378">
        <v>7.8134999999999994</v>
      </c>
      <c r="C378">
        <v>485.39299999999997</v>
      </c>
    </row>
    <row r="379" spans="1:3">
      <c r="A379" s="6">
        <v>44725</v>
      </c>
      <c r="B379">
        <v>8.0794999999999995</v>
      </c>
      <c r="C379">
        <v>489.56700000000001</v>
      </c>
    </row>
    <row r="380" spans="1:3">
      <c r="A380" s="6">
        <v>44726</v>
      </c>
      <c r="B380">
        <v>8.1790000000000003</v>
      </c>
      <c r="C380">
        <v>489.06700000000001</v>
      </c>
    </row>
    <row r="381" spans="1:3">
      <c r="A381" s="6">
        <v>44727</v>
      </c>
      <c r="B381">
        <v>8.1329999999999991</v>
      </c>
      <c r="C381">
        <v>505.791</v>
      </c>
    </row>
    <row r="382" spans="1:3">
      <c r="A382" s="6">
        <v>44728</v>
      </c>
      <c r="B382">
        <v>8.307500000000001</v>
      </c>
      <c r="C382">
        <v>532.87900000000002</v>
      </c>
    </row>
    <row r="383" spans="1:3">
      <c r="A383" s="6">
        <v>44729</v>
      </c>
      <c r="B383">
        <v>8.3879999999999999</v>
      </c>
      <c r="C383">
        <v>535.45799999999997</v>
      </c>
    </row>
    <row r="384" spans="1:3">
      <c r="A384" s="6">
        <v>44732</v>
      </c>
      <c r="B384">
        <v>8.3879999999999999</v>
      </c>
      <c r="C384">
        <v>535.45799999999997</v>
      </c>
    </row>
    <row r="385" spans="1:3">
      <c r="A385" s="6">
        <v>44733</v>
      </c>
      <c r="B385">
        <v>8.4535</v>
      </c>
      <c r="C385">
        <v>537.78399999999999</v>
      </c>
    </row>
    <row r="386" spans="1:3">
      <c r="A386" s="6">
        <v>44734</v>
      </c>
      <c r="B386">
        <v>8.4555000000000007</v>
      </c>
      <c r="C386">
        <v>550.64700000000005</v>
      </c>
    </row>
    <row r="387" spans="1:3">
      <c r="A387" s="6">
        <v>44735</v>
      </c>
      <c r="B387">
        <v>8.5285000000000011</v>
      </c>
      <c r="C387">
        <v>565.99199999999996</v>
      </c>
    </row>
    <row r="388" spans="1:3">
      <c r="A388" s="6">
        <v>44736</v>
      </c>
      <c r="B388">
        <v>8.5640000000000001</v>
      </c>
      <c r="C388">
        <v>564.71299999999997</v>
      </c>
    </row>
    <row r="389" spans="1:3">
      <c r="A389" s="6">
        <v>44739</v>
      </c>
      <c r="B389">
        <v>8.5020000000000007</v>
      </c>
      <c r="C389">
        <v>552.23299999999995</v>
      </c>
    </row>
    <row r="390" spans="1:3">
      <c r="A390" s="6">
        <v>44740</v>
      </c>
      <c r="B390">
        <v>8.57</v>
      </c>
      <c r="C390">
        <v>561.46699999999998</v>
      </c>
    </row>
    <row r="391" spans="1:3">
      <c r="A391" s="6">
        <v>44741</v>
      </c>
      <c r="B391">
        <v>8.6905000000000001</v>
      </c>
      <c r="C391">
        <v>581.54499999999996</v>
      </c>
    </row>
    <row r="392" spans="1:3">
      <c r="A392" s="6">
        <v>44742</v>
      </c>
      <c r="B392">
        <v>8.7430000000000003</v>
      </c>
      <c r="C392">
        <v>596.13199999999995</v>
      </c>
    </row>
    <row r="393" spans="1:3">
      <c r="A393" s="6">
        <v>44743</v>
      </c>
      <c r="B393">
        <v>8.7504999999999988</v>
      </c>
      <c r="C393">
        <v>611.72199999999998</v>
      </c>
    </row>
    <row r="394" spans="1:3">
      <c r="A394" s="6">
        <v>44746</v>
      </c>
      <c r="B394">
        <v>8.7504999999999988</v>
      </c>
      <c r="C394">
        <v>611.72199999999998</v>
      </c>
    </row>
    <row r="395" spans="1:3">
      <c r="A395" s="6">
        <v>44747</v>
      </c>
      <c r="B395">
        <v>8.7955000000000005</v>
      </c>
      <c r="C395">
        <v>623.10599999999999</v>
      </c>
    </row>
    <row r="396" spans="1:3">
      <c r="A396" s="6">
        <v>44748</v>
      </c>
      <c r="B396">
        <v>8.8254999999999999</v>
      </c>
      <c r="C396">
        <v>611.36500000000001</v>
      </c>
    </row>
    <row r="397" spans="1:3">
      <c r="A397" s="6">
        <v>44749</v>
      </c>
      <c r="B397">
        <v>8.8309999999999995</v>
      </c>
      <c r="C397">
        <v>605.43100000000004</v>
      </c>
    </row>
    <row r="398" spans="1:3">
      <c r="A398" s="6">
        <v>44750</v>
      </c>
      <c r="B398">
        <v>8.9454999999999991</v>
      </c>
      <c r="C398">
        <v>607.79700000000003</v>
      </c>
    </row>
    <row r="399" spans="1:3">
      <c r="A399" s="6">
        <v>44753</v>
      </c>
      <c r="B399">
        <v>8.9269999999999996</v>
      </c>
      <c r="C399">
        <v>615.14099999999996</v>
      </c>
    </row>
    <row r="400" spans="1:3">
      <c r="A400" s="6">
        <v>44754</v>
      </c>
      <c r="B400">
        <v>9.0280000000000005</v>
      </c>
      <c r="C400">
        <v>628.947</v>
      </c>
    </row>
    <row r="401" spans="1:3">
      <c r="A401" s="6">
        <v>44755</v>
      </c>
      <c r="B401">
        <v>9.0965000000000007</v>
      </c>
      <c r="C401">
        <v>637.94600000000003</v>
      </c>
    </row>
    <row r="402" spans="1:3">
      <c r="A402" s="6">
        <v>44756</v>
      </c>
      <c r="B402">
        <v>9.1870000000000012</v>
      </c>
      <c r="C402">
        <v>643.94200000000001</v>
      </c>
    </row>
    <row r="403" spans="1:3">
      <c r="A403" s="6">
        <v>44757</v>
      </c>
      <c r="B403">
        <v>9.120000000000001</v>
      </c>
      <c r="C403">
        <v>641.87599999999998</v>
      </c>
    </row>
    <row r="404" spans="1:3">
      <c r="A404" s="6">
        <v>44760</v>
      </c>
      <c r="B404">
        <v>9.1219999999999999</v>
      </c>
      <c r="C404">
        <v>635.899</v>
      </c>
    </row>
    <row r="405" spans="1:3">
      <c r="A405" s="6">
        <v>44761</v>
      </c>
      <c r="B405">
        <v>9.1905000000000001</v>
      </c>
      <c r="C405">
        <v>638.78800000000001</v>
      </c>
    </row>
    <row r="406" spans="1:3">
      <c r="A406" s="6">
        <v>44762</v>
      </c>
      <c r="B406">
        <v>9.1095000000000006</v>
      </c>
      <c r="C406">
        <v>629.38599999999997</v>
      </c>
    </row>
    <row r="407" spans="1:3">
      <c r="A407" s="6">
        <v>44763</v>
      </c>
      <c r="B407">
        <v>9.1155000000000008</v>
      </c>
      <c r="C407">
        <v>646.49199999999996</v>
      </c>
    </row>
    <row r="408" spans="1:3">
      <c r="A408" s="6">
        <v>44764</v>
      </c>
      <c r="B408">
        <v>8.9774999999999991</v>
      </c>
      <c r="C408">
        <v>646.20600000000002</v>
      </c>
    </row>
    <row r="409" spans="1:3">
      <c r="A409" s="6">
        <v>44767</v>
      </c>
      <c r="B409">
        <v>8.8689999999999998</v>
      </c>
      <c r="C409">
        <v>630.68100000000004</v>
      </c>
    </row>
    <row r="410" spans="1:3">
      <c r="A410" s="6">
        <v>44768</v>
      </c>
      <c r="B410">
        <v>8.8505000000000003</v>
      </c>
      <c r="C410">
        <v>626.71299999999997</v>
      </c>
    </row>
    <row r="411" spans="1:3">
      <c r="A411" s="6">
        <v>44769</v>
      </c>
      <c r="B411">
        <v>8.849499999999999</v>
      </c>
      <c r="C411">
        <v>630.07100000000003</v>
      </c>
    </row>
    <row r="412" spans="1:3">
      <c r="A412" s="6">
        <v>44770</v>
      </c>
      <c r="B412">
        <v>8.6724999999999994</v>
      </c>
      <c r="C412">
        <v>625.01</v>
      </c>
    </row>
    <row r="413" spans="1:3">
      <c r="A413" s="6">
        <v>44771</v>
      </c>
      <c r="B413">
        <v>8.7040000000000006</v>
      </c>
      <c r="C413">
        <v>630.90200000000004</v>
      </c>
    </row>
    <row r="414" spans="1:3">
      <c r="A414" s="6">
        <v>44774</v>
      </c>
      <c r="B414">
        <v>8.6189999999999998</v>
      </c>
      <c r="C414">
        <v>628.95000000000005</v>
      </c>
    </row>
    <row r="415" spans="1:3">
      <c r="A415" s="6">
        <v>44775</v>
      </c>
      <c r="B415">
        <v>8.6909999999999989</v>
      </c>
      <c r="C415">
        <v>615.32100000000003</v>
      </c>
    </row>
    <row r="416" spans="1:3">
      <c r="A416" s="6">
        <v>44776</v>
      </c>
      <c r="B416">
        <v>8.6084999999999994</v>
      </c>
      <c r="C416">
        <v>610.64700000000005</v>
      </c>
    </row>
    <row r="417" spans="1:3">
      <c r="A417" s="6">
        <v>44777</v>
      </c>
      <c r="B417">
        <v>8.5449999999999999</v>
      </c>
      <c r="C417">
        <v>606.89800000000002</v>
      </c>
    </row>
    <row r="418" spans="1:3">
      <c r="A418" s="6">
        <v>44778</v>
      </c>
      <c r="B418">
        <v>8.6499999999999986</v>
      </c>
      <c r="C418">
        <v>602.9</v>
      </c>
    </row>
    <row r="419" spans="1:3">
      <c r="A419" s="6">
        <v>44781</v>
      </c>
      <c r="B419">
        <v>8.593</v>
      </c>
      <c r="C419">
        <v>603.827</v>
      </c>
    </row>
    <row r="420" spans="1:3">
      <c r="A420" s="6">
        <v>44782</v>
      </c>
      <c r="B420">
        <v>8.597999999999999</v>
      </c>
      <c r="C420">
        <v>601.19100000000003</v>
      </c>
    </row>
    <row r="421" spans="1:3">
      <c r="A421" s="6">
        <v>44783</v>
      </c>
      <c r="B421">
        <v>8.6050000000000004</v>
      </c>
      <c r="C421">
        <v>603.41200000000003</v>
      </c>
    </row>
    <row r="422" spans="1:3">
      <c r="A422" s="6">
        <v>44784</v>
      </c>
      <c r="B422">
        <v>8.4595000000000002</v>
      </c>
      <c r="C422">
        <v>579.33600000000001</v>
      </c>
    </row>
    <row r="423" spans="1:3">
      <c r="A423" s="6">
        <v>44785</v>
      </c>
      <c r="B423">
        <v>8.2675000000000001</v>
      </c>
      <c r="C423">
        <v>564.81899999999996</v>
      </c>
    </row>
    <row r="424" spans="1:3">
      <c r="A424" s="6">
        <v>44788</v>
      </c>
      <c r="B424">
        <v>8.3309999999999995</v>
      </c>
      <c r="C424">
        <v>577.28700000000003</v>
      </c>
    </row>
    <row r="425" spans="1:3">
      <c r="A425" s="6">
        <v>44789</v>
      </c>
      <c r="B425">
        <v>8.3045000000000009</v>
      </c>
      <c r="C425">
        <v>571.62599999999998</v>
      </c>
    </row>
    <row r="426" spans="1:3">
      <c r="A426" s="6">
        <v>44790</v>
      </c>
      <c r="B426">
        <v>8.3550000000000004</v>
      </c>
      <c r="C426">
        <v>565.73699999999997</v>
      </c>
    </row>
    <row r="427" spans="1:3">
      <c r="A427" s="6">
        <v>44791</v>
      </c>
      <c r="B427">
        <v>8.327</v>
      </c>
      <c r="C427">
        <v>565.48</v>
      </c>
    </row>
    <row r="428" spans="1:3">
      <c r="A428" s="6">
        <v>44792</v>
      </c>
      <c r="B428">
        <v>8.375</v>
      </c>
      <c r="C428">
        <v>561.71</v>
      </c>
    </row>
    <row r="429" spans="1:3">
      <c r="A429" s="6">
        <v>44795</v>
      </c>
      <c r="B429">
        <v>8.43</v>
      </c>
      <c r="C429">
        <v>560.97199999999998</v>
      </c>
    </row>
    <row r="430" spans="1:3">
      <c r="A430" s="6">
        <v>44796</v>
      </c>
      <c r="B430">
        <v>8.4489999999999998</v>
      </c>
      <c r="C430">
        <v>559.61900000000003</v>
      </c>
    </row>
    <row r="431" spans="1:3">
      <c r="A431" s="6">
        <v>44797</v>
      </c>
      <c r="B431">
        <v>8.4220000000000006</v>
      </c>
      <c r="C431">
        <v>550.6</v>
      </c>
    </row>
    <row r="432" spans="1:3">
      <c r="A432" s="6">
        <v>44798</v>
      </c>
      <c r="B432">
        <v>8.375</v>
      </c>
      <c r="C432">
        <v>552.59699999999998</v>
      </c>
    </row>
    <row r="433" spans="1:3">
      <c r="A433" s="6">
        <v>44799</v>
      </c>
      <c r="B433">
        <v>8.3979999999999997</v>
      </c>
      <c r="C433">
        <v>551.03399999999999</v>
      </c>
    </row>
    <row r="434" spans="1:3">
      <c r="A434" s="6">
        <v>44802</v>
      </c>
      <c r="B434">
        <v>8.3664999999999985</v>
      </c>
      <c r="C434">
        <v>541.553</v>
      </c>
    </row>
    <row r="435" spans="1:3">
      <c r="A435" s="6">
        <v>44803</v>
      </c>
      <c r="B435">
        <v>8.4390000000000001</v>
      </c>
      <c r="C435">
        <v>547.93200000000002</v>
      </c>
    </row>
    <row r="436" spans="1:3">
      <c r="A436" s="6">
        <v>44804</v>
      </c>
      <c r="B436">
        <v>8.4740000000000002</v>
      </c>
      <c r="C436">
        <v>543.07000000000005</v>
      </c>
    </row>
    <row r="437" spans="1:3">
      <c r="A437" s="6">
        <v>44805</v>
      </c>
      <c r="B437">
        <v>8.484</v>
      </c>
      <c r="C437">
        <v>538.06700000000001</v>
      </c>
    </row>
    <row r="438" spans="1:3">
      <c r="A438" s="6">
        <v>44806</v>
      </c>
      <c r="B438">
        <v>8.4504999999999999</v>
      </c>
      <c r="C438">
        <v>543.12199999999996</v>
      </c>
    </row>
    <row r="439" spans="1:3">
      <c r="A439" s="6">
        <v>44809</v>
      </c>
      <c r="B439">
        <v>8.4504999999999999</v>
      </c>
      <c r="C439">
        <v>543.12199999999996</v>
      </c>
    </row>
    <row r="440" spans="1:3">
      <c r="A440" s="6">
        <v>44810</v>
      </c>
      <c r="B440">
        <v>8.3264999999999993</v>
      </c>
      <c r="C440">
        <v>515.71799999999996</v>
      </c>
    </row>
    <row r="441" spans="1:3">
      <c r="A441" s="6">
        <v>44811</v>
      </c>
      <c r="B441">
        <v>8.3234999999999992</v>
      </c>
      <c r="C441">
        <v>524.40599999999995</v>
      </c>
    </row>
    <row r="442" spans="1:3">
      <c r="A442" s="6">
        <v>44812</v>
      </c>
      <c r="B442">
        <v>8.3180000000000014</v>
      </c>
      <c r="C442">
        <v>518.26499999999999</v>
      </c>
    </row>
    <row r="443" spans="1:3">
      <c r="A443" s="6">
        <v>44813</v>
      </c>
      <c r="B443">
        <v>8.1304999999999996</v>
      </c>
      <c r="C443">
        <v>499.113</v>
      </c>
    </row>
    <row r="444" spans="1:3">
      <c r="A444" s="6">
        <v>44816</v>
      </c>
      <c r="B444">
        <v>8.1140000000000008</v>
      </c>
      <c r="C444">
        <v>494.46499999999997</v>
      </c>
    </row>
    <row r="445" spans="1:3">
      <c r="A445" s="6">
        <v>44817</v>
      </c>
      <c r="B445">
        <v>8.4574999999999996</v>
      </c>
      <c r="C445">
        <v>520.21199999999999</v>
      </c>
    </row>
    <row r="446" spans="1:3">
      <c r="A446" s="6">
        <v>44818</v>
      </c>
      <c r="B446">
        <v>8.7910000000000004</v>
      </c>
      <c r="C446">
        <v>552.00099999999998</v>
      </c>
    </row>
    <row r="447" spans="1:3">
      <c r="A447" s="6">
        <v>44819</v>
      </c>
      <c r="B447">
        <v>8.7889999999999997</v>
      </c>
      <c r="C447">
        <v>545.86699999999996</v>
      </c>
    </row>
    <row r="448" spans="1:3">
      <c r="A448" s="6">
        <v>44820</v>
      </c>
      <c r="B448">
        <v>8.8120000000000012</v>
      </c>
      <c r="C448">
        <v>549.69899999999996</v>
      </c>
    </row>
    <row r="449" spans="1:3">
      <c r="A449" s="6">
        <v>44823</v>
      </c>
      <c r="B449">
        <v>8.8754999999999988</v>
      </c>
      <c r="C449">
        <v>551.29600000000005</v>
      </c>
    </row>
    <row r="450" spans="1:3">
      <c r="A450" s="6">
        <v>44824</v>
      </c>
      <c r="B450">
        <v>8.8410000000000011</v>
      </c>
      <c r="C450">
        <v>540.98699999999997</v>
      </c>
    </row>
    <row r="451" spans="1:3">
      <c r="A451" s="6">
        <v>44825</v>
      </c>
      <c r="B451">
        <v>8.8260000000000005</v>
      </c>
      <c r="C451">
        <v>540.25300000000004</v>
      </c>
    </row>
    <row r="452" spans="1:3">
      <c r="A452" s="6">
        <v>44826</v>
      </c>
      <c r="B452">
        <v>8.9439999999999991</v>
      </c>
      <c r="C452">
        <v>535.24800000000005</v>
      </c>
    </row>
    <row r="453" spans="1:3">
      <c r="A453" s="6">
        <v>44827</v>
      </c>
      <c r="B453">
        <v>8.9420000000000002</v>
      </c>
      <c r="C453">
        <v>535.34500000000003</v>
      </c>
    </row>
    <row r="454" spans="1:3">
      <c r="A454" s="6">
        <v>44830</v>
      </c>
      <c r="B454">
        <v>9.1639999999999997</v>
      </c>
      <c r="C454">
        <v>536.851</v>
      </c>
    </row>
    <row r="455" spans="1:3">
      <c r="A455" s="6">
        <v>44831</v>
      </c>
      <c r="B455">
        <v>9.2729999999999997</v>
      </c>
      <c r="C455">
        <v>550.78300000000002</v>
      </c>
    </row>
    <row r="456" spans="1:3">
      <c r="A456" s="6">
        <v>44832</v>
      </c>
      <c r="B456">
        <v>9.4969999999999999</v>
      </c>
      <c r="C456">
        <v>591.30200000000002</v>
      </c>
    </row>
    <row r="457" spans="1:3">
      <c r="A457" s="6">
        <v>44833</v>
      </c>
      <c r="B457">
        <v>9.5764999999999993</v>
      </c>
      <c r="C457">
        <v>591.29899999999998</v>
      </c>
    </row>
    <row r="458" spans="1:3">
      <c r="A458" s="6">
        <v>44834</v>
      </c>
      <c r="B458">
        <v>9.5820000000000007</v>
      </c>
      <c r="C458">
        <v>586.48800000000006</v>
      </c>
    </row>
    <row r="459" spans="1:3">
      <c r="A459" s="6">
        <v>44837</v>
      </c>
      <c r="B459">
        <v>9.657</v>
      </c>
      <c r="C459">
        <v>615.202</v>
      </c>
    </row>
    <row r="460" spans="1:3">
      <c r="A460" s="6">
        <v>44838</v>
      </c>
      <c r="B460">
        <v>9.5100000000000016</v>
      </c>
      <c r="C460">
        <v>604.97900000000004</v>
      </c>
    </row>
    <row r="461" spans="1:3">
      <c r="A461" s="6">
        <v>44839</v>
      </c>
      <c r="B461">
        <v>9.599499999999999</v>
      </c>
      <c r="C461">
        <v>599.25099999999998</v>
      </c>
    </row>
    <row r="462" spans="1:3">
      <c r="A462" s="6">
        <v>44840</v>
      </c>
      <c r="B462">
        <v>9.535499999999999</v>
      </c>
      <c r="C462">
        <v>585.57100000000003</v>
      </c>
    </row>
    <row r="463" spans="1:3">
      <c r="A463" s="6">
        <v>44841</v>
      </c>
      <c r="B463">
        <v>9.5614999999999988</v>
      </c>
      <c r="C463">
        <v>582.17200000000003</v>
      </c>
    </row>
    <row r="464" spans="1:3">
      <c r="A464" s="6">
        <v>44844</v>
      </c>
      <c r="B464">
        <v>9.5614999999999988</v>
      </c>
      <c r="C464">
        <v>582.17200000000003</v>
      </c>
    </row>
    <row r="465" spans="1:3">
      <c r="A465" s="6">
        <v>44845</v>
      </c>
      <c r="B465">
        <v>9.6440000000000001</v>
      </c>
      <c r="C465">
        <v>585.774</v>
      </c>
    </row>
    <row r="466" spans="1:3">
      <c r="A466" s="6">
        <v>44846</v>
      </c>
      <c r="B466">
        <v>9.6</v>
      </c>
      <c r="C466">
        <v>585.91899999999998</v>
      </c>
    </row>
    <row r="467" spans="1:3">
      <c r="A467" s="6">
        <v>44847</v>
      </c>
      <c r="B467">
        <v>9.5990000000000002</v>
      </c>
      <c r="C467">
        <v>581.9</v>
      </c>
    </row>
    <row r="468" spans="1:3">
      <c r="A468" s="6">
        <v>44848</v>
      </c>
      <c r="B468">
        <v>9.6135000000000002</v>
      </c>
      <c r="C468">
        <v>576.28899999999999</v>
      </c>
    </row>
    <row r="469" spans="1:3">
      <c r="A469" s="6">
        <v>44851</v>
      </c>
      <c r="B469">
        <v>9.6425000000000001</v>
      </c>
      <c r="C469">
        <v>581.89300000000003</v>
      </c>
    </row>
    <row r="470" spans="1:3">
      <c r="A470" s="6">
        <v>44852</v>
      </c>
      <c r="B470">
        <v>9.557500000000001</v>
      </c>
      <c r="C470">
        <v>574.15</v>
      </c>
    </row>
    <row r="471" spans="1:3">
      <c r="A471" s="6">
        <v>44853</v>
      </c>
      <c r="B471">
        <v>9.6404999999999994</v>
      </c>
      <c r="C471">
        <v>568.471</v>
      </c>
    </row>
    <row r="472" spans="1:3">
      <c r="A472" s="6">
        <v>44854</v>
      </c>
      <c r="B472">
        <v>9.6050000000000004</v>
      </c>
      <c r="C472">
        <v>553.78599999999994</v>
      </c>
    </row>
    <row r="473" spans="1:3">
      <c r="A473" s="6">
        <v>44855</v>
      </c>
      <c r="B473">
        <v>9.6005000000000003</v>
      </c>
      <c r="C473">
        <v>560.678</v>
      </c>
    </row>
    <row r="474" spans="1:3">
      <c r="A474" s="6">
        <v>44858</v>
      </c>
      <c r="B474">
        <v>9.5820000000000007</v>
      </c>
      <c r="C474">
        <v>556.06700000000001</v>
      </c>
    </row>
    <row r="475" spans="1:3">
      <c r="A475" s="6">
        <v>44859</v>
      </c>
      <c r="B475">
        <v>9.5025000000000013</v>
      </c>
      <c r="C475">
        <v>558.99699999999996</v>
      </c>
    </row>
    <row r="476" spans="1:3">
      <c r="A476" s="6">
        <v>44860</v>
      </c>
      <c r="B476">
        <v>9.4385000000000012</v>
      </c>
      <c r="C476">
        <v>562.553</v>
      </c>
    </row>
    <row r="477" spans="1:3">
      <c r="A477" s="6">
        <v>44861</v>
      </c>
      <c r="B477">
        <v>9.4845000000000006</v>
      </c>
      <c r="C477">
        <v>577.07600000000002</v>
      </c>
    </row>
    <row r="478" spans="1:3">
      <c r="A478" s="6">
        <v>44862</v>
      </c>
      <c r="B478">
        <v>9.4654999999999987</v>
      </c>
      <c r="C478">
        <v>562.56799999999998</v>
      </c>
    </row>
    <row r="479" spans="1:3">
      <c r="A479" s="6">
        <v>44865</v>
      </c>
      <c r="B479">
        <v>9.3999999999999986</v>
      </c>
      <c r="C479">
        <v>551.60199999999998</v>
      </c>
    </row>
    <row r="480" spans="1:3">
      <c r="A480" s="6">
        <v>44866</v>
      </c>
      <c r="B480">
        <v>9.4175000000000004</v>
      </c>
      <c r="C480">
        <v>550.15499999999997</v>
      </c>
    </row>
    <row r="481" spans="1:3">
      <c r="A481" s="6">
        <v>44867</v>
      </c>
      <c r="B481">
        <v>9.3790000000000013</v>
      </c>
      <c r="C481">
        <v>540.52099999999996</v>
      </c>
    </row>
    <row r="482" spans="1:3">
      <c r="A482" s="6">
        <v>44868</v>
      </c>
      <c r="B482">
        <v>9.4139999999999997</v>
      </c>
      <c r="C482">
        <v>539.78200000000004</v>
      </c>
    </row>
    <row r="483" spans="1:3">
      <c r="A483" s="6">
        <v>44869</v>
      </c>
      <c r="B483">
        <v>9.4269999999999996</v>
      </c>
      <c r="C483">
        <v>542.80399999999997</v>
      </c>
    </row>
    <row r="484" spans="1:3">
      <c r="A484" s="6">
        <v>44872</v>
      </c>
      <c r="B484">
        <v>9.3689999999999998</v>
      </c>
      <c r="C484">
        <v>534.02200000000005</v>
      </c>
    </row>
    <row r="485" spans="1:3">
      <c r="A485" s="6">
        <v>44873</v>
      </c>
      <c r="B485">
        <v>9.3109999999999999</v>
      </c>
      <c r="C485">
        <v>537.95000000000005</v>
      </c>
    </row>
    <row r="486" spans="1:3">
      <c r="A486" s="6">
        <v>44874</v>
      </c>
      <c r="B486">
        <v>9.2085000000000008</v>
      </c>
      <c r="C486">
        <v>533.18700000000001</v>
      </c>
    </row>
    <row r="487" spans="1:3">
      <c r="A487" s="6">
        <v>44875</v>
      </c>
      <c r="B487">
        <v>8.7720000000000002</v>
      </c>
      <c r="C487">
        <v>518.87699999999995</v>
      </c>
    </row>
    <row r="488" spans="1:3">
      <c r="A488" s="6">
        <v>44876</v>
      </c>
      <c r="B488">
        <v>8.7720000000000002</v>
      </c>
      <c r="C488">
        <v>518.87699999999995</v>
      </c>
    </row>
    <row r="489" spans="1:3">
      <c r="A489" s="6">
        <v>44879</v>
      </c>
      <c r="B489">
        <v>7.9934999999999992</v>
      </c>
      <c r="C489">
        <v>448.43099999999998</v>
      </c>
    </row>
    <row r="490" spans="1:3">
      <c r="A490" s="6">
        <v>44880</v>
      </c>
      <c r="B490">
        <v>7.8685</v>
      </c>
      <c r="C490">
        <v>434.45800000000003</v>
      </c>
    </row>
    <row r="491" spans="1:3">
      <c r="A491" s="6">
        <v>44881</v>
      </c>
      <c r="B491">
        <v>7.8454999999999995</v>
      </c>
      <c r="C491">
        <v>439.81200000000001</v>
      </c>
    </row>
    <row r="492" spans="1:3">
      <c r="A492" s="6">
        <v>44882</v>
      </c>
      <c r="B492">
        <v>7.9414999999999996</v>
      </c>
      <c r="C492">
        <v>439.54500000000002</v>
      </c>
    </row>
    <row r="493" spans="1:3">
      <c r="A493" s="6">
        <v>44883</v>
      </c>
      <c r="B493">
        <v>7.9804999999999993</v>
      </c>
      <c r="C493">
        <v>435.5</v>
      </c>
    </row>
    <row r="494" spans="1:3">
      <c r="A494" s="6">
        <v>44886</v>
      </c>
      <c r="B494">
        <v>7.9815000000000005</v>
      </c>
      <c r="C494">
        <v>433.959</v>
      </c>
    </row>
    <row r="495" spans="1:3">
      <c r="A495" s="6">
        <v>44887</v>
      </c>
      <c r="B495">
        <v>7.9314999999999998</v>
      </c>
      <c r="C495">
        <v>437.56599999999997</v>
      </c>
    </row>
    <row r="496" spans="1:3">
      <c r="A496" s="6">
        <v>44888</v>
      </c>
      <c r="B496">
        <v>7.8494999999999999</v>
      </c>
      <c r="C496">
        <v>435.226</v>
      </c>
    </row>
    <row r="497" spans="1:3">
      <c r="A497" s="6">
        <v>44889</v>
      </c>
      <c r="B497">
        <v>7.8494999999999999</v>
      </c>
      <c r="C497">
        <v>435.226</v>
      </c>
    </row>
    <row r="498" spans="1:3">
      <c r="A498" s="6">
        <v>44890</v>
      </c>
      <c r="B498">
        <v>7.8574999999999999</v>
      </c>
      <c r="C498">
        <v>437.79700000000003</v>
      </c>
    </row>
    <row r="499" spans="1:3">
      <c r="A499" s="6">
        <v>44893</v>
      </c>
      <c r="B499">
        <v>7.8719999999999999</v>
      </c>
      <c r="C499">
        <v>429.65100000000001</v>
      </c>
    </row>
    <row r="500" spans="1:3">
      <c r="A500" s="6">
        <v>44894</v>
      </c>
      <c r="B500">
        <v>7.7460000000000004</v>
      </c>
      <c r="C500">
        <v>421.72300000000001</v>
      </c>
    </row>
    <row r="501" spans="1:3">
      <c r="A501" s="6">
        <v>44895</v>
      </c>
      <c r="B501">
        <v>7.65</v>
      </c>
      <c r="C501">
        <v>429.66399999999999</v>
      </c>
    </row>
    <row r="502" spans="1:3">
      <c r="A502" s="6">
        <v>44896</v>
      </c>
      <c r="B502">
        <v>7.5005000000000006</v>
      </c>
      <c r="C502">
        <v>423.20499999999998</v>
      </c>
    </row>
    <row r="503" spans="1:3">
      <c r="A503" s="6">
        <v>44897</v>
      </c>
      <c r="B503">
        <v>7.1065000000000005</v>
      </c>
      <c r="C503">
        <v>385.47699999999998</v>
      </c>
    </row>
    <row r="504" spans="1:3">
      <c r="A504" s="6">
        <v>44900</v>
      </c>
      <c r="B504">
        <v>7.1829999999999998</v>
      </c>
      <c r="C504">
        <v>381.26</v>
      </c>
    </row>
    <row r="505" spans="1:3">
      <c r="A505" s="6">
        <v>44901</v>
      </c>
      <c r="B505">
        <v>7.0575000000000001</v>
      </c>
      <c r="C505">
        <v>372.88200000000001</v>
      </c>
    </row>
    <row r="506" spans="1:3">
      <c r="A506" s="6">
        <v>44902</v>
      </c>
      <c r="B506">
        <v>7.0305</v>
      </c>
      <c r="C506">
        <v>381.11900000000003</v>
      </c>
    </row>
    <row r="507" spans="1:3">
      <c r="A507" s="6">
        <v>44903</v>
      </c>
      <c r="B507">
        <v>7.1404999999999994</v>
      </c>
      <c r="C507">
        <v>384.10399999999998</v>
      </c>
    </row>
    <row r="508" spans="1:3">
      <c r="A508" s="6">
        <v>44904</v>
      </c>
      <c r="B508">
        <v>7.1790000000000003</v>
      </c>
      <c r="C508">
        <v>379.19400000000002</v>
      </c>
    </row>
    <row r="509" spans="1:3">
      <c r="A509" s="6">
        <v>44907</v>
      </c>
      <c r="B509">
        <v>7.1980000000000004</v>
      </c>
      <c r="C509">
        <v>378.84800000000001</v>
      </c>
    </row>
    <row r="510" spans="1:3">
      <c r="A510" s="6">
        <v>44908</v>
      </c>
      <c r="B510">
        <v>7.03</v>
      </c>
      <c r="C510">
        <v>373.85500000000002</v>
      </c>
    </row>
    <row r="511" spans="1:3">
      <c r="A511" s="6">
        <v>44909</v>
      </c>
      <c r="B511">
        <v>6.9190000000000005</v>
      </c>
      <c r="C511">
        <v>366.065</v>
      </c>
    </row>
    <row r="512" spans="1:3">
      <c r="A512" s="6">
        <v>44910</v>
      </c>
      <c r="B512">
        <v>6.923</v>
      </c>
      <c r="C512">
        <v>367.142</v>
      </c>
    </row>
    <row r="513" spans="1:3">
      <c r="A513" s="6">
        <v>44911</v>
      </c>
      <c r="B513">
        <v>6.9619999999999997</v>
      </c>
      <c r="C513">
        <v>368.89</v>
      </c>
    </row>
    <row r="514" spans="1:3">
      <c r="A514" s="6">
        <v>44914</v>
      </c>
      <c r="B514">
        <v>6.9989999999999997</v>
      </c>
      <c r="C514">
        <v>364.56299999999999</v>
      </c>
    </row>
    <row r="515" spans="1:3">
      <c r="A515" s="6">
        <v>44915</v>
      </c>
      <c r="B515">
        <v>6.9820000000000002</v>
      </c>
      <c r="C515">
        <v>355.05</v>
      </c>
    </row>
    <row r="516" spans="1:3">
      <c r="A516" s="6">
        <v>44916</v>
      </c>
      <c r="B516">
        <v>7.008</v>
      </c>
      <c r="C516">
        <v>358.01299999999998</v>
      </c>
    </row>
    <row r="517" spans="1:3">
      <c r="A517" s="6">
        <v>44917</v>
      </c>
      <c r="B517">
        <v>7.0169999999999995</v>
      </c>
      <c r="C517">
        <v>355.923</v>
      </c>
    </row>
    <row r="518" spans="1:3">
      <c r="A518" s="6">
        <v>44918</v>
      </c>
      <c r="B518">
        <v>7.0255000000000001</v>
      </c>
      <c r="C518">
        <v>351.14100000000002</v>
      </c>
    </row>
    <row r="519" spans="1:3">
      <c r="A519" s="6">
        <v>44921</v>
      </c>
      <c r="B519">
        <v>7.0255000000000001</v>
      </c>
      <c r="C519">
        <v>351.14100000000002</v>
      </c>
    </row>
    <row r="520" spans="1:3">
      <c r="A520" s="6">
        <v>44922</v>
      </c>
      <c r="B520">
        <v>7.0214999999999996</v>
      </c>
      <c r="C520">
        <v>343.685</v>
      </c>
    </row>
    <row r="521" spans="1:3">
      <c r="A521" s="6">
        <v>44923</v>
      </c>
      <c r="B521">
        <v>7.0369999999999999</v>
      </c>
      <c r="C521">
        <v>340.32600000000002</v>
      </c>
    </row>
    <row r="522" spans="1:3">
      <c r="A522" s="6">
        <v>44924</v>
      </c>
      <c r="B522">
        <v>7.0244999999999997</v>
      </c>
      <c r="C522">
        <v>343.654</v>
      </c>
    </row>
    <row r="523" spans="1:3">
      <c r="A523" s="6">
        <v>44925</v>
      </c>
      <c r="B523">
        <v>7.0645000000000007</v>
      </c>
      <c r="C523">
        <v>342.76900000000001</v>
      </c>
    </row>
    <row r="524" spans="1:3">
      <c r="A524" s="6">
        <v>44928</v>
      </c>
      <c r="B524">
        <v>7.0645000000000007</v>
      </c>
      <c r="C524">
        <v>342.76900000000001</v>
      </c>
    </row>
    <row r="525" spans="1:3">
      <c r="A525" s="6">
        <v>44929</v>
      </c>
      <c r="B525">
        <v>7.0674999999999999</v>
      </c>
      <c r="C525">
        <v>357.05700000000002</v>
      </c>
    </row>
    <row r="526" spans="1:3">
      <c r="A526" s="6">
        <v>44930</v>
      </c>
      <c r="B526">
        <v>7.0380000000000003</v>
      </c>
      <c r="C526">
        <v>359</v>
      </c>
    </row>
    <row r="527" spans="1:3">
      <c r="A527" s="6">
        <v>44931</v>
      </c>
      <c r="B527">
        <v>7.0605000000000002</v>
      </c>
      <c r="C527">
        <v>355.86799999999999</v>
      </c>
    </row>
    <row r="528" spans="1:3">
      <c r="A528" s="6">
        <v>44932</v>
      </c>
      <c r="B528">
        <v>7.0214999999999996</v>
      </c>
      <c r="C528">
        <v>371.745</v>
      </c>
    </row>
    <row r="529" spans="1:3">
      <c r="A529" s="6">
        <v>44935</v>
      </c>
      <c r="B529">
        <v>6.9580000000000002</v>
      </c>
      <c r="C529">
        <v>367.43900000000002</v>
      </c>
    </row>
    <row r="530" spans="1:3">
      <c r="A530" s="6">
        <v>44936</v>
      </c>
      <c r="B530">
        <v>7.0350000000000001</v>
      </c>
      <c r="C530">
        <v>368.3</v>
      </c>
    </row>
    <row r="531" spans="1:3">
      <c r="A531" s="6">
        <v>44937</v>
      </c>
      <c r="B531">
        <v>6.9510000000000005</v>
      </c>
      <c r="C531">
        <v>366.43299999999999</v>
      </c>
    </row>
    <row r="532" spans="1:3">
      <c r="A532" s="6">
        <v>44938</v>
      </c>
      <c r="B532">
        <v>6.9540000000000006</v>
      </c>
      <c r="C532">
        <v>376.69400000000002</v>
      </c>
    </row>
    <row r="533" spans="1:3">
      <c r="A533" s="6">
        <v>44939</v>
      </c>
      <c r="B533">
        <v>7.0164999999999997</v>
      </c>
      <c r="C533">
        <v>376.10700000000003</v>
      </c>
    </row>
    <row r="534" spans="1:3">
      <c r="A534" s="6">
        <v>44942</v>
      </c>
      <c r="B534">
        <v>7.0164999999999997</v>
      </c>
      <c r="C534">
        <v>376.10700000000003</v>
      </c>
    </row>
    <row r="535" spans="1:3">
      <c r="A535" s="6">
        <v>44943</v>
      </c>
      <c r="B535">
        <v>7.0265000000000004</v>
      </c>
      <c r="C535">
        <v>374.471</v>
      </c>
    </row>
    <row r="536" spans="1:3">
      <c r="A536" s="6">
        <v>44944</v>
      </c>
      <c r="B536">
        <v>6.9420000000000002</v>
      </c>
      <c r="C536">
        <v>383.15</v>
      </c>
    </row>
    <row r="537" spans="1:3">
      <c r="A537" s="6">
        <v>44945</v>
      </c>
      <c r="B537">
        <v>6.9645000000000001</v>
      </c>
      <c r="C537">
        <v>382.71899999999999</v>
      </c>
    </row>
    <row r="538" spans="1:3">
      <c r="A538" s="6">
        <v>44946</v>
      </c>
      <c r="B538">
        <v>6.9785000000000004</v>
      </c>
      <c r="C538">
        <v>375.82299999999998</v>
      </c>
    </row>
    <row r="539" spans="1:3">
      <c r="A539" s="6">
        <v>44949</v>
      </c>
      <c r="B539">
        <v>7.0135000000000005</v>
      </c>
      <c r="C539">
        <v>374.548</v>
      </c>
    </row>
    <row r="540" spans="1:3">
      <c r="A540" s="6">
        <v>44950</v>
      </c>
      <c r="B540">
        <v>6.9589999999999996</v>
      </c>
      <c r="C540">
        <v>374.37900000000002</v>
      </c>
    </row>
    <row r="541" spans="1:3">
      <c r="A541" s="6">
        <v>44951</v>
      </c>
      <c r="B541">
        <v>6.9664999999999999</v>
      </c>
      <c r="C541">
        <v>376.34300000000002</v>
      </c>
    </row>
    <row r="542" spans="1:3">
      <c r="A542" s="6">
        <v>44952</v>
      </c>
      <c r="B542">
        <v>6.9979999999999993</v>
      </c>
      <c r="C542">
        <v>373.13099999999997</v>
      </c>
    </row>
    <row r="543" spans="1:3">
      <c r="A543" s="6">
        <v>44953</v>
      </c>
      <c r="B543">
        <v>6.9674999999999994</v>
      </c>
      <c r="C543">
        <v>368.57</v>
      </c>
    </row>
    <row r="544" spans="1:3">
      <c r="A544" s="6">
        <v>44956</v>
      </c>
      <c r="B544">
        <v>7.0434999999999999</v>
      </c>
      <c r="C544">
        <v>371.62</v>
      </c>
    </row>
    <row r="545" spans="1:3">
      <c r="A545" s="6">
        <v>44957</v>
      </c>
      <c r="B545">
        <v>7.0049999999999999</v>
      </c>
      <c r="C545">
        <v>371.97800000000001</v>
      </c>
    </row>
    <row r="546" spans="1:3">
      <c r="A546" s="6">
        <v>44958</v>
      </c>
      <c r="B546">
        <v>6.9409999999999998</v>
      </c>
      <c r="C546">
        <v>373.96600000000001</v>
      </c>
    </row>
    <row r="547" spans="1:3">
      <c r="A547" s="6">
        <v>44959</v>
      </c>
      <c r="B547">
        <v>6.9515000000000002</v>
      </c>
      <c r="C547">
        <v>377.32400000000001</v>
      </c>
    </row>
    <row r="548" spans="1:3">
      <c r="A548" s="6">
        <v>44960</v>
      </c>
      <c r="B548">
        <v>6.9614999999999991</v>
      </c>
      <c r="C548">
        <v>362.74</v>
      </c>
    </row>
    <row r="549" spans="1:3">
      <c r="A549" s="6">
        <v>44963</v>
      </c>
      <c r="B549">
        <v>7.0205000000000002</v>
      </c>
      <c r="C549">
        <v>355.10700000000003</v>
      </c>
    </row>
    <row r="550" spans="1:3">
      <c r="A550" s="6">
        <v>44964</v>
      </c>
      <c r="B550">
        <v>7.0169999999999995</v>
      </c>
      <c r="C550">
        <v>353.18799999999999</v>
      </c>
    </row>
    <row r="551" spans="1:3">
      <c r="A551" s="6">
        <v>44965</v>
      </c>
      <c r="B551">
        <v>7.0555000000000003</v>
      </c>
      <c r="C551">
        <v>362.28300000000002</v>
      </c>
    </row>
    <row r="552" spans="1:3">
      <c r="A552" s="6">
        <v>44966</v>
      </c>
      <c r="B552">
        <v>7.0739999999999998</v>
      </c>
      <c r="C552">
        <v>358.58100000000002</v>
      </c>
    </row>
    <row r="553" spans="1:3">
      <c r="A553" s="6">
        <v>44967</v>
      </c>
      <c r="B553">
        <v>7.0779999999999994</v>
      </c>
      <c r="C553">
        <v>351.9</v>
      </c>
    </row>
    <row r="554" spans="1:3">
      <c r="A554" s="6">
        <v>44970</v>
      </c>
      <c r="B554">
        <v>7.0904999999999996</v>
      </c>
      <c r="C554">
        <v>354.49700000000001</v>
      </c>
    </row>
    <row r="555" spans="1:3">
      <c r="A555" s="6">
        <v>44971</v>
      </c>
      <c r="B555">
        <v>7.1464999999999996</v>
      </c>
      <c r="C555">
        <v>352.13099999999997</v>
      </c>
    </row>
    <row r="556" spans="1:3">
      <c r="A556" s="6">
        <v>44972</v>
      </c>
      <c r="B556">
        <v>7.2060000000000004</v>
      </c>
      <c r="C556">
        <v>353.24400000000003</v>
      </c>
    </row>
    <row r="557" spans="1:3">
      <c r="A557" s="6">
        <v>44973</v>
      </c>
      <c r="B557">
        <v>7.2505000000000006</v>
      </c>
      <c r="C557">
        <v>353.38799999999998</v>
      </c>
    </row>
    <row r="558" spans="1:3">
      <c r="A558" s="6">
        <v>44974</v>
      </c>
      <c r="B558">
        <v>7.2195</v>
      </c>
      <c r="C558">
        <v>354.57799999999997</v>
      </c>
    </row>
    <row r="559" spans="1:3">
      <c r="A559" s="6">
        <v>44977</v>
      </c>
      <c r="B559">
        <v>7.2195</v>
      </c>
      <c r="C559">
        <v>354.57799999999997</v>
      </c>
    </row>
    <row r="560" spans="1:3">
      <c r="A560" s="6">
        <v>44978</v>
      </c>
      <c r="B560">
        <v>7.3045</v>
      </c>
      <c r="C560">
        <v>348.72199999999998</v>
      </c>
    </row>
    <row r="561" spans="1:3">
      <c r="A561" s="6">
        <v>44979</v>
      </c>
      <c r="B561">
        <v>7.3185000000000002</v>
      </c>
      <c r="C561">
        <v>352.28899999999999</v>
      </c>
    </row>
    <row r="562" spans="1:3">
      <c r="A562" s="6">
        <v>44980</v>
      </c>
      <c r="B562">
        <v>7.2949999999999999</v>
      </c>
      <c r="C562">
        <v>353.75299999999999</v>
      </c>
    </row>
    <row r="563" spans="1:3">
      <c r="A563" s="6">
        <v>44981</v>
      </c>
      <c r="B563">
        <v>7.3460000000000001</v>
      </c>
      <c r="C563">
        <v>349</v>
      </c>
    </row>
    <row r="564" spans="1:3">
      <c r="A564" s="6">
        <v>44984</v>
      </c>
      <c r="B564">
        <v>7.3315000000000001</v>
      </c>
      <c r="C564">
        <v>351.76799999999997</v>
      </c>
    </row>
    <row r="565" spans="1:3">
      <c r="A565" s="6">
        <v>44985</v>
      </c>
      <c r="B565">
        <v>7.3324999999999996</v>
      </c>
      <c r="C565">
        <v>350.38499999999999</v>
      </c>
    </row>
    <row r="566" spans="1:3">
      <c r="A566" s="6">
        <v>44986</v>
      </c>
      <c r="B566">
        <v>7.38</v>
      </c>
      <c r="C566">
        <v>347.80799999999999</v>
      </c>
    </row>
    <row r="567" spans="1:3">
      <c r="A567" s="6">
        <v>44987</v>
      </c>
      <c r="B567">
        <v>7.407</v>
      </c>
      <c r="C567">
        <v>343.91</v>
      </c>
    </row>
    <row r="568" spans="1:3">
      <c r="A568" s="6">
        <v>44988</v>
      </c>
      <c r="B568">
        <v>7.3639999999999999</v>
      </c>
      <c r="C568">
        <v>347.71699999999998</v>
      </c>
    </row>
    <row r="569" spans="1:3">
      <c r="A569" s="6">
        <v>44991</v>
      </c>
      <c r="B569">
        <v>7.42</v>
      </c>
      <c r="C569">
        <v>354.01</v>
      </c>
    </row>
    <row r="570" spans="1:3">
      <c r="A570" s="6">
        <v>44992</v>
      </c>
      <c r="B570">
        <v>7.4550000000000001</v>
      </c>
      <c r="C570">
        <v>354.38299999999998</v>
      </c>
    </row>
    <row r="571" spans="1:3">
      <c r="A571" s="6">
        <v>44993</v>
      </c>
      <c r="B571">
        <v>7.4459999999999997</v>
      </c>
      <c r="C571">
        <v>350.65499999999997</v>
      </c>
    </row>
    <row r="572" spans="1:3">
      <c r="A572" s="6">
        <v>44994</v>
      </c>
      <c r="B572">
        <v>7.4870000000000001</v>
      </c>
      <c r="C572">
        <v>367.93</v>
      </c>
    </row>
    <row r="573" spans="1:3">
      <c r="A573" s="6">
        <v>44995</v>
      </c>
      <c r="B573">
        <v>7.4725000000000001</v>
      </c>
      <c r="C573">
        <v>390.19299999999998</v>
      </c>
    </row>
    <row r="574" spans="1:3">
      <c r="A574" s="6">
        <v>44998</v>
      </c>
      <c r="B574">
        <v>7.5804999999999998</v>
      </c>
      <c r="C574">
        <v>420.74799999999999</v>
      </c>
    </row>
    <row r="575" spans="1:3">
      <c r="A575" s="6">
        <v>44999</v>
      </c>
      <c r="B575">
        <v>7.633</v>
      </c>
      <c r="C575">
        <v>408.46100000000001</v>
      </c>
    </row>
    <row r="576" spans="1:3">
      <c r="A576" s="6">
        <v>45000</v>
      </c>
      <c r="B576">
        <v>7.6080000000000005</v>
      </c>
      <c r="C576">
        <v>431.15899999999999</v>
      </c>
    </row>
    <row r="577" spans="1:3">
      <c r="A577" s="6">
        <v>45001</v>
      </c>
      <c r="B577">
        <v>7.6594999999999995</v>
      </c>
      <c r="C577">
        <v>421.36200000000002</v>
      </c>
    </row>
    <row r="578" spans="1:3">
      <c r="A578" s="6">
        <v>45002</v>
      </c>
      <c r="B578">
        <v>7.6585000000000001</v>
      </c>
      <c r="C578">
        <v>442.58</v>
      </c>
    </row>
    <row r="579" spans="1:3">
      <c r="A579" s="6">
        <v>45005</v>
      </c>
      <c r="B579">
        <v>7.6880000000000006</v>
      </c>
      <c r="C579">
        <v>438.98099999999999</v>
      </c>
    </row>
    <row r="580" spans="1:3">
      <c r="A580" s="6">
        <v>45006</v>
      </c>
      <c r="B580">
        <v>7.7115</v>
      </c>
      <c r="C580">
        <v>425.81900000000002</v>
      </c>
    </row>
    <row r="581" spans="1:3">
      <c r="A581" s="6">
        <v>45007</v>
      </c>
      <c r="B581">
        <v>7.5794999999999995</v>
      </c>
      <c r="C581">
        <v>434.71899999999999</v>
      </c>
    </row>
    <row r="582" spans="1:3">
      <c r="A582" s="6">
        <v>45008</v>
      </c>
      <c r="B582">
        <v>7.5165000000000006</v>
      </c>
      <c r="C582">
        <v>435.36</v>
      </c>
    </row>
    <row r="583" spans="1:3">
      <c r="A583" s="6">
        <v>45009</v>
      </c>
      <c r="B583">
        <v>7.6029999999999998</v>
      </c>
      <c r="C583">
        <v>448.48700000000002</v>
      </c>
    </row>
    <row r="584" spans="1:3">
      <c r="A584" s="6">
        <v>45012</v>
      </c>
      <c r="B584">
        <v>7.6110000000000007</v>
      </c>
      <c r="C584">
        <v>432.471</v>
      </c>
    </row>
    <row r="585" spans="1:3">
      <c r="A585" s="6">
        <v>45013</v>
      </c>
      <c r="B585">
        <v>7.5649999999999995</v>
      </c>
      <c r="C585">
        <v>421.82400000000001</v>
      </c>
    </row>
    <row r="586" spans="1:3">
      <c r="A586" s="6">
        <v>45014</v>
      </c>
      <c r="B586">
        <v>7.5530000000000008</v>
      </c>
      <c r="C586">
        <v>419.51299999999998</v>
      </c>
    </row>
    <row r="587" spans="1:3">
      <c r="A587" s="6">
        <v>45015</v>
      </c>
      <c r="B587">
        <v>7.5190000000000001</v>
      </c>
      <c r="C587">
        <v>417.17</v>
      </c>
    </row>
    <row r="588" spans="1:3">
      <c r="A588" s="6">
        <v>45016</v>
      </c>
      <c r="B588">
        <v>7.4704999999999995</v>
      </c>
      <c r="C588">
        <v>422.47199999999998</v>
      </c>
    </row>
    <row r="589" spans="1:3">
      <c r="A589" s="6">
        <v>45019</v>
      </c>
      <c r="B589">
        <v>7.4630000000000001</v>
      </c>
      <c r="C589">
        <v>428.16199999999998</v>
      </c>
    </row>
    <row r="590" spans="1:3">
      <c r="A590" s="6">
        <v>45020</v>
      </c>
      <c r="B590">
        <v>7.4705000000000004</v>
      </c>
      <c r="C590">
        <v>438.58199999999999</v>
      </c>
    </row>
    <row r="591" spans="1:3">
      <c r="A591" s="6">
        <v>45021</v>
      </c>
      <c r="B591">
        <v>7.4049999999999994</v>
      </c>
      <c r="C591">
        <v>433.40199999999999</v>
      </c>
    </row>
    <row r="592" spans="1:3">
      <c r="A592" s="6">
        <v>45022</v>
      </c>
      <c r="B592">
        <v>7.3934999999999995</v>
      </c>
      <c r="C592">
        <v>432.08600000000001</v>
      </c>
    </row>
    <row r="593" spans="1:3">
      <c r="A593" s="6">
        <v>45023</v>
      </c>
      <c r="B593">
        <v>7.4384999999999994</v>
      </c>
      <c r="C593">
        <v>425.39499999999998</v>
      </c>
    </row>
    <row r="594" spans="1:3">
      <c r="A594" s="6">
        <v>45026</v>
      </c>
      <c r="B594">
        <v>7.3834999999999997</v>
      </c>
      <c r="C594">
        <v>416.93700000000001</v>
      </c>
    </row>
    <row r="595" spans="1:3">
      <c r="A595" s="6">
        <v>45027</v>
      </c>
      <c r="B595">
        <v>7.3505000000000003</v>
      </c>
      <c r="C595">
        <v>413.09699999999998</v>
      </c>
    </row>
    <row r="596" spans="1:3">
      <c r="A596" s="6">
        <v>45028</v>
      </c>
      <c r="B596">
        <v>7.3100000000000005</v>
      </c>
      <c r="C596">
        <v>415.00900000000001</v>
      </c>
    </row>
    <row r="597" spans="1:3">
      <c r="A597" s="6">
        <v>45029</v>
      </c>
      <c r="B597">
        <v>7.3565000000000005</v>
      </c>
      <c r="C597">
        <v>415.64</v>
      </c>
    </row>
    <row r="598" spans="1:3">
      <c r="A598" s="6">
        <v>45030</v>
      </c>
      <c r="B598">
        <v>7.3624999999999998</v>
      </c>
      <c r="C598">
        <v>407.084</v>
      </c>
    </row>
    <row r="599" spans="1:3">
      <c r="A599" s="6">
        <v>45033</v>
      </c>
      <c r="B599">
        <v>7.3964999999999996</v>
      </c>
      <c r="C599">
        <v>400.66300000000001</v>
      </c>
    </row>
    <row r="600" spans="1:3">
      <c r="A600" s="6">
        <v>45034</v>
      </c>
      <c r="B600">
        <v>7.3449999999999998</v>
      </c>
      <c r="C600">
        <v>396.755</v>
      </c>
    </row>
    <row r="601" spans="1:3">
      <c r="A601" s="6">
        <v>45035</v>
      </c>
      <c r="B601">
        <v>7.4005000000000001</v>
      </c>
      <c r="C601">
        <v>401.04599999999999</v>
      </c>
    </row>
    <row r="602" spans="1:3">
      <c r="A602" s="6">
        <v>45036</v>
      </c>
      <c r="B602">
        <v>7.3870000000000005</v>
      </c>
      <c r="C602">
        <v>406.81700000000001</v>
      </c>
    </row>
    <row r="603" spans="1:3">
      <c r="A603" s="6">
        <v>45037</v>
      </c>
      <c r="B603">
        <v>7.415</v>
      </c>
      <c r="C603">
        <v>405.41399999999999</v>
      </c>
    </row>
    <row r="604" spans="1:3">
      <c r="A604" s="6">
        <v>45040</v>
      </c>
      <c r="B604">
        <v>7.3535000000000004</v>
      </c>
      <c r="C604">
        <v>407.98599999999999</v>
      </c>
    </row>
    <row r="605" spans="1:3">
      <c r="A605" s="6">
        <v>45041</v>
      </c>
      <c r="B605">
        <v>7.2445000000000004</v>
      </c>
      <c r="C605">
        <v>408.78800000000001</v>
      </c>
    </row>
    <row r="606" spans="1:3">
      <c r="A606" s="6">
        <v>45042</v>
      </c>
      <c r="B606">
        <v>7.2989999999999995</v>
      </c>
      <c r="C606">
        <v>408.75700000000001</v>
      </c>
    </row>
    <row r="607" spans="1:3">
      <c r="A607" s="6">
        <v>45043</v>
      </c>
      <c r="B607">
        <v>7.35</v>
      </c>
      <c r="C607">
        <v>404.90800000000002</v>
      </c>
    </row>
    <row r="608" spans="1:3">
      <c r="A608" s="6">
        <v>45044</v>
      </c>
      <c r="B608">
        <v>7.2479999999999993</v>
      </c>
      <c r="C608">
        <v>404.18700000000001</v>
      </c>
    </row>
    <row r="609" spans="1:3">
      <c r="A609" s="6">
        <v>45047</v>
      </c>
      <c r="B609">
        <v>7.2785000000000002</v>
      </c>
      <c r="C609">
        <v>391.00799999999998</v>
      </c>
    </row>
    <row r="610" spans="1:3">
      <c r="A610" s="6">
        <v>45048</v>
      </c>
      <c r="B610">
        <v>7.2650000000000006</v>
      </c>
      <c r="C610">
        <v>406.786</v>
      </c>
    </row>
    <row r="611" spans="1:3">
      <c r="A611" s="6">
        <v>45049</v>
      </c>
      <c r="B611">
        <v>7.2200000000000006</v>
      </c>
      <c r="C611">
        <v>413.79500000000002</v>
      </c>
    </row>
    <row r="612" spans="1:3">
      <c r="A612" s="6">
        <v>45050</v>
      </c>
      <c r="B612">
        <v>7.2324999999999999</v>
      </c>
      <c r="C612">
        <v>412.35599999999999</v>
      </c>
    </row>
    <row r="613" spans="1:3">
      <c r="A613" s="6">
        <v>45051</v>
      </c>
      <c r="B613">
        <v>7.3</v>
      </c>
      <c r="C613">
        <v>411.98700000000002</v>
      </c>
    </row>
    <row r="614" spans="1:3">
      <c r="A614" s="6">
        <v>45054</v>
      </c>
      <c r="B614">
        <v>7.3479999999999999</v>
      </c>
      <c r="C614">
        <v>410.31900000000002</v>
      </c>
    </row>
    <row r="615" spans="1:3">
      <c r="A615" s="6">
        <v>45055</v>
      </c>
      <c r="B615">
        <v>7.3285</v>
      </c>
      <c r="C615">
        <v>408.07400000000001</v>
      </c>
    </row>
    <row r="616" spans="1:3">
      <c r="A616" s="6">
        <v>45056</v>
      </c>
      <c r="B616">
        <v>7.3100000000000005</v>
      </c>
      <c r="C616">
        <v>415.81799999999998</v>
      </c>
    </row>
    <row r="617" spans="1:3">
      <c r="A617" s="6">
        <v>45057</v>
      </c>
      <c r="B617">
        <v>7.3535000000000004</v>
      </c>
      <c r="C617">
        <v>424.85899999999998</v>
      </c>
    </row>
    <row r="618" spans="1:3">
      <c r="A618" s="6">
        <v>45058</v>
      </c>
      <c r="B618">
        <v>7.3695000000000004</v>
      </c>
      <c r="C618">
        <v>418.02</v>
      </c>
    </row>
    <row r="619" spans="1:3">
      <c r="A619" s="6">
        <v>45061</v>
      </c>
      <c r="B619">
        <v>7.3424999999999994</v>
      </c>
      <c r="C619">
        <v>413.36099999999999</v>
      </c>
    </row>
    <row r="620" spans="1:3">
      <c r="A620" s="6">
        <v>45062</v>
      </c>
      <c r="B620">
        <v>7.3594999999999997</v>
      </c>
      <c r="C620">
        <v>410.44299999999998</v>
      </c>
    </row>
    <row r="621" spans="1:3">
      <c r="A621" s="6">
        <v>45063</v>
      </c>
      <c r="B621">
        <v>7.3885000000000005</v>
      </c>
      <c r="C621">
        <v>409.05500000000001</v>
      </c>
    </row>
    <row r="622" spans="1:3">
      <c r="A622" s="6">
        <v>45064</v>
      </c>
      <c r="B622">
        <v>7.3970000000000002</v>
      </c>
      <c r="C622">
        <v>399.73399999999998</v>
      </c>
    </row>
    <row r="623" spans="1:3">
      <c r="A623" s="6">
        <v>45065</v>
      </c>
      <c r="B623">
        <v>7.415</v>
      </c>
      <c r="C623">
        <v>397.51400000000001</v>
      </c>
    </row>
    <row r="624" spans="1:3">
      <c r="A624" s="6">
        <v>45068</v>
      </c>
      <c r="B624">
        <v>7.4104999999999999</v>
      </c>
      <c r="C624">
        <v>393.12799999999999</v>
      </c>
    </row>
    <row r="625" spans="1:3">
      <c r="A625" s="6">
        <v>45069</v>
      </c>
      <c r="B625">
        <v>7.4079999999999995</v>
      </c>
      <c r="C625">
        <v>394.34100000000001</v>
      </c>
    </row>
    <row r="626" spans="1:3">
      <c r="A626" s="6">
        <v>45070</v>
      </c>
      <c r="B626">
        <v>7.4610000000000003</v>
      </c>
      <c r="C626">
        <v>393.49400000000003</v>
      </c>
    </row>
    <row r="627" spans="1:3">
      <c r="A627" s="6">
        <v>45071</v>
      </c>
      <c r="B627">
        <v>7.5184999999999995</v>
      </c>
      <c r="C627">
        <v>387.81400000000002</v>
      </c>
    </row>
    <row r="628" spans="1:3">
      <c r="A628" s="6">
        <v>45072</v>
      </c>
      <c r="B628">
        <v>7.4399999999999995</v>
      </c>
      <c r="C628">
        <v>380.26600000000002</v>
      </c>
    </row>
    <row r="629" spans="1:3">
      <c r="A629" s="6">
        <v>45075</v>
      </c>
      <c r="B629">
        <v>7.4399999999999995</v>
      </c>
      <c r="C629">
        <v>380.26600000000002</v>
      </c>
    </row>
    <row r="630" spans="1:3">
      <c r="A630" s="6">
        <v>45076</v>
      </c>
      <c r="B630">
        <v>7.4139999999999997</v>
      </c>
      <c r="C630">
        <v>390.01100000000002</v>
      </c>
    </row>
    <row r="631" spans="1:3">
      <c r="A631" s="6">
        <v>45077</v>
      </c>
      <c r="B631">
        <v>7.4365000000000006</v>
      </c>
      <c r="C631">
        <v>397.50700000000001</v>
      </c>
    </row>
    <row r="632" spans="1:3">
      <c r="A632" s="6">
        <v>45078</v>
      </c>
      <c r="B632">
        <v>7.399</v>
      </c>
      <c r="C632">
        <v>399.416</v>
      </c>
    </row>
    <row r="633" spans="1:3">
      <c r="A633" s="6">
        <v>45079</v>
      </c>
      <c r="B633">
        <v>7.452</v>
      </c>
      <c r="C633">
        <v>390.52600000000001</v>
      </c>
    </row>
    <row r="634" spans="1:3">
      <c r="A634" s="6">
        <v>45082</v>
      </c>
      <c r="B634">
        <v>7.3780000000000001</v>
      </c>
      <c r="C634">
        <v>387.185</v>
      </c>
    </row>
    <row r="635" spans="1:3">
      <c r="A635" s="6">
        <v>45083</v>
      </c>
      <c r="B635">
        <v>7.4744999999999999</v>
      </c>
      <c r="C635">
        <v>398.74700000000001</v>
      </c>
    </row>
    <row r="636" spans="1:3">
      <c r="A636" s="6">
        <v>45084</v>
      </c>
      <c r="B636">
        <v>7.4220000000000006</v>
      </c>
      <c r="C636">
        <v>380.13900000000001</v>
      </c>
    </row>
    <row r="637" spans="1:3">
      <c r="A637" s="6">
        <v>45085</v>
      </c>
      <c r="B637">
        <v>7.3484999999999996</v>
      </c>
      <c r="C637">
        <v>380.65100000000001</v>
      </c>
    </row>
    <row r="638" spans="1:3">
      <c r="A638" s="6">
        <v>45086</v>
      </c>
      <c r="B638">
        <v>7.4080000000000004</v>
      </c>
      <c r="C638">
        <v>381.86900000000003</v>
      </c>
    </row>
    <row r="639" spans="1:3">
      <c r="A639" s="6">
        <v>45089</v>
      </c>
      <c r="B639">
        <v>7.3520000000000003</v>
      </c>
      <c r="C639">
        <v>378.27100000000002</v>
      </c>
    </row>
    <row r="640" spans="1:3">
      <c r="A640" s="6">
        <v>45090</v>
      </c>
      <c r="B640">
        <v>7.4124999999999996</v>
      </c>
      <c r="C640">
        <v>375.09300000000002</v>
      </c>
    </row>
    <row r="641" spans="1:3">
      <c r="A641" s="6">
        <v>45091</v>
      </c>
      <c r="B641">
        <v>7.391</v>
      </c>
      <c r="C641">
        <v>373.63</v>
      </c>
    </row>
    <row r="642" spans="1:3">
      <c r="A642" s="6">
        <v>45092</v>
      </c>
      <c r="B642">
        <v>7.35</v>
      </c>
      <c r="C642">
        <v>376.42</v>
      </c>
    </row>
    <row r="643" spans="1:3">
      <c r="A643" s="6">
        <v>45093</v>
      </c>
      <c r="B643">
        <v>7.3934999999999995</v>
      </c>
      <c r="C643">
        <v>374.59100000000001</v>
      </c>
    </row>
    <row r="644" spans="1:3">
      <c r="A644" s="6">
        <v>45096</v>
      </c>
      <c r="B644">
        <v>7.3934999999999995</v>
      </c>
      <c r="C644">
        <v>374.59100000000001</v>
      </c>
    </row>
    <row r="645" spans="1:3">
      <c r="A645" s="6">
        <v>45097</v>
      </c>
      <c r="B645">
        <v>7.3944999999999999</v>
      </c>
      <c r="C645">
        <v>377.76900000000001</v>
      </c>
    </row>
    <row r="646" spans="1:3">
      <c r="A646" s="6">
        <v>45098</v>
      </c>
      <c r="B646">
        <v>7.3555000000000001</v>
      </c>
      <c r="C646">
        <v>374.01600000000002</v>
      </c>
    </row>
    <row r="647" spans="1:3">
      <c r="A647" s="6">
        <v>45099</v>
      </c>
      <c r="B647">
        <v>7.375</v>
      </c>
      <c r="C647">
        <v>367.74700000000001</v>
      </c>
    </row>
    <row r="648" spans="1:3">
      <c r="A648" s="6">
        <v>45100</v>
      </c>
      <c r="B648">
        <v>7.3514999999999997</v>
      </c>
      <c r="C648">
        <v>370.72800000000001</v>
      </c>
    </row>
    <row r="649" spans="1:3">
      <c r="A649" s="6">
        <v>45103</v>
      </c>
      <c r="B649">
        <v>7.3525</v>
      </c>
      <c r="C649">
        <v>372.423</v>
      </c>
    </row>
    <row r="650" spans="1:3">
      <c r="A650" s="6">
        <v>45104</v>
      </c>
      <c r="B650">
        <v>7.3324999999999996</v>
      </c>
      <c r="C650">
        <v>365.423</v>
      </c>
    </row>
    <row r="651" spans="1:3">
      <c r="A651" s="6">
        <v>45105</v>
      </c>
      <c r="B651">
        <v>7.2955000000000005</v>
      </c>
      <c r="C651">
        <v>367.428</v>
      </c>
    </row>
    <row r="652" spans="1:3">
      <c r="A652" s="6">
        <v>45106</v>
      </c>
      <c r="B652">
        <v>7.4034999999999993</v>
      </c>
      <c r="C652">
        <v>363.30700000000002</v>
      </c>
    </row>
    <row r="653" spans="1:3">
      <c r="A653" s="6">
        <v>45107</v>
      </c>
      <c r="B653">
        <v>7.3140000000000001</v>
      </c>
      <c r="C653">
        <v>351.84899999999999</v>
      </c>
    </row>
    <row r="654" spans="1:3">
      <c r="A654" s="6">
        <v>45110</v>
      </c>
      <c r="B654">
        <v>7.3785000000000007</v>
      </c>
      <c r="C654">
        <v>355.14699999999999</v>
      </c>
    </row>
    <row r="655" spans="1:3">
      <c r="A655" s="6">
        <v>45111</v>
      </c>
      <c r="B655">
        <v>7.3785000000000007</v>
      </c>
      <c r="C655">
        <v>355.14699999999999</v>
      </c>
    </row>
    <row r="656" spans="1:3">
      <c r="A656" s="6">
        <v>45112</v>
      </c>
      <c r="B656">
        <v>7.3944999999999999</v>
      </c>
      <c r="C656">
        <v>350.214</v>
      </c>
    </row>
    <row r="657" spans="1:3">
      <c r="A657" s="6">
        <v>45113</v>
      </c>
      <c r="B657">
        <v>7.4525000000000006</v>
      </c>
      <c r="C657">
        <v>345.65699999999998</v>
      </c>
    </row>
    <row r="658" spans="1:3">
      <c r="A658" s="6">
        <v>45114</v>
      </c>
      <c r="B658">
        <v>7.4994999999999994</v>
      </c>
      <c r="C658">
        <v>347.32100000000003</v>
      </c>
    </row>
    <row r="659" spans="1:3">
      <c r="A659" s="6">
        <v>45117</v>
      </c>
      <c r="B659">
        <v>7.4595000000000002</v>
      </c>
      <c r="C659">
        <v>354.96499999999997</v>
      </c>
    </row>
    <row r="660" spans="1:3">
      <c r="A660" s="6">
        <v>45118</v>
      </c>
      <c r="B660">
        <v>7.4425000000000008</v>
      </c>
      <c r="C660">
        <v>355.28399999999999</v>
      </c>
    </row>
    <row r="661" spans="1:3">
      <c r="A661" s="6">
        <v>45119</v>
      </c>
      <c r="B661">
        <v>7.4130000000000003</v>
      </c>
      <c r="C661">
        <v>366.34899999999999</v>
      </c>
    </row>
    <row r="662" spans="1:3">
      <c r="A662" s="6">
        <v>45120</v>
      </c>
      <c r="B662">
        <v>7.3654999999999999</v>
      </c>
      <c r="C662">
        <v>373.34300000000002</v>
      </c>
    </row>
    <row r="663" spans="1:3">
      <c r="A663" s="6">
        <v>45121</v>
      </c>
      <c r="B663">
        <v>7.4130000000000003</v>
      </c>
      <c r="C663">
        <v>369.06400000000002</v>
      </c>
    </row>
    <row r="664" spans="1:3">
      <c r="A664" s="6">
        <v>45124</v>
      </c>
      <c r="B664">
        <v>7.3825000000000003</v>
      </c>
      <c r="C664">
        <v>369.21600000000001</v>
      </c>
    </row>
    <row r="665" spans="1:3">
      <c r="A665" s="6">
        <v>45125</v>
      </c>
      <c r="B665">
        <v>7.3585000000000003</v>
      </c>
      <c r="C665">
        <v>368.66899999999998</v>
      </c>
    </row>
    <row r="666" spans="1:3">
      <c r="A666" s="6">
        <v>45126</v>
      </c>
      <c r="B666">
        <v>7.3505000000000003</v>
      </c>
      <c r="C666">
        <v>369.88400000000001</v>
      </c>
    </row>
    <row r="667" spans="1:3">
      <c r="A667" s="6">
        <v>45127</v>
      </c>
      <c r="B667">
        <v>7.3324999999999996</v>
      </c>
      <c r="C667">
        <v>356.57</v>
      </c>
    </row>
    <row r="668" spans="1:3">
      <c r="A668" s="6">
        <v>45128</v>
      </c>
      <c r="B668">
        <v>7.3380000000000001</v>
      </c>
      <c r="C668">
        <v>357.678</v>
      </c>
    </row>
    <row r="669" spans="1:3">
      <c r="A669" s="6">
        <v>45131</v>
      </c>
      <c r="B669">
        <v>7.3265000000000002</v>
      </c>
      <c r="C669">
        <v>350.33800000000002</v>
      </c>
    </row>
    <row r="670" spans="1:3">
      <c r="A670" s="6">
        <v>45132</v>
      </c>
      <c r="B670">
        <v>7.3045</v>
      </c>
      <c r="C670">
        <v>347.70600000000002</v>
      </c>
    </row>
    <row r="671" spans="1:3">
      <c r="A671" s="6">
        <v>45133</v>
      </c>
      <c r="B671">
        <v>7.2114999999999991</v>
      </c>
      <c r="C671">
        <v>341.279</v>
      </c>
    </row>
    <row r="672" spans="1:3">
      <c r="A672" s="6">
        <v>45134</v>
      </c>
      <c r="B672">
        <v>7.2130000000000001</v>
      </c>
      <c r="C672">
        <v>329.26</v>
      </c>
    </row>
    <row r="673" spans="1:3">
      <c r="A673" s="6">
        <v>45135</v>
      </c>
      <c r="B673">
        <v>7.2115</v>
      </c>
      <c r="C673">
        <v>334.53300000000002</v>
      </c>
    </row>
    <row r="674" spans="1:3">
      <c r="A674" s="6">
        <v>45138</v>
      </c>
      <c r="B674">
        <v>7.1515000000000004</v>
      </c>
      <c r="C674">
        <v>328.84199999999998</v>
      </c>
    </row>
    <row r="675" spans="1:3">
      <c r="A675" s="6">
        <v>45139</v>
      </c>
      <c r="B675">
        <v>7.17</v>
      </c>
      <c r="C675">
        <v>326.81900000000002</v>
      </c>
    </row>
    <row r="676" spans="1:3">
      <c r="A676" s="6">
        <v>45140</v>
      </c>
      <c r="B676">
        <v>7.2010000000000005</v>
      </c>
      <c r="C676">
        <v>327.46899999999999</v>
      </c>
    </row>
    <row r="677" spans="1:3">
      <c r="A677" s="6">
        <v>45141</v>
      </c>
      <c r="B677">
        <v>7.2155000000000005</v>
      </c>
      <c r="C677">
        <v>321.096</v>
      </c>
    </row>
    <row r="678" spans="1:3">
      <c r="A678" s="6">
        <v>45142</v>
      </c>
      <c r="B678">
        <v>7.1705000000000005</v>
      </c>
      <c r="C678">
        <v>332.29199999999997</v>
      </c>
    </row>
    <row r="679" spans="1:3">
      <c r="A679" s="6">
        <v>45145</v>
      </c>
      <c r="B679">
        <v>7.218</v>
      </c>
      <c r="C679">
        <v>334.17099999999999</v>
      </c>
    </row>
    <row r="680" spans="1:3">
      <c r="A680" s="6">
        <v>45146</v>
      </c>
      <c r="B680">
        <v>7.2069999999999999</v>
      </c>
      <c r="C680">
        <v>338.88</v>
      </c>
    </row>
    <row r="681" spans="1:3">
      <c r="A681" s="6">
        <v>45147</v>
      </c>
      <c r="B681">
        <v>7.2089999999999996</v>
      </c>
      <c r="C681">
        <v>337.149</v>
      </c>
    </row>
    <row r="682" spans="1:3">
      <c r="A682" s="6">
        <v>45148</v>
      </c>
      <c r="B682">
        <v>7.242</v>
      </c>
      <c r="C682">
        <v>331.10599999999999</v>
      </c>
    </row>
    <row r="683" spans="1:3">
      <c r="A683" s="6">
        <v>45149</v>
      </c>
      <c r="B683">
        <v>7.2309999999999999</v>
      </c>
      <c r="C683">
        <v>323.72800000000001</v>
      </c>
    </row>
    <row r="684" spans="1:3">
      <c r="A684" s="6">
        <v>45152</v>
      </c>
      <c r="B684">
        <v>7.2335000000000003</v>
      </c>
      <c r="C684">
        <v>318.541</v>
      </c>
    </row>
    <row r="685" spans="1:3">
      <c r="A685" s="6">
        <v>45153</v>
      </c>
      <c r="B685">
        <v>7.3464999999999998</v>
      </c>
      <c r="C685">
        <v>327.80599999999998</v>
      </c>
    </row>
    <row r="686" spans="1:3">
      <c r="A686" s="6">
        <v>45154</v>
      </c>
      <c r="B686">
        <v>7.3514999999999997</v>
      </c>
      <c r="C686">
        <v>325.28699999999998</v>
      </c>
    </row>
    <row r="687" spans="1:3">
      <c r="A687" s="6">
        <v>45155</v>
      </c>
      <c r="B687">
        <v>7.3205</v>
      </c>
      <c r="C687">
        <v>320.04399999999998</v>
      </c>
    </row>
    <row r="688" spans="1:3">
      <c r="A688" s="6">
        <v>45156</v>
      </c>
      <c r="B688">
        <v>7.3475000000000001</v>
      </c>
      <c r="C688">
        <v>324.51100000000002</v>
      </c>
    </row>
    <row r="689" spans="1:3">
      <c r="A689" s="6">
        <v>45159</v>
      </c>
      <c r="B689">
        <v>7.3795000000000002</v>
      </c>
      <c r="C689">
        <v>319.18099999999998</v>
      </c>
    </row>
    <row r="690" spans="1:3">
      <c r="A690" s="6">
        <v>45160</v>
      </c>
      <c r="B690">
        <v>7.4004999999999992</v>
      </c>
      <c r="C690">
        <v>320.79300000000001</v>
      </c>
    </row>
    <row r="691" spans="1:3">
      <c r="A691" s="6">
        <v>45161</v>
      </c>
      <c r="B691">
        <v>7.3375000000000004</v>
      </c>
      <c r="C691">
        <v>326.81099999999998</v>
      </c>
    </row>
    <row r="692" spans="1:3">
      <c r="A692" s="6">
        <v>45162</v>
      </c>
      <c r="B692">
        <v>7.3740000000000006</v>
      </c>
      <c r="C692">
        <v>326.15699999999998</v>
      </c>
    </row>
    <row r="693" spans="1:3">
      <c r="A693" s="6">
        <v>45163</v>
      </c>
      <c r="B693">
        <v>7.37</v>
      </c>
      <c r="C693">
        <v>324.91800000000001</v>
      </c>
    </row>
    <row r="694" spans="1:3">
      <c r="A694" s="6">
        <v>45166</v>
      </c>
      <c r="B694">
        <v>7.3795000000000002</v>
      </c>
      <c r="C694">
        <v>329.714</v>
      </c>
    </row>
    <row r="695" spans="1:3">
      <c r="A695" s="6">
        <v>45167</v>
      </c>
      <c r="B695">
        <v>7.3089999999999993</v>
      </c>
      <c r="C695">
        <v>332.77800000000002</v>
      </c>
    </row>
    <row r="696" spans="1:3">
      <c r="A696" s="6">
        <v>45168</v>
      </c>
      <c r="B696">
        <v>7.3040000000000003</v>
      </c>
      <c r="C696">
        <v>333.32299999999998</v>
      </c>
    </row>
    <row r="697" spans="1:3">
      <c r="A697" s="6">
        <v>45169</v>
      </c>
      <c r="B697">
        <v>7.2469999999999999</v>
      </c>
      <c r="C697">
        <v>329.56799999999998</v>
      </c>
    </row>
    <row r="698" spans="1:3">
      <c r="A698" s="6">
        <v>45170</v>
      </c>
      <c r="B698">
        <v>7.3160000000000007</v>
      </c>
      <c r="C698">
        <v>331.75900000000001</v>
      </c>
    </row>
    <row r="699" spans="1:3">
      <c r="A699" s="6">
        <v>45173</v>
      </c>
      <c r="B699">
        <v>7.3160000000000007</v>
      </c>
      <c r="C699">
        <v>331.75900000000001</v>
      </c>
    </row>
    <row r="700" spans="1:3">
      <c r="A700" s="6">
        <v>45174</v>
      </c>
      <c r="B700">
        <v>7.3025000000000002</v>
      </c>
      <c r="C700">
        <v>322.51299999999998</v>
      </c>
    </row>
    <row r="701" spans="1:3">
      <c r="A701" s="6">
        <v>45175</v>
      </c>
      <c r="B701">
        <v>7.35</v>
      </c>
      <c r="C701">
        <v>323.75099999999998</v>
      </c>
    </row>
    <row r="702" spans="1:3">
      <c r="A702" s="6">
        <v>45176</v>
      </c>
      <c r="B702">
        <v>7.3215000000000003</v>
      </c>
      <c r="C702">
        <v>324.36799999999999</v>
      </c>
    </row>
    <row r="703" spans="1:3">
      <c r="A703" s="6">
        <v>45177</v>
      </c>
      <c r="B703">
        <v>7.3595000000000006</v>
      </c>
      <c r="C703">
        <v>325.553</v>
      </c>
    </row>
    <row r="704" spans="1:3">
      <c r="A704" s="6">
        <v>45180</v>
      </c>
      <c r="B704">
        <v>7.3785000000000007</v>
      </c>
      <c r="C704">
        <v>326.03399999999999</v>
      </c>
    </row>
    <row r="705" spans="1:3">
      <c r="A705" s="6">
        <v>45181</v>
      </c>
      <c r="B705">
        <v>7.5</v>
      </c>
      <c r="C705">
        <v>337.28199999999998</v>
      </c>
    </row>
    <row r="706" spans="1:3">
      <c r="A706" s="6">
        <v>45182</v>
      </c>
      <c r="B706">
        <v>7.6355000000000004</v>
      </c>
      <c r="C706">
        <v>354.60199999999998</v>
      </c>
    </row>
    <row r="707" spans="1:3">
      <c r="A707" s="6">
        <v>45183</v>
      </c>
      <c r="B707">
        <v>7.6274999999999995</v>
      </c>
      <c r="C707">
        <v>350.61599999999999</v>
      </c>
    </row>
    <row r="708" spans="1:3">
      <c r="A708" s="6">
        <v>45184</v>
      </c>
      <c r="B708">
        <v>7.6095000000000006</v>
      </c>
      <c r="C708">
        <v>344.49900000000002</v>
      </c>
    </row>
    <row r="709" spans="1:3">
      <c r="A709" s="6">
        <v>45187</v>
      </c>
      <c r="B709">
        <v>7.47</v>
      </c>
      <c r="C709">
        <v>332.56299999999999</v>
      </c>
    </row>
    <row r="710" spans="1:3">
      <c r="A710" s="6">
        <v>45188</v>
      </c>
      <c r="B710">
        <v>7.7989999999999995</v>
      </c>
      <c r="C710">
        <v>359.06400000000002</v>
      </c>
    </row>
    <row r="711" spans="1:3">
      <c r="A711" s="6">
        <v>45189</v>
      </c>
      <c r="B711">
        <v>7.73</v>
      </c>
      <c r="C711">
        <v>345.57100000000003</v>
      </c>
    </row>
    <row r="712" spans="1:3">
      <c r="A712" s="6">
        <v>45190</v>
      </c>
      <c r="B712">
        <v>7.7949999999999999</v>
      </c>
      <c r="C712">
        <v>346.65199999999999</v>
      </c>
    </row>
    <row r="713" spans="1:3">
      <c r="A713" s="6">
        <v>45191</v>
      </c>
      <c r="B713">
        <v>7.7490000000000006</v>
      </c>
      <c r="C713">
        <v>348.41699999999997</v>
      </c>
    </row>
    <row r="714" spans="1:3">
      <c r="A714" s="6">
        <v>45194</v>
      </c>
      <c r="B714">
        <v>7.9279999999999999</v>
      </c>
      <c r="C714">
        <v>359.49799999999999</v>
      </c>
    </row>
    <row r="715" spans="1:3">
      <c r="A715" s="6">
        <v>45195</v>
      </c>
      <c r="B715">
        <v>7.972999999999999</v>
      </c>
      <c r="C715">
        <v>365.089</v>
      </c>
    </row>
    <row r="716" spans="1:3">
      <c r="A716" s="6">
        <v>45196</v>
      </c>
      <c r="B716">
        <v>8.0564999999999998</v>
      </c>
      <c r="C716">
        <v>365.89100000000002</v>
      </c>
    </row>
    <row r="717" spans="1:3">
      <c r="A717" s="6">
        <v>45197</v>
      </c>
      <c r="B717">
        <v>8.0809999999999995</v>
      </c>
      <c r="C717">
        <v>373.67200000000003</v>
      </c>
    </row>
    <row r="718" spans="1:3">
      <c r="A718" s="6">
        <v>45198</v>
      </c>
      <c r="B718">
        <v>8.1445000000000007</v>
      </c>
      <c r="C718">
        <v>381.45699999999999</v>
      </c>
    </row>
    <row r="719" spans="1:3">
      <c r="A719" s="6">
        <v>45201</v>
      </c>
      <c r="B719">
        <v>8.1939999999999991</v>
      </c>
      <c r="C719">
        <v>376.166</v>
      </c>
    </row>
    <row r="720" spans="1:3">
      <c r="A720" s="6">
        <v>45202</v>
      </c>
      <c r="B720">
        <v>8.3754999999999988</v>
      </c>
      <c r="C720">
        <v>384.81200000000001</v>
      </c>
    </row>
    <row r="721" spans="1:3">
      <c r="A721" s="6">
        <v>45203</v>
      </c>
      <c r="B721">
        <v>8.4134999999999991</v>
      </c>
      <c r="C721">
        <v>395.09500000000003</v>
      </c>
    </row>
    <row r="722" spans="1:3">
      <c r="A722" s="6">
        <v>45204</v>
      </c>
      <c r="B722">
        <v>8.3754999999999988</v>
      </c>
      <c r="C722">
        <v>395.15199999999999</v>
      </c>
    </row>
    <row r="723" spans="1:3">
      <c r="A723" s="6">
        <v>45205</v>
      </c>
      <c r="B723">
        <v>8.4555000000000007</v>
      </c>
      <c r="C723">
        <v>395.774</v>
      </c>
    </row>
    <row r="724" spans="1:3">
      <c r="A724" s="6">
        <v>45208</v>
      </c>
      <c r="B724">
        <v>8.4555000000000007</v>
      </c>
      <c r="C724">
        <v>395.774</v>
      </c>
    </row>
    <row r="725" spans="1:3">
      <c r="A725" s="6">
        <v>45209</v>
      </c>
      <c r="B725">
        <v>8.0689999999999991</v>
      </c>
      <c r="C725">
        <v>371.113</v>
      </c>
    </row>
    <row r="726" spans="1:3">
      <c r="A726" s="6">
        <v>45211</v>
      </c>
      <c r="B726">
        <v>8.1810000000000009</v>
      </c>
      <c r="C726">
        <v>376.13499999999999</v>
      </c>
    </row>
    <row r="727" spans="1:3">
      <c r="A727" s="6">
        <v>45212</v>
      </c>
      <c r="B727">
        <v>8.2055000000000007</v>
      </c>
      <c r="C727">
        <v>384.56700000000001</v>
      </c>
    </row>
    <row r="728" spans="1:3">
      <c r="A728" s="6">
        <v>45215</v>
      </c>
      <c r="B728">
        <v>8.2469999999999999</v>
      </c>
      <c r="C728">
        <v>381.327</v>
      </c>
    </row>
    <row r="729" spans="1:3">
      <c r="A729" s="6">
        <v>45216</v>
      </c>
      <c r="B729">
        <v>8.2880000000000003</v>
      </c>
      <c r="C729">
        <v>370.661</v>
      </c>
    </row>
    <row r="730" spans="1:3">
      <c r="A730" s="6">
        <v>45217</v>
      </c>
      <c r="B730">
        <v>8.2635000000000005</v>
      </c>
      <c r="C730">
        <v>361.49299999999999</v>
      </c>
    </row>
    <row r="731" spans="1:3">
      <c r="A731" s="6">
        <v>45218</v>
      </c>
      <c r="B731">
        <v>8.3640000000000008</v>
      </c>
      <c r="C731">
        <v>368.85700000000003</v>
      </c>
    </row>
    <row r="732" spans="1:3">
      <c r="A732" s="6">
        <v>45219</v>
      </c>
      <c r="B732">
        <v>8.3315000000000001</v>
      </c>
      <c r="C732">
        <v>375.01100000000002</v>
      </c>
    </row>
    <row r="733" spans="1:3">
      <c r="A733" s="6">
        <v>45222</v>
      </c>
      <c r="B733">
        <v>8.3324999999999996</v>
      </c>
      <c r="C733">
        <v>381.57100000000003</v>
      </c>
    </row>
    <row r="734" spans="1:3">
      <c r="A734" s="6">
        <v>45223</v>
      </c>
      <c r="B734">
        <v>8.2424999999999997</v>
      </c>
      <c r="C734">
        <v>371.50400000000002</v>
      </c>
    </row>
    <row r="735" spans="1:3">
      <c r="A735" s="6">
        <v>45224</v>
      </c>
      <c r="B735">
        <v>8.3384999999999998</v>
      </c>
      <c r="C735">
        <v>370.91800000000001</v>
      </c>
    </row>
    <row r="736" spans="1:3">
      <c r="A736" s="6">
        <v>45225</v>
      </c>
      <c r="B736">
        <v>8.2630000000000017</v>
      </c>
      <c r="C736">
        <v>374.96699999999998</v>
      </c>
    </row>
    <row r="737" spans="1:3">
      <c r="A737" s="6">
        <v>45226</v>
      </c>
      <c r="B737">
        <v>8.2794999999999987</v>
      </c>
      <c r="C737">
        <v>380.71</v>
      </c>
    </row>
    <row r="738" spans="1:3">
      <c r="A738" s="6">
        <v>45229</v>
      </c>
      <c r="B738">
        <v>8.2639999999999993</v>
      </c>
      <c r="C738">
        <v>373.60500000000002</v>
      </c>
    </row>
    <row r="739" spans="1:3">
      <c r="A739" s="6">
        <v>45230</v>
      </c>
      <c r="B739">
        <v>8.2379999999999995</v>
      </c>
      <c r="C739">
        <v>367.959</v>
      </c>
    </row>
    <row r="740" spans="1:3">
      <c r="A740" s="6">
        <v>45231</v>
      </c>
      <c r="B740">
        <v>8.093</v>
      </c>
      <c r="C740">
        <v>373.16800000000001</v>
      </c>
    </row>
    <row r="741" spans="1:3">
      <c r="A741" s="6">
        <v>45232</v>
      </c>
      <c r="B741">
        <v>7.9275000000000002</v>
      </c>
      <c r="C741">
        <v>359.142</v>
      </c>
    </row>
    <row r="742" spans="1:3">
      <c r="A742" s="6">
        <v>45233</v>
      </c>
      <c r="B742">
        <v>7.7629999999999999</v>
      </c>
      <c r="C742">
        <v>354.67500000000001</v>
      </c>
    </row>
    <row r="743" spans="1:3">
      <c r="A743" s="6">
        <v>45236</v>
      </c>
      <c r="B743">
        <v>7.7759999999999998</v>
      </c>
      <c r="C743">
        <v>348.89600000000002</v>
      </c>
    </row>
    <row r="744" spans="1:3">
      <c r="A744" s="6">
        <v>45237</v>
      </c>
      <c r="B744">
        <v>7.7474999999999996</v>
      </c>
      <c r="C744">
        <v>352.27199999999999</v>
      </c>
    </row>
    <row r="745" spans="1:3">
      <c r="A745" s="6">
        <v>45238</v>
      </c>
      <c r="B745">
        <v>7.7620000000000005</v>
      </c>
      <c r="C745">
        <v>358.06799999999998</v>
      </c>
    </row>
    <row r="746" spans="1:3">
      <c r="A746" s="6">
        <v>45239</v>
      </c>
      <c r="B746">
        <v>7.8010000000000002</v>
      </c>
      <c r="C746">
        <v>349.20600000000002</v>
      </c>
    </row>
    <row r="747" spans="1:3">
      <c r="A747" s="6">
        <v>45240</v>
      </c>
      <c r="B747">
        <v>7.8105000000000002</v>
      </c>
      <c r="C747">
        <v>345.09699999999998</v>
      </c>
    </row>
    <row r="748" spans="1:3">
      <c r="A748" s="6">
        <v>45243</v>
      </c>
      <c r="B748">
        <v>7.7854999999999999</v>
      </c>
      <c r="C748">
        <v>344.32799999999997</v>
      </c>
    </row>
    <row r="749" spans="1:3">
      <c r="A749" s="6">
        <v>45244</v>
      </c>
      <c r="B749">
        <v>7.6940000000000008</v>
      </c>
      <c r="C749">
        <v>356.73700000000002</v>
      </c>
    </row>
    <row r="750" spans="1:3">
      <c r="A750" s="6">
        <v>45245</v>
      </c>
      <c r="B750">
        <v>7.7315000000000005</v>
      </c>
      <c r="C750">
        <v>352.38499999999999</v>
      </c>
    </row>
    <row r="751" spans="1:3">
      <c r="A751" s="6">
        <v>45246</v>
      </c>
      <c r="B751">
        <v>7.6925000000000008</v>
      </c>
      <c r="C751">
        <v>358.36700000000002</v>
      </c>
    </row>
    <row r="752" spans="1:3">
      <c r="A752" s="6">
        <v>45247</v>
      </c>
      <c r="B752">
        <v>7.7004999999999999</v>
      </c>
      <c r="C752">
        <v>357.57299999999998</v>
      </c>
    </row>
    <row r="753" spans="1:3">
      <c r="A753" s="6">
        <v>45250</v>
      </c>
      <c r="B753">
        <v>7.6414999999999997</v>
      </c>
      <c r="C753">
        <v>352.40800000000002</v>
      </c>
    </row>
    <row r="754" spans="1:3">
      <c r="A754" s="6">
        <v>45251</v>
      </c>
      <c r="B754">
        <v>7.6095000000000006</v>
      </c>
      <c r="C754">
        <v>352.63499999999999</v>
      </c>
    </row>
    <row r="755" spans="1:3">
      <c r="A755" s="6">
        <v>45252</v>
      </c>
      <c r="B755">
        <v>7.5939999999999994</v>
      </c>
      <c r="C755">
        <v>348.64400000000001</v>
      </c>
    </row>
    <row r="756" spans="1:3">
      <c r="A756" s="6">
        <v>45253</v>
      </c>
      <c r="B756">
        <v>7.5939999999999994</v>
      </c>
      <c r="C756">
        <v>348.64400000000001</v>
      </c>
    </row>
    <row r="757" spans="1:3">
      <c r="A757" s="6">
        <v>45254</v>
      </c>
      <c r="B757">
        <v>7.6105</v>
      </c>
      <c r="C757">
        <v>344.846</v>
      </c>
    </row>
    <row r="758" spans="1:3">
      <c r="A758" s="6">
        <v>45257</v>
      </c>
      <c r="B758">
        <v>7.4660000000000002</v>
      </c>
      <c r="C758">
        <v>338.29700000000003</v>
      </c>
    </row>
    <row r="759" spans="1:3">
      <c r="A759" s="6">
        <v>45258</v>
      </c>
      <c r="B759">
        <v>7.4</v>
      </c>
      <c r="C759">
        <v>342.58499999999998</v>
      </c>
    </row>
    <row r="760" spans="1:3">
      <c r="A760" s="6">
        <v>45259</v>
      </c>
      <c r="B760">
        <v>7.3354999999999997</v>
      </c>
      <c r="C760">
        <v>343.67200000000003</v>
      </c>
    </row>
    <row r="761" spans="1:3">
      <c r="A761" s="6">
        <v>45260</v>
      </c>
      <c r="B761">
        <v>7.3715000000000002</v>
      </c>
      <c r="C761">
        <v>341.03899999999999</v>
      </c>
    </row>
    <row r="762" spans="1:3">
      <c r="A762" s="6">
        <v>45261</v>
      </c>
      <c r="B762">
        <v>7.274</v>
      </c>
      <c r="C762">
        <v>345.33</v>
      </c>
    </row>
    <row r="763" spans="1:3">
      <c r="A763" s="6">
        <v>45264</v>
      </c>
      <c r="B763">
        <v>7.274</v>
      </c>
      <c r="C763">
        <v>338.96800000000002</v>
      </c>
    </row>
    <row r="764" spans="1:3">
      <c r="A764" s="6">
        <v>45265</v>
      </c>
      <c r="B764">
        <v>7.2290000000000001</v>
      </c>
      <c r="C764">
        <v>341.846</v>
      </c>
    </row>
    <row r="765" spans="1:3">
      <c r="A765" s="6">
        <v>45266</v>
      </c>
      <c r="B765">
        <v>7.1760000000000002</v>
      </c>
      <c r="C765">
        <v>340.76400000000001</v>
      </c>
    </row>
    <row r="766" spans="1:3">
      <c r="A766" s="6">
        <v>45267</v>
      </c>
      <c r="B766">
        <v>7.1920000000000002</v>
      </c>
      <c r="C766">
        <v>339.01</v>
      </c>
    </row>
    <row r="767" spans="1:3">
      <c r="A767" s="6">
        <v>45268</v>
      </c>
      <c r="B767">
        <v>7.2015000000000002</v>
      </c>
      <c r="C767">
        <v>329.54899999999998</v>
      </c>
    </row>
    <row r="768" spans="1:3">
      <c r="A768" s="6">
        <v>45271</v>
      </c>
      <c r="B768">
        <v>7.1980000000000004</v>
      </c>
      <c r="C768">
        <v>328.37700000000001</v>
      </c>
    </row>
    <row r="769" spans="1:3">
      <c r="A769" s="6">
        <v>45272</v>
      </c>
      <c r="B769">
        <v>7.1929999999999996</v>
      </c>
      <c r="C769">
        <v>330.29399999999998</v>
      </c>
    </row>
    <row r="770" spans="1:3">
      <c r="A770" s="6">
        <v>45273</v>
      </c>
      <c r="B770">
        <v>7.0114999999999998</v>
      </c>
      <c r="C770">
        <v>334.16300000000001</v>
      </c>
    </row>
    <row r="771" spans="1:3">
      <c r="A771" s="6">
        <v>45274</v>
      </c>
      <c r="B771">
        <v>6.8435000000000006</v>
      </c>
      <c r="C771">
        <v>324.70499999999998</v>
      </c>
    </row>
    <row r="772" spans="1:3">
      <c r="A772" s="6">
        <v>45275</v>
      </c>
      <c r="B772">
        <v>6.6950000000000003</v>
      </c>
      <c r="C772">
        <v>310.005</v>
      </c>
    </row>
    <row r="773" spans="1:3">
      <c r="A773" s="6">
        <v>45278</v>
      </c>
      <c r="B773">
        <v>6.7244999999999999</v>
      </c>
      <c r="C773">
        <v>310.81700000000001</v>
      </c>
    </row>
    <row r="774" spans="1:3">
      <c r="A774" s="6">
        <v>45279</v>
      </c>
      <c r="B774">
        <v>6.7155000000000005</v>
      </c>
      <c r="C774">
        <v>309.90699999999998</v>
      </c>
    </row>
    <row r="775" spans="1:3">
      <c r="A775" s="6">
        <v>45280</v>
      </c>
      <c r="B775">
        <v>6.6180000000000003</v>
      </c>
      <c r="C775">
        <v>309.97699999999998</v>
      </c>
    </row>
    <row r="776" spans="1:3">
      <c r="A776" s="6">
        <v>45281</v>
      </c>
      <c r="B776">
        <v>6.6374999999999993</v>
      </c>
      <c r="C776">
        <v>309.86900000000003</v>
      </c>
    </row>
    <row r="777" spans="1:3">
      <c r="A777" s="6">
        <v>45282</v>
      </c>
      <c r="B777">
        <v>6.6695000000000002</v>
      </c>
      <c r="C777">
        <v>312.70600000000002</v>
      </c>
    </row>
    <row r="778" spans="1:3">
      <c r="A778" s="6">
        <v>45285</v>
      </c>
      <c r="B778">
        <v>6.6695000000000002</v>
      </c>
      <c r="C778">
        <v>312.70600000000002</v>
      </c>
    </row>
    <row r="779" spans="1:3">
      <c r="A779" s="6">
        <v>45286</v>
      </c>
      <c r="B779">
        <v>6.7435</v>
      </c>
      <c r="C779">
        <v>318.697</v>
      </c>
    </row>
    <row r="780" spans="1:3">
      <c r="A780" s="6">
        <v>45287</v>
      </c>
      <c r="B780">
        <v>6.6125000000000007</v>
      </c>
      <c r="C780">
        <v>315.00900000000001</v>
      </c>
    </row>
    <row r="781" spans="1:3">
      <c r="A781" s="6">
        <v>45288</v>
      </c>
      <c r="B781">
        <v>6.6850000000000005</v>
      </c>
      <c r="C781">
        <v>318.46199999999999</v>
      </c>
    </row>
    <row r="782" spans="1:3">
      <c r="A782" s="6">
        <v>45289</v>
      </c>
      <c r="B782">
        <v>6.6449999999999996</v>
      </c>
      <c r="C782">
        <v>314.09300000000002</v>
      </c>
    </row>
    <row r="783" spans="1:3">
      <c r="A783" s="6">
        <v>45292</v>
      </c>
      <c r="B783">
        <v>6.6449999999999996</v>
      </c>
      <c r="C783">
        <v>314.09300000000002</v>
      </c>
    </row>
    <row r="784" spans="1:3">
      <c r="A784" s="6">
        <v>45293</v>
      </c>
      <c r="B784">
        <v>6.6615000000000002</v>
      </c>
      <c r="C784">
        <v>309.75099999999998</v>
      </c>
    </row>
    <row r="785" spans="1:3">
      <c r="A785" s="6">
        <v>45294</v>
      </c>
      <c r="B785">
        <v>6.7255000000000003</v>
      </c>
      <c r="C785">
        <v>315.61599999999999</v>
      </c>
    </row>
    <row r="786" spans="1:3">
      <c r="A786" s="6">
        <v>45295</v>
      </c>
      <c r="B786">
        <v>6.798</v>
      </c>
      <c r="C786">
        <v>314.08800000000002</v>
      </c>
    </row>
    <row r="787" spans="1:3">
      <c r="A787" s="6">
        <v>45296</v>
      </c>
      <c r="B787">
        <v>6.835</v>
      </c>
      <c r="C787">
        <v>315.26799999999997</v>
      </c>
    </row>
    <row r="788" spans="1:3">
      <c r="A788" s="6">
        <v>45299</v>
      </c>
      <c r="B788">
        <v>6.9290000000000003</v>
      </c>
      <c r="C788">
        <v>323.60199999999998</v>
      </c>
    </row>
    <row r="789" spans="1:3">
      <c r="A789" s="6">
        <v>45300</v>
      </c>
      <c r="B789">
        <v>6.9444999999999997</v>
      </c>
      <c r="C789">
        <v>327.45100000000002</v>
      </c>
    </row>
    <row r="790" spans="1:3">
      <c r="A790" s="6">
        <v>45301</v>
      </c>
      <c r="B790">
        <v>6.9314999999999998</v>
      </c>
      <c r="C790">
        <v>326.68200000000002</v>
      </c>
    </row>
    <row r="791" spans="1:3">
      <c r="A791" s="6">
        <v>45302</v>
      </c>
      <c r="B791">
        <v>6.851</v>
      </c>
      <c r="C791">
        <v>327.26400000000001</v>
      </c>
    </row>
    <row r="792" spans="1:3">
      <c r="A792" s="6">
        <v>45303</v>
      </c>
      <c r="B792">
        <v>6.8535000000000004</v>
      </c>
      <c r="C792">
        <v>331.65699999999998</v>
      </c>
    </row>
    <row r="793" spans="1:3">
      <c r="A793" s="6">
        <v>45306</v>
      </c>
      <c r="B793">
        <v>6.8535000000000004</v>
      </c>
      <c r="C793">
        <v>331.65699999999998</v>
      </c>
    </row>
    <row r="794" spans="1:3">
      <c r="A794" s="6">
        <v>45307</v>
      </c>
      <c r="B794">
        <v>6.9005000000000001</v>
      </c>
      <c r="C794">
        <v>325.42700000000002</v>
      </c>
    </row>
    <row r="795" spans="1:3">
      <c r="A795" s="6">
        <v>45308</v>
      </c>
      <c r="B795">
        <v>6.9649999999999999</v>
      </c>
      <c r="C795">
        <v>322.798</v>
      </c>
    </row>
    <row r="796" spans="1:3">
      <c r="A796" s="6">
        <v>45309</v>
      </c>
      <c r="B796">
        <v>6.9719999999999995</v>
      </c>
      <c r="C796">
        <v>320.80900000000003</v>
      </c>
    </row>
    <row r="797" spans="1:3">
      <c r="A797" s="6">
        <v>45310</v>
      </c>
      <c r="B797">
        <v>6.9379999999999997</v>
      </c>
      <c r="C797">
        <v>316.40499999999997</v>
      </c>
    </row>
    <row r="798" spans="1:3">
      <c r="A798" s="6">
        <v>45313</v>
      </c>
      <c r="B798">
        <v>6.931</v>
      </c>
      <c r="C798">
        <v>317.887</v>
      </c>
    </row>
    <row r="799" spans="1:3">
      <c r="A799" s="6">
        <v>45314</v>
      </c>
      <c r="B799">
        <v>6.968</v>
      </c>
      <c r="C799">
        <v>320.5</v>
      </c>
    </row>
    <row r="800" spans="1:3">
      <c r="A800" s="6">
        <v>45315</v>
      </c>
      <c r="B800">
        <v>6.9995000000000003</v>
      </c>
      <c r="C800">
        <v>318.97000000000003</v>
      </c>
    </row>
    <row r="801" spans="1:3">
      <c r="A801" s="6">
        <v>45316</v>
      </c>
      <c r="B801">
        <v>6.923</v>
      </c>
      <c r="C801">
        <v>318.58999999999997</v>
      </c>
    </row>
    <row r="802" spans="1:3">
      <c r="A802" s="6">
        <v>45317</v>
      </c>
      <c r="B802">
        <v>6.9290000000000003</v>
      </c>
      <c r="C802">
        <v>316.18599999999998</v>
      </c>
    </row>
    <row r="803" spans="1:3">
      <c r="A803" s="6">
        <v>45320</v>
      </c>
      <c r="B803">
        <v>6.899</v>
      </c>
      <c r="C803">
        <v>318.40899999999999</v>
      </c>
    </row>
    <row r="804" spans="1:3">
      <c r="A804" s="6">
        <v>45321</v>
      </c>
      <c r="B804">
        <v>6.8840000000000003</v>
      </c>
      <c r="C804">
        <v>318.57299999999998</v>
      </c>
    </row>
    <row r="805" spans="1:3">
      <c r="A805" s="6">
        <v>45322</v>
      </c>
      <c r="B805">
        <v>6.8825000000000003</v>
      </c>
      <c r="C805">
        <v>332.09699999999998</v>
      </c>
    </row>
    <row r="806" spans="1:3">
      <c r="A806" s="6">
        <v>45323</v>
      </c>
      <c r="B806">
        <v>6.883</v>
      </c>
      <c r="C806">
        <v>334.03500000000003</v>
      </c>
    </row>
    <row r="807" spans="1:3">
      <c r="A807" s="6">
        <v>45324</v>
      </c>
      <c r="B807">
        <v>6.9470000000000001</v>
      </c>
      <c r="C807">
        <v>323.95400000000001</v>
      </c>
    </row>
    <row r="808" spans="1:3">
      <c r="A808" s="6">
        <v>45327</v>
      </c>
      <c r="B808">
        <v>7.0120000000000005</v>
      </c>
      <c r="C808">
        <v>317.30099999999999</v>
      </c>
    </row>
    <row r="809" spans="1:3">
      <c r="A809" s="6">
        <v>45328</v>
      </c>
      <c r="B809">
        <v>6.9749999999999996</v>
      </c>
      <c r="C809">
        <v>321.49400000000003</v>
      </c>
    </row>
    <row r="810" spans="1:3">
      <c r="A810" s="6">
        <v>45329</v>
      </c>
      <c r="B810">
        <v>6.9729999999999999</v>
      </c>
      <c r="C810">
        <v>318.49099999999999</v>
      </c>
    </row>
    <row r="811" spans="1:3">
      <c r="A811" s="6">
        <v>45330</v>
      </c>
      <c r="B811">
        <v>6.9669999999999996</v>
      </c>
      <c r="C811">
        <v>313.09300000000002</v>
      </c>
    </row>
    <row r="812" spans="1:3">
      <c r="A812" s="6">
        <v>45331</v>
      </c>
      <c r="B812">
        <v>6.9689999999999994</v>
      </c>
      <c r="C812">
        <v>311.08100000000002</v>
      </c>
    </row>
    <row r="813" spans="1:3">
      <c r="A813" s="6">
        <v>45334</v>
      </c>
      <c r="B813">
        <v>6.9444999999999997</v>
      </c>
      <c r="C813">
        <v>308.702</v>
      </c>
    </row>
    <row r="814" spans="1:3">
      <c r="A814" s="6">
        <v>45335</v>
      </c>
      <c r="B814">
        <v>7.0745000000000005</v>
      </c>
      <c r="C814">
        <v>304.06400000000002</v>
      </c>
    </row>
    <row r="815" spans="1:3">
      <c r="A815" s="6">
        <v>45336</v>
      </c>
      <c r="B815">
        <v>7.0404999999999998</v>
      </c>
      <c r="C815">
        <v>307.60599999999999</v>
      </c>
    </row>
    <row r="816" spans="1:3">
      <c r="A816" s="6">
        <v>45337</v>
      </c>
      <c r="B816">
        <v>7.0015000000000001</v>
      </c>
      <c r="C816">
        <v>305.904</v>
      </c>
    </row>
    <row r="817" spans="1:3">
      <c r="A817" s="6">
        <v>45338</v>
      </c>
      <c r="B817">
        <v>7.0410000000000004</v>
      </c>
      <c r="C817">
        <v>304.74900000000002</v>
      </c>
    </row>
    <row r="818" spans="1:3">
      <c r="A818" s="6">
        <v>45341</v>
      </c>
      <c r="B818">
        <v>7.0410000000000004</v>
      </c>
      <c r="C818">
        <v>304.74900000000002</v>
      </c>
    </row>
    <row r="819" spans="1:3">
      <c r="A819" s="6">
        <v>45342</v>
      </c>
      <c r="B819">
        <v>6.9844999999999997</v>
      </c>
      <c r="C819">
        <v>300.73500000000001</v>
      </c>
    </row>
    <row r="820" spans="1:3">
      <c r="A820" s="6">
        <v>45343</v>
      </c>
      <c r="B820">
        <v>7.0410000000000004</v>
      </c>
      <c r="C820">
        <v>301.46300000000002</v>
      </c>
    </row>
    <row r="821" spans="1:3">
      <c r="A821" s="6">
        <v>45344</v>
      </c>
      <c r="B821">
        <v>7.0019999999999998</v>
      </c>
      <c r="C821">
        <v>295.92899999999997</v>
      </c>
    </row>
    <row r="822" spans="1:3">
      <c r="A822" s="6">
        <v>45345</v>
      </c>
      <c r="B822">
        <v>6.9935</v>
      </c>
      <c r="C822">
        <v>301.13099999999997</v>
      </c>
    </row>
    <row r="823" spans="1:3">
      <c r="A823" s="6">
        <v>45348</v>
      </c>
      <c r="B823">
        <v>6.9885000000000002</v>
      </c>
      <c r="C823">
        <v>298.43299999999999</v>
      </c>
    </row>
    <row r="824" spans="1:3">
      <c r="A824" s="6">
        <v>45349</v>
      </c>
      <c r="B824">
        <v>7.0165000000000006</v>
      </c>
      <c r="C824">
        <v>299.64499999999998</v>
      </c>
    </row>
    <row r="825" spans="1:3">
      <c r="A825" s="6">
        <v>45350</v>
      </c>
      <c r="B825">
        <v>6.9695</v>
      </c>
      <c r="C825">
        <v>299.46499999999997</v>
      </c>
    </row>
    <row r="826" spans="1:3">
      <c r="A826" s="6">
        <v>45351</v>
      </c>
      <c r="B826">
        <v>6.9664999999999999</v>
      </c>
      <c r="C826">
        <v>300.024</v>
      </c>
    </row>
    <row r="827" spans="1:3">
      <c r="A827" s="6">
        <v>45352</v>
      </c>
      <c r="B827">
        <v>6.9894999999999996</v>
      </c>
      <c r="C827">
        <v>309.63400000000001</v>
      </c>
    </row>
    <row r="828" spans="1:3">
      <c r="A828" s="6">
        <v>45355</v>
      </c>
      <c r="B828">
        <v>6.9794999999999998</v>
      </c>
      <c r="C828">
        <v>304.60199999999998</v>
      </c>
    </row>
    <row r="829" spans="1:3">
      <c r="A829" s="6">
        <v>45356</v>
      </c>
      <c r="B829">
        <v>6.915</v>
      </c>
      <c r="C829">
        <v>304.27499999999998</v>
      </c>
    </row>
    <row r="830" spans="1:3">
      <c r="A830" s="6">
        <v>45357</v>
      </c>
      <c r="B830">
        <v>6.9515000000000002</v>
      </c>
      <c r="C830">
        <v>310.49299999999999</v>
      </c>
    </row>
    <row r="831" spans="1:3">
      <c r="A831" s="6">
        <v>45358</v>
      </c>
      <c r="B831">
        <v>6.9080000000000004</v>
      </c>
      <c r="C831">
        <v>310.01100000000002</v>
      </c>
    </row>
    <row r="832" spans="1:3">
      <c r="A832" s="6">
        <v>45359</v>
      </c>
      <c r="B832">
        <v>6.8674999999999997</v>
      </c>
      <c r="C832">
        <v>308.09199999999998</v>
      </c>
    </row>
    <row r="833" spans="1:3">
      <c r="A833" s="6">
        <v>45362</v>
      </c>
      <c r="B833">
        <v>6.8029999999999999</v>
      </c>
      <c r="C833">
        <v>297.99900000000002</v>
      </c>
    </row>
    <row r="834" spans="1:3">
      <c r="A834" s="6">
        <v>45363</v>
      </c>
      <c r="B834">
        <v>6.8424999999999994</v>
      </c>
      <c r="C834">
        <v>296.24200000000002</v>
      </c>
    </row>
    <row r="835" spans="1:3">
      <c r="A835" s="6">
        <v>45364</v>
      </c>
      <c r="B835">
        <v>6.8554999999999993</v>
      </c>
      <c r="C835">
        <v>293.09100000000001</v>
      </c>
    </row>
    <row r="836" spans="1:3">
      <c r="A836" s="6">
        <v>45365</v>
      </c>
      <c r="B836">
        <v>6.8879999999999999</v>
      </c>
      <c r="C836">
        <v>286.928</v>
      </c>
    </row>
    <row r="837" spans="1:3">
      <c r="A837" s="6">
        <v>45366</v>
      </c>
      <c r="B837">
        <v>6.9154999999999998</v>
      </c>
      <c r="C837">
        <v>286.45100000000002</v>
      </c>
    </row>
    <row r="838" spans="1:3">
      <c r="A838" s="6">
        <v>45369</v>
      </c>
      <c r="B838">
        <v>6.9049999999999994</v>
      </c>
      <c r="C838">
        <v>284.01600000000002</v>
      </c>
    </row>
    <row r="839" spans="1:3">
      <c r="A839" s="6">
        <v>45370</v>
      </c>
      <c r="B839">
        <v>6.8919999999999995</v>
      </c>
      <c r="C839">
        <v>286.31099999999998</v>
      </c>
    </row>
    <row r="840" spans="1:3">
      <c r="A840" s="6">
        <v>45371</v>
      </c>
      <c r="B840">
        <v>6.8949999999999996</v>
      </c>
      <c r="C840">
        <v>290.565</v>
      </c>
    </row>
    <row r="841" spans="1:3">
      <c r="A841" s="6">
        <v>45372</v>
      </c>
      <c r="B841">
        <v>6.8859999999999992</v>
      </c>
      <c r="C841">
        <v>289.12900000000002</v>
      </c>
    </row>
    <row r="842" spans="1:3">
      <c r="A842" s="6">
        <v>45373</v>
      </c>
      <c r="B842">
        <v>6.8674999999999997</v>
      </c>
      <c r="C842">
        <v>294.16300000000001</v>
      </c>
    </row>
    <row r="843" spans="1:3">
      <c r="A843" s="6">
        <v>45376</v>
      </c>
      <c r="B843">
        <v>6.8885000000000005</v>
      </c>
      <c r="C843">
        <v>291.12</v>
      </c>
    </row>
    <row r="844" spans="1:3">
      <c r="A844" s="6">
        <v>45377</v>
      </c>
      <c r="B844">
        <v>6.8845000000000001</v>
      </c>
      <c r="C844">
        <v>291.65899999999999</v>
      </c>
    </row>
    <row r="845" spans="1:3">
      <c r="A845" s="6">
        <v>45378</v>
      </c>
      <c r="B845">
        <v>6.8855000000000004</v>
      </c>
      <c r="C845">
        <v>295.48700000000002</v>
      </c>
    </row>
    <row r="846" spans="1:3">
      <c r="A846" s="6">
        <v>45379</v>
      </c>
      <c r="B846">
        <v>6.8769999999999998</v>
      </c>
      <c r="C846">
        <v>292.27800000000002</v>
      </c>
    </row>
    <row r="847" spans="1:3">
      <c r="A847" s="6">
        <v>45380</v>
      </c>
      <c r="B847">
        <v>6.8769999999999998</v>
      </c>
      <c r="C847">
        <v>292.27800000000002</v>
      </c>
    </row>
    <row r="848" spans="1:3">
      <c r="A848" s="6">
        <v>45383</v>
      </c>
      <c r="B848">
        <v>6.8714999999999993</v>
      </c>
      <c r="C848">
        <v>281.69</v>
      </c>
    </row>
    <row r="849" spans="1:3">
      <c r="A849" s="6">
        <v>45384</v>
      </c>
      <c r="B849">
        <v>6.9055</v>
      </c>
      <c r="C849">
        <v>283.12400000000002</v>
      </c>
    </row>
    <row r="850" spans="1:3">
      <c r="A850" s="6">
        <v>45385</v>
      </c>
      <c r="B850">
        <v>6.9055</v>
      </c>
      <c r="C850">
        <v>284.40499999999997</v>
      </c>
    </row>
    <row r="851" spans="1:3">
      <c r="A851" s="6">
        <v>45386</v>
      </c>
      <c r="B851">
        <v>6.915</v>
      </c>
      <c r="C851">
        <v>287.82400000000001</v>
      </c>
    </row>
    <row r="852" spans="1:3">
      <c r="A852" s="6">
        <v>45387</v>
      </c>
      <c r="B852">
        <v>6.9809999999999999</v>
      </c>
      <c r="C852">
        <v>285.30799999999999</v>
      </c>
    </row>
    <row r="853" spans="1:3">
      <c r="A853" s="6">
        <v>45390</v>
      </c>
      <c r="B853">
        <v>6.9864999999999995</v>
      </c>
      <c r="C853">
        <v>282.34100000000001</v>
      </c>
    </row>
    <row r="854" spans="1:3">
      <c r="A854" s="6">
        <v>45391</v>
      </c>
      <c r="B854">
        <v>6.9440000000000008</v>
      </c>
      <c r="C854">
        <v>283.55399999999997</v>
      </c>
    </row>
    <row r="855" spans="1:3">
      <c r="A855" s="6">
        <v>45392</v>
      </c>
      <c r="B855">
        <v>7.0165000000000006</v>
      </c>
      <c r="C855">
        <v>268.54199999999997</v>
      </c>
    </row>
    <row r="856" spans="1:3">
      <c r="A856" s="6">
        <v>45393</v>
      </c>
      <c r="B856">
        <v>7.0949999999999998</v>
      </c>
      <c r="C856">
        <v>273.80799999999999</v>
      </c>
    </row>
    <row r="857" spans="1:3">
      <c r="A857" s="6">
        <v>45394</v>
      </c>
      <c r="B857">
        <v>7.0964999999999998</v>
      </c>
      <c r="C857">
        <v>281.43299999999999</v>
      </c>
    </row>
    <row r="858" spans="1:3">
      <c r="A858" s="6">
        <v>45397</v>
      </c>
      <c r="B858">
        <v>7.1790000000000003</v>
      </c>
      <c r="C858">
        <v>283.75299999999999</v>
      </c>
    </row>
    <row r="859" spans="1:3">
      <c r="A859" s="6">
        <v>45398</v>
      </c>
      <c r="B859">
        <v>7.3174999999999999</v>
      </c>
      <c r="C859">
        <v>289.70999999999998</v>
      </c>
    </row>
    <row r="860" spans="1:3">
      <c r="A860" s="6">
        <v>45399</v>
      </c>
      <c r="B860">
        <v>7.282</v>
      </c>
      <c r="C860">
        <v>294.13099999999997</v>
      </c>
    </row>
    <row r="861" spans="1:3">
      <c r="A861" s="6">
        <v>45400</v>
      </c>
      <c r="B861">
        <v>7.3130000000000006</v>
      </c>
      <c r="C861">
        <v>291.63600000000002</v>
      </c>
    </row>
    <row r="862" spans="1:3">
      <c r="A862" s="6">
        <v>45401</v>
      </c>
      <c r="B862">
        <v>7.327</v>
      </c>
      <c r="C862">
        <v>293.75599999999997</v>
      </c>
    </row>
    <row r="863" spans="1:3">
      <c r="A863" s="6">
        <v>45404</v>
      </c>
      <c r="B863">
        <v>7.3159999999999998</v>
      </c>
      <c r="C863">
        <v>294.38600000000002</v>
      </c>
    </row>
    <row r="864" spans="1:3">
      <c r="A864" s="6">
        <v>45405</v>
      </c>
      <c r="B864">
        <v>7.3309999999999995</v>
      </c>
      <c r="C864">
        <v>297.59399999999999</v>
      </c>
    </row>
    <row r="865" spans="1:3">
      <c r="A865" s="6">
        <v>45406</v>
      </c>
      <c r="B865">
        <v>7.3584999999999994</v>
      </c>
      <c r="C865">
        <v>297.17</v>
      </c>
    </row>
    <row r="866" spans="1:3">
      <c r="A866" s="6">
        <v>45407</v>
      </c>
      <c r="B866">
        <v>7.4009999999999998</v>
      </c>
      <c r="C866">
        <v>294.12599999999998</v>
      </c>
    </row>
    <row r="867" spans="1:3">
      <c r="A867" s="6">
        <v>45408</v>
      </c>
      <c r="B867">
        <v>7.3695000000000004</v>
      </c>
      <c r="C867">
        <v>293.84899999999999</v>
      </c>
    </row>
    <row r="868" spans="1:3">
      <c r="A868" s="6">
        <v>45411</v>
      </c>
      <c r="B868">
        <v>7.3529999999999998</v>
      </c>
      <c r="C868">
        <v>296.77300000000002</v>
      </c>
    </row>
    <row r="869" spans="1:3">
      <c r="A869" s="6">
        <v>45412</v>
      </c>
      <c r="B869">
        <v>7.3929999999999998</v>
      </c>
      <c r="C869">
        <v>293.45600000000002</v>
      </c>
    </row>
    <row r="870" spans="1:3">
      <c r="A870" s="6">
        <v>45413</v>
      </c>
      <c r="B870">
        <v>7.4124999999999996</v>
      </c>
      <c r="C870">
        <v>301.541</v>
      </c>
    </row>
    <row r="871" spans="1:3">
      <c r="A871" s="6">
        <v>45414</v>
      </c>
      <c r="B871">
        <v>7.3420000000000005</v>
      </c>
      <c r="C871">
        <v>302.25599999999997</v>
      </c>
    </row>
    <row r="872" spans="1:3">
      <c r="A872" s="6">
        <v>45415</v>
      </c>
      <c r="B872">
        <v>7.1389999999999993</v>
      </c>
      <c r="C872">
        <v>289.68299999999999</v>
      </c>
    </row>
    <row r="873" spans="1:3">
      <c r="A873" s="6">
        <v>45418</v>
      </c>
      <c r="B873">
        <v>7.2155000000000005</v>
      </c>
      <c r="C873">
        <v>299.05399999999997</v>
      </c>
    </row>
    <row r="874" spans="1:3">
      <c r="A874" s="6">
        <v>45419</v>
      </c>
      <c r="B874">
        <v>7.0325000000000006</v>
      </c>
      <c r="C874">
        <v>282.29199999999997</v>
      </c>
    </row>
    <row r="875" spans="1:3">
      <c r="A875" s="6">
        <v>45420</v>
      </c>
      <c r="B875">
        <v>7.0940000000000003</v>
      </c>
      <c r="C875">
        <v>285.54199999999997</v>
      </c>
    </row>
    <row r="876" spans="1:3">
      <c r="A876" s="6">
        <v>45421</v>
      </c>
      <c r="B876">
        <v>7.0359999999999996</v>
      </c>
      <c r="C876">
        <v>282.58199999999999</v>
      </c>
    </row>
    <row r="877" spans="1:3">
      <c r="A877" s="6">
        <v>45422</v>
      </c>
      <c r="B877">
        <v>7.0540000000000003</v>
      </c>
      <c r="C877">
        <v>279.74299999999999</v>
      </c>
    </row>
    <row r="878" spans="1:3">
      <c r="A878" s="6">
        <v>45425</v>
      </c>
      <c r="B878">
        <v>7.0485000000000007</v>
      </c>
      <c r="C878">
        <v>279.90100000000001</v>
      </c>
    </row>
    <row r="879" spans="1:3">
      <c r="A879" s="6">
        <v>45426</v>
      </c>
      <c r="B879">
        <v>7.0124999999999993</v>
      </c>
      <c r="C879">
        <v>281.45699999999999</v>
      </c>
    </row>
    <row r="880" spans="1:3">
      <c r="A880" s="6">
        <v>45427</v>
      </c>
      <c r="B880">
        <v>6.91</v>
      </c>
      <c r="C880">
        <v>281.84699999999998</v>
      </c>
    </row>
    <row r="881" spans="1:3">
      <c r="A881" s="6">
        <v>45428</v>
      </c>
      <c r="B881">
        <v>6.9429999999999996</v>
      </c>
      <c r="C881">
        <v>279.95299999999997</v>
      </c>
    </row>
    <row r="882" spans="1:3">
      <c r="A882" s="6">
        <v>45429</v>
      </c>
      <c r="B882">
        <v>6.8919999999999995</v>
      </c>
      <c r="C882">
        <v>270.28399999999999</v>
      </c>
    </row>
    <row r="883" spans="1:3">
      <c r="A883" s="6">
        <v>45432</v>
      </c>
      <c r="B883">
        <v>6.8994999999999997</v>
      </c>
      <c r="C883">
        <v>269.19900000000001</v>
      </c>
    </row>
    <row r="884" spans="1:3">
      <c r="A884" s="6">
        <v>45433</v>
      </c>
      <c r="B884">
        <v>6.8825000000000003</v>
      </c>
      <c r="C884">
        <v>270.80500000000001</v>
      </c>
    </row>
    <row r="885" spans="1:3">
      <c r="A885" s="6">
        <v>45434</v>
      </c>
      <c r="B885">
        <v>6.9559999999999995</v>
      </c>
      <c r="C885">
        <v>275.51100000000002</v>
      </c>
    </row>
    <row r="886" spans="1:3">
      <c r="A886" s="6">
        <v>45435</v>
      </c>
      <c r="B886">
        <v>6.9830000000000005</v>
      </c>
      <c r="C886">
        <v>271.80399999999997</v>
      </c>
    </row>
    <row r="887" spans="1:3">
      <c r="A887" s="6">
        <v>45436</v>
      </c>
      <c r="B887">
        <v>6.9260000000000002</v>
      </c>
      <c r="C887">
        <v>267.423</v>
      </c>
    </row>
    <row r="888" spans="1:3">
      <c r="A888" s="6">
        <v>45439</v>
      </c>
      <c r="B888">
        <v>6.9260000000000002</v>
      </c>
      <c r="C888">
        <v>267.423</v>
      </c>
    </row>
    <row r="889" spans="1:3">
      <c r="A889" s="6">
        <v>45440</v>
      </c>
      <c r="B889">
        <v>6.9689999999999994</v>
      </c>
      <c r="C889">
        <v>264.22000000000003</v>
      </c>
    </row>
    <row r="890" spans="1:3">
      <c r="A890" s="6">
        <v>45441</v>
      </c>
      <c r="B890">
        <v>7.0579999999999998</v>
      </c>
      <c r="C890">
        <v>268.36399999999998</v>
      </c>
    </row>
    <row r="891" spans="1:3">
      <c r="A891" s="6">
        <v>45442</v>
      </c>
      <c r="B891">
        <v>7.0489999999999995</v>
      </c>
      <c r="C891">
        <v>273.93700000000001</v>
      </c>
    </row>
    <row r="892" spans="1:3">
      <c r="A892" s="6">
        <v>45443</v>
      </c>
      <c r="B892">
        <v>7.0529999999999999</v>
      </c>
      <c r="C892">
        <v>273.56099999999998</v>
      </c>
    </row>
    <row r="893" spans="1:3">
      <c r="A893" s="6">
        <v>45446</v>
      </c>
      <c r="B893">
        <v>6.9540000000000006</v>
      </c>
      <c r="C893">
        <v>280.34800000000001</v>
      </c>
    </row>
    <row r="894" spans="1:3">
      <c r="A894" s="6">
        <v>45447</v>
      </c>
      <c r="B894">
        <v>6.9280000000000008</v>
      </c>
      <c r="C894">
        <v>284.19</v>
      </c>
    </row>
    <row r="895" spans="1:3">
      <c r="A895" s="6">
        <v>45448</v>
      </c>
      <c r="B895">
        <v>6.9245000000000001</v>
      </c>
      <c r="C895">
        <v>289.04599999999999</v>
      </c>
    </row>
    <row r="896" spans="1:3">
      <c r="A896" s="6">
        <v>45449</v>
      </c>
      <c r="B896">
        <v>6.9489999999999998</v>
      </c>
      <c r="C896">
        <v>290.892</v>
      </c>
    </row>
    <row r="897" spans="1:3">
      <c r="A897" s="6">
        <v>45450</v>
      </c>
      <c r="B897">
        <v>6.9569999999999999</v>
      </c>
      <c r="C897">
        <v>276.01100000000002</v>
      </c>
    </row>
    <row r="898" spans="1:3">
      <c r="A898" s="6">
        <v>45453</v>
      </c>
      <c r="B898">
        <v>6.9830000000000005</v>
      </c>
      <c r="C898">
        <v>276.45400000000001</v>
      </c>
    </row>
    <row r="899" spans="1:3">
      <c r="A899" s="6">
        <v>45454</v>
      </c>
      <c r="B899">
        <v>6.9655000000000005</v>
      </c>
      <c r="C899">
        <v>280.91899999999998</v>
      </c>
    </row>
    <row r="900" spans="1:3">
      <c r="A900" s="6">
        <v>45455</v>
      </c>
      <c r="B900">
        <v>6.923</v>
      </c>
      <c r="C900">
        <v>286.48899999999998</v>
      </c>
    </row>
    <row r="901" spans="1:3">
      <c r="A901" s="6">
        <v>45456</v>
      </c>
      <c r="B901">
        <v>6.9060000000000006</v>
      </c>
      <c r="C901">
        <v>294.06299999999999</v>
      </c>
    </row>
    <row r="902" spans="1:3">
      <c r="A902" s="6">
        <v>45457</v>
      </c>
      <c r="B902">
        <v>6.9365000000000006</v>
      </c>
      <c r="C902">
        <v>298.57799999999997</v>
      </c>
    </row>
    <row r="903" spans="1:3">
      <c r="A903" s="6">
        <v>45460</v>
      </c>
      <c r="B903">
        <v>6.9659999999999993</v>
      </c>
      <c r="C903">
        <v>294.42700000000002</v>
      </c>
    </row>
    <row r="904" spans="1:3">
      <c r="A904" s="6">
        <v>45461</v>
      </c>
      <c r="B904">
        <v>6.9655000000000005</v>
      </c>
      <c r="C904">
        <v>300.19400000000002</v>
      </c>
    </row>
    <row r="905" spans="1:3">
      <c r="A905" s="6">
        <v>45462</v>
      </c>
      <c r="B905">
        <v>6.9655000000000005</v>
      </c>
      <c r="C905">
        <v>300.19400000000002</v>
      </c>
    </row>
    <row r="906" spans="1:3">
      <c r="A906" s="6">
        <v>45463</v>
      </c>
      <c r="B906">
        <v>6.9734999999999996</v>
      </c>
      <c r="C906">
        <v>297.661</v>
      </c>
    </row>
    <row r="907" spans="1:3">
      <c r="A907" s="6">
        <v>45464</v>
      </c>
      <c r="B907">
        <v>6.9774999999999991</v>
      </c>
      <c r="C907">
        <v>298.90699999999998</v>
      </c>
    </row>
    <row r="908" spans="1:3">
      <c r="A908" s="6">
        <v>45467</v>
      </c>
      <c r="B908">
        <v>6.9824999999999999</v>
      </c>
      <c r="C908">
        <v>301.86500000000001</v>
      </c>
    </row>
    <row r="909" spans="1:3">
      <c r="A909" s="6">
        <v>45468</v>
      </c>
      <c r="B909">
        <v>6.9695</v>
      </c>
      <c r="C909">
        <v>298.36799999999999</v>
      </c>
    </row>
    <row r="910" spans="1:3">
      <c r="A910" s="6">
        <v>45469</v>
      </c>
      <c r="B910">
        <v>6.9984999999999999</v>
      </c>
      <c r="C910">
        <v>294.14299999999997</v>
      </c>
    </row>
    <row r="911" spans="1:3">
      <c r="A911" s="6">
        <v>45470</v>
      </c>
      <c r="B911">
        <v>6.9859999999999998</v>
      </c>
      <c r="C911">
        <v>297.23599999999999</v>
      </c>
    </row>
    <row r="912" spans="1:3">
      <c r="A912" s="6">
        <v>45471</v>
      </c>
      <c r="B912">
        <v>7.0165000000000006</v>
      </c>
      <c r="C912">
        <v>292.77600000000001</v>
      </c>
    </row>
    <row r="913" spans="1:3">
      <c r="A913" s="6">
        <v>45474</v>
      </c>
      <c r="B913">
        <v>7.0415000000000001</v>
      </c>
      <c r="C913">
        <v>289.75700000000001</v>
      </c>
    </row>
    <row r="914" spans="1:3">
      <c r="A914" s="6">
        <v>45475</v>
      </c>
      <c r="B914">
        <v>7.0629999999999997</v>
      </c>
      <c r="C914">
        <v>295.35199999999998</v>
      </c>
    </row>
    <row r="915" spans="1:3">
      <c r="A915" s="6">
        <v>45476</v>
      </c>
      <c r="B915">
        <v>7.01</v>
      </c>
      <c r="C915">
        <v>297.28899999999999</v>
      </c>
    </row>
    <row r="916" spans="1:3">
      <c r="A916" s="6">
        <v>45477</v>
      </c>
      <c r="B916">
        <v>7.01</v>
      </c>
      <c r="C916">
        <v>297.28899999999999</v>
      </c>
    </row>
    <row r="917" spans="1:3">
      <c r="A917" s="6">
        <v>45478</v>
      </c>
      <c r="B917">
        <v>6.9855</v>
      </c>
      <c r="C917">
        <v>304.30399999999997</v>
      </c>
    </row>
    <row r="918" spans="1:3">
      <c r="A918" s="6">
        <v>45481</v>
      </c>
      <c r="B918">
        <v>6.9279999999999999</v>
      </c>
      <c r="C918">
        <v>297.38099999999997</v>
      </c>
    </row>
    <row r="919" spans="1:3">
      <c r="A919" s="6">
        <v>45482</v>
      </c>
      <c r="B919">
        <v>6.9344999999999999</v>
      </c>
      <c r="C919">
        <v>297.81599999999997</v>
      </c>
    </row>
    <row r="920" spans="1:3">
      <c r="A920" s="6">
        <v>45483</v>
      </c>
      <c r="B920">
        <v>6.9504999999999999</v>
      </c>
      <c r="C920">
        <v>300.77100000000002</v>
      </c>
    </row>
    <row r="921" spans="1:3">
      <c r="A921" s="6">
        <v>45484</v>
      </c>
      <c r="B921">
        <v>6.9030000000000005</v>
      </c>
      <c r="C921">
        <v>306.39</v>
      </c>
    </row>
    <row r="922" spans="1:3">
      <c r="A922" s="6">
        <v>45485</v>
      </c>
      <c r="B922">
        <v>6.8550000000000004</v>
      </c>
      <c r="C922">
        <v>305.38499999999999</v>
      </c>
    </row>
    <row r="923" spans="1:3">
      <c r="A923" s="6">
        <v>45488</v>
      </c>
      <c r="B923">
        <v>6.8785000000000007</v>
      </c>
      <c r="C923">
        <v>304.8</v>
      </c>
    </row>
    <row r="924" spans="1:3">
      <c r="A924" s="6">
        <v>45489</v>
      </c>
      <c r="B924">
        <v>6.8394999999999992</v>
      </c>
      <c r="C924">
        <v>306.416</v>
      </c>
    </row>
    <row r="925" spans="1:3">
      <c r="A925" s="6">
        <v>45490</v>
      </c>
      <c r="B925">
        <v>6.8650000000000002</v>
      </c>
      <c r="C925">
        <v>308.238</v>
      </c>
    </row>
    <row r="926" spans="1:3">
      <c r="A926" s="6">
        <v>45491</v>
      </c>
      <c r="B926">
        <v>6.9399999999999995</v>
      </c>
      <c r="C926">
        <v>311.54899999999998</v>
      </c>
    </row>
    <row r="927" spans="1:3">
      <c r="A927" s="6">
        <v>45492</v>
      </c>
      <c r="B927">
        <v>6.9215</v>
      </c>
      <c r="C927">
        <v>305.23099999999999</v>
      </c>
    </row>
    <row r="928" spans="1:3">
      <c r="A928" s="6">
        <v>45495</v>
      </c>
      <c r="B928">
        <v>6.9295</v>
      </c>
      <c r="C928">
        <v>305.78800000000001</v>
      </c>
    </row>
    <row r="929" spans="1:3">
      <c r="A929" s="6">
        <v>45496</v>
      </c>
      <c r="B929">
        <v>6.9700000000000006</v>
      </c>
      <c r="C929">
        <v>310.892</v>
      </c>
    </row>
    <row r="930" spans="1:3">
      <c r="A930" s="6">
        <v>45497</v>
      </c>
      <c r="B930">
        <v>6.9889999999999999</v>
      </c>
      <c r="C930">
        <v>312.827</v>
      </c>
    </row>
    <row r="931" spans="1:3">
      <c r="A931" s="6">
        <v>45498</v>
      </c>
      <c r="B931">
        <v>7.0105000000000004</v>
      </c>
      <c r="C931">
        <v>318.23</v>
      </c>
    </row>
    <row r="932" spans="1:3">
      <c r="A932" s="6">
        <v>45499</v>
      </c>
      <c r="B932">
        <v>6.9969999999999999</v>
      </c>
      <c r="C932">
        <v>321.51499999999999</v>
      </c>
    </row>
    <row r="933" spans="1:3">
      <c r="A933" s="6">
        <v>45502</v>
      </c>
      <c r="B933">
        <v>6.9674999999999994</v>
      </c>
      <c r="C933">
        <v>318.36500000000001</v>
      </c>
    </row>
    <row r="934" spans="1:3">
      <c r="A934" s="6">
        <v>45503</v>
      </c>
      <c r="B934">
        <v>6.9489999999999998</v>
      </c>
      <c r="C934">
        <v>320.73700000000002</v>
      </c>
    </row>
    <row r="935" spans="1:3">
      <c r="A935" s="6">
        <v>45504</v>
      </c>
      <c r="B935">
        <v>6.84</v>
      </c>
      <c r="C935">
        <v>320.97000000000003</v>
      </c>
    </row>
    <row r="936" spans="1:3">
      <c r="A936" s="6">
        <v>45505</v>
      </c>
      <c r="B936">
        <v>6.8629999999999995</v>
      </c>
      <c r="C936">
        <v>331.14400000000001</v>
      </c>
    </row>
    <row r="937" spans="1:3">
      <c r="A937" s="6">
        <v>45506</v>
      </c>
      <c r="B937">
        <v>6.8494999999999999</v>
      </c>
      <c r="C937">
        <v>351.40600000000001</v>
      </c>
    </row>
    <row r="938" spans="1:3">
      <c r="A938" s="6">
        <v>45509</v>
      </c>
      <c r="B938">
        <v>6.883</v>
      </c>
      <c r="C938">
        <v>352.43400000000003</v>
      </c>
    </row>
    <row r="939" spans="1:3">
      <c r="A939" s="6">
        <v>45510</v>
      </c>
      <c r="B939">
        <v>6.9035000000000002</v>
      </c>
      <c r="C939">
        <v>345.81200000000001</v>
      </c>
    </row>
    <row r="940" spans="1:3">
      <c r="A940" s="6">
        <v>45511</v>
      </c>
      <c r="B940">
        <v>6.8870000000000005</v>
      </c>
      <c r="C940">
        <v>341.80900000000003</v>
      </c>
    </row>
    <row r="941" spans="1:3">
      <c r="A941" s="6">
        <v>45512</v>
      </c>
      <c r="B941">
        <v>6.9094999999999995</v>
      </c>
      <c r="C941">
        <v>338.142</v>
      </c>
    </row>
    <row r="942" spans="1:3">
      <c r="A942" s="6">
        <v>45513</v>
      </c>
      <c r="B942">
        <v>6.8975</v>
      </c>
      <c r="C942">
        <v>340.17099999999999</v>
      </c>
    </row>
    <row r="943" spans="1:3">
      <c r="A943" s="6">
        <v>45516</v>
      </c>
      <c r="B943">
        <v>6.8800000000000008</v>
      </c>
      <c r="C943">
        <v>342.892</v>
      </c>
    </row>
    <row r="944" spans="1:3">
      <c r="A944" s="6">
        <v>45517</v>
      </c>
      <c r="B944">
        <v>6.8494999999999999</v>
      </c>
      <c r="C944">
        <v>347.286</v>
      </c>
    </row>
    <row r="945" spans="1:3">
      <c r="A945" s="6">
        <v>45518</v>
      </c>
      <c r="B945">
        <v>6.7770000000000001</v>
      </c>
      <c r="C945">
        <v>338.83100000000002</v>
      </c>
    </row>
    <row r="946" spans="1:3">
      <c r="A946" s="6">
        <v>45519</v>
      </c>
      <c r="B946">
        <v>6.766</v>
      </c>
      <c r="C946">
        <v>326.87799999999999</v>
      </c>
    </row>
    <row r="947" spans="1:3">
      <c r="A947" s="6">
        <v>45520</v>
      </c>
      <c r="B947">
        <v>6.6984999999999992</v>
      </c>
      <c r="C947">
        <v>323.33600000000001</v>
      </c>
    </row>
    <row r="948" spans="1:3">
      <c r="A948" s="6">
        <v>45523</v>
      </c>
      <c r="B948">
        <v>6.673</v>
      </c>
      <c r="C948">
        <v>321.13099999999997</v>
      </c>
    </row>
    <row r="949" spans="1:3">
      <c r="A949" s="6">
        <v>45524</v>
      </c>
      <c r="B949">
        <v>6.6265000000000001</v>
      </c>
      <c r="C949">
        <v>323.54000000000002</v>
      </c>
    </row>
    <row r="950" spans="1:3">
      <c r="A950" s="6">
        <v>45525</v>
      </c>
      <c r="B950">
        <v>6.6379999999999999</v>
      </c>
      <c r="C950">
        <v>327.33699999999999</v>
      </c>
    </row>
    <row r="951" spans="1:3">
      <c r="A951" s="6">
        <v>45526</v>
      </c>
      <c r="B951">
        <v>6.6430000000000007</v>
      </c>
      <c r="C951">
        <v>322.471</v>
      </c>
    </row>
    <row r="952" spans="1:3">
      <c r="A952" s="6">
        <v>45527</v>
      </c>
      <c r="B952">
        <v>6.5869999999999997</v>
      </c>
      <c r="C952">
        <v>323.78899999999999</v>
      </c>
    </row>
    <row r="953" spans="1:3">
      <c r="A953" s="6">
        <v>45530</v>
      </c>
      <c r="B953">
        <v>6.6285000000000007</v>
      </c>
      <c r="C953">
        <v>326.76900000000001</v>
      </c>
    </row>
    <row r="954" spans="1:3">
      <c r="A954" s="6">
        <v>45531</v>
      </c>
      <c r="B954">
        <v>6.5754999999999999</v>
      </c>
      <c r="C954">
        <v>323.09899999999999</v>
      </c>
    </row>
    <row r="955" spans="1:3">
      <c r="A955" s="6">
        <v>45532</v>
      </c>
      <c r="B955">
        <v>6.5619999999999994</v>
      </c>
      <c r="C955">
        <v>320.34100000000001</v>
      </c>
    </row>
    <row r="956" spans="1:3">
      <c r="A956" s="6">
        <v>45533</v>
      </c>
      <c r="B956">
        <v>6.5920000000000005</v>
      </c>
      <c r="C956">
        <v>321.89800000000002</v>
      </c>
    </row>
    <row r="957" spans="1:3">
      <c r="A957" s="6">
        <v>45534</v>
      </c>
      <c r="B957">
        <v>6.5705</v>
      </c>
      <c r="C957">
        <v>317.19499999999999</v>
      </c>
    </row>
    <row r="958" spans="1:3">
      <c r="A958" s="6">
        <v>45537</v>
      </c>
      <c r="B958">
        <v>6.5705</v>
      </c>
      <c r="C958">
        <v>317.19499999999999</v>
      </c>
    </row>
    <row r="959" spans="1:3">
      <c r="A959" s="6">
        <v>45538</v>
      </c>
      <c r="B959">
        <v>6.5335000000000001</v>
      </c>
      <c r="C959">
        <v>319.596</v>
      </c>
    </row>
    <row r="960" spans="1:3">
      <c r="A960" s="6">
        <v>45539</v>
      </c>
      <c r="B960">
        <v>6.5529999999999999</v>
      </c>
      <c r="C960">
        <v>323.86700000000002</v>
      </c>
    </row>
  </sheetData>
  <pageMargins left="0.7" right="0.7" top="0.75" bottom="0.75" header="0.3" footer="0.3"/>
  <pageSetup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theme="0" tint="-0.14999847407452621"/>
  </sheetPr>
  <dimension ref="A1:K17"/>
  <sheetViews>
    <sheetView zoomScale="68" zoomScaleNormal="40" workbookViewId="0">
      <selection activeCell="Z23" sqref="Z23"/>
    </sheetView>
  </sheetViews>
  <sheetFormatPr defaultRowHeight="15"/>
  <sheetData>
    <row r="1" spans="1:11">
      <c r="B1" t="s">
        <v>888</v>
      </c>
      <c r="C1" t="s">
        <v>889</v>
      </c>
      <c r="D1" t="s">
        <v>890</v>
      </c>
      <c r="E1" t="s">
        <v>891</v>
      </c>
      <c r="F1" t="s">
        <v>1154</v>
      </c>
      <c r="G1" t="s">
        <v>1155</v>
      </c>
      <c r="H1" t="s">
        <v>1156</v>
      </c>
    </row>
    <row r="2" spans="1:11">
      <c r="A2">
        <v>1</v>
      </c>
      <c r="B2">
        <v>7</v>
      </c>
    </row>
    <row r="3" spans="1:11">
      <c r="A3">
        <f>A2+1</f>
        <v>2</v>
      </c>
      <c r="B3">
        <v>7.5</v>
      </c>
    </row>
    <row r="4" spans="1:11">
      <c r="A4">
        <f t="shared" ref="A4:A17" si="0">A3+1</f>
        <v>3</v>
      </c>
      <c r="B4">
        <v>8</v>
      </c>
      <c r="K4" s="51" t="s">
        <v>921</v>
      </c>
    </row>
    <row r="5" spans="1:11">
      <c r="A5">
        <f t="shared" si="0"/>
        <v>4</v>
      </c>
      <c r="B5">
        <v>8.25</v>
      </c>
    </row>
    <row r="6" spans="1:11">
      <c r="A6">
        <f t="shared" si="0"/>
        <v>5</v>
      </c>
      <c r="B6">
        <v>8.5</v>
      </c>
    </row>
    <row r="7" spans="1:11">
      <c r="A7">
        <f t="shared" si="0"/>
        <v>6</v>
      </c>
      <c r="B7">
        <v>8.5</v>
      </c>
    </row>
    <row r="8" spans="1:11">
      <c r="A8">
        <f t="shared" si="0"/>
        <v>7</v>
      </c>
      <c r="B8">
        <v>8.5</v>
      </c>
    </row>
    <row r="9" spans="1:11">
      <c r="A9">
        <f t="shared" si="0"/>
        <v>8</v>
      </c>
      <c r="B9">
        <v>8.25</v>
      </c>
    </row>
    <row r="10" spans="1:11">
      <c r="A10">
        <f t="shared" si="0"/>
        <v>9</v>
      </c>
      <c r="B10">
        <v>7.75</v>
      </c>
    </row>
    <row r="11" spans="1:11">
      <c r="A11">
        <f t="shared" si="0"/>
        <v>10</v>
      </c>
      <c r="B11">
        <v>7.5</v>
      </c>
    </row>
    <row r="12" spans="1:11">
      <c r="A12">
        <f t="shared" si="0"/>
        <v>11</v>
      </c>
      <c r="B12">
        <v>7.25</v>
      </c>
    </row>
    <row r="13" spans="1:11">
      <c r="A13">
        <f t="shared" si="0"/>
        <v>12</v>
      </c>
      <c r="B13">
        <v>7</v>
      </c>
      <c r="C13">
        <v>7</v>
      </c>
      <c r="D13">
        <v>7</v>
      </c>
      <c r="E13">
        <v>7</v>
      </c>
      <c r="F13">
        <v>7.6875</v>
      </c>
      <c r="G13">
        <v>8.5625</v>
      </c>
      <c r="H13">
        <v>6.8125</v>
      </c>
    </row>
    <row r="14" spans="1:11">
      <c r="A14">
        <f t="shared" si="0"/>
        <v>13</v>
      </c>
      <c r="C14">
        <v>7.25</v>
      </c>
      <c r="D14">
        <v>6.5</v>
      </c>
      <c r="E14">
        <v>6.875</v>
      </c>
    </row>
    <row r="15" spans="1:11">
      <c r="A15">
        <f t="shared" si="0"/>
        <v>14</v>
      </c>
      <c r="C15">
        <v>7.5</v>
      </c>
      <c r="D15">
        <v>6</v>
      </c>
      <c r="E15">
        <v>6.75</v>
      </c>
    </row>
    <row r="16" spans="1:11">
      <c r="A16">
        <f t="shared" si="0"/>
        <v>15</v>
      </c>
      <c r="C16">
        <v>7.75</v>
      </c>
      <c r="D16">
        <v>5.5</v>
      </c>
      <c r="E16">
        <v>6.625</v>
      </c>
    </row>
    <row r="17" spans="1:5">
      <c r="A17">
        <f t="shared" si="0"/>
        <v>16</v>
      </c>
      <c r="C17">
        <v>7.75</v>
      </c>
      <c r="D17">
        <v>5.25</v>
      </c>
      <c r="E17">
        <v>6.5</v>
      </c>
    </row>
  </sheetData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theme="0" tint="-0.14999847407452621"/>
  </sheetPr>
  <dimension ref="A1:M54"/>
  <sheetViews>
    <sheetView zoomScaleNormal="100" workbookViewId="0">
      <selection activeCell="J9" sqref="J9"/>
    </sheetView>
  </sheetViews>
  <sheetFormatPr defaultRowHeight="15"/>
  <cols>
    <col min="1" max="1" width="10.5703125" bestFit="1" customWidth="1"/>
    <col min="2" max="2" width="10.5703125" customWidth="1"/>
  </cols>
  <sheetData>
    <row r="1" spans="1:13">
      <c r="B1" t="s">
        <v>733</v>
      </c>
      <c r="C1" t="s">
        <v>932</v>
      </c>
      <c r="D1" s="1"/>
      <c r="E1" s="1" t="s">
        <v>937</v>
      </c>
      <c r="F1" s="1" t="s">
        <v>933</v>
      </c>
      <c r="G1" s="1" t="s">
        <v>934</v>
      </c>
      <c r="H1" s="1"/>
    </row>
    <row r="2" spans="1:13">
      <c r="A2" t="s">
        <v>825</v>
      </c>
      <c r="B2">
        <v>-0.251173708</v>
      </c>
    </row>
    <row r="3" spans="1:13">
      <c r="A3" t="s">
        <v>826</v>
      </c>
      <c r="B3">
        <v>1.14265353</v>
      </c>
    </row>
    <row r="4" spans="1:13">
      <c r="A4" t="s">
        <v>827</v>
      </c>
      <c r="B4">
        <v>0.96681464900000003</v>
      </c>
    </row>
    <row r="5" spans="1:13">
      <c r="A5" t="s">
        <v>828</v>
      </c>
      <c r="B5">
        <v>2.0323022800000001</v>
      </c>
    </row>
    <row r="6" spans="1:13">
      <c r="A6" t="s">
        <v>829</v>
      </c>
      <c r="B6">
        <v>3.28300408</v>
      </c>
    </row>
    <row r="7" spans="1:13">
      <c r="A7" t="s">
        <v>830</v>
      </c>
      <c r="B7">
        <v>1.4954136099999999</v>
      </c>
      <c r="M7" s="51" t="s">
        <v>1262</v>
      </c>
    </row>
    <row r="8" spans="1:13">
      <c r="A8" t="s">
        <v>831</v>
      </c>
      <c r="B8">
        <v>2.9752766300000002</v>
      </c>
    </row>
    <row r="9" spans="1:13">
      <c r="A9" t="s">
        <v>832</v>
      </c>
      <c r="B9">
        <v>2.2038703000000002</v>
      </c>
    </row>
    <row r="10" spans="1:13">
      <c r="A10" t="s">
        <v>833</v>
      </c>
      <c r="B10">
        <v>1.60765201</v>
      </c>
    </row>
    <row r="11" spans="1:13">
      <c r="A11" t="s">
        <v>834</v>
      </c>
      <c r="B11">
        <v>2.3162026999999998</v>
      </c>
    </row>
    <row r="12" spans="1:13">
      <c r="A12" t="s">
        <v>835</v>
      </c>
      <c r="B12">
        <v>0.82386138399999997</v>
      </c>
    </row>
    <row r="13" spans="1:13">
      <c r="A13" t="s">
        <v>836</v>
      </c>
      <c r="B13">
        <v>0.90339559300000005</v>
      </c>
    </row>
    <row r="14" spans="1:13">
      <c r="A14" t="s">
        <v>837</v>
      </c>
      <c r="B14">
        <v>5.4788673099999997E-2</v>
      </c>
    </row>
    <row r="15" spans="1:13">
      <c r="A15" t="s">
        <v>838</v>
      </c>
      <c r="B15">
        <v>1.1464446500000001</v>
      </c>
    </row>
    <row r="16" spans="1:13">
      <c r="A16" t="s">
        <v>839</v>
      </c>
      <c r="B16">
        <v>1.40379348</v>
      </c>
    </row>
    <row r="17" spans="1:8">
      <c r="A17" t="s">
        <v>840</v>
      </c>
      <c r="B17">
        <v>2.2411289600000002</v>
      </c>
    </row>
    <row r="18" spans="1:8">
      <c r="A18" t="s">
        <v>841</v>
      </c>
      <c r="B18">
        <v>5.1845234600000003</v>
      </c>
    </row>
    <row r="19" spans="1:8">
      <c r="A19" t="s">
        <v>842</v>
      </c>
      <c r="B19">
        <v>6.03225605</v>
      </c>
    </row>
    <row r="20" spans="1:8">
      <c r="A20" t="s">
        <v>843</v>
      </c>
      <c r="B20">
        <v>8.1368181899999996</v>
      </c>
    </row>
    <row r="21" spans="1:8">
      <c r="A21" t="s">
        <v>844</v>
      </c>
      <c r="B21">
        <v>8.3500761099999998</v>
      </c>
    </row>
    <row r="22" spans="1:8">
      <c r="A22" t="s">
        <v>845</v>
      </c>
      <c r="B22">
        <v>6.9107822199999998</v>
      </c>
    </row>
    <row r="23" spans="1:8">
      <c r="A23" t="s">
        <v>799</v>
      </c>
      <c r="B23">
        <v>8.8759245900000003</v>
      </c>
    </row>
    <row r="24" spans="1:8">
      <c r="A24" t="s">
        <v>792</v>
      </c>
      <c r="B24">
        <v>8.9368552599999997</v>
      </c>
    </row>
    <row r="25" spans="1:8">
      <c r="A25" t="s">
        <v>793</v>
      </c>
      <c r="B25">
        <v>8.4286022200000001</v>
      </c>
    </row>
    <row r="26" spans="1:8">
      <c r="A26" t="s">
        <v>794</v>
      </c>
      <c r="B26">
        <v>6.99501287</v>
      </c>
    </row>
    <row r="27" spans="1:8">
      <c r="A27" t="s">
        <v>795</v>
      </c>
      <c r="B27">
        <v>1.41215198</v>
      </c>
    </row>
    <row r="28" spans="1:8">
      <c r="A28" t="s">
        <v>796</v>
      </c>
      <c r="B28">
        <v>-0.11600551100000001</v>
      </c>
    </row>
    <row r="29" spans="1:8">
      <c r="A29" t="s">
        <v>797</v>
      </c>
      <c r="B29">
        <v>-0.42664080199999999</v>
      </c>
    </row>
    <row r="30" spans="1:8">
      <c r="A30" t="s">
        <v>798</v>
      </c>
      <c r="B30">
        <v>-1.2</v>
      </c>
    </row>
    <row r="31" spans="1:8">
      <c r="A31" t="s">
        <v>893</v>
      </c>
      <c r="B31">
        <v>0.1</v>
      </c>
      <c r="C31">
        <v>0.1</v>
      </c>
      <c r="D31">
        <v>0.1</v>
      </c>
      <c r="E31" s="1"/>
      <c r="F31" s="1"/>
      <c r="G31" s="1"/>
      <c r="H31" s="1"/>
    </row>
    <row r="32" spans="1:8">
      <c r="A32" t="s">
        <v>894</v>
      </c>
      <c r="C32" s="1">
        <v>1.5</v>
      </c>
      <c r="D32" s="1">
        <v>0.2</v>
      </c>
      <c r="E32" s="1">
        <v>4.8</v>
      </c>
      <c r="F32" s="1"/>
      <c r="G32" s="1"/>
      <c r="H32" s="1"/>
    </row>
    <row r="33" spans="1:8">
      <c r="A33" t="s">
        <v>895</v>
      </c>
      <c r="C33" s="1">
        <v>2.4500000000000002</v>
      </c>
      <c r="D33" s="1">
        <v>0.2</v>
      </c>
      <c r="E33" s="1">
        <v>4.7</v>
      </c>
      <c r="F33" s="1">
        <v>3.1</v>
      </c>
      <c r="G33" s="1">
        <v>2.6</v>
      </c>
      <c r="H33" s="1"/>
    </row>
    <row r="34" spans="1:8">
      <c r="A34" t="s">
        <v>896</v>
      </c>
      <c r="C34" s="1">
        <v>2.65</v>
      </c>
      <c r="D34" s="1">
        <v>1.25</v>
      </c>
      <c r="E34" s="1">
        <v>3.55</v>
      </c>
      <c r="F34" s="1"/>
      <c r="G34" s="1"/>
      <c r="H34" s="1"/>
    </row>
    <row r="35" spans="1:8">
      <c r="A35" t="s">
        <v>897</v>
      </c>
      <c r="C35" s="1">
        <v>3</v>
      </c>
      <c r="D35" s="1">
        <v>1.5</v>
      </c>
      <c r="E35" s="1">
        <v>3.3</v>
      </c>
      <c r="F35" s="1"/>
      <c r="G35" s="1"/>
      <c r="H35" s="1"/>
    </row>
    <row r="36" spans="1:8">
      <c r="A36" t="s">
        <v>898</v>
      </c>
      <c r="C36" s="1">
        <v>3.6</v>
      </c>
      <c r="D36" s="1">
        <v>1.5</v>
      </c>
      <c r="E36" s="1">
        <v>3.2</v>
      </c>
      <c r="F36" s="1"/>
      <c r="G36" s="1"/>
      <c r="H36" s="1"/>
    </row>
    <row r="37" spans="1:8">
      <c r="A37" t="s">
        <v>899</v>
      </c>
      <c r="C37" s="1">
        <v>3.8</v>
      </c>
      <c r="D37" s="1">
        <v>2.25</v>
      </c>
      <c r="E37" s="1">
        <v>2.3499999999999996</v>
      </c>
      <c r="F37" s="1">
        <v>3.7</v>
      </c>
      <c r="G37" s="1">
        <v>4.0999999999999996</v>
      </c>
      <c r="H37" s="1"/>
    </row>
    <row r="38" spans="1:8">
      <c r="A38" t="s">
        <v>900</v>
      </c>
      <c r="C38" s="1">
        <v>4</v>
      </c>
      <c r="D38" s="1">
        <v>2.5</v>
      </c>
      <c r="E38" s="1">
        <v>2</v>
      </c>
      <c r="F38" s="1"/>
      <c r="G38" s="1"/>
      <c r="H38" s="1"/>
    </row>
    <row r="39" spans="1:8">
      <c r="A39" t="s">
        <v>901</v>
      </c>
      <c r="C39" s="1">
        <v>4</v>
      </c>
      <c r="D39" s="1">
        <v>2</v>
      </c>
      <c r="E39" s="1">
        <v>2.5</v>
      </c>
      <c r="F39" s="1"/>
      <c r="G39" s="1"/>
      <c r="H39" s="1"/>
    </row>
    <row r="40" spans="1:8">
      <c r="A40" t="s">
        <v>902</v>
      </c>
      <c r="C40" s="1">
        <v>4</v>
      </c>
      <c r="D40" s="1">
        <v>2</v>
      </c>
      <c r="E40" s="1">
        <v>2.5</v>
      </c>
      <c r="F40" s="1"/>
      <c r="G40" s="1"/>
      <c r="H40" s="1"/>
    </row>
    <row r="41" spans="1:8">
      <c r="A41" t="s">
        <v>903</v>
      </c>
      <c r="C41" s="1">
        <v>4</v>
      </c>
      <c r="D41" s="1">
        <v>2</v>
      </c>
      <c r="E41" s="1">
        <v>2.5</v>
      </c>
      <c r="F41" s="1">
        <v>4</v>
      </c>
      <c r="G41" s="1"/>
      <c r="H41" s="1"/>
    </row>
    <row r="42" spans="1:8">
      <c r="A42" t="s">
        <v>904</v>
      </c>
      <c r="C42" s="1">
        <v>4</v>
      </c>
      <c r="D42" s="1">
        <v>2</v>
      </c>
      <c r="E42" s="1">
        <v>2.5</v>
      </c>
      <c r="F42" s="1"/>
      <c r="G42" s="1"/>
      <c r="H42" s="1"/>
    </row>
    <row r="43" spans="1:8">
      <c r="A43" t="s">
        <v>1014</v>
      </c>
      <c r="B43" s="6"/>
      <c r="C43">
        <v>4</v>
      </c>
      <c r="D43" s="1">
        <v>2</v>
      </c>
      <c r="E43" s="1">
        <v>2.8</v>
      </c>
      <c r="F43" s="1"/>
      <c r="G43" s="1"/>
      <c r="H43" s="1"/>
    </row>
    <row r="44" spans="1:8">
      <c r="A44" s="6"/>
      <c r="B44" s="6"/>
      <c r="D44" s="1"/>
      <c r="E44" s="1"/>
      <c r="F44" s="1"/>
      <c r="G44" s="1"/>
      <c r="H44" s="1"/>
    </row>
    <row r="45" spans="1:8">
      <c r="A45" s="6"/>
      <c r="B45" s="6"/>
      <c r="D45" s="1"/>
      <c r="E45" s="1"/>
      <c r="F45" s="1"/>
      <c r="G45" s="1"/>
      <c r="H45" s="1"/>
    </row>
    <row r="46" spans="1:8">
      <c r="A46" s="6"/>
      <c r="B46" s="6"/>
      <c r="D46" s="1"/>
      <c r="E46" s="1"/>
      <c r="F46" s="1"/>
      <c r="G46" s="1"/>
      <c r="H46" s="1"/>
    </row>
    <row r="47" spans="1:8">
      <c r="A47" s="6"/>
      <c r="B47" s="6"/>
      <c r="D47" s="1"/>
      <c r="E47" s="1"/>
      <c r="F47" s="1"/>
      <c r="G47" s="1"/>
      <c r="H47" s="1"/>
    </row>
    <row r="48" spans="1:8">
      <c r="A48" s="6"/>
      <c r="B48" s="6"/>
      <c r="D48" s="1"/>
      <c r="E48" s="1"/>
      <c r="F48" s="1"/>
      <c r="G48" s="1"/>
      <c r="H48" s="1"/>
    </row>
    <row r="49" spans="1:8">
      <c r="A49" s="6"/>
      <c r="B49" s="6"/>
      <c r="D49" s="1"/>
      <c r="E49" s="1"/>
      <c r="F49" s="1"/>
      <c r="G49" s="1"/>
      <c r="H49" s="1"/>
    </row>
    <row r="50" spans="1:8">
      <c r="A50" s="6"/>
      <c r="B50" s="6"/>
      <c r="D50" s="1"/>
      <c r="E50" s="1"/>
      <c r="F50" s="1"/>
      <c r="G50" s="1"/>
      <c r="H50" s="1"/>
    </row>
    <row r="51" spans="1:8">
      <c r="A51" s="6"/>
      <c r="B51" s="6"/>
      <c r="D51" s="1"/>
      <c r="E51" s="1"/>
      <c r="F51" s="1"/>
      <c r="G51" s="1"/>
      <c r="H51" s="1"/>
    </row>
    <row r="52" spans="1:8">
      <c r="A52" s="6"/>
      <c r="B52" s="6"/>
      <c r="D52" s="1"/>
      <c r="E52" s="1"/>
      <c r="F52" s="1"/>
      <c r="G52" s="1"/>
      <c r="H52" s="1"/>
    </row>
    <row r="53" spans="1:8">
      <c r="A53" s="6"/>
      <c r="B53" s="6"/>
      <c r="D53" s="1"/>
      <c r="E53" s="1"/>
      <c r="F53" s="1"/>
      <c r="G53" s="1"/>
      <c r="H53" s="1"/>
    </row>
    <row r="54" spans="1:8">
      <c r="A54" s="6"/>
      <c r="B54" s="6"/>
      <c r="D54" s="1"/>
      <c r="E54" s="1"/>
      <c r="F54" s="1"/>
      <c r="G54" s="1"/>
      <c r="H54" s="1"/>
    </row>
  </sheetData>
  <phoneticPr fontId="89" type="noConversion"/>
  <pageMargins left="0.7" right="0.7" top="0.75" bottom="0.75" header="0.3" footer="0.3"/>
  <pageSetup paperSize="9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tabColor theme="0" tint="-0.14999847407452621"/>
  </sheetPr>
  <dimension ref="A1:I54"/>
  <sheetViews>
    <sheetView topLeftCell="A40" workbookViewId="0">
      <selection activeCell="I45" sqref="I45"/>
    </sheetView>
  </sheetViews>
  <sheetFormatPr defaultRowHeight="15"/>
  <sheetData>
    <row r="1" spans="1:8">
      <c r="B1" t="s">
        <v>935</v>
      </c>
      <c r="C1" t="s">
        <v>932</v>
      </c>
      <c r="D1" s="1"/>
      <c r="E1" s="1"/>
      <c r="F1" s="1"/>
      <c r="G1" s="1"/>
      <c r="H1" s="1"/>
    </row>
    <row r="2" spans="1:8">
      <c r="A2" t="s">
        <v>825</v>
      </c>
      <c r="B2">
        <v>5.87</v>
      </c>
    </row>
    <row r="3" spans="1:8">
      <c r="A3" t="s">
        <v>826</v>
      </c>
      <c r="B3">
        <v>5.46</v>
      </c>
    </row>
    <row r="4" spans="1:8">
      <c r="A4" t="s">
        <v>827</v>
      </c>
      <c r="B4">
        <v>5.01</v>
      </c>
    </row>
    <row r="5" spans="1:8">
      <c r="A5" t="s">
        <v>828</v>
      </c>
      <c r="B5">
        <v>5.68</v>
      </c>
    </row>
    <row r="6" spans="1:8">
      <c r="A6" t="s">
        <v>829</v>
      </c>
      <c r="B6">
        <v>6</v>
      </c>
    </row>
    <row r="7" spans="1:8">
      <c r="A7" t="s">
        <v>830</v>
      </c>
      <c r="B7">
        <v>5.78</v>
      </c>
    </row>
    <row r="8" spans="1:8">
      <c r="A8" t="s">
        <v>831</v>
      </c>
      <c r="B8">
        <v>6.03</v>
      </c>
    </row>
    <row r="9" spans="1:8">
      <c r="A9" t="s">
        <v>832</v>
      </c>
      <c r="B9">
        <v>6.15</v>
      </c>
    </row>
    <row r="10" spans="1:8">
      <c r="A10" t="s">
        <v>833</v>
      </c>
      <c r="B10">
        <v>5.71</v>
      </c>
    </row>
    <row r="11" spans="1:8">
      <c r="A11" t="s">
        <v>834</v>
      </c>
      <c r="B11">
        <v>5.76</v>
      </c>
    </row>
    <row r="12" spans="1:8">
      <c r="A12" t="s">
        <v>835</v>
      </c>
      <c r="B12">
        <v>5.68</v>
      </c>
    </row>
    <row r="13" spans="1:8">
      <c r="A13" t="s">
        <v>836</v>
      </c>
      <c r="B13">
        <v>5.42</v>
      </c>
    </row>
    <row r="14" spans="1:8">
      <c r="A14" t="s">
        <v>837</v>
      </c>
      <c r="B14">
        <v>5.22</v>
      </c>
    </row>
    <row r="15" spans="1:8">
      <c r="A15" t="s">
        <v>838</v>
      </c>
      <c r="B15">
        <v>4.68</v>
      </c>
    </row>
    <row r="16" spans="1:8">
      <c r="A16" t="s">
        <v>839</v>
      </c>
      <c r="B16">
        <v>4.2</v>
      </c>
    </row>
    <row r="17" spans="1:8">
      <c r="A17" t="s">
        <v>840</v>
      </c>
      <c r="B17">
        <v>4.51</v>
      </c>
    </row>
    <row r="18" spans="1:8">
      <c r="A18" t="s">
        <v>841</v>
      </c>
      <c r="B18">
        <v>5.54</v>
      </c>
    </row>
    <row r="19" spans="1:8">
      <c r="A19" t="s">
        <v>842</v>
      </c>
      <c r="B19">
        <v>6.29</v>
      </c>
    </row>
    <row r="20" spans="1:8">
      <c r="A20" t="s">
        <v>843</v>
      </c>
      <c r="B20">
        <v>7.2</v>
      </c>
    </row>
    <row r="21" spans="1:8">
      <c r="A21" t="s">
        <v>844</v>
      </c>
      <c r="B21">
        <v>7.68</v>
      </c>
    </row>
    <row r="22" spans="1:8">
      <c r="A22" t="s">
        <v>845</v>
      </c>
      <c r="B22">
        <v>8.1300000000000008</v>
      </c>
    </row>
    <row r="23" spans="1:8">
      <c r="A23" t="s">
        <v>799</v>
      </c>
      <c r="B23">
        <v>9.43</v>
      </c>
    </row>
    <row r="24" spans="1:8">
      <c r="A24" t="s">
        <v>792</v>
      </c>
      <c r="B24">
        <v>9.7100000000000009</v>
      </c>
    </row>
    <row r="25" spans="1:8">
      <c r="A25" t="s">
        <v>793</v>
      </c>
      <c r="B25">
        <v>10.46</v>
      </c>
    </row>
    <row r="26" spans="1:8">
      <c r="A26" t="s">
        <v>794</v>
      </c>
      <c r="B26">
        <v>11.21</v>
      </c>
    </row>
    <row r="27" spans="1:8">
      <c r="A27" t="s">
        <v>795</v>
      </c>
      <c r="B27">
        <v>10.75</v>
      </c>
    </row>
    <row r="28" spans="1:8">
      <c r="A28" t="s">
        <v>796</v>
      </c>
      <c r="B28">
        <v>10.31</v>
      </c>
    </row>
    <row r="29" spans="1:8">
      <c r="A29" t="s">
        <v>797</v>
      </c>
      <c r="B29">
        <v>9.44</v>
      </c>
    </row>
    <row r="30" spans="1:8">
      <c r="A30" t="s">
        <v>798</v>
      </c>
      <c r="B30">
        <v>8.75</v>
      </c>
    </row>
    <row r="31" spans="1:8">
      <c r="A31" t="s">
        <v>893</v>
      </c>
      <c r="B31" s="1">
        <v>8.3000000000000007</v>
      </c>
      <c r="C31" s="2">
        <v>8.3000000000000007</v>
      </c>
      <c r="D31" s="2">
        <v>8.3000000000000007</v>
      </c>
      <c r="E31" s="2"/>
      <c r="F31" s="1"/>
      <c r="G31" s="1"/>
      <c r="H31" s="1"/>
    </row>
    <row r="32" spans="1:8">
      <c r="A32" t="s">
        <v>894</v>
      </c>
      <c r="B32" s="6"/>
      <c r="C32" s="2">
        <v>7.625</v>
      </c>
      <c r="D32" s="2">
        <v>7.5</v>
      </c>
      <c r="E32" s="2">
        <v>0.5</v>
      </c>
      <c r="F32" s="1"/>
      <c r="G32" s="1"/>
      <c r="H32" s="1"/>
    </row>
    <row r="33" spans="1:9">
      <c r="A33" t="s">
        <v>895</v>
      </c>
      <c r="B33" s="6"/>
      <c r="C33" s="2">
        <v>7.5</v>
      </c>
      <c r="D33" s="2">
        <v>7</v>
      </c>
      <c r="E33" s="2">
        <v>1</v>
      </c>
      <c r="F33" s="1"/>
      <c r="G33" s="1"/>
      <c r="H33" s="1"/>
    </row>
    <row r="34" spans="1:9">
      <c r="A34" t="s">
        <v>896</v>
      </c>
      <c r="B34" s="6"/>
      <c r="C34" s="2">
        <v>7.25</v>
      </c>
      <c r="D34" s="2">
        <v>6.75</v>
      </c>
      <c r="E34" s="2">
        <v>1.25</v>
      </c>
      <c r="F34" s="1"/>
      <c r="G34" s="1"/>
      <c r="H34" s="1"/>
    </row>
    <row r="35" spans="1:9">
      <c r="A35" t="s">
        <v>897</v>
      </c>
      <c r="B35" s="6"/>
      <c r="C35" s="2">
        <v>7</v>
      </c>
      <c r="D35" s="2">
        <v>6.5</v>
      </c>
      <c r="E35" s="2">
        <v>1.5</v>
      </c>
      <c r="F35" s="1"/>
      <c r="G35" s="1"/>
      <c r="H35" s="1"/>
    </row>
    <row r="36" spans="1:9">
      <c r="A36" t="s">
        <v>898</v>
      </c>
      <c r="B36" s="6"/>
      <c r="C36" s="2">
        <v>7</v>
      </c>
      <c r="D36" s="2">
        <v>6.25</v>
      </c>
      <c r="E36" s="2">
        <v>1.75</v>
      </c>
      <c r="F36" s="1"/>
      <c r="G36" s="1"/>
      <c r="H36" s="1"/>
    </row>
    <row r="37" spans="1:9">
      <c r="A37" t="s">
        <v>899</v>
      </c>
      <c r="B37" s="6"/>
      <c r="C37" s="2">
        <v>7</v>
      </c>
      <c r="D37" s="2">
        <v>6.25</v>
      </c>
      <c r="E37" s="2">
        <v>1.75</v>
      </c>
      <c r="F37" s="1"/>
      <c r="G37" s="1"/>
      <c r="H37" s="1"/>
    </row>
    <row r="38" spans="1:9">
      <c r="A38" t="s">
        <v>900</v>
      </c>
      <c r="B38" s="6"/>
      <c r="C38" s="2">
        <v>7</v>
      </c>
      <c r="D38" s="2">
        <v>6</v>
      </c>
      <c r="E38" s="2">
        <v>2</v>
      </c>
      <c r="F38" s="1"/>
      <c r="G38" s="1"/>
      <c r="H38" s="1"/>
    </row>
    <row r="39" spans="1:9">
      <c r="A39" t="s">
        <v>901</v>
      </c>
      <c r="B39" s="6"/>
      <c r="C39" s="2">
        <v>7</v>
      </c>
      <c r="D39" s="2">
        <v>6</v>
      </c>
      <c r="E39" s="2">
        <v>2</v>
      </c>
      <c r="F39" s="1"/>
      <c r="G39" s="1"/>
      <c r="H39" s="1"/>
    </row>
    <row r="40" spans="1:9">
      <c r="A40" t="s">
        <v>902</v>
      </c>
      <c r="B40" s="6"/>
      <c r="C40" s="2">
        <v>6.875</v>
      </c>
      <c r="D40" s="2">
        <v>6</v>
      </c>
      <c r="E40" s="2">
        <v>2</v>
      </c>
      <c r="F40" s="1"/>
      <c r="G40" s="1"/>
      <c r="H40" s="1"/>
    </row>
    <row r="41" spans="1:9">
      <c r="A41" t="s">
        <v>903</v>
      </c>
      <c r="B41" s="6"/>
      <c r="C41" s="2">
        <v>6.875</v>
      </c>
      <c r="D41" s="2">
        <v>5.75</v>
      </c>
      <c r="E41" s="2">
        <v>2.25</v>
      </c>
      <c r="F41" s="1"/>
      <c r="G41" s="1"/>
      <c r="H41" s="1"/>
    </row>
    <row r="42" spans="1:9">
      <c r="A42" t="s">
        <v>904</v>
      </c>
      <c r="B42" s="6"/>
      <c r="C42" s="2">
        <v>6.875</v>
      </c>
      <c r="D42" s="2">
        <v>5.75</v>
      </c>
      <c r="E42" s="2">
        <v>2.25</v>
      </c>
      <c r="F42" s="1"/>
      <c r="G42" s="1"/>
      <c r="I42" s="51" t="s">
        <v>1263</v>
      </c>
    </row>
    <row r="43" spans="1:9">
      <c r="A43" t="s">
        <v>1014</v>
      </c>
      <c r="B43" s="1"/>
      <c r="C43" s="2">
        <v>6.875</v>
      </c>
      <c r="D43" s="2">
        <v>5.75</v>
      </c>
      <c r="E43" s="2">
        <v>2.25</v>
      </c>
      <c r="F43" s="1"/>
      <c r="G43" s="1"/>
      <c r="H43" s="1"/>
    </row>
    <row r="44" spans="1:9">
      <c r="A44" s="1"/>
      <c r="B44" s="1"/>
      <c r="D44" s="1"/>
      <c r="E44" s="1"/>
      <c r="F44" s="1"/>
      <c r="G44" s="1"/>
      <c r="H44" s="1"/>
    </row>
    <row r="45" spans="1:9">
      <c r="A45" s="1"/>
      <c r="B45" s="1"/>
      <c r="D45" s="1"/>
      <c r="E45" s="1"/>
      <c r="F45" s="1"/>
      <c r="G45" s="1"/>
      <c r="H45" s="1"/>
    </row>
    <row r="46" spans="1:9">
      <c r="A46" s="1"/>
      <c r="B46" s="1"/>
      <c r="D46" s="1"/>
      <c r="E46" s="1"/>
      <c r="F46" s="1"/>
      <c r="G46" s="1"/>
      <c r="H46" s="1"/>
    </row>
    <row r="47" spans="1:9">
      <c r="A47" s="1"/>
      <c r="B47" s="1"/>
      <c r="D47" s="1"/>
      <c r="E47" s="1"/>
      <c r="F47" s="1"/>
      <c r="G47" s="1"/>
      <c r="H47" s="1"/>
    </row>
    <row r="48" spans="1:9">
      <c r="A48" s="1"/>
      <c r="B48" s="1"/>
      <c r="D48" s="1"/>
      <c r="E48" s="1"/>
      <c r="F48" s="1"/>
      <c r="G48" s="1"/>
      <c r="H48" s="1"/>
    </row>
    <row r="49" spans="1:8">
      <c r="A49" s="1"/>
      <c r="B49" s="1"/>
      <c r="D49" s="1"/>
      <c r="E49" s="1"/>
      <c r="F49" s="1"/>
      <c r="G49" s="1"/>
      <c r="H49" s="1"/>
    </row>
    <row r="50" spans="1:8">
      <c r="A50" s="1"/>
      <c r="B50" s="1"/>
      <c r="D50" s="1"/>
      <c r="E50" s="1"/>
      <c r="F50" s="1"/>
      <c r="G50" s="1"/>
      <c r="H50" s="1"/>
    </row>
    <row r="51" spans="1:8">
      <c r="A51" s="1"/>
      <c r="B51" s="1"/>
      <c r="D51" s="1"/>
      <c r="E51" s="1"/>
      <c r="F51" s="1"/>
      <c r="G51" s="1"/>
      <c r="H51" s="1"/>
    </row>
    <row r="52" spans="1:8">
      <c r="A52" s="1"/>
      <c r="B52" s="1"/>
      <c r="D52" s="1"/>
      <c r="E52" s="1"/>
      <c r="F52" s="1"/>
      <c r="G52" s="1"/>
      <c r="H52" s="1"/>
    </row>
    <row r="53" spans="1:8">
      <c r="A53" s="1"/>
      <c r="B53" s="1"/>
      <c r="D53" s="1"/>
      <c r="E53" s="1"/>
      <c r="F53" s="1"/>
      <c r="G53" s="1"/>
      <c r="H53" s="1"/>
    </row>
    <row r="54" spans="1:8">
      <c r="A54" s="1"/>
      <c r="B54" s="1"/>
      <c r="D54" s="1"/>
      <c r="E54" s="1"/>
      <c r="F54" s="1"/>
      <c r="G54" s="1"/>
      <c r="H54" s="1"/>
    </row>
  </sheetData>
  <phoneticPr fontId="89" type="noConversion"/>
  <pageMargins left="0.7" right="0.7" top="0.75" bottom="0.75" header="0.3" footer="0.3"/>
  <pageSetup paperSize="9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tabColor theme="0" tint="-0.14999847407452621"/>
  </sheetPr>
  <dimension ref="A1:K54"/>
  <sheetViews>
    <sheetView zoomScale="90" zoomScaleNormal="90" workbookViewId="0">
      <selection activeCell="O23" sqref="O23"/>
    </sheetView>
  </sheetViews>
  <sheetFormatPr defaultRowHeight="15"/>
  <cols>
    <col min="1" max="1" width="10.5703125" bestFit="1" customWidth="1"/>
    <col min="2" max="2" width="10.5703125" customWidth="1"/>
  </cols>
  <sheetData>
    <row r="1" spans="1:11">
      <c r="B1" t="s">
        <v>931</v>
      </c>
      <c r="C1" t="s">
        <v>932</v>
      </c>
      <c r="D1" s="1"/>
      <c r="E1" s="1" t="s">
        <v>937</v>
      </c>
      <c r="F1" s="1" t="s">
        <v>933</v>
      </c>
      <c r="G1" s="1" t="s">
        <v>934</v>
      </c>
    </row>
    <row r="2" spans="1:11">
      <c r="A2" t="s">
        <v>825</v>
      </c>
      <c r="B2" s="2">
        <v>7.2291653784358516</v>
      </c>
    </row>
    <row r="3" spans="1:11">
      <c r="A3" t="s">
        <v>826</v>
      </c>
      <c r="B3" s="2">
        <v>6.6942437930590017</v>
      </c>
      <c r="K3" s="51" t="s">
        <v>1264</v>
      </c>
    </row>
    <row r="4" spans="1:11">
      <c r="A4" t="s">
        <v>827</v>
      </c>
      <c r="B4" s="2">
        <v>4.4478240742990209</v>
      </c>
    </row>
    <row r="5" spans="1:11">
      <c r="A5" t="s">
        <v>828</v>
      </c>
      <c r="B5" s="2">
        <v>11.375333959117256</v>
      </c>
    </row>
    <row r="6" spans="1:11">
      <c r="A6" t="s">
        <v>829</v>
      </c>
      <c r="B6" s="2">
        <v>9.9198402334822475</v>
      </c>
    </row>
    <row r="7" spans="1:11">
      <c r="A7" t="s">
        <v>830</v>
      </c>
      <c r="B7" s="2">
        <v>7.3930273247839722</v>
      </c>
    </row>
    <row r="8" spans="1:11">
      <c r="A8" t="s">
        <v>831</v>
      </c>
      <c r="B8" s="2">
        <v>2.8283338650311123</v>
      </c>
    </row>
    <row r="9" spans="1:11">
      <c r="A9" t="s">
        <v>832</v>
      </c>
      <c r="B9" s="2">
        <v>3.2902572789460294</v>
      </c>
    </row>
    <row r="10" spans="1:11">
      <c r="A10" t="s">
        <v>833</v>
      </c>
      <c r="B10" s="2">
        <v>7.6047802338609785</v>
      </c>
    </row>
    <row r="11" spans="1:11">
      <c r="A11" t="s">
        <v>834</v>
      </c>
      <c r="B11" s="2">
        <v>7.0528842343613292</v>
      </c>
    </row>
    <row r="12" spans="1:11">
      <c r="A12" t="s">
        <v>835</v>
      </c>
      <c r="B12" s="2">
        <v>8.1409393278566284</v>
      </c>
    </row>
    <row r="13" spans="1:11">
      <c r="A13" t="s">
        <v>836</v>
      </c>
      <c r="B13" s="2">
        <v>7.5848598756942209</v>
      </c>
    </row>
    <row r="14" spans="1:11">
      <c r="A14" t="s">
        <v>837</v>
      </c>
      <c r="B14" s="2">
        <v>3.0093709468643794</v>
      </c>
    </row>
    <row r="15" spans="1:11">
      <c r="A15" t="s">
        <v>838</v>
      </c>
      <c r="B15" s="2">
        <v>-11.635755501009996</v>
      </c>
    </row>
    <row r="16" spans="1:11">
      <c r="A16" t="s">
        <v>839</v>
      </c>
      <c r="B16" s="2">
        <v>-8.3245429199009209</v>
      </c>
    </row>
    <row r="17" spans="1:7">
      <c r="A17" t="s">
        <v>840</v>
      </c>
      <c r="B17" s="2">
        <v>-8.8760509498732318</v>
      </c>
    </row>
    <row r="18" spans="1:7">
      <c r="A18" t="s">
        <v>841</v>
      </c>
      <c r="B18" s="2">
        <v>-1.5068792251675802</v>
      </c>
    </row>
    <row r="19" spans="1:7">
      <c r="A19" t="s">
        <v>842</v>
      </c>
      <c r="B19" s="2">
        <v>9.113616453807083</v>
      </c>
    </row>
    <row r="20" spans="1:7">
      <c r="A20" t="s">
        <v>843</v>
      </c>
      <c r="B20" s="2">
        <v>2.3570492526407776</v>
      </c>
    </row>
    <row r="21" spans="1:7">
      <c r="A21" t="s">
        <v>844</v>
      </c>
      <c r="B21" s="2">
        <v>11.610795235266693</v>
      </c>
    </row>
    <row r="22" spans="1:7">
      <c r="A22" t="s">
        <v>845</v>
      </c>
      <c r="B22" s="2">
        <v>9.0911842603082818</v>
      </c>
    </row>
    <row r="23" spans="1:7">
      <c r="A23" t="s">
        <v>799</v>
      </c>
      <c r="B23" s="2">
        <v>12.914281677378341</v>
      </c>
    </row>
    <row r="24" spans="1:7">
      <c r="A24" t="s">
        <v>792</v>
      </c>
      <c r="B24" s="2">
        <v>14.558060480493637</v>
      </c>
    </row>
    <row r="25" spans="1:7">
      <c r="A25" t="s">
        <v>793</v>
      </c>
      <c r="B25" s="2">
        <v>12.701908178314625</v>
      </c>
    </row>
    <row r="26" spans="1:7">
      <c r="A26" t="s">
        <v>794</v>
      </c>
      <c r="B26" s="2">
        <v>11.824889216442998</v>
      </c>
    </row>
    <row r="27" spans="1:7">
      <c r="A27" t="s">
        <v>795</v>
      </c>
      <c r="B27" s="2">
        <v>9.3283578878102986</v>
      </c>
    </row>
    <row r="28" spans="1:7">
      <c r="A28" t="s">
        <v>796</v>
      </c>
      <c r="B28" s="2">
        <v>7.4365651833684154</v>
      </c>
    </row>
    <row r="29" spans="1:7">
      <c r="A29" t="s">
        <v>797</v>
      </c>
      <c r="B29" s="2">
        <v>6.4175896665183814</v>
      </c>
    </row>
    <row r="30" spans="1:7">
      <c r="A30" t="s">
        <v>798</v>
      </c>
      <c r="B30" s="2">
        <v>6.6183940051280672</v>
      </c>
    </row>
    <row r="31" spans="1:7">
      <c r="A31" t="s">
        <v>893</v>
      </c>
      <c r="B31" s="2">
        <v>6.3577050910975714</v>
      </c>
      <c r="C31" s="2">
        <v>6.3577050910975714</v>
      </c>
      <c r="D31" s="2">
        <v>6.3577050910975714</v>
      </c>
      <c r="E31" s="1"/>
      <c r="F31" s="1"/>
      <c r="G31" s="1"/>
    </row>
    <row r="32" spans="1:7">
      <c r="A32" t="s">
        <v>894</v>
      </c>
      <c r="C32" s="2">
        <v>7.15</v>
      </c>
      <c r="D32" s="2">
        <v>5</v>
      </c>
      <c r="E32" s="2">
        <v>5</v>
      </c>
      <c r="F32" s="1"/>
      <c r="G32" s="1"/>
    </row>
    <row r="33" spans="1:7">
      <c r="A33" t="s">
        <v>895</v>
      </c>
      <c r="C33" s="2">
        <v>7.3762023838622701</v>
      </c>
      <c r="D33" s="2">
        <v>5</v>
      </c>
      <c r="E33" s="2">
        <v>4</v>
      </c>
      <c r="F33" s="1">
        <v>6</v>
      </c>
      <c r="G33" s="1">
        <v>6</v>
      </c>
    </row>
    <row r="34" spans="1:7">
      <c r="A34" t="s">
        <v>896</v>
      </c>
      <c r="C34" s="2">
        <v>6.05</v>
      </c>
      <c r="D34" s="2">
        <v>3</v>
      </c>
      <c r="E34" s="2">
        <v>5</v>
      </c>
      <c r="F34" s="1"/>
      <c r="G34" s="1"/>
    </row>
    <row r="35" spans="1:7">
      <c r="A35" t="s">
        <v>897</v>
      </c>
      <c r="C35" s="2">
        <v>6</v>
      </c>
      <c r="D35" s="2">
        <v>4</v>
      </c>
      <c r="E35" s="2">
        <v>4</v>
      </c>
      <c r="F35" s="1"/>
      <c r="G35" s="1"/>
    </row>
    <row r="36" spans="1:7">
      <c r="A36" t="s">
        <v>898</v>
      </c>
      <c r="C36" s="2">
        <v>5.726472145266305</v>
      </c>
      <c r="D36" s="2">
        <v>3.5</v>
      </c>
      <c r="E36" s="2">
        <v>4.5</v>
      </c>
      <c r="F36" s="1"/>
      <c r="G36" s="1"/>
    </row>
    <row r="37" spans="1:7">
      <c r="A37" t="s">
        <v>899</v>
      </c>
      <c r="C37" s="2">
        <v>5.65</v>
      </c>
      <c r="D37" s="2">
        <v>3</v>
      </c>
      <c r="E37" s="2">
        <v>5</v>
      </c>
      <c r="F37" s="1">
        <v>5.2</v>
      </c>
      <c r="G37" s="1">
        <v>5</v>
      </c>
    </row>
    <row r="38" spans="1:7">
      <c r="A38" t="s">
        <v>900</v>
      </c>
      <c r="C38" s="2">
        <v>5.5</v>
      </c>
      <c r="D38" s="2">
        <v>3</v>
      </c>
      <c r="E38" s="2">
        <v>5</v>
      </c>
      <c r="F38" s="1"/>
      <c r="G38" s="1"/>
    </row>
    <row r="39" spans="1:7">
      <c r="A39" t="s">
        <v>901</v>
      </c>
      <c r="C39" s="2">
        <v>5.5</v>
      </c>
      <c r="D39" s="2">
        <v>4</v>
      </c>
      <c r="E39" s="2">
        <v>4</v>
      </c>
      <c r="F39" s="1"/>
      <c r="G39" s="1"/>
    </row>
    <row r="40" spans="1:7">
      <c r="A40" t="s">
        <v>902</v>
      </c>
      <c r="C40" s="2">
        <v>5.5</v>
      </c>
      <c r="D40" s="2">
        <v>4</v>
      </c>
      <c r="E40" s="2">
        <v>4</v>
      </c>
      <c r="F40" s="1"/>
      <c r="G40" s="1"/>
    </row>
    <row r="41" spans="1:7">
      <c r="A41" t="s">
        <v>903</v>
      </c>
      <c r="C41" s="2">
        <v>5.5</v>
      </c>
      <c r="D41" s="2">
        <v>4.5</v>
      </c>
      <c r="E41" s="2">
        <v>3.5</v>
      </c>
      <c r="F41" s="1">
        <v>4.5</v>
      </c>
      <c r="G41" s="1">
        <v>4.5</v>
      </c>
    </row>
    <row r="42" spans="1:7">
      <c r="A42" t="s">
        <v>904</v>
      </c>
      <c r="C42" s="2">
        <v>5.45</v>
      </c>
      <c r="D42" s="2">
        <v>4</v>
      </c>
      <c r="E42" s="2">
        <v>4</v>
      </c>
      <c r="F42" s="1"/>
      <c r="G42" s="1"/>
    </row>
    <row r="43" spans="1:7">
      <c r="A43" t="s">
        <v>1014</v>
      </c>
      <c r="B43" s="6"/>
      <c r="C43" s="2">
        <v>5.3249999999999993</v>
      </c>
      <c r="D43" s="2">
        <v>4</v>
      </c>
      <c r="E43" s="2">
        <v>4</v>
      </c>
      <c r="F43" s="1"/>
      <c r="G43" s="1"/>
    </row>
    <row r="44" spans="1:7">
      <c r="A44" s="6"/>
      <c r="B44" s="6"/>
      <c r="D44" s="1"/>
      <c r="E44" s="1"/>
      <c r="F44" s="1"/>
      <c r="G44" s="1"/>
    </row>
    <row r="45" spans="1:7">
      <c r="A45" s="6"/>
      <c r="B45" s="6"/>
      <c r="D45" s="1"/>
      <c r="E45" s="1"/>
      <c r="F45" s="1"/>
      <c r="G45" s="1"/>
    </row>
    <row r="46" spans="1:7">
      <c r="A46" s="6"/>
      <c r="B46" s="6"/>
      <c r="D46" s="1"/>
      <c r="E46" s="1"/>
      <c r="F46" s="1"/>
      <c r="G46" s="1"/>
    </row>
    <row r="47" spans="1:7">
      <c r="A47" s="6"/>
      <c r="B47" s="6"/>
      <c r="D47" s="1"/>
      <c r="E47" s="1"/>
      <c r="F47" s="1"/>
      <c r="G47" s="1"/>
    </row>
    <row r="48" spans="1:7">
      <c r="A48" s="6"/>
      <c r="B48" s="6"/>
      <c r="D48" s="1"/>
      <c r="E48" s="1"/>
      <c r="F48" s="1"/>
      <c r="G48" s="1"/>
    </row>
    <row r="49" spans="1:7">
      <c r="A49" s="6"/>
      <c r="B49" s="6"/>
      <c r="D49" s="1"/>
      <c r="E49" s="1"/>
      <c r="F49" s="1"/>
      <c r="G49" s="1"/>
    </row>
    <row r="50" spans="1:7">
      <c r="A50" s="6"/>
      <c r="B50" s="6"/>
      <c r="D50" s="1"/>
      <c r="E50" s="1"/>
      <c r="F50" s="1"/>
      <c r="G50" s="1"/>
    </row>
    <row r="51" spans="1:7">
      <c r="A51" s="6"/>
      <c r="B51" s="6"/>
      <c r="D51" s="1"/>
      <c r="E51" s="1"/>
      <c r="F51" s="1"/>
      <c r="G51" s="1"/>
    </row>
    <row r="52" spans="1:7">
      <c r="A52" s="6"/>
      <c r="B52" s="6"/>
      <c r="D52" s="1"/>
      <c r="E52" s="1"/>
      <c r="F52" s="1"/>
      <c r="G52" s="1"/>
    </row>
    <row r="53" spans="1:7">
      <c r="A53" s="6"/>
      <c r="B53" s="6"/>
      <c r="D53" s="1"/>
      <c r="E53" s="1"/>
      <c r="F53" s="1"/>
      <c r="G53" s="1"/>
    </row>
    <row r="54" spans="1:7">
      <c r="A54" s="6"/>
      <c r="B54" s="6"/>
      <c r="D54" s="1"/>
      <c r="E54" s="1"/>
      <c r="F54" s="1"/>
      <c r="G54" s="1"/>
    </row>
  </sheetData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tabColor theme="0" tint="-0.14999847407452621"/>
  </sheetPr>
  <dimension ref="A1:K54"/>
  <sheetViews>
    <sheetView zoomScale="80" zoomScaleNormal="80" workbookViewId="0">
      <selection activeCell="P23" sqref="P23"/>
    </sheetView>
  </sheetViews>
  <sheetFormatPr defaultRowHeight="15"/>
  <sheetData>
    <row r="1" spans="1:11">
      <c r="B1" t="s">
        <v>936</v>
      </c>
      <c r="C1" t="s">
        <v>932</v>
      </c>
      <c r="D1" s="1"/>
      <c r="E1" s="1"/>
      <c r="F1" s="1"/>
      <c r="G1" s="1"/>
      <c r="H1" s="1"/>
    </row>
    <row r="2" spans="1:11">
      <c r="A2" t="s">
        <v>825</v>
      </c>
      <c r="B2">
        <v>485.7833333333333</v>
      </c>
    </row>
    <row r="3" spans="1:11">
      <c r="A3" t="s">
        <v>826</v>
      </c>
      <c r="B3">
        <v>483.35999999999996</v>
      </c>
    </row>
    <row r="4" spans="1:11">
      <c r="A4" t="s">
        <v>827</v>
      </c>
      <c r="B4">
        <v>478.63000000000005</v>
      </c>
      <c r="K4" s="51" t="s">
        <v>1265</v>
      </c>
    </row>
    <row r="5" spans="1:11">
      <c r="A5" t="s">
        <v>828</v>
      </c>
      <c r="B5">
        <v>483.09333333333331</v>
      </c>
    </row>
    <row r="6" spans="1:11">
      <c r="A6" t="s">
        <v>829</v>
      </c>
      <c r="B6">
        <v>481.39333333333337</v>
      </c>
    </row>
    <row r="7" spans="1:11">
      <c r="A7" t="s">
        <v>830</v>
      </c>
      <c r="B7">
        <v>482.68666666666667</v>
      </c>
    </row>
    <row r="8" spans="1:11">
      <c r="A8" t="s">
        <v>831</v>
      </c>
      <c r="B8">
        <v>482.56</v>
      </c>
    </row>
    <row r="9" spans="1:11">
      <c r="A9" t="s">
        <v>832</v>
      </c>
      <c r="B9">
        <v>485.31</v>
      </c>
    </row>
    <row r="10" spans="1:11">
      <c r="A10" t="s">
        <v>833</v>
      </c>
      <c r="B10">
        <v>487.22666666666669</v>
      </c>
    </row>
    <row r="11" spans="1:11">
      <c r="A11" t="s">
        <v>834</v>
      </c>
      <c r="B11">
        <v>481.1033333333333</v>
      </c>
    </row>
    <row r="12" spans="1:11">
      <c r="A12" t="s">
        <v>835</v>
      </c>
      <c r="B12">
        <v>476.24333333333334</v>
      </c>
    </row>
    <row r="13" spans="1:11">
      <c r="A13" t="s">
        <v>836</v>
      </c>
      <c r="B13">
        <v>477.20666666666665</v>
      </c>
    </row>
    <row r="14" spans="1:11">
      <c r="A14" t="s">
        <v>837</v>
      </c>
      <c r="B14">
        <v>482.32</v>
      </c>
    </row>
    <row r="15" spans="1:11">
      <c r="A15" t="s">
        <v>838</v>
      </c>
      <c r="B15">
        <v>484.68333333333334</v>
      </c>
    </row>
    <row r="16" spans="1:11">
      <c r="A16" t="s">
        <v>839</v>
      </c>
      <c r="B16">
        <v>485.60999999999996</v>
      </c>
    </row>
    <row r="17" spans="1:8">
      <c r="A17" t="s">
        <v>840</v>
      </c>
      <c r="B17">
        <v>503.42333333333335</v>
      </c>
    </row>
    <row r="18" spans="1:8">
      <c r="A18" t="s">
        <v>841</v>
      </c>
      <c r="B18">
        <v>524.13666666666666</v>
      </c>
    </row>
    <row r="19" spans="1:8">
      <c r="A19" t="s">
        <v>842</v>
      </c>
      <c r="B19">
        <v>520.02</v>
      </c>
    </row>
    <row r="20" spans="1:8">
      <c r="A20" t="s">
        <v>843</v>
      </c>
      <c r="B20">
        <v>490.24</v>
      </c>
    </row>
    <row r="21" spans="1:8">
      <c r="A21" t="s">
        <v>844</v>
      </c>
      <c r="B21">
        <v>480.68333333333339</v>
      </c>
    </row>
    <row r="22" spans="1:8">
      <c r="A22" t="s">
        <v>845</v>
      </c>
      <c r="B22">
        <v>486.3966666666667</v>
      </c>
    </row>
    <row r="23" spans="1:8">
      <c r="A23" t="s">
        <v>799</v>
      </c>
      <c r="B23">
        <v>450.07333333333332</v>
      </c>
    </row>
    <row r="24" spans="1:8">
      <c r="A24" t="s">
        <v>792</v>
      </c>
      <c r="B24">
        <v>408.64333333333326</v>
      </c>
    </row>
    <row r="25" spans="1:8">
      <c r="A25" t="s">
        <v>793</v>
      </c>
      <c r="B25">
        <v>397.55</v>
      </c>
    </row>
    <row r="26" spans="1:8">
      <c r="A26" t="s">
        <v>794</v>
      </c>
      <c r="B26">
        <v>392.59333333333331</v>
      </c>
    </row>
    <row r="27" spans="1:8">
      <c r="A27" t="s">
        <v>795</v>
      </c>
      <c r="B27">
        <v>386.99</v>
      </c>
    </row>
    <row r="28" spans="1:8">
      <c r="A28" t="s">
        <v>796</v>
      </c>
      <c r="B28">
        <v>386.55</v>
      </c>
    </row>
    <row r="29" spans="1:8">
      <c r="A29" t="s">
        <v>797</v>
      </c>
      <c r="B29">
        <v>403.77333333333331</v>
      </c>
    </row>
    <row r="30" spans="1:8">
      <c r="A30" t="s">
        <v>798</v>
      </c>
      <c r="B30">
        <v>403.2166666666667</v>
      </c>
    </row>
    <row r="31" spans="1:8">
      <c r="A31" t="s">
        <v>893</v>
      </c>
      <c r="B31">
        <v>389</v>
      </c>
      <c r="C31">
        <v>389</v>
      </c>
      <c r="D31">
        <v>389</v>
      </c>
      <c r="E31" s="1"/>
      <c r="F31" s="1"/>
      <c r="G31" s="1"/>
      <c r="H31" s="1"/>
    </row>
    <row r="32" spans="1:8">
      <c r="A32" t="s">
        <v>894</v>
      </c>
      <c r="B32" s="6"/>
      <c r="C32" s="1">
        <v>390</v>
      </c>
      <c r="D32" s="1">
        <v>385</v>
      </c>
      <c r="E32" s="1">
        <v>15</v>
      </c>
      <c r="F32" s="1">
        <v>410.25</v>
      </c>
      <c r="G32" s="1"/>
      <c r="H32" s="1"/>
    </row>
    <row r="33" spans="1:8">
      <c r="A33" t="s">
        <v>895</v>
      </c>
      <c r="B33" s="6"/>
      <c r="C33" s="1">
        <v>395</v>
      </c>
      <c r="D33" s="1">
        <v>380</v>
      </c>
      <c r="E33" s="1">
        <v>30</v>
      </c>
      <c r="F33" s="1">
        <v>415</v>
      </c>
      <c r="G33" s="1"/>
      <c r="H33" s="1"/>
    </row>
    <row r="34" spans="1:8">
      <c r="A34" t="s">
        <v>896</v>
      </c>
      <c r="B34" s="6"/>
      <c r="C34" s="1">
        <v>398.5</v>
      </c>
      <c r="D34" s="1">
        <v>384</v>
      </c>
      <c r="E34" s="1">
        <v>31</v>
      </c>
      <c r="F34" s="1">
        <v>420</v>
      </c>
      <c r="G34" s="1"/>
      <c r="H34" s="1"/>
    </row>
    <row r="35" spans="1:8">
      <c r="A35" t="s">
        <v>897</v>
      </c>
      <c r="B35" s="6"/>
      <c r="C35" s="1">
        <v>396.5</v>
      </c>
      <c r="D35" s="1">
        <v>388</v>
      </c>
      <c r="E35" s="1">
        <v>32</v>
      </c>
      <c r="F35" s="1">
        <v>420</v>
      </c>
      <c r="G35" s="1"/>
      <c r="H35" s="1"/>
    </row>
    <row r="36" spans="1:8">
      <c r="A36" t="s">
        <v>898</v>
      </c>
      <c r="B36" s="6"/>
      <c r="C36" s="1">
        <v>399</v>
      </c>
      <c r="D36" s="1">
        <v>385</v>
      </c>
      <c r="E36" s="1">
        <v>45</v>
      </c>
      <c r="F36" s="1">
        <v>422.5</v>
      </c>
      <c r="G36" s="1"/>
      <c r="H36" s="1"/>
    </row>
    <row r="37" spans="1:8">
      <c r="A37" t="s">
        <v>899</v>
      </c>
      <c r="B37" s="6"/>
      <c r="C37" s="1">
        <v>402.5</v>
      </c>
      <c r="D37" s="1">
        <v>380</v>
      </c>
      <c r="E37" s="1">
        <v>60</v>
      </c>
      <c r="F37" s="1">
        <v>420</v>
      </c>
      <c r="G37" s="1"/>
      <c r="H37" s="1"/>
    </row>
    <row r="38" spans="1:8">
      <c r="A38" t="s">
        <v>900</v>
      </c>
      <c r="B38" s="6"/>
      <c r="C38" s="1">
        <v>402.5</v>
      </c>
      <c r="D38" s="1">
        <v>385</v>
      </c>
      <c r="E38" s="1">
        <v>65</v>
      </c>
      <c r="F38" s="1">
        <v>422.5</v>
      </c>
      <c r="G38" s="1"/>
      <c r="H38" s="1"/>
    </row>
    <row r="39" spans="1:8">
      <c r="A39" t="s">
        <v>901</v>
      </c>
      <c r="B39" s="6"/>
      <c r="C39" s="1">
        <v>405</v>
      </c>
      <c r="D39" s="1">
        <v>390</v>
      </c>
      <c r="E39" s="1">
        <v>80</v>
      </c>
      <c r="F39" s="1">
        <v>425</v>
      </c>
      <c r="G39" s="1"/>
      <c r="H39" s="1"/>
    </row>
    <row r="40" spans="1:8">
      <c r="A40" t="s">
        <v>902</v>
      </c>
      <c r="B40" s="6"/>
      <c r="C40" s="1">
        <v>404</v>
      </c>
      <c r="D40" s="1">
        <v>390</v>
      </c>
      <c r="E40" s="1">
        <v>90</v>
      </c>
      <c r="F40" s="1">
        <v>425</v>
      </c>
      <c r="G40" s="1"/>
      <c r="H40" s="1"/>
    </row>
    <row r="41" spans="1:8">
      <c r="A41" t="s">
        <v>903</v>
      </c>
      <c r="B41" s="6"/>
      <c r="C41" s="1">
        <v>410</v>
      </c>
      <c r="D41" s="1">
        <v>395</v>
      </c>
      <c r="E41" s="1">
        <v>85</v>
      </c>
      <c r="F41" s="1">
        <v>427.5</v>
      </c>
      <c r="G41" s="1"/>
      <c r="H41" s="1"/>
    </row>
    <row r="42" spans="1:8">
      <c r="A42" t="s">
        <v>904</v>
      </c>
      <c r="B42" s="6"/>
      <c r="C42" s="1">
        <v>407.5</v>
      </c>
      <c r="D42" s="1">
        <v>395</v>
      </c>
      <c r="E42" s="1">
        <v>85</v>
      </c>
      <c r="F42" s="1"/>
      <c r="G42" s="1"/>
    </row>
    <row r="43" spans="1:8">
      <c r="A43" t="s">
        <v>1014</v>
      </c>
      <c r="B43" s="1"/>
      <c r="C43">
        <v>410</v>
      </c>
      <c r="D43" s="1">
        <v>392</v>
      </c>
      <c r="E43" s="1">
        <v>88</v>
      </c>
      <c r="F43" s="1"/>
      <c r="G43" s="1"/>
      <c r="H43" s="1"/>
    </row>
    <row r="44" spans="1:8">
      <c r="A44" s="1"/>
      <c r="B44" s="1"/>
      <c r="D44" s="1"/>
      <c r="E44" s="1"/>
      <c r="F44" s="1"/>
      <c r="G44" s="1"/>
      <c r="H44" s="1"/>
    </row>
    <row r="45" spans="1:8">
      <c r="A45" s="1"/>
      <c r="B45" s="1"/>
      <c r="D45" s="1"/>
      <c r="E45" s="1"/>
      <c r="F45" s="1"/>
      <c r="G45" s="1"/>
      <c r="H45" s="1"/>
    </row>
    <row r="46" spans="1:8">
      <c r="A46" s="1"/>
      <c r="B46" s="1"/>
      <c r="D46" s="1"/>
      <c r="E46" s="1"/>
      <c r="F46" s="1"/>
      <c r="G46" s="1"/>
      <c r="H46" s="1"/>
    </row>
    <row r="47" spans="1:8">
      <c r="A47" s="1"/>
      <c r="B47" s="1"/>
      <c r="D47" s="1"/>
      <c r="E47" s="1"/>
      <c r="F47" s="1"/>
      <c r="G47" s="1"/>
      <c r="H47" s="1"/>
    </row>
    <row r="48" spans="1:8">
      <c r="A48" s="1"/>
      <c r="B48" s="1"/>
      <c r="D48" s="1"/>
      <c r="E48" s="1"/>
      <c r="F48" s="1"/>
      <c r="G48" s="1"/>
      <c r="H48" s="1"/>
    </row>
    <row r="49" spans="1:8">
      <c r="A49" s="1"/>
      <c r="B49" s="1"/>
      <c r="D49" s="1"/>
      <c r="E49" s="1"/>
      <c r="F49" s="1"/>
      <c r="G49" s="1"/>
      <c r="H49" s="1"/>
    </row>
    <row r="50" spans="1:8">
      <c r="A50" s="1"/>
      <c r="B50" s="1"/>
      <c r="D50" s="1"/>
      <c r="E50" s="1"/>
      <c r="F50" s="1"/>
      <c r="G50" s="1"/>
      <c r="H50" s="1"/>
    </row>
    <row r="51" spans="1:8">
      <c r="A51" s="1"/>
      <c r="B51" s="1"/>
      <c r="D51" s="1"/>
      <c r="E51" s="1"/>
      <c r="F51" s="1"/>
      <c r="G51" s="1"/>
      <c r="H51" s="1"/>
    </row>
    <row r="52" spans="1:8">
      <c r="A52" s="1"/>
      <c r="B52" s="1"/>
      <c r="D52" s="1"/>
      <c r="E52" s="1"/>
      <c r="F52" s="1"/>
      <c r="G52" s="1"/>
      <c r="H52" s="1"/>
    </row>
    <row r="53" spans="1:8">
      <c r="A53" s="1"/>
      <c r="B53" s="1"/>
      <c r="D53" s="1"/>
      <c r="E53" s="1"/>
      <c r="F53" s="1"/>
      <c r="G53" s="1"/>
      <c r="H53" s="1"/>
    </row>
    <row r="54" spans="1:8">
      <c r="A54" s="1"/>
      <c r="B54" s="1"/>
      <c r="D54" s="1"/>
      <c r="E54" s="1"/>
      <c r="F54" s="1"/>
      <c r="G54" s="1"/>
      <c r="H54" s="1"/>
    </row>
  </sheetData>
  <phoneticPr fontId="89" type="noConversion"/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FAF14-67E8-4F61-B148-FDE49CFF209A}">
  <sheetPr>
    <tabColor theme="0" tint="-0.14999847407452621"/>
  </sheetPr>
  <dimension ref="A1:G1287"/>
  <sheetViews>
    <sheetView workbookViewId="0">
      <selection activeCell="L28" sqref="L28"/>
    </sheetView>
  </sheetViews>
  <sheetFormatPr defaultRowHeight="15"/>
  <cols>
    <col min="1" max="1" width="8.28515625" style="111" customWidth="1"/>
  </cols>
  <sheetData>
    <row r="1" spans="1:7">
      <c r="B1" t="s">
        <v>1266</v>
      </c>
      <c r="C1" t="s">
        <v>1267</v>
      </c>
      <c r="D1" t="s">
        <v>1269</v>
      </c>
    </row>
    <row r="2" spans="1:7">
      <c r="A2" s="113">
        <v>43728</v>
      </c>
      <c r="B2" s="112">
        <v>252.291</v>
      </c>
      <c r="G2" s="115" t="s">
        <v>1270</v>
      </c>
    </row>
    <row r="3" spans="1:7">
      <c r="A3" s="113">
        <v>43731</v>
      </c>
      <c r="B3" s="112">
        <v>252.68799999999999</v>
      </c>
      <c r="G3" s="114" t="s">
        <v>1268</v>
      </c>
    </row>
    <row r="4" spans="1:7">
      <c r="A4" s="113">
        <v>43732</v>
      </c>
      <c r="B4" s="112">
        <v>259.39</v>
      </c>
    </row>
    <row r="5" spans="1:7">
      <c r="A5" s="113">
        <v>43733</v>
      </c>
      <c r="B5" s="112">
        <v>255.53800000000001</v>
      </c>
    </row>
    <row r="6" spans="1:7">
      <c r="A6" s="113">
        <v>43734</v>
      </c>
      <c r="B6" s="112">
        <v>259.22899999999998</v>
      </c>
    </row>
    <row r="7" spans="1:7">
      <c r="A7" s="113">
        <v>43735</v>
      </c>
      <c r="B7" s="112">
        <v>259.24099999999999</v>
      </c>
    </row>
    <row r="8" spans="1:7">
      <c r="A8" s="113">
        <v>43738</v>
      </c>
      <c r="B8" s="112">
        <v>261.60000000000002</v>
      </c>
    </row>
    <row r="9" spans="1:7">
      <c r="A9" s="113">
        <v>43739</v>
      </c>
      <c r="B9" s="112">
        <v>266.75799999999998</v>
      </c>
    </row>
    <row r="10" spans="1:7">
      <c r="A10" s="113">
        <v>43740</v>
      </c>
      <c r="B10" s="112">
        <v>273.05900000000003</v>
      </c>
    </row>
    <row r="11" spans="1:7">
      <c r="A11" s="113">
        <v>43741</v>
      </c>
      <c r="B11" s="112">
        <v>282.60300000000001</v>
      </c>
    </row>
    <row r="12" spans="1:7">
      <c r="A12" s="113">
        <v>43742</v>
      </c>
      <c r="B12" s="112">
        <v>275.69499999999999</v>
      </c>
    </row>
    <row r="13" spans="1:7">
      <c r="A13" s="113">
        <v>43745</v>
      </c>
      <c r="B13" s="112">
        <v>273.27699999999999</v>
      </c>
    </row>
    <row r="14" spans="1:7">
      <c r="A14" s="113">
        <v>43746</v>
      </c>
      <c r="B14" s="112">
        <v>277.25</v>
      </c>
    </row>
    <row r="15" spans="1:7">
      <c r="A15" s="113">
        <v>43747</v>
      </c>
      <c r="B15" s="112">
        <v>273.14299999999997</v>
      </c>
    </row>
    <row r="16" spans="1:7">
      <c r="A16" s="113">
        <v>43748</v>
      </c>
      <c r="B16" s="112">
        <v>266.053</v>
      </c>
    </row>
    <row r="17" spans="1:2">
      <c r="A17" s="113">
        <v>43749</v>
      </c>
      <c r="B17" s="112">
        <v>259.47300000000001</v>
      </c>
    </row>
    <row r="18" spans="1:2">
      <c r="A18" s="113">
        <v>43752</v>
      </c>
      <c r="B18" s="112">
        <v>259.47300000000001</v>
      </c>
    </row>
    <row r="19" spans="1:2">
      <c r="A19" s="113">
        <v>43753</v>
      </c>
      <c r="B19" s="112">
        <v>253.96199999999999</v>
      </c>
    </row>
    <row r="20" spans="1:2">
      <c r="A20" s="113">
        <v>43754</v>
      </c>
      <c r="B20" s="112">
        <v>256.19200000000001</v>
      </c>
    </row>
    <row r="21" spans="1:2">
      <c r="A21" s="113">
        <v>43755</v>
      </c>
      <c r="B21" s="112">
        <v>254.83199999999999</v>
      </c>
    </row>
    <row r="22" spans="1:2">
      <c r="A22" s="113">
        <v>43756</v>
      </c>
      <c r="B22" s="112">
        <v>251.904</v>
      </c>
    </row>
    <row r="23" spans="1:2">
      <c r="A23" s="113">
        <v>43759</v>
      </c>
      <c r="B23" s="112">
        <v>250.858</v>
      </c>
    </row>
    <row r="24" spans="1:2">
      <c r="A24" s="113">
        <v>43760</v>
      </c>
      <c r="B24" s="112">
        <v>252.22</v>
      </c>
    </row>
    <row r="25" spans="1:2">
      <c r="A25" s="113">
        <v>43761</v>
      </c>
      <c r="B25" s="112">
        <v>256.41699999999997</v>
      </c>
    </row>
    <row r="26" spans="1:2">
      <c r="A26" s="113">
        <v>43762</v>
      </c>
      <c r="B26" s="112">
        <v>256.017</v>
      </c>
    </row>
    <row r="27" spans="1:2">
      <c r="A27" s="113">
        <v>43763</v>
      </c>
      <c r="B27" s="112">
        <v>252.94200000000001</v>
      </c>
    </row>
    <row r="28" spans="1:2">
      <c r="A28" s="113">
        <v>43766</v>
      </c>
      <c r="B28" s="112">
        <v>250.88300000000001</v>
      </c>
    </row>
    <row r="29" spans="1:2">
      <c r="A29" s="113">
        <v>43767</v>
      </c>
      <c r="B29" s="112">
        <v>250.72</v>
      </c>
    </row>
    <row r="30" spans="1:2">
      <c r="A30" s="113">
        <v>43768</v>
      </c>
      <c r="B30" s="112">
        <v>255.08099999999999</v>
      </c>
    </row>
    <row r="31" spans="1:2">
      <c r="A31" s="113">
        <v>43769</v>
      </c>
      <c r="B31" s="112">
        <v>261.916</v>
      </c>
    </row>
    <row r="32" spans="1:2">
      <c r="A32" s="113">
        <v>43770</v>
      </c>
      <c r="B32" s="112">
        <v>259.31299999999999</v>
      </c>
    </row>
    <row r="33" spans="1:2">
      <c r="A33" s="113">
        <v>43773</v>
      </c>
      <c r="B33" s="112">
        <v>254.41499999999999</v>
      </c>
    </row>
    <row r="34" spans="1:2">
      <c r="A34" s="113">
        <v>43774</v>
      </c>
      <c r="B34" s="112">
        <v>248.679</v>
      </c>
    </row>
    <row r="35" spans="1:2">
      <c r="A35" s="113">
        <v>43775</v>
      </c>
      <c r="B35" s="112">
        <v>252.61199999999999</v>
      </c>
    </row>
    <row r="36" spans="1:2">
      <c r="A36" s="113">
        <v>43776</v>
      </c>
      <c r="B36" s="112">
        <v>247.215</v>
      </c>
    </row>
    <row r="37" spans="1:2">
      <c r="A37" s="113">
        <v>43777</v>
      </c>
      <c r="B37" s="112">
        <v>247.959</v>
      </c>
    </row>
    <row r="38" spans="1:2">
      <c r="A38" s="113">
        <v>43780</v>
      </c>
      <c r="B38" s="112">
        <v>247.959</v>
      </c>
    </row>
    <row r="39" spans="1:2">
      <c r="A39" s="113">
        <v>43781</v>
      </c>
      <c r="B39" s="112">
        <v>246.65600000000001</v>
      </c>
    </row>
    <row r="40" spans="1:2">
      <c r="A40" s="113">
        <v>43782</v>
      </c>
      <c r="B40" s="112">
        <v>249.024</v>
      </c>
    </row>
    <row r="41" spans="1:2">
      <c r="A41" s="113">
        <v>43783</v>
      </c>
      <c r="B41" s="112">
        <v>255.001</v>
      </c>
    </row>
    <row r="42" spans="1:2">
      <c r="A42" s="113">
        <v>43784</v>
      </c>
      <c r="B42" s="112">
        <v>252.506</v>
      </c>
    </row>
    <row r="43" spans="1:2">
      <c r="A43" s="113">
        <v>43787</v>
      </c>
      <c r="B43" s="112">
        <v>250.096</v>
      </c>
    </row>
    <row r="44" spans="1:2">
      <c r="A44" s="113">
        <v>43788</v>
      </c>
      <c r="B44" s="112">
        <v>252.97</v>
      </c>
    </row>
    <row r="45" spans="1:2">
      <c r="A45" s="113">
        <v>43789</v>
      </c>
      <c r="B45" s="112">
        <v>254.36799999999999</v>
      </c>
    </row>
    <row r="46" spans="1:2">
      <c r="A46" s="113">
        <v>43790</v>
      </c>
      <c r="B46" s="112">
        <v>250.15100000000001</v>
      </c>
    </row>
    <row r="47" spans="1:2">
      <c r="A47" s="113">
        <v>43791</v>
      </c>
      <c r="B47" s="112">
        <v>250.494</v>
      </c>
    </row>
    <row r="48" spans="1:2">
      <c r="A48" s="113">
        <v>43794</v>
      </c>
      <c r="B48" s="112">
        <v>244.91</v>
      </c>
    </row>
    <row r="49" spans="1:2">
      <c r="A49" s="113">
        <v>43795</v>
      </c>
      <c r="B49" s="112">
        <v>243.83600000000001</v>
      </c>
    </row>
    <row r="50" spans="1:2">
      <c r="A50" s="113">
        <v>43796</v>
      </c>
      <c r="B50" s="112">
        <v>243.12</v>
      </c>
    </row>
    <row r="51" spans="1:2">
      <c r="A51" s="113">
        <v>43797</v>
      </c>
      <c r="B51" s="112">
        <v>243.12</v>
      </c>
    </row>
    <row r="52" spans="1:2">
      <c r="A52" s="113">
        <v>43798</v>
      </c>
      <c r="B52" s="112">
        <v>237.31200000000001</v>
      </c>
    </row>
    <row r="53" spans="1:2">
      <c r="A53" s="113">
        <v>43801</v>
      </c>
      <c r="B53" s="112">
        <v>234.98699999999999</v>
      </c>
    </row>
    <row r="54" spans="1:2">
      <c r="A54" s="113">
        <v>43802</v>
      </c>
      <c r="B54" s="112">
        <v>242.83799999999999</v>
      </c>
    </row>
    <row r="55" spans="1:2">
      <c r="A55" s="113">
        <v>43803</v>
      </c>
      <c r="B55" s="112">
        <v>237.155</v>
      </c>
    </row>
    <row r="56" spans="1:2">
      <c r="A56" s="113">
        <v>43804</v>
      </c>
      <c r="B56" s="112">
        <v>232.512</v>
      </c>
    </row>
    <row r="57" spans="1:2">
      <c r="A57" s="113">
        <v>43805</v>
      </c>
      <c r="B57" s="112">
        <v>232.99</v>
      </c>
    </row>
    <row r="58" spans="1:2">
      <c r="A58" s="113">
        <v>43808</v>
      </c>
      <c r="B58" s="112">
        <v>232.38</v>
      </c>
    </row>
    <row r="59" spans="1:2">
      <c r="A59" s="113">
        <v>43809</v>
      </c>
      <c r="B59" s="112">
        <v>232.464</v>
      </c>
    </row>
    <row r="60" spans="1:2">
      <c r="A60" s="113">
        <v>43810</v>
      </c>
      <c r="B60" s="112">
        <v>232.14699999999999</v>
      </c>
    </row>
    <row r="61" spans="1:2">
      <c r="A61" s="113">
        <v>43811</v>
      </c>
      <c r="B61" s="112">
        <v>235.858</v>
      </c>
    </row>
    <row r="62" spans="1:2">
      <c r="A62" s="113">
        <v>43812</v>
      </c>
      <c r="B62" s="112">
        <v>224.96899999999999</v>
      </c>
    </row>
    <row r="63" spans="1:2">
      <c r="A63" s="113">
        <v>43815</v>
      </c>
      <c r="B63" s="112">
        <v>224.785</v>
      </c>
    </row>
    <row r="64" spans="1:2">
      <c r="A64" s="113">
        <v>43816</v>
      </c>
      <c r="B64" s="112">
        <v>222.613</v>
      </c>
    </row>
    <row r="65" spans="1:2">
      <c r="A65" s="113">
        <v>43817</v>
      </c>
      <c r="B65" s="112">
        <v>220.86699999999999</v>
      </c>
    </row>
    <row r="66" spans="1:2">
      <c r="A66" s="113">
        <v>43818</v>
      </c>
      <c r="B66" s="112">
        <v>218.559</v>
      </c>
    </row>
    <row r="67" spans="1:2">
      <c r="A67" s="113">
        <v>43819</v>
      </c>
      <c r="B67" s="112">
        <v>218.25899999999999</v>
      </c>
    </row>
    <row r="68" spans="1:2">
      <c r="A68" s="113">
        <v>43822</v>
      </c>
      <c r="B68" s="112">
        <v>217.26499999999999</v>
      </c>
    </row>
    <row r="69" spans="1:2">
      <c r="A69" s="113">
        <v>43823</v>
      </c>
      <c r="B69" s="112">
        <v>218.25299999999999</v>
      </c>
    </row>
    <row r="70" spans="1:2">
      <c r="A70" s="113">
        <v>43824</v>
      </c>
      <c r="B70" s="112">
        <v>218.25299999999999</v>
      </c>
    </row>
    <row r="71" spans="1:2">
      <c r="A71" s="113">
        <v>43825</v>
      </c>
      <c r="B71" s="112">
        <v>219.131</v>
      </c>
    </row>
    <row r="72" spans="1:2">
      <c r="A72" s="113">
        <v>43826</v>
      </c>
      <c r="B72" s="112">
        <v>220.53299999999999</v>
      </c>
    </row>
    <row r="73" spans="1:2">
      <c r="A73" s="113">
        <v>43829</v>
      </c>
      <c r="B73" s="112">
        <v>217.99199999999999</v>
      </c>
    </row>
    <row r="74" spans="1:2">
      <c r="A74" s="113">
        <v>43830</v>
      </c>
      <c r="B74" s="112">
        <v>216.88300000000001</v>
      </c>
    </row>
    <row r="75" spans="1:2">
      <c r="A75" s="113">
        <v>43831</v>
      </c>
      <c r="B75" s="112">
        <v>216.88300000000001</v>
      </c>
    </row>
    <row r="76" spans="1:2">
      <c r="A76" s="113">
        <v>43832</v>
      </c>
      <c r="B76" s="112">
        <v>217.66499999999999</v>
      </c>
    </row>
    <row r="77" spans="1:2">
      <c r="A77" s="113">
        <v>43833</v>
      </c>
      <c r="B77" s="112">
        <v>225.661</v>
      </c>
    </row>
    <row r="78" spans="1:2">
      <c r="A78" s="113">
        <v>43836</v>
      </c>
      <c r="B78" s="112">
        <v>228.714</v>
      </c>
    </row>
    <row r="79" spans="1:2">
      <c r="A79" s="113">
        <v>43837</v>
      </c>
      <c r="B79" s="112">
        <v>226.49700000000001</v>
      </c>
    </row>
    <row r="80" spans="1:2">
      <c r="A80" s="113">
        <v>43838</v>
      </c>
      <c r="B80" s="112">
        <v>214.81700000000001</v>
      </c>
    </row>
    <row r="81" spans="1:2">
      <c r="A81" s="113">
        <v>43839</v>
      </c>
      <c r="B81" s="112">
        <v>211.68600000000001</v>
      </c>
    </row>
    <row r="82" spans="1:2">
      <c r="A82" s="113">
        <v>43840</v>
      </c>
      <c r="B82" s="112">
        <v>212.18700000000001</v>
      </c>
    </row>
    <row r="83" spans="1:2">
      <c r="A83" s="113">
        <v>43843</v>
      </c>
      <c r="B83" s="112">
        <v>209.239</v>
      </c>
    </row>
    <row r="84" spans="1:2">
      <c r="A84" s="113">
        <v>43844</v>
      </c>
      <c r="B84" s="112">
        <v>210.68799999999999</v>
      </c>
    </row>
    <row r="85" spans="1:2">
      <c r="A85" s="113">
        <v>43845</v>
      </c>
      <c r="B85" s="112">
        <v>207.428</v>
      </c>
    </row>
    <row r="86" spans="1:2">
      <c r="A86" s="113">
        <v>43846</v>
      </c>
      <c r="B86" s="112">
        <v>201.798</v>
      </c>
    </row>
    <row r="87" spans="1:2">
      <c r="A87" s="113">
        <v>43847</v>
      </c>
      <c r="B87" s="112">
        <v>200.15199999999999</v>
      </c>
    </row>
    <row r="88" spans="1:2">
      <c r="A88" s="113">
        <v>43850</v>
      </c>
      <c r="B88" s="112">
        <v>200.15199999999999</v>
      </c>
    </row>
    <row r="89" spans="1:2">
      <c r="A89" s="113">
        <v>43851</v>
      </c>
      <c r="B89" s="112">
        <v>205.815</v>
      </c>
    </row>
    <row r="90" spans="1:2">
      <c r="A90" s="113">
        <v>43852</v>
      </c>
      <c r="B90" s="112">
        <v>206.09</v>
      </c>
    </row>
    <row r="91" spans="1:2">
      <c r="A91" s="113">
        <v>43853</v>
      </c>
      <c r="B91" s="112">
        <v>211.65100000000001</v>
      </c>
    </row>
    <row r="92" spans="1:2">
      <c r="A92" s="113">
        <v>43854</v>
      </c>
      <c r="B92" s="112">
        <v>212.94399999999999</v>
      </c>
    </row>
    <row r="93" spans="1:2">
      <c r="A93" s="113">
        <v>43857</v>
      </c>
      <c r="B93" s="112">
        <v>225.09700000000001</v>
      </c>
    </row>
    <row r="94" spans="1:2">
      <c r="A94" s="113">
        <v>43858</v>
      </c>
      <c r="B94" s="112">
        <v>221.131</v>
      </c>
    </row>
    <row r="95" spans="1:2">
      <c r="A95" s="113">
        <v>43859</v>
      </c>
      <c r="B95" s="112">
        <v>223.81</v>
      </c>
    </row>
    <row r="96" spans="1:2">
      <c r="A96" s="113">
        <v>43860</v>
      </c>
      <c r="B96" s="112">
        <v>227.60499999999999</v>
      </c>
    </row>
    <row r="97" spans="1:2">
      <c r="A97" s="113">
        <v>43861</v>
      </c>
      <c r="B97" s="112">
        <v>230.97800000000001</v>
      </c>
    </row>
    <row r="98" spans="1:2">
      <c r="A98" s="113">
        <v>43864</v>
      </c>
      <c r="B98" s="112">
        <v>232.95599999999999</v>
      </c>
    </row>
    <row r="99" spans="1:2">
      <c r="A99" s="113">
        <v>43865</v>
      </c>
      <c r="B99" s="112">
        <v>226.63900000000001</v>
      </c>
    </row>
    <row r="100" spans="1:2">
      <c r="A100" s="113">
        <v>43866</v>
      </c>
      <c r="B100" s="112">
        <v>219.37299999999999</v>
      </c>
    </row>
    <row r="101" spans="1:2">
      <c r="A101" s="113">
        <v>43867</v>
      </c>
      <c r="B101" s="112">
        <v>220.49799999999999</v>
      </c>
    </row>
    <row r="102" spans="1:2">
      <c r="A102" s="113">
        <v>43868</v>
      </c>
      <c r="B102" s="112">
        <v>224.124</v>
      </c>
    </row>
    <row r="103" spans="1:2">
      <c r="A103" s="113">
        <v>43871</v>
      </c>
      <c r="B103" s="112">
        <v>225.04900000000001</v>
      </c>
    </row>
    <row r="104" spans="1:2">
      <c r="A104" s="113">
        <v>43872</v>
      </c>
      <c r="B104" s="112">
        <v>222.364</v>
      </c>
    </row>
    <row r="105" spans="1:2">
      <c r="A105" s="113">
        <v>43873</v>
      </c>
      <c r="B105" s="112">
        <v>223.30600000000001</v>
      </c>
    </row>
    <row r="106" spans="1:2">
      <c r="A106" s="113">
        <v>43874</v>
      </c>
      <c r="B106" s="112">
        <v>221.49199999999999</v>
      </c>
    </row>
    <row r="107" spans="1:2">
      <c r="A107" s="113">
        <v>43875</v>
      </c>
      <c r="B107" s="112">
        <v>221.90799999999999</v>
      </c>
    </row>
    <row r="108" spans="1:2">
      <c r="A108" s="113">
        <v>43878</v>
      </c>
      <c r="B108" s="112">
        <v>221.90799999999999</v>
      </c>
    </row>
    <row r="109" spans="1:2">
      <c r="A109" s="113">
        <v>43879</v>
      </c>
      <c r="B109" s="112">
        <v>222.292</v>
      </c>
    </row>
    <row r="110" spans="1:2">
      <c r="A110" s="113">
        <v>43880</v>
      </c>
      <c r="B110" s="112">
        <v>222.874</v>
      </c>
    </row>
    <row r="111" spans="1:2">
      <c r="A111" s="113">
        <v>43881</v>
      </c>
      <c r="B111" s="112">
        <v>222.04300000000001</v>
      </c>
    </row>
    <row r="112" spans="1:2">
      <c r="A112" s="113">
        <v>43882</v>
      </c>
      <c r="B112" s="112">
        <v>224.75899999999999</v>
      </c>
    </row>
    <row r="113" spans="1:2">
      <c r="A113" s="113">
        <v>43885</v>
      </c>
      <c r="B113" s="112">
        <v>230.50200000000001</v>
      </c>
    </row>
    <row r="114" spans="1:2">
      <c r="A114" s="113">
        <v>43886</v>
      </c>
      <c r="B114" s="112">
        <v>234.511</v>
      </c>
    </row>
    <row r="115" spans="1:2">
      <c r="A115" s="113">
        <v>43887</v>
      </c>
      <c r="B115" s="112">
        <v>241.239</v>
      </c>
    </row>
    <row r="116" spans="1:2">
      <c r="A116" s="113">
        <v>43888</v>
      </c>
      <c r="B116" s="112">
        <v>248.52199999999999</v>
      </c>
    </row>
    <row r="117" spans="1:2">
      <c r="A117" s="113">
        <v>43889</v>
      </c>
      <c r="B117" s="112">
        <v>278.62200000000001</v>
      </c>
    </row>
    <row r="118" spans="1:2">
      <c r="A118" s="113">
        <v>43892</v>
      </c>
      <c r="B118" s="112">
        <v>278.44200000000001</v>
      </c>
    </row>
    <row r="119" spans="1:2">
      <c r="A119" s="113">
        <v>43893</v>
      </c>
      <c r="B119" s="112">
        <v>273.36099999999999</v>
      </c>
    </row>
    <row r="120" spans="1:2">
      <c r="A120" s="113">
        <v>43894</v>
      </c>
      <c r="B120" s="112">
        <v>267.48700000000002</v>
      </c>
    </row>
    <row r="121" spans="1:2">
      <c r="A121" s="113">
        <v>43895</v>
      </c>
      <c r="B121" s="112">
        <v>267.68700000000001</v>
      </c>
    </row>
    <row r="122" spans="1:2">
      <c r="A122" s="113">
        <v>43896</v>
      </c>
      <c r="B122" s="112">
        <v>284.56299999999999</v>
      </c>
    </row>
    <row r="123" spans="1:2">
      <c r="A123" s="113">
        <v>43899</v>
      </c>
      <c r="B123" s="112">
        <v>370.66399999999999</v>
      </c>
    </row>
    <row r="124" spans="1:2">
      <c r="A124" s="113">
        <v>43900</v>
      </c>
      <c r="B124" s="112">
        <v>347.12</v>
      </c>
    </row>
    <row r="125" spans="1:2">
      <c r="A125" s="113">
        <v>43901</v>
      </c>
      <c r="B125" s="112">
        <v>353.53100000000001</v>
      </c>
    </row>
    <row r="126" spans="1:2">
      <c r="A126" s="113">
        <v>43902</v>
      </c>
      <c r="B126" s="112">
        <v>395.45499999999998</v>
      </c>
    </row>
    <row r="127" spans="1:2">
      <c r="A127" s="113">
        <v>43903</v>
      </c>
      <c r="B127" s="112">
        <v>395.3</v>
      </c>
    </row>
    <row r="128" spans="1:2">
      <c r="A128" s="113">
        <v>43906</v>
      </c>
      <c r="B128" s="112">
        <v>396.839</v>
      </c>
    </row>
    <row r="129" spans="1:2">
      <c r="A129" s="113">
        <v>43907</v>
      </c>
      <c r="B129" s="112">
        <v>405.47399999999999</v>
      </c>
    </row>
    <row r="130" spans="1:2">
      <c r="A130" s="113">
        <v>43908</v>
      </c>
      <c r="B130" s="112">
        <v>415.14</v>
      </c>
    </row>
    <row r="131" spans="1:2">
      <c r="A131" s="113">
        <v>43909</v>
      </c>
      <c r="B131" s="112">
        <v>479.46199999999999</v>
      </c>
    </row>
    <row r="132" spans="1:2">
      <c r="A132" s="113">
        <v>43910</v>
      </c>
      <c r="B132" s="112">
        <v>501.78</v>
      </c>
    </row>
    <row r="133" spans="1:2">
      <c r="A133" s="113">
        <v>43913</v>
      </c>
      <c r="B133" s="112">
        <v>518.44600000000003</v>
      </c>
    </row>
    <row r="134" spans="1:2">
      <c r="A134" s="113">
        <v>43914</v>
      </c>
      <c r="B134" s="112">
        <v>525.78300000000002</v>
      </c>
    </row>
    <row r="135" spans="1:2">
      <c r="A135" s="113">
        <v>43915</v>
      </c>
      <c r="B135" s="112">
        <v>509.02100000000002</v>
      </c>
    </row>
    <row r="136" spans="1:2">
      <c r="A136" s="113">
        <v>43916</v>
      </c>
      <c r="B136" s="112">
        <v>495.65300000000002</v>
      </c>
    </row>
    <row r="137" spans="1:2">
      <c r="A137" s="113">
        <v>43917</v>
      </c>
      <c r="B137" s="112">
        <v>456.048</v>
      </c>
    </row>
    <row r="138" spans="1:2">
      <c r="A138" s="113">
        <v>43920</v>
      </c>
      <c r="B138" s="112">
        <v>489.14299999999997</v>
      </c>
    </row>
    <row r="139" spans="1:2">
      <c r="A139" s="113">
        <v>43921</v>
      </c>
      <c r="B139" s="112">
        <v>486.71300000000002</v>
      </c>
    </row>
    <row r="140" spans="1:2">
      <c r="A140" s="113">
        <v>43922</v>
      </c>
      <c r="B140" s="112">
        <v>464.76400000000001</v>
      </c>
    </row>
    <row r="141" spans="1:2">
      <c r="A141" s="113">
        <v>43923</v>
      </c>
      <c r="B141" s="112">
        <v>481.1</v>
      </c>
    </row>
    <row r="142" spans="1:2">
      <c r="A142" s="113">
        <v>43924</v>
      </c>
      <c r="B142" s="112">
        <v>461.71600000000001</v>
      </c>
    </row>
    <row r="143" spans="1:2">
      <c r="A143" s="113">
        <v>43927</v>
      </c>
      <c r="B143" s="112">
        <v>450.68</v>
      </c>
    </row>
    <row r="144" spans="1:2">
      <c r="A144" s="113">
        <v>43928</v>
      </c>
      <c r="B144" s="112">
        <v>420.72500000000002</v>
      </c>
    </row>
    <row r="145" spans="1:2">
      <c r="A145" s="113">
        <v>43929</v>
      </c>
      <c r="B145" s="112">
        <v>429.61200000000002</v>
      </c>
    </row>
    <row r="146" spans="1:2">
      <c r="A146" s="113">
        <v>43930</v>
      </c>
      <c r="B146" s="112">
        <v>421.08499999999998</v>
      </c>
    </row>
    <row r="147" spans="1:2">
      <c r="A147" s="113">
        <v>43931</v>
      </c>
      <c r="B147" s="112">
        <v>421.08499999999998</v>
      </c>
    </row>
    <row r="148" spans="1:2">
      <c r="A148" s="113">
        <v>43934</v>
      </c>
      <c r="B148" s="112">
        <v>421.45100000000002</v>
      </c>
    </row>
    <row r="149" spans="1:2">
      <c r="A149" s="113">
        <v>43935</v>
      </c>
      <c r="B149" s="112">
        <v>414.30700000000002</v>
      </c>
    </row>
    <row r="150" spans="1:2">
      <c r="A150" s="113">
        <v>43936</v>
      </c>
      <c r="B150" s="112">
        <v>414.012</v>
      </c>
    </row>
    <row r="151" spans="1:2">
      <c r="A151" s="113">
        <v>43937</v>
      </c>
      <c r="B151" s="112">
        <v>421.52800000000002</v>
      </c>
    </row>
    <row r="152" spans="1:2">
      <c r="A152" s="113">
        <v>43938</v>
      </c>
      <c r="B152" s="112">
        <v>415.62799999999999</v>
      </c>
    </row>
    <row r="153" spans="1:2">
      <c r="A153" s="113">
        <v>43941</v>
      </c>
      <c r="B153" s="112">
        <v>413.51600000000002</v>
      </c>
    </row>
    <row r="154" spans="1:2">
      <c r="A154" s="111">
        <v>43942</v>
      </c>
      <c r="B154" s="112">
        <v>427.36399999999998</v>
      </c>
    </row>
    <row r="155" spans="1:2">
      <c r="A155" s="111">
        <v>43943</v>
      </c>
      <c r="B155" s="112">
        <v>428.40300000000002</v>
      </c>
    </row>
    <row r="156" spans="1:2">
      <c r="A156" s="111">
        <v>43944</v>
      </c>
      <c r="B156" s="112">
        <v>429.334</v>
      </c>
    </row>
    <row r="157" spans="1:2">
      <c r="A157" s="111">
        <v>43945</v>
      </c>
      <c r="B157" s="112">
        <v>427.43099999999998</v>
      </c>
    </row>
    <row r="158" spans="1:2">
      <c r="A158" s="111">
        <v>43948</v>
      </c>
      <c r="B158" s="112">
        <v>426.04899999999998</v>
      </c>
    </row>
    <row r="159" spans="1:2">
      <c r="A159" s="111">
        <v>43949</v>
      </c>
      <c r="B159" s="112">
        <v>422.45100000000002</v>
      </c>
    </row>
    <row r="160" spans="1:2">
      <c r="A160" s="111">
        <v>43950</v>
      </c>
      <c r="B160" s="112">
        <v>428.589</v>
      </c>
    </row>
    <row r="161" spans="1:2">
      <c r="A161" s="111">
        <v>43951</v>
      </c>
      <c r="B161" s="112">
        <v>424.78699999999998</v>
      </c>
    </row>
    <row r="162" spans="1:2">
      <c r="A162" s="111">
        <v>43952</v>
      </c>
      <c r="B162" s="112">
        <v>424.96800000000002</v>
      </c>
    </row>
    <row r="163" spans="1:2">
      <c r="A163" s="111">
        <v>43955</v>
      </c>
      <c r="B163" s="112">
        <v>427.02</v>
      </c>
    </row>
    <row r="164" spans="1:2">
      <c r="A164" s="111">
        <v>43956</v>
      </c>
      <c r="B164" s="112">
        <v>409.01600000000002</v>
      </c>
    </row>
    <row r="165" spans="1:2">
      <c r="A165" s="111">
        <v>43957</v>
      </c>
      <c r="B165" s="112">
        <v>389.72199999999998</v>
      </c>
    </row>
    <row r="166" spans="1:2">
      <c r="A166" s="111">
        <v>43958</v>
      </c>
      <c r="B166" s="112">
        <v>392.03500000000003</v>
      </c>
    </row>
    <row r="167" spans="1:2">
      <c r="A167" s="111">
        <v>43959</v>
      </c>
      <c r="B167" s="112">
        <v>393.19400000000002</v>
      </c>
    </row>
    <row r="168" spans="1:2">
      <c r="A168" s="111">
        <v>43962</v>
      </c>
      <c r="B168" s="112">
        <v>386.47800000000001</v>
      </c>
    </row>
    <row r="169" spans="1:2">
      <c r="A169" s="111">
        <v>43963</v>
      </c>
      <c r="B169" s="112">
        <v>383.79500000000002</v>
      </c>
    </row>
    <row r="170" spans="1:2">
      <c r="A170" s="111">
        <v>43964</v>
      </c>
      <c r="B170" s="112">
        <v>371.72199999999998</v>
      </c>
    </row>
    <row r="171" spans="1:2">
      <c r="A171" s="111">
        <v>43965</v>
      </c>
      <c r="B171" s="112">
        <v>371.28699999999998</v>
      </c>
    </row>
    <row r="172" spans="1:2">
      <c r="A172" s="111">
        <v>43966</v>
      </c>
      <c r="B172" s="112">
        <v>375.709</v>
      </c>
    </row>
    <row r="173" spans="1:2">
      <c r="A173" s="111">
        <v>43969</v>
      </c>
      <c r="B173" s="112">
        <v>363.54599999999999</v>
      </c>
    </row>
    <row r="174" spans="1:2">
      <c r="A174" s="111">
        <v>43970</v>
      </c>
      <c r="B174" s="112">
        <v>342.81400000000002</v>
      </c>
    </row>
    <row r="175" spans="1:2">
      <c r="A175" s="111">
        <v>43971</v>
      </c>
      <c r="B175" s="112">
        <v>343.24</v>
      </c>
    </row>
    <row r="176" spans="1:2">
      <c r="A176" s="111">
        <v>43972</v>
      </c>
      <c r="B176" s="112">
        <v>340.03800000000001</v>
      </c>
    </row>
    <row r="177" spans="1:2">
      <c r="A177" s="111">
        <v>43973</v>
      </c>
      <c r="B177" s="112">
        <v>334.80399999999997</v>
      </c>
    </row>
    <row r="178" spans="1:2">
      <c r="A178" s="111">
        <v>43976</v>
      </c>
      <c r="B178" s="112">
        <v>334.80399999999997</v>
      </c>
    </row>
    <row r="179" spans="1:2">
      <c r="A179" s="111">
        <v>43977</v>
      </c>
      <c r="B179" s="112">
        <v>327.88099999999997</v>
      </c>
    </row>
    <row r="180" spans="1:2">
      <c r="A180" s="111">
        <v>43978</v>
      </c>
      <c r="B180" s="112">
        <v>328.53300000000002</v>
      </c>
    </row>
    <row r="181" spans="1:2">
      <c r="A181" s="111">
        <v>43979</v>
      </c>
      <c r="B181" s="112">
        <v>329.822</v>
      </c>
    </row>
    <row r="182" spans="1:2">
      <c r="A182" s="111">
        <v>43980</v>
      </c>
      <c r="B182" s="112">
        <v>333.43900000000002</v>
      </c>
    </row>
    <row r="183" spans="1:2">
      <c r="A183" s="111">
        <v>43983</v>
      </c>
      <c r="B183" s="112">
        <v>331.41199999999998</v>
      </c>
    </row>
    <row r="184" spans="1:2">
      <c r="A184" s="111">
        <v>43984</v>
      </c>
      <c r="B184" s="112">
        <v>328.87900000000002</v>
      </c>
    </row>
    <row r="185" spans="1:2">
      <c r="A185" s="111">
        <v>43985</v>
      </c>
      <c r="B185" s="112">
        <v>324.09500000000003</v>
      </c>
    </row>
    <row r="186" spans="1:2">
      <c r="A186" s="111">
        <v>43986</v>
      </c>
      <c r="B186" s="112">
        <v>320.52300000000002</v>
      </c>
    </row>
    <row r="187" spans="1:2">
      <c r="A187" s="111">
        <v>43987</v>
      </c>
      <c r="B187" s="112">
        <v>314.97899999999998</v>
      </c>
    </row>
    <row r="188" spans="1:2">
      <c r="A188" s="111">
        <v>43990</v>
      </c>
      <c r="B188" s="112">
        <v>310.68200000000002</v>
      </c>
    </row>
    <row r="189" spans="1:2">
      <c r="A189" s="111">
        <v>43991</v>
      </c>
      <c r="B189" s="112">
        <v>316.48500000000001</v>
      </c>
    </row>
    <row r="190" spans="1:2">
      <c r="A190" s="111">
        <v>43992</v>
      </c>
      <c r="B190" s="112">
        <v>320.88200000000001</v>
      </c>
    </row>
    <row r="191" spans="1:2">
      <c r="A191" s="111">
        <v>43993</v>
      </c>
      <c r="B191" s="112">
        <v>328.37400000000002</v>
      </c>
    </row>
    <row r="192" spans="1:2">
      <c r="A192" s="111">
        <v>43994</v>
      </c>
      <c r="B192" s="112">
        <v>338.09500000000003</v>
      </c>
    </row>
    <row r="193" spans="1:2">
      <c r="A193" s="111">
        <v>43997</v>
      </c>
      <c r="B193" s="112">
        <v>364.34800000000001</v>
      </c>
    </row>
    <row r="194" spans="1:2">
      <c r="A194" s="111">
        <v>43998</v>
      </c>
      <c r="B194" s="112">
        <v>363.66399999999999</v>
      </c>
    </row>
    <row r="195" spans="1:2">
      <c r="A195" s="111">
        <v>43999</v>
      </c>
      <c r="B195" s="112">
        <v>362.01799999999997</v>
      </c>
    </row>
    <row r="196" spans="1:2">
      <c r="A196" s="111">
        <v>44000</v>
      </c>
      <c r="B196" s="112">
        <v>373.95400000000001</v>
      </c>
    </row>
    <row r="197" spans="1:2">
      <c r="A197" s="111">
        <v>44001</v>
      </c>
      <c r="B197" s="112">
        <v>372.226</v>
      </c>
    </row>
    <row r="198" spans="1:2">
      <c r="A198" s="111">
        <v>44004</v>
      </c>
      <c r="B198" s="112">
        <v>371.41199999999998</v>
      </c>
    </row>
    <row r="199" spans="1:2">
      <c r="A199" s="111">
        <v>44005</v>
      </c>
      <c r="B199" s="112">
        <v>361.56799999999998</v>
      </c>
    </row>
    <row r="200" spans="1:2">
      <c r="A200" s="111">
        <v>44006</v>
      </c>
      <c r="B200" s="112">
        <v>359.46300000000002</v>
      </c>
    </row>
    <row r="201" spans="1:2">
      <c r="A201" s="111">
        <v>44007</v>
      </c>
      <c r="B201" s="112">
        <v>370.87200000000001</v>
      </c>
    </row>
    <row r="202" spans="1:2">
      <c r="A202" s="111">
        <v>44008</v>
      </c>
      <c r="B202" s="112">
        <v>368.79700000000003</v>
      </c>
    </row>
    <row r="203" spans="1:2">
      <c r="A203" s="111">
        <v>44011</v>
      </c>
      <c r="B203" s="112">
        <v>378.279</v>
      </c>
    </row>
    <row r="204" spans="1:2">
      <c r="A204" s="111">
        <v>44012</v>
      </c>
      <c r="B204" s="112">
        <v>374.01400000000001</v>
      </c>
    </row>
    <row r="205" spans="1:2">
      <c r="A205" s="111">
        <v>44013</v>
      </c>
      <c r="B205" s="112">
        <v>372.63900000000001</v>
      </c>
    </row>
    <row r="206" spans="1:2">
      <c r="A206" s="111">
        <v>44014</v>
      </c>
      <c r="B206" s="112">
        <v>363.36700000000002</v>
      </c>
    </row>
    <row r="207" spans="1:2">
      <c r="A207" s="111">
        <v>44015</v>
      </c>
      <c r="B207" s="112">
        <v>363.36700000000002</v>
      </c>
    </row>
    <row r="208" spans="1:2">
      <c r="A208" s="111">
        <v>44018</v>
      </c>
      <c r="B208" s="112">
        <v>340.38600000000002</v>
      </c>
    </row>
    <row r="209" spans="1:2">
      <c r="A209" s="111">
        <v>44019</v>
      </c>
      <c r="B209" s="112">
        <v>351.54199999999997</v>
      </c>
    </row>
    <row r="210" spans="1:2">
      <c r="A210" s="111">
        <v>44020</v>
      </c>
      <c r="B210" s="112">
        <v>352.33</v>
      </c>
    </row>
    <row r="211" spans="1:2">
      <c r="A211" s="111">
        <v>44021</v>
      </c>
      <c r="B211" s="112">
        <v>352.529</v>
      </c>
    </row>
    <row r="212" spans="1:2">
      <c r="A212" s="111">
        <v>44022</v>
      </c>
      <c r="B212" s="112">
        <v>357.29700000000003</v>
      </c>
    </row>
    <row r="213" spans="1:2">
      <c r="A213" s="111">
        <v>44025</v>
      </c>
      <c r="B213" s="112">
        <v>353.84399999999999</v>
      </c>
    </row>
    <row r="214" spans="1:2">
      <c r="A214" s="111">
        <v>44026</v>
      </c>
      <c r="B214" s="112">
        <v>353.88099999999997</v>
      </c>
    </row>
    <row r="215" spans="1:2">
      <c r="A215" s="111">
        <v>44027</v>
      </c>
      <c r="B215" s="112">
        <v>356.06400000000002</v>
      </c>
    </row>
    <row r="216" spans="1:2">
      <c r="A216" s="111">
        <v>44028</v>
      </c>
      <c r="B216" s="112">
        <v>357.233</v>
      </c>
    </row>
    <row r="217" spans="1:2">
      <c r="A217" s="111">
        <v>44029</v>
      </c>
      <c r="B217" s="112">
        <v>357.63799999999998</v>
      </c>
    </row>
    <row r="218" spans="1:2">
      <c r="A218" s="111">
        <v>44032</v>
      </c>
      <c r="B218" s="112">
        <v>362.27600000000001</v>
      </c>
    </row>
    <row r="219" spans="1:2">
      <c r="A219" s="111">
        <v>44033</v>
      </c>
      <c r="B219" s="112">
        <v>361.988</v>
      </c>
    </row>
    <row r="220" spans="1:2">
      <c r="A220" s="111">
        <v>44034</v>
      </c>
      <c r="B220" s="112">
        <v>360.05200000000002</v>
      </c>
    </row>
    <row r="221" spans="1:2">
      <c r="A221" s="111">
        <v>44035</v>
      </c>
      <c r="B221" s="112">
        <v>350.27800000000002</v>
      </c>
    </row>
    <row r="222" spans="1:2">
      <c r="A222" s="111">
        <v>44036</v>
      </c>
      <c r="B222" s="112">
        <v>350.62799999999999</v>
      </c>
    </row>
    <row r="223" spans="1:2">
      <c r="A223" s="111">
        <v>44039</v>
      </c>
      <c r="B223" s="112">
        <v>349.12900000000002</v>
      </c>
    </row>
    <row r="224" spans="1:2">
      <c r="A224" s="111">
        <v>44040</v>
      </c>
      <c r="B224" s="112">
        <v>344.95699999999999</v>
      </c>
    </row>
    <row r="225" spans="1:2">
      <c r="A225" s="111">
        <v>44041</v>
      </c>
      <c r="B225" s="112">
        <v>348.18700000000001</v>
      </c>
    </row>
    <row r="226" spans="1:2">
      <c r="A226" s="111">
        <v>44042</v>
      </c>
      <c r="B226" s="112">
        <v>351.46600000000001</v>
      </c>
    </row>
    <row r="227" spans="1:2">
      <c r="A227" s="111">
        <v>44043</v>
      </c>
      <c r="B227" s="112">
        <v>350.976</v>
      </c>
    </row>
    <row r="228" spans="1:2">
      <c r="A228" s="111">
        <v>44046</v>
      </c>
      <c r="B228" s="112">
        <v>350.55099999999999</v>
      </c>
    </row>
    <row r="229" spans="1:2">
      <c r="A229" s="111">
        <v>44047</v>
      </c>
      <c r="B229" s="112">
        <v>348.98700000000002</v>
      </c>
    </row>
    <row r="230" spans="1:2">
      <c r="A230" s="111">
        <v>44048</v>
      </c>
      <c r="B230" s="112">
        <v>337.09199999999998</v>
      </c>
    </row>
    <row r="231" spans="1:2">
      <c r="A231" s="111">
        <v>44049</v>
      </c>
      <c r="B231" s="112">
        <v>335.05</v>
      </c>
    </row>
    <row r="232" spans="1:2">
      <c r="A232" s="111">
        <v>44050</v>
      </c>
      <c r="B232" s="112">
        <v>329.233</v>
      </c>
    </row>
    <row r="233" spans="1:2">
      <c r="A233" s="111">
        <v>44053</v>
      </c>
      <c r="B233" s="112">
        <v>328.59500000000003</v>
      </c>
    </row>
    <row r="234" spans="1:2">
      <c r="A234" s="111">
        <v>44054</v>
      </c>
      <c r="B234" s="112">
        <v>319.363</v>
      </c>
    </row>
    <row r="235" spans="1:2">
      <c r="A235" s="111">
        <v>44055</v>
      </c>
      <c r="B235" s="112">
        <v>319.51100000000002</v>
      </c>
    </row>
    <row r="236" spans="1:2">
      <c r="A236" s="111">
        <v>44056</v>
      </c>
      <c r="B236" s="112">
        <v>315.87700000000001</v>
      </c>
    </row>
    <row r="237" spans="1:2">
      <c r="A237" s="111">
        <v>44057</v>
      </c>
      <c r="B237" s="112">
        <v>310.21199999999999</v>
      </c>
    </row>
    <row r="238" spans="1:2">
      <c r="A238" s="111">
        <v>44060</v>
      </c>
      <c r="B238" s="112">
        <v>310.93900000000002</v>
      </c>
    </row>
    <row r="239" spans="1:2">
      <c r="A239" s="111">
        <v>44061</v>
      </c>
      <c r="B239" s="112">
        <v>312.81099999999998</v>
      </c>
    </row>
    <row r="240" spans="1:2">
      <c r="A240" s="111">
        <v>44062</v>
      </c>
      <c r="B240" s="112">
        <v>314.25599999999997</v>
      </c>
    </row>
    <row r="241" spans="1:2">
      <c r="A241" s="111">
        <v>44063</v>
      </c>
      <c r="B241" s="112">
        <v>313.63400000000001</v>
      </c>
    </row>
    <row r="242" spans="1:2">
      <c r="A242" s="111">
        <v>44064</v>
      </c>
      <c r="B242" s="112">
        <v>313.77999999999997</v>
      </c>
    </row>
    <row r="243" spans="1:2">
      <c r="A243" s="111">
        <v>44067</v>
      </c>
      <c r="B243" s="112">
        <v>313.15199999999999</v>
      </c>
    </row>
    <row r="244" spans="1:2">
      <c r="A244" s="111">
        <v>44068</v>
      </c>
      <c r="B244" s="112">
        <v>310.96899999999999</v>
      </c>
    </row>
    <row r="245" spans="1:2">
      <c r="A245" s="111">
        <v>44069</v>
      </c>
      <c r="B245" s="112">
        <v>308.15199999999999</v>
      </c>
    </row>
    <row r="246" spans="1:2">
      <c r="A246" s="111">
        <v>44070</v>
      </c>
      <c r="B246" s="112">
        <v>308.226</v>
      </c>
    </row>
    <row r="247" spans="1:2">
      <c r="A247" s="111">
        <v>44071</v>
      </c>
      <c r="B247" s="112">
        <v>301.57400000000001</v>
      </c>
    </row>
    <row r="248" spans="1:2">
      <c r="A248" s="111">
        <v>44074</v>
      </c>
      <c r="B248" s="112">
        <v>299.74299999999999</v>
      </c>
    </row>
    <row r="249" spans="1:2">
      <c r="A249" s="111">
        <v>44075</v>
      </c>
      <c r="B249" s="112">
        <v>303.60899999999998</v>
      </c>
    </row>
    <row r="250" spans="1:2">
      <c r="A250" s="111">
        <v>44076</v>
      </c>
      <c r="B250" s="112">
        <v>299.851</v>
      </c>
    </row>
    <row r="251" spans="1:2">
      <c r="A251" s="111">
        <v>44077</v>
      </c>
      <c r="B251" s="112">
        <v>300.94900000000001</v>
      </c>
    </row>
    <row r="252" spans="1:2">
      <c r="A252" s="111">
        <v>44078</v>
      </c>
      <c r="B252" s="112">
        <v>300.738</v>
      </c>
    </row>
    <row r="253" spans="1:2">
      <c r="A253" s="111">
        <v>44081</v>
      </c>
      <c r="B253" s="112">
        <v>300.738</v>
      </c>
    </row>
    <row r="254" spans="1:2">
      <c r="A254" s="111">
        <v>44082</v>
      </c>
      <c r="B254" s="112">
        <v>296.65800000000002</v>
      </c>
    </row>
    <row r="255" spans="1:2">
      <c r="A255" s="111">
        <v>44083</v>
      </c>
      <c r="B255" s="112">
        <v>302.40499999999997</v>
      </c>
    </row>
    <row r="256" spans="1:2">
      <c r="A256" s="111">
        <v>44084</v>
      </c>
      <c r="B256" s="112">
        <v>300.98399999999998</v>
      </c>
    </row>
    <row r="257" spans="1:2">
      <c r="A257" s="111">
        <v>44085</v>
      </c>
      <c r="B257" s="112">
        <v>306.88499999999999</v>
      </c>
    </row>
    <row r="258" spans="1:2">
      <c r="A258" s="111">
        <v>44088</v>
      </c>
      <c r="B258" s="112">
        <v>305.00700000000001</v>
      </c>
    </row>
    <row r="259" spans="1:2">
      <c r="A259" s="111">
        <v>44089</v>
      </c>
      <c r="B259" s="112">
        <v>302.87299999999999</v>
      </c>
    </row>
    <row r="260" spans="1:2">
      <c r="A260" s="111">
        <v>44090</v>
      </c>
      <c r="B260" s="112">
        <v>303.82799999999997</v>
      </c>
    </row>
    <row r="261" spans="1:2">
      <c r="A261" s="111">
        <v>44091</v>
      </c>
      <c r="B261" s="112">
        <v>304.262</v>
      </c>
    </row>
    <row r="262" spans="1:2">
      <c r="A262" s="111">
        <v>44092</v>
      </c>
      <c r="B262" s="112">
        <v>302.084</v>
      </c>
    </row>
    <row r="263" spans="1:2">
      <c r="A263" s="111">
        <v>44095</v>
      </c>
      <c r="B263" s="112">
        <v>311.036</v>
      </c>
    </row>
    <row r="264" spans="1:2">
      <c r="A264" s="111">
        <v>44096</v>
      </c>
      <c r="B264" s="112">
        <v>312.38799999999998</v>
      </c>
    </row>
    <row r="265" spans="1:2">
      <c r="A265" s="111">
        <v>44097</v>
      </c>
      <c r="B265" s="112">
        <v>311.43099999999998</v>
      </c>
    </row>
    <row r="266" spans="1:2">
      <c r="A266" s="111">
        <v>44098</v>
      </c>
      <c r="B266" s="112">
        <v>314.32100000000003</v>
      </c>
    </row>
    <row r="267" spans="1:2">
      <c r="A267" s="111">
        <v>44099</v>
      </c>
      <c r="B267" s="112">
        <v>316.48899999999998</v>
      </c>
    </row>
    <row r="268" spans="1:2">
      <c r="A268" s="111">
        <v>44102</v>
      </c>
      <c r="B268" s="112">
        <v>366.31700000000001</v>
      </c>
    </row>
    <row r="269" spans="1:2">
      <c r="A269" s="111">
        <v>44103</v>
      </c>
      <c r="B269" s="112">
        <v>382.65499999999997</v>
      </c>
    </row>
    <row r="270" spans="1:2">
      <c r="A270" s="111">
        <v>44104</v>
      </c>
      <c r="B270" s="112">
        <v>392.84300000000002</v>
      </c>
    </row>
    <row r="271" spans="1:2">
      <c r="A271" s="111">
        <v>44105</v>
      </c>
      <c r="B271" s="112">
        <v>352.185</v>
      </c>
    </row>
    <row r="272" spans="1:2">
      <c r="A272" s="111">
        <v>44106</v>
      </c>
      <c r="B272" s="112">
        <v>346.43799999999999</v>
      </c>
    </row>
    <row r="273" spans="1:2">
      <c r="A273" s="111">
        <v>44109</v>
      </c>
      <c r="B273" s="112">
        <v>337.322</v>
      </c>
    </row>
    <row r="274" spans="1:2">
      <c r="A274" s="111">
        <v>44110</v>
      </c>
      <c r="B274" s="112">
        <v>333.42899999999997</v>
      </c>
    </row>
    <row r="275" spans="1:2">
      <c r="A275" s="111">
        <v>44111</v>
      </c>
      <c r="B275" s="112">
        <v>334.38900000000001</v>
      </c>
    </row>
    <row r="276" spans="1:2">
      <c r="A276" s="111">
        <v>44112</v>
      </c>
      <c r="B276" s="112">
        <v>338.95600000000002</v>
      </c>
    </row>
    <row r="277" spans="1:2">
      <c r="A277" s="111">
        <v>44113</v>
      </c>
      <c r="B277" s="112">
        <v>335.56799999999998</v>
      </c>
    </row>
    <row r="278" spans="1:2">
      <c r="A278" s="111">
        <v>44116</v>
      </c>
      <c r="B278" s="112">
        <v>335.56799999999998</v>
      </c>
    </row>
    <row r="279" spans="1:2">
      <c r="A279" s="111">
        <v>44117</v>
      </c>
      <c r="B279" s="112">
        <v>333.637</v>
      </c>
    </row>
    <row r="280" spans="1:2">
      <c r="A280" s="111">
        <v>44118</v>
      </c>
      <c r="B280" s="112">
        <v>338.97699999999998</v>
      </c>
    </row>
    <row r="281" spans="1:2">
      <c r="A281" s="111">
        <v>44119</v>
      </c>
      <c r="B281" s="112">
        <v>355.41500000000002</v>
      </c>
    </row>
    <row r="282" spans="1:2">
      <c r="A282" s="111">
        <v>44120</v>
      </c>
      <c r="B282" s="112">
        <v>357.82</v>
      </c>
    </row>
    <row r="283" spans="1:2">
      <c r="A283" s="111">
        <v>44123</v>
      </c>
      <c r="B283" s="112">
        <v>352.15600000000001</v>
      </c>
    </row>
    <row r="284" spans="1:2">
      <c r="A284" s="111">
        <v>44124</v>
      </c>
      <c r="B284" s="112">
        <v>351.245</v>
      </c>
    </row>
    <row r="285" spans="1:2">
      <c r="A285" s="111">
        <v>44125</v>
      </c>
      <c r="B285" s="112">
        <v>350.04399999999998</v>
      </c>
    </row>
    <row r="286" spans="1:2">
      <c r="A286" s="111">
        <v>44126</v>
      </c>
      <c r="B286" s="112">
        <v>350.52800000000002</v>
      </c>
    </row>
    <row r="287" spans="1:2">
      <c r="A287" s="111">
        <v>44127</v>
      </c>
      <c r="B287" s="112">
        <v>351.75799999999998</v>
      </c>
    </row>
    <row r="288" spans="1:2">
      <c r="A288" s="111">
        <v>44130</v>
      </c>
      <c r="B288" s="112">
        <v>361.78699999999998</v>
      </c>
    </row>
    <row r="289" spans="1:2">
      <c r="A289" s="111">
        <v>44131</v>
      </c>
      <c r="B289" s="112">
        <v>363.79300000000001</v>
      </c>
    </row>
    <row r="290" spans="1:2">
      <c r="A290" s="111">
        <v>44132</v>
      </c>
      <c r="B290" s="112">
        <v>377.54399999999998</v>
      </c>
    </row>
    <row r="291" spans="1:2">
      <c r="A291" s="111">
        <v>44133</v>
      </c>
      <c r="B291" s="112">
        <v>376.41800000000001</v>
      </c>
    </row>
    <row r="292" spans="1:2">
      <c r="A292" s="111">
        <v>44134</v>
      </c>
      <c r="B292" s="112">
        <v>381.11700000000002</v>
      </c>
    </row>
    <row r="293" spans="1:2">
      <c r="A293" s="111">
        <v>44137</v>
      </c>
      <c r="B293" s="112">
        <v>384.14299999999997</v>
      </c>
    </row>
    <row r="294" spans="1:2">
      <c r="A294" s="111">
        <v>44138</v>
      </c>
      <c r="B294" s="112">
        <v>394.97</v>
      </c>
    </row>
    <row r="295" spans="1:2">
      <c r="A295" s="111">
        <v>44139</v>
      </c>
      <c r="B295" s="112">
        <v>400.39299999999997</v>
      </c>
    </row>
    <row r="296" spans="1:2">
      <c r="A296" s="111">
        <v>44140</v>
      </c>
      <c r="B296" s="112">
        <v>396.45100000000002</v>
      </c>
    </row>
    <row r="297" spans="1:2">
      <c r="A297" s="111">
        <v>44141</v>
      </c>
      <c r="B297" s="112">
        <v>389.52</v>
      </c>
    </row>
    <row r="298" spans="1:2">
      <c r="A298" s="111">
        <v>44144</v>
      </c>
      <c r="B298" s="112">
        <v>387.76499999999999</v>
      </c>
    </row>
    <row r="299" spans="1:2">
      <c r="A299" s="111">
        <v>44145</v>
      </c>
      <c r="B299" s="112">
        <v>370.846</v>
      </c>
    </row>
    <row r="300" spans="1:2">
      <c r="A300" s="111">
        <v>44146</v>
      </c>
      <c r="B300" s="112">
        <v>370.846</v>
      </c>
    </row>
    <row r="301" spans="1:2">
      <c r="A301" s="111">
        <v>44147</v>
      </c>
      <c r="B301" s="112">
        <v>327.76900000000001</v>
      </c>
    </row>
    <row r="302" spans="1:2">
      <c r="A302" s="111">
        <v>44148</v>
      </c>
      <c r="B302" s="112">
        <v>333.92099999999999</v>
      </c>
    </row>
    <row r="303" spans="1:2">
      <c r="A303" s="111">
        <v>44151</v>
      </c>
      <c r="B303" s="112">
        <v>337.88299999999998</v>
      </c>
    </row>
    <row r="304" spans="1:2">
      <c r="A304" s="111">
        <v>44152</v>
      </c>
      <c r="B304" s="112">
        <v>339.62799999999999</v>
      </c>
    </row>
    <row r="305" spans="1:2">
      <c r="A305" s="111">
        <v>44153</v>
      </c>
      <c r="B305" s="112">
        <v>343.7</v>
      </c>
    </row>
    <row r="306" spans="1:2">
      <c r="A306" s="111">
        <v>44154</v>
      </c>
      <c r="B306" s="112">
        <v>343.52199999999999</v>
      </c>
    </row>
    <row r="307" spans="1:2">
      <c r="A307" s="111">
        <v>44155</v>
      </c>
      <c r="B307" s="112">
        <v>354.39100000000002</v>
      </c>
    </row>
    <row r="308" spans="1:2">
      <c r="A308" s="111">
        <v>44158</v>
      </c>
      <c r="B308" s="112">
        <v>349.48200000000003</v>
      </c>
    </row>
    <row r="309" spans="1:2">
      <c r="A309" s="111">
        <v>44159</v>
      </c>
      <c r="B309" s="112">
        <v>355.53500000000003</v>
      </c>
    </row>
    <row r="310" spans="1:2">
      <c r="A310" s="111">
        <v>44160</v>
      </c>
      <c r="B310" s="112">
        <v>351.49</v>
      </c>
    </row>
    <row r="311" spans="1:2">
      <c r="A311" s="111">
        <v>44161</v>
      </c>
      <c r="B311" s="112">
        <v>351.49</v>
      </c>
    </row>
    <row r="312" spans="1:2">
      <c r="A312" s="111">
        <v>44162</v>
      </c>
      <c r="B312" s="112">
        <v>353.47800000000001</v>
      </c>
    </row>
    <row r="313" spans="1:2">
      <c r="A313" s="111">
        <v>44165</v>
      </c>
      <c r="B313" s="112">
        <v>353.88099999999997</v>
      </c>
    </row>
    <row r="314" spans="1:2">
      <c r="A314" s="111">
        <v>44166</v>
      </c>
      <c r="B314" s="112">
        <v>354.15199999999999</v>
      </c>
    </row>
    <row r="315" spans="1:2">
      <c r="A315" s="111">
        <v>44167</v>
      </c>
      <c r="B315" s="112">
        <v>349.98399999999998</v>
      </c>
    </row>
    <row r="316" spans="1:2">
      <c r="A316" s="111">
        <v>44168</v>
      </c>
      <c r="B316" s="112">
        <v>343.81900000000002</v>
      </c>
    </row>
    <row r="317" spans="1:2">
      <c r="A317" s="111">
        <v>44169</v>
      </c>
      <c r="B317" s="112">
        <v>304.25599999999997</v>
      </c>
    </row>
    <row r="318" spans="1:2">
      <c r="A318" s="111">
        <v>44172</v>
      </c>
      <c r="B318" s="112">
        <v>304.44299999999998</v>
      </c>
    </row>
    <row r="319" spans="1:2">
      <c r="A319" s="111">
        <v>44173</v>
      </c>
      <c r="B319" s="112">
        <v>308.947</v>
      </c>
    </row>
    <row r="320" spans="1:2">
      <c r="A320" s="111">
        <v>44174</v>
      </c>
      <c r="B320" s="112">
        <v>308.32600000000002</v>
      </c>
    </row>
    <row r="321" spans="1:2">
      <c r="A321" s="111">
        <v>44175</v>
      </c>
      <c r="B321" s="112">
        <v>306.69600000000003</v>
      </c>
    </row>
    <row r="322" spans="1:2">
      <c r="A322" s="111">
        <v>44176</v>
      </c>
      <c r="B322" s="112">
        <v>314.928</v>
      </c>
    </row>
    <row r="323" spans="1:2">
      <c r="A323" s="111">
        <v>44179</v>
      </c>
      <c r="B323" s="112">
        <v>314.93700000000001</v>
      </c>
    </row>
    <row r="324" spans="1:2">
      <c r="A324" s="111">
        <v>44180</v>
      </c>
      <c r="B324" s="112">
        <v>315.71899999999999</v>
      </c>
    </row>
    <row r="325" spans="1:2">
      <c r="A325" s="111">
        <v>44181</v>
      </c>
      <c r="B325" s="112">
        <v>308.86200000000002</v>
      </c>
    </row>
    <row r="326" spans="1:2">
      <c r="A326" s="111">
        <v>44182</v>
      </c>
      <c r="B326" s="112">
        <v>301.14100000000002</v>
      </c>
    </row>
    <row r="327" spans="1:2">
      <c r="A327" s="111">
        <v>44183</v>
      </c>
      <c r="B327" s="112">
        <v>293.57799999999997</v>
      </c>
    </row>
    <row r="328" spans="1:2">
      <c r="A328" s="111">
        <v>44186</v>
      </c>
      <c r="B328" s="112">
        <v>298.38900000000001</v>
      </c>
    </row>
    <row r="329" spans="1:2">
      <c r="A329" s="111">
        <v>44187</v>
      </c>
      <c r="B329" s="112">
        <v>294.60700000000003</v>
      </c>
    </row>
    <row r="330" spans="1:2">
      <c r="A330" s="111">
        <v>44188</v>
      </c>
      <c r="B330" s="112">
        <v>300.15800000000002</v>
      </c>
    </row>
    <row r="331" spans="1:2">
      <c r="A331" s="111">
        <v>44189</v>
      </c>
      <c r="B331" s="112">
        <v>297.19600000000003</v>
      </c>
    </row>
    <row r="332" spans="1:2">
      <c r="A332" s="111">
        <v>44190</v>
      </c>
      <c r="B332" s="112">
        <v>297.19600000000003</v>
      </c>
    </row>
    <row r="333" spans="1:2">
      <c r="A333" s="111">
        <v>44193</v>
      </c>
      <c r="B333" s="112">
        <v>295.31700000000001</v>
      </c>
    </row>
    <row r="334" spans="1:2">
      <c r="A334" s="111">
        <v>44194</v>
      </c>
      <c r="B334" s="112">
        <v>298.03199999999998</v>
      </c>
    </row>
    <row r="335" spans="1:2">
      <c r="A335" s="111">
        <v>44195</v>
      </c>
      <c r="B335" s="112">
        <v>299.48399999999998</v>
      </c>
    </row>
    <row r="336" spans="1:2">
      <c r="A336" s="111">
        <v>44196</v>
      </c>
      <c r="B336" s="112">
        <v>298.68700000000001</v>
      </c>
    </row>
    <row r="337" spans="1:2">
      <c r="A337" s="111">
        <v>44197</v>
      </c>
      <c r="B337" s="112">
        <v>298.68700000000001</v>
      </c>
    </row>
    <row r="338" spans="1:2">
      <c r="A338" s="111">
        <v>44200</v>
      </c>
      <c r="B338" s="112">
        <v>295.11099999999999</v>
      </c>
    </row>
    <row r="339" spans="1:2">
      <c r="A339" s="111">
        <v>44201</v>
      </c>
      <c r="B339" s="112">
        <v>293.49400000000003</v>
      </c>
    </row>
    <row r="340" spans="1:2">
      <c r="A340" s="111">
        <v>44202</v>
      </c>
      <c r="B340" s="112">
        <v>284.94799999999998</v>
      </c>
    </row>
    <row r="341" spans="1:2">
      <c r="A341" s="111">
        <v>44203</v>
      </c>
      <c r="B341" s="112">
        <v>282.31299999999999</v>
      </c>
    </row>
    <row r="342" spans="1:2">
      <c r="A342" s="111">
        <v>44204</v>
      </c>
      <c r="B342" s="112">
        <v>279.82799999999997</v>
      </c>
    </row>
    <row r="343" spans="1:2">
      <c r="A343" s="111">
        <v>44207</v>
      </c>
      <c r="B343" s="112">
        <v>275.70100000000002</v>
      </c>
    </row>
    <row r="344" spans="1:2">
      <c r="A344" s="111">
        <v>44208</v>
      </c>
      <c r="B344" s="112">
        <v>268.48099999999999</v>
      </c>
    </row>
    <row r="345" spans="1:2">
      <c r="A345" s="111">
        <v>44209</v>
      </c>
      <c r="B345" s="112">
        <v>270.97500000000002</v>
      </c>
    </row>
    <row r="346" spans="1:2">
      <c r="A346" s="111">
        <v>44210</v>
      </c>
      <c r="B346" s="112">
        <v>269.84199999999998</v>
      </c>
    </row>
    <row r="347" spans="1:2">
      <c r="A347" s="111">
        <v>44211</v>
      </c>
      <c r="B347" s="112">
        <v>256.709</v>
      </c>
    </row>
    <row r="348" spans="1:2">
      <c r="A348" s="111">
        <v>44214</v>
      </c>
      <c r="B348" s="112">
        <v>256.709</v>
      </c>
    </row>
    <row r="349" spans="1:2">
      <c r="A349" s="111">
        <v>44215</v>
      </c>
      <c r="B349" s="112">
        <v>258.54700000000003</v>
      </c>
    </row>
    <row r="350" spans="1:2">
      <c r="A350" s="111">
        <v>44216</v>
      </c>
      <c r="B350" s="112">
        <v>258.44600000000003</v>
      </c>
    </row>
    <row r="351" spans="1:2">
      <c r="A351" s="111">
        <v>44217</v>
      </c>
      <c r="B351" s="112">
        <v>261.274</v>
      </c>
    </row>
    <row r="352" spans="1:2">
      <c r="A352" s="111">
        <v>44218</v>
      </c>
      <c r="B352" s="112">
        <v>259.49599999999998</v>
      </c>
    </row>
    <row r="353" spans="1:2">
      <c r="A353" s="111">
        <v>44221</v>
      </c>
      <c r="B353" s="112">
        <v>259.29500000000002</v>
      </c>
    </row>
    <row r="354" spans="1:2">
      <c r="A354" s="111">
        <v>44222</v>
      </c>
      <c r="B354" s="112">
        <v>277.27600000000001</v>
      </c>
    </row>
    <row r="355" spans="1:2">
      <c r="A355" s="111">
        <v>44223</v>
      </c>
      <c r="B355" s="112">
        <v>280.84199999999998</v>
      </c>
    </row>
    <row r="356" spans="1:2">
      <c r="A356" s="111">
        <v>44224</v>
      </c>
      <c r="B356" s="112">
        <v>274.46199999999999</v>
      </c>
    </row>
    <row r="357" spans="1:2">
      <c r="A357" s="111">
        <v>44225</v>
      </c>
      <c r="B357" s="112">
        <v>276.52199999999999</v>
      </c>
    </row>
    <row r="358" spans="1:2">
      <c r="A358" s="111">
        <v>44228</v>
      </c>
      <c r="B358" s="112">
        <v>271.08800000000002</v>
      </c>
    </row>
    <row r="359" spans="1:2">
      <c r="A359" s="111">
        <v>44229</v>
      </c>
      <c r="B359" s="112">
        <v>269.25</v>
      </c>
    </row>
    <row r="360" spans="1:2">
      <c r="A360" s="111">
        <v>44230</v>
      </c>
      <c r="B360" s="112">
        <v>266.483</v>
      </c>
    </row>
    <row r="361" spans="1:2">
      <c r="A361" s="111">
        <v>44231</v>
      </c>
      <c r="B361" s="112">
        <v>262.31200000000001</v>
      </c>
    </row>
    <row r="362" spans="1:2">
      <c r="A362" s="111">
        <v>44232</v>
      </c>
      <c r="B362" s="112">
        <v>263.53300000000002</v>
      </c>
    </row>
    <row r="363" spans="1:2">
      <c r="A363" s="111">
        <v>44235</v>
      </c>
      <c r="B363" s="112">
        <v>260.08499999999998</v>
      </c>
    </row>
    <row r="364" spans="1:2">
      <c r="A364" s="111">
        <v>44236</v>
      </c>
      <c r="B364" s="112">
        <v>265.20600000000002</v>
      </c>
    </row>
    <row r="365" spans="1:2">
      <c r="A365" s="111">
        <v>44237</v>
      </c>
      <c r="B365" s="112">
        <v>269.89</v>
      </c>
    </row>
    <row r="366" spans="1:2">
      <c r="A366" s="111">
        <v>44238</v>
      </c>
      <c r="B366" s="112">
        <v>274.06</v>
      </c>
    </row>
    <row r="367" spans="1:2">
      <c r="A367" s="111">
        <v>44239</v>
      </c>
      <c r="B367" s="112">
        <v>274.61700000000002</v>
      </c>
    </row>
    <row r="368" spans="1:2">
      <c r="A368" s="111">
        <v>44242</v>
      </c>
      <c r="B368" s="112">
        <v>274.61700000000002</v>
      </c>
    </row>
    <row r="369" spans="1:2">
      <c r="A369" s="111">
        <v>44243</v>
      </c>
      <c r="B369" s="112">
        <v>278.67200000000003</v>
      </c>
    </row>
    <row r="370" spans="1:2">
      <c r="A370" s="111">
        <v>44244</v>
      </c>
      <c r="B370" s="112">
        <v>277.666</v>
      </c>
    </row>
    <row r="371" spans="1:2">
      <c r="A371" s="111">
        <v>44245</v>
      </c>
      <c r="B371" s="112">
        <v>285.089</v>
      </c>
    </row>
    <row r="372" spans="1:2">
      <c r="A372" s="111">
        <v>44246</v>
      </c>
      <c r="B372" s="112">
        <v>282.99099999999999</v>
      </c>
    </row>
    <row r="373" spans="1:2">
      <c r="A373" s="111">
        <v>44249</v>
      </c>
      <c r="B373" s="112">
        <v>275.81700000000001</v>
      </c>
    </row>
    <row r="374" spans="1:2">
      <c r="A374" s="111">
        <v>44250</v>
      </c>
      <c r="B374" s="112">
        <v>274.202</v>
      </c>
    </row>
    <row r="375" spans="1:2">
      <c r="A375" s="111">
        <v>44251</v>
      </c>
      <c r="B375" s="112">
        <v>276.06299999999999</v>
      </c>
    </row>
    <row r="376" spans="1:2">
      <c r="A376" s="111">
        <v>44252</v>
      </c>
      <c r="B376" s="112">
        <v>273.37400000000002</v>
      </c>
    </row>
    <row r="377" spans="1:2">
      <c r="A377" s="111">
        <v>44253</v>
      </c>
      <c r="B377" s="112">
        <v>297.90699999999998</v>
      </c>
    </row>
    <row r="378" spans="1:2">
      <c r="A378" s="111">
        <v>44256</v>
      </c>
      <c r="B378" s="112">
        <v>294.346</v>
      </c>
    </row>
    <row r="379" spans="1:2">
      <c r="A379" s="111">
        <v>44257</v>
      </c>
      <c r="B379" s="112">
        <v>288.81900000000002</v>
      </c>
    </row>
    <row r="380" spans="1:2">
      <c r="A380" s="111">
        <v>44258</v>
      </c>
      <c r="B380" s="112">
        <v>283.786</v>
      </c>
    </row>
    <row r="381" spans="1:2">
      <c r="A381" s="111">
        <v>44259</v>
      </c>
      <c r="B381" s="112">
        <v>280.56400000000002</v>
      </c>
    </row>
    <row r="382" spans="1:2">
      <c r="A382" s="111">
        <v>44260</v>
      </c>
      <c r="B382" s="112">
        <v>290.86700000000002</v>
      </c>
    </row>
    <row r="383" spans="1:2">
      <c r="A383" s="111">
        <v>44263</v>
      </c>
      <c r="B383" s="112">
        <v>295.96899999999999</v>
      </c>
    </row>
    <row r="384" spans="1:2">
      <c r="A384" s="111">
        <v>44264</v>
      </c>
      <c r="B384" s="112">
        <v>300.55799999999999</v>
      </c>
    </row>
    <row r="385" spans="1:2">
      <c r="A385" s="111">
        <v>44265</v>
      </c>
      <c r="B385" s="112">
        <v>300.27</v>
      </c>
    </row>
    <row r="386" spans="1:2">
      <c r="A386" s="111">
        <v>44266</v>
      </c>
      <c r="B386" s="112">
        <v>304.36200000000002</v>
      </c>
    </row>
    <row r="387" spans="1:2">
      <c r="A387" s="111">
        <v>44267</v>
      </c>
      <c r="B387" s="112">
        <v>289.92500000000001</v>
      </c>
    </row>
    <row r="388" spans="1:2">
      <c r="A388" s="111">
        <v>44270</v>
      </c>
      <c r="B388" s="112">
        <v>292.58999999999997</v>
      </c>
    </row>
    <row r="389" spans="1:2">
      <c r="A389" s="111">
        <v>44271</v>
      </c>
      <c r="B389" s="112">
        <v>291.697</v>
      </c>
    </row>
    <row r="390" spans="1:2">
      <c r="A390" s="111">
        <v>44272</v>
      </c>
      <c r="B390" s="112">
        <v>294.88200000000001</v>
      </c>
    </row>
    <row r="391" spans="1:2">
      <c r="A391" s="111">
        <v>44273</v>
      </c>
      <c r="B391" s="112">
        <v>298.13400000000001</v>
      </c>
    </row>
    <row r="392" spans="1:2">
      <c r="A392" s="111">
        <v>44274</v>
      </c>
      <c r="B392" s="112">
        <v>308.48200000000003</v>
      </c>
    </row>
    <row r="393" spans="1:2">
      <c r="A393" s="111">
        <v>44277</v>
      </c>
      <c r="B393" s="112">
        <v>298.92099999999999</v>
      </c>
    </row>
    <row r="394" spans="1:2">
      <c r="A394" s="111">
        <v>44278</v>
      </c>
      <c r="B394" s="112">
        <v>306.14499999999998</v>
      </c>
    </row>
    <row r="395" spans="1:2">
      <c r="A395" s="111">
        <v>44279</v>
      </c>
      <c r="B395" s="112">
        <v>308.11200000000002</v>
      </c>
    </row>
    <row r="396" spans="1:2">
      <c r="A396" s="111">
        <v>44280</v>
      </c>
      <c r="B396" s="112">
        <v>310.72399999999999</v>
      </c>
    </row>
    <row r="397" spans="1:2">
      <c r="A397" s="111">
        <v>44281</v>
      </c>
      <c r="B397" s="112">
        <v>313.75299999999999</v>
      </c>
    </row>
    <row r="398" spans="1:2">
      <c r="A398" s="111">
        <v>44284</v>
      </c>
      <c r="B398" s="112">
        <v>313.62</v>
      </c>
    </row>
    <row r="399" spans="1:2">
      <c r="A399" s="111">
        <v>44285</v>
      </c>
      <c r="B399" s="112">
        <v>302.77</v>
      </c>
    </row>
    <row r="400" spans="1:2">
      <c r="A400" s="111">
        <v>44286</v>
      </c>
      <c r="B400" s="112">
        <v>303.83300000000003</v>
      </c>
    </row>
    <row r="401" spans="1:2">
      <c r="A401" s="111">
        <v>44287</v>
      </c>
      <c r="B401" s="112">
        <v>304.96800000000002</v>
      </c>
    </row>
    <row r="402" spans="1:2">
      <c r="A402" s="111">
        <v>44288</v>
      </c>
      <c r="B402" s="112">
        <v>302.358</v>
      </c>
    </row>
    <row r="403" spans="1:2">
      <c r="A403" s="111">
        <v>44291</v>
      </c>
      <c r="B403" s="112">
        <v>303.36099999999999</v>
      </c>
    </row>
    <row r="404" spans="1:2">
      <c r="A404" s="111">
        <v>44292</v>
      </c>
      <c r="B404" s="112">
        <v>306.92399999999998</v>
      </c>
    </row>
    <row r="405" spans="1:2">
      <c r="A405" s="111">
        <v>44293</v>
      </c>
      <c r="B405" s="112">
        <v>309.59199999999998</v>
      </c>
    </row>
    <row r="406" spans="1:2">
      <c r="A406" s="111">
        <v>44294</v>
      </c>
      <c r="B406" s="112">
        <v>309.70100000000002</v>
      </c>
    </row>
    <row r="407" spans="1:2">
      <c r="A407" s="111">
        <v>44295</v>
      </c>
      <c r="B407" s="112">
        <v>307.03800000000001</v>
      </c>
    </row>
    <row r="408" spans="1:2">
      <c r="A408" s="111">
        <v>44298</v>
      </c>
      <c r="B408" s="112">
        <v>308.89100000000002</v>
      </c>
    </row>
    <row r="409" spans="1:2">
      <c r="A409" s="111">
        <v>44299</v>
      </c>
      <c r="B409" s="112">
        <v>306.529</v>
      </c>
    </row>
    <row r="410" spans="1:2">
      <c r="A410" s="111">
        <v>44300</v>
      </c>
      <c r="B410" s="112">
        <v>314.61500000000001</v>
      </c>
    </row>
    <row r="411" spans="1:2">
      <c r="A411" s="111">
        <v>44301</v>
      </c>
      <c r="B411" s="112">
        <v>313.303</v>
      </c>
    </row>
    <row r="412" spans="1:2">
      <c r="A412" s="111">
        <v>44302</v>
      </c>
      <c r="B412" s="112">
        <v>310.93400000000003</v>
      </c>
    </row>
    <row r="413" spans="1:2">
      <c r="A413" s="111">
        <v>44305</v>
      </c>
      <c r="B413" s="112">
        <v>310.137</v>
      </c>
    </row>
    <row r="414" spans="1:2">
      <c r="A414" s="111">
        <v>44306</v>
      </c>
      <c r="B414" s="112">
        <v>302.36</v>
      </c>
    </row>
    <row r="415" spans="1:2">
      <c r="A415" s="111">
        <v>44307</v>
      </c>
      <c r="B415" s="112">
        <v>306.66399999999999</v>
      </c>
    </row>
    <row r="416" spans="1:2">
      <c r="A416" s="111">
        <v>44308</v>
      </c>
      <c r="B416" s="112">
        <v>305.86099999999999</v>
      </c>
    </row>
    <row r="417" spans="1:2">
      <c r="A417" s="111">
        <v>44309</v>
      </c>
      <c r="B417" s="112">
        <v>305.63200000000001</v>
      </c>
    </row>
    <row r="418" spans="1:2">
      <c r="A418" s="111">
        <v>44312</v>
      </c>
      <c r="B418" s="112">
        <v>303.70299999999997</v>
      </c>
    </row>
    <row r="419" spans="1:2">
      <c r="A419" s="111">
        <v>44313</v>
      </c>
      <c r="B419" s="112">
        <v>303.75799999999998</v>
      </c>
    </row>
    <row r="420" spans="1:2">
      <c r="A420" s="111">
        <v>44314</v>
      </c>
      <c r="B420" s="112">
        <v>302.53899999999999</v>
      </c>
    </row>
    <row r="421" spans="1:2">
      <c r="A421" s="111">
        <v>44315</v>
      </c>
      <c r="B421" s="112">
        <v>302.41300000000001</v>
      </c>
    </row>
    <row r="422" spans="1:2">
      <c r="A422" s="111">
        <v>44316</v>
      </c>
      <c r="B422" s="112">
        <v>306.16699999999997</v>
      </c>
    </row>
    <row r="423" spans="1:2">
      <c r="A423" s="111">
        <v>44319</v>
      </c>
      <c r="B423" s="112">
        <v>306.42099999999999</v>
      </c>
    </row>
    <row r="424" spans="1:2">
      <c r="A424" s="111">
        <v>44320</v>
      </c>
      <c r="B424" s="112">
        <v>307.93700000000001</v>
      </c>
    </row>
    <row r="425" spans="1:2">
      <c r="A425" s="111">
        <v>44321</v>
      </c>
      <c r="B425" s="112">
        <v>300.23099999999999</v>
      </c>
    </row>
    <row r="426" spans="1:2">
      <c r="A426" s="111">
        <v>44322</v>
      </c>
      <c r="B426" s="112">
        <v>292.19400000000002</v>
      </c>
    </row>
    <row r="427" spans="1:2">
      <c r="A427" s="111">
        <v>44323</v>
      </c>
      <c r="B427" s="112">
        <v>281.78199999999998</v>
      </c>
    </row>
    <row r="428" spans="1:2">
      <c r="A428" s="111">
        <v>44326</v>
      </c>
      <c r="B428" s="112">
        <v>279.85700000000003</v>
      </c>
    </row>
    <row r="429" spans="1:2">
      <c r="A429" s="111">
        <v>44327</v>
      </c>
      <c r="B429" s="112">
        <v>281.33100000000002</v>
      </c>
    </row>
    <row r="430" spans="1:2">
      <c r="A430" s="111">
        <v>44328</v>
      </c>
      <c r="B430" s="112">
        <v>278.84699999999998</v>
      </c>
    </row>
    <row r="431" spans="1:2">
      <c r="A431" s="111">
        <v>44329</v>
      </c>
      <c r="B431" s="112">
        <v>274.16399999999999</v>
      </c>
    </row>
    <row r="432" spans="1:2">
      <c r="A432" s="111">
        <v>44330</v>
      </c>
      <c r="B432" s="112">
        <v>284.33999999999997</v>
      </c>
    </row>
    <row r="433" spans="1:2">
      <c r="A433" s="111">
        <v>44333</v>
      </c>
      <c r="B433" s="112">
        <v>286.91699999999997</v>
      </c>
    </row>
    <row r="434" spans="1:2">
      <c r="A434" s="111">
        <v>44334</v>
      </c>
      <c r="B434" s="112">
        <v>289.74099999999999</v>
      </c>
    </row>
    <row r="435" spans="1:2">
      <c r="A435" s="111">
        <v>44335</v>
      </c>
      <c r="B435" s="112">
        <v>290.78800000000001</v>
      </c>
    </row>
    <row r="436" spans="1:2">
      <c r="A436" s="111">
        <v>44336</v>
      </c>
      <c r="B436" s="112">
        <v>289.36599999999999</v>
      </c>
    </row>
    <row r="437" spans="1:2">
      <c r="A437" s="111">
        <v>44337</v>
      </c>
      <c r="B437" s="112">
        <v>289.27999999999997</v>
      </c>
    </row>
    <row r="438" spans="1:2">
      <c r="A438" s="111">
        <v>44340</v>
      </c>
      <c r="B438" s="112">
        <v>289.12</v>
      </c>
    </row>
    <row r="439" spans="1:2">
      <c r="A439" s="111">
        <v>44341</v>
      </c>
      <c r="B439" s="112">
        <v>292.95100000000002</v>
      </c>
    </row>
    <row r="440" spans="1:2">
      <c r="A440" s="111">
        <v>44342</v>
      </c>
      <c r="B440" s="112">
        <v>294.66399999999999</v>
      </c>
    </row>
    <row r="441" spans="1:2">
      <c r="A441" s="111">
        <v>44343</v>
      </c>
      <c r="B441" s="112">
        <v>291.25299999999999</v>
      </c>
    </row>
    <row r="442" spans="1:2">
      <c r="A442" s="111">
        <v>44344</v>
      </c>
      <c r="B442" s="112">
        <v>292.77</v>
      </c>
    </row>
    <row r="443" spans="1:2">
      <c r="A443" s="111">
        <v>44347</v>
      </c>
      <c r="B443" s="112">
        <v>292.77</v>
      </c>
    </row>
    <row r="444" spans="1:2">
      <c r="A444" s="111">
        <v>44348</v>
      </c>
      <c r="B444" s="112">
        <v>294.154</v>
      </c>
    </row>
    <row r="445" spans="1:2">
      <c r="A445" s="111">
        <v>44349</v>
      </c>
      <c r="B445" s="112">
        <v>296.99900000000002</v>
      </c>
    </row>
    <row r="446" spans="1:2">
      <c r="A446" s="111">
        <v>44350</v>
      </c>
      <c r="B446" s="112">
        <v>296.185</v>
      </c>
    </row>
    <row r="447" spans="1:2">
      <c r="A447" s="111">
        <v>44351</v>
      </c>
      <c r="B447" s="112">
        <v>297.15100000000001</v>
      </c>
    </row>
    <row r="448" spans="1:2">
      <c r="A448" s="111">
        <v>44354</v>
      </c>
      <c r="B448" s="112">
        <v>297.60300000000001</v>
      </c>
    </row>
    <row r="449" spans="1:2">
      <c r="A449" s="111">
        <v>44355</v>
      </c>
      <c r="B449" s="112">
        <v>298.91399999999999</v>
      </c>
    </row>
    <row r="450" spans="1:2">
      <c r="A450" s="111">
        <v>44356</v>
      </c>
      <c r="B450" s="112">
        <v>298.97699999999998</v>
      </c>
    </row>
    <row r="451" spans="1:2">
      <c r="A451" s="111">
        <v>44357</v>
      </c>
      <c r="B451" s="112">
        <v>302.084</v>
      </c>
    </row>
    <row r="452" spans="1:2">
      <c r="A452" s="111">
        <v>44358</v>
      </c>
      <c r="B452" s="112">
        <v>298.75099999999998</v>
      </c>
    </row>
    <row r="453" spans="1:2">
      <c r="A453" s="111">
        <v>44361</v>
      </c>
      <c r="B453" s="112">
        <v>294.48200000000003</v>
      </c>
    </row>
    <row r="454" spans="1:2">
      <c r="A454" s="111">
        <v>44362</v>
      </c>
      <c r="B454" s="112">
        <v>296.25299999999999</v>
      </c>
    </row>
    <row r="455" spans="1:2">
      <c r="A455" s="111">
        <v>44363</v>
      </c>
      <c r="B455" s="112">
        <v>294.16899999999998</v>
      </c>
    </row>
    <row r="456" spans="1:2">
      <c r="A456" s="111">
        <v>44364</v>
      </c>
      <c r="B456" s="112">
        <v>299.88200000000001</v>
      </c>
    </row>
    <row r="457" spans="1:2">
      <c r="A457" s="111">
        <v>44365</v>
      </c>
      <c r="B457" s="112">
        <v>303.024</v>
      </c>
    </row>
    <row r="458" spans="1:2">
      <c r="A458" s="111">
        <v>44368</v>
      </c>
      <c r="B458" s="112">
        <v>289.76299999999998</v>
      </c>
    </row>
    <row r="459" spans="1:2">
      <c r="A459" s="111">
        <v>44369</v>
      </c>
      <c r="B459" s="112">
        <v>295.40199999999999</v>
      </c>
    </row>
    <row r="460" spans="1:2">
      <c r="A460" s="111">
        <v>44370</v>
      </c>
      <c r="B460" s="112">
        <v>294.387</v>
      </c>
    </row>
    <row r="461" spans="1:2">
      <c r="A461" s="111">
        <v>44371</v>
      </c>
      <c r="B461" s="112">
        <v>286.74</v>
      </c>
    </row>
    <row r="462" spans="1:2">
      <c r="A462" s="111">
        <v>44372</v>
      </c>
      <c r="B462" s="112">
        <v>275.14299999999997</v>
      </c>
    </row>
    <row r="463" spans="1:2">
      <c r="A463" s="111">
        <v>44375</v>
      </c>
      <c r="B463" s="112">
        <v>272.69099999999997</v>
      </c>
    </row>
    <row r="464" spans="1:2">
      <c r="A464" s="111">
        <v>44376</v>
      </c>
      <c r="B464" s="112">
        <v>275.57</v>
      </c>
    </row>
    <row r="465" spans="1:2">
      <c r="A465" s="111">
        <v>44377</v>
      </c>
      <c r="B465" s="112">
        <v>275.57100000000003</v>
      </c>
    </row>
    <row r="466" spans="1:2">
      <c r="A466" s="111">
        <v>44378</v>
      </c>
      <c r="B466" s="112">
        <v>273.827</v>
      </c>
    </row>
    <row r="467" spans="1:2">
      <c r="A467" s="111">
        <v>44379</v>
      </c>
      <c r="B467" s="112">
        <v>279.529</v>
      </c>
    </row>
    <row r="468" spans="1:2">
      <c r="A468" s="111">
        <v>44382</v>
      </c>
      <c r="B468" s="112">
        <v>279.529</v>
      </c>
    </row>
    <row r="469" spans="1:2">
      <c r="A469" s="111">
        <v>44383</v>
      </c>
      <c r="B469" s="112">
        <v>277.541</v>
      </c>
    </row>
    <row r="470" spans="1:2">
      <c r="A470" s="111">
        <v>44384</v>
      </c>
      <c r="B470" s="112">
        <v>281.00400000000002</v>
      </c>
    </row>
    <row r="471" spans="1:2">
      <c r="A471" s="111">
        <v>44385</v>
      </c>
      <c r="B471" s="112">
        <v>284.13600000000002</v>
      </c>
    </row>
    <row r="472" spans="1:2">
      <c r="A472" s="111">
        <v>44386</v>
      </c>
      <c r="B472" s="112">
        <v>275.30399999999997</v>
      </c>
    </row>
    <row r="473" spans="1:2">
      <c r="A473" s="111">
        <v>44389</v>
      </c>
      <c r="B473" s="112">
        <v>275.178</v>
      </c>
    </row>
    <row r="474" spans="1:2">
      <c r="A474" s="111">
        <v>44390</v>
      </c>
      <c r="B474" s="112">
        <v>276.42500000000001</v>
      </c>
    </row>
    <row r="475" spans="1:2">
      <c r="A475" s="111">
        <v>44391</v>
      </c>
      <c r="B475" s="112">
        <v>272.548</v>
      </c>
    </row>
    <row r="476" spans="1:2">
      <c r="A476" s="111">
        <v>44392</v>
      </c>
      <c r="B476" s="112">
        <v>279.08499999999998</v>
      </c>
    </row>
    <row r="477" spans="1:2">
      <c r="A477" s="111">
        <v>44393</v>
      </c>
      <c r="B477" s="112">
        <v>280</v>
      </c>
    </row>
    <row r="478" spans="1:2">
      <c r="A478" s="111">
        <v>44396</v>
      </c>
      <c r="B478" s="112">
        <v>284.72800000000001</v>
      </c>
    </row>
    <row r="479" spans="1:2">
      <c r="A479" s="111">
        <v>44397</v>
      </c>
      <c r="B479" s="112">
        <v>297.37700000000001</v>
      </c>
    </row>
    <row r="480" spans="1:2">
      <c r="A480" s="111">
        <v>44398</v>
      </c>
      <c r="B480" s="112">
        <v>290.28699999999998</v>
      </c>
    </row>
    <row r="481" spans="1:2">
      <c r="A481" s="111">
        <v>44399</v>
      </c>
      <c r="B481" s="112">
        <v>285.15499999999997</v>
      </c>
    </row>
    <row r="482" spans="1:2">
      <c r="A482" s="111">
        <v>44400</v>
      </c>
      <c r="B482" s="112">
        <v>288.64499999999998</v>
      </c>
    </row>
    <row r="483" spans="1:2">
      <c r="A483" s="111">
        <v>44403</v>
      </c>
      <c r="B483" s="112">
        <v>291.20999999999998</v>
      </c>
    </row>
    <row r="484" spans="1:2">
      <c r="A484" s="111">
        <v>44404</v>
      </c>
      <c r="B484" s="112">
        <v>289.47399999999999</v>
      </c>
    </row>
    <row r="485" spans="1:2">
      <c r="A485" s="111">
        <v>44405</v>
      </c>
      <c r="B485" s="112">
        <v>293.08199999999999</v>
      </c>
    </row>
    <row r="486" spans="1:2">
      <c r="A486" s="111">
        <v>44406</v>
      </c>
      <c r="B486" s="112">
        <v>289.26600000000002</v>
      </c>
    </row>
    <row r="487" spans="1:2">
      <c r="A487" s="111">
        <v>44407</v>
      </c>
      <c r="B487" s="112">
        <v>291.315</v>
      </c>
    </row>
    <row r="488" spans="1:2">
      <c r="A488" s="111">
        <v>44410</v>
      </c>
      <c r="B488" s="112">
        <v>292.27699999999999</v>
      </c>
    </row>
    <row r="489" spans="1:2">
      <c r="A489" s="111">
        <v>44411</v>
      </c>
      <c r="B489" s="112">
        <v>293.173</v>
      </c>
    </row>
    <row r="490" spans="1:2">
      <c r="A490" s="111">
        <v>44412</v>
      </c>
      <c r="B490" s="112">
        <v>295.673</v>
      </c>
    </row>
    <row r="491" spans="1:2">
      <c r="A491" s="111">
        <v>44413</v>
      </c>
      <c r="B491" s="112">
        <v>295.66300000000001</v>
      </c>
    </row>
    <row r="492" spans="1:2">
      <c r="A492" s="111">
        <v>44414</v>
      </c>
      <c r="B492" s="112">
        <v>286.30900000000003</v>
      </c>
    </row>
    <row r="493" spans="1:2">
      <c r="A493" s="111">
        <v>44417</v>
      </c>
      <c r="B493" s="112">
        <v>286.38799999999998</v>
      </c>
    </row>
    <row r="494" spans="1:2">
      <c r="A494" s="111">
        <v>44418</v>
      </c>
      <c r="B494" s="112">
        <v>285.17899999999997</v>
      </c>
    </row>
    <row r="495" spans="1:2">
      <c r="A495" s="111">
        <v>44419</v>
      </c>
      <c r="B495" s="112">
        <v>284.59300000000002</v>
      </c>
    </row>
    <row r="496" spans="1:2">
      <c r="A496" s="111">
        <v>44420</v>
      </c>
      <c r="B496" s="112">
        <v>286.83699999999999</v>
      </c>
    </row>
    <row r="497" spans="1:2">
      <c r="A497" s="111">
        <v>44421</v>
      </c>
      <c r="B497" s="112">
        <v>290.24799999999999</v>
      </c>
    </row>
    <row r="498" spans="1:2">
      <c r="A498" s="111">
        <v>44424</v>
      </c>
      <c r="B498" s="112">
        <v>293.36700000000002</v>
      </c>
    </row>
    <row r="499" spans="1:2">
      <c r="A499" s="111">
        <v>44425</v>
      </c>
      <c r="B499" s="112">
        <v>296.13900000000001</v>
      </c>
    </row>
    <row r="500" spans="1:2">
      <c r="A500" s="111">
        <v>44426</v>
      </c>
      <c r="B500" s="112">
        <v>290.01799999999997</v>
      </c>
    </row>
    <row r="501" spans="1:2">
      <c r="A501" s="111">
        <v>44427</v>
      </c>
      <c r="B501" s="112">
        <v>293.31700000000001</v>
      </c>
    </row>
    <row r="502" spans="1:2">
      <c r="A502" s="111">
        <v>44428</v>
      </c>
      <c r="B502" s="112">
        <v>293.34699999999998</v>
      </c>
    </row>
    <row r="503" spans="1:2">
      <c r="A503" s="111">
        <v>44431</v>
      </c>
      <c r="B503" s="112">
        <v>293.76100000000002</v>
      </c>
    </row>
    <row r="504" spans="1:2">
      <c r="A504" s="111">
        <v>44432</v>
      </c>
      <c r="B504" s="112">
        <v>294.279</v>
      </c>
    </row>
    <row r="505" spans="1:2">
      <c r="A505" s="111">
        <v>44433</v>
      </c>
      <c r="B505" s="112">
        <v>284.89</v>
      </c>
    </row>
    <row r="506" spans="1:2">
      <c r="A506" s="111">
        <v>44434</v>
      </c>
      <c r="B506" s="112">
        <v>284.63799999999998</v>
      </c>
    </row>
    <row r="507" spans="1:2">
      <c r="A507" s="111">
        <v>44435</v>
      </c>
      <c r="B507" s="112">
        <v>284.82900000000001</v>
      </c>
    </row>
    <row r="508" spans="1:2">
      <c r="A508" s="111">
        <v>44438</v>
      </c>
      <c r="B508" s="112">
        <v>288.68099999999998</v>
      </c>
    </row>
    <row r="509" spans="1:2">
      <c r="A509" s="111">
        <v>44439</v>
      </c>
      <c r="B509" s="112">
        <v>286.59500000000003</v>
      </c>
    </row>
    <row r="510" spans="1:2">
      <c r="A510" s="111">
        <v>44440</v>
      </c>
      <c r="B510" s="112">
        <v>287.62900000000002</v>
      </c>
    </row>
    <row r="511" spans="1:2">
      <c r="A511" s="111">
        <v>44441</v>
      </c>
      <c r="B511" s="112">
        <v>281.85399999999998</v>
      </c>
    </row>
    <row r="512" spans="1:2">
      <c r="A512" s="111">
        <v>44442</v>
      </c>
      <c r="B512" s="112">
        <v>276.22699999999998</v>
      </c>
    </row>
    <row r="513" spans="1:2">
      <c r="A513" s="111">
        <v>44445</v>
      </c>
      <c r="B513" s="112">
        <v>276.22699999999998</v>
      </c>
    </row>
    <row r="514" spans="1:2">
      <c r="A514" s="111">
        <v>44446</v>
      </c>
      <c r="B514" s="112">
        <v>273.49900000000002</v>
      </c>
    </row>
    <row r="515" spans="1:2">
      <c r="A515" s="111">
        <v>44447</v>
      </c>
      <c r="B515" s="112">
        <v>271.74700000000001</v>
      </c>
    </row>
    <row r="516" spans="1:2">
      <c r="A516" s="111">
        <v>44448</v>
      </c>
      <c r="B516" s="112">
        <v>271.483</v>
      </c>
    </row>
    <row r="517" spans="1:2">
      <c r="A517" s="111">
        <v>44449</v>
      </c>
      <c r="B517" s="112">
        <v>269.209</v>
      </c>
    </row>
    <row r="518" spans="1:2">
      <c r="A518" s="111">
        <v>44452</v>
      </c>
      <c r="B518" s="112">
        <v>269.315</v>
      </c>
    </row>
    <row r="519" spans="1:2">
      <c r="A519" s="111">
        <v>44453</v>
      </c>
      <c r="B519" s="112">
        <v>270.58199999999999</v>
      </c>
    </row>
    <row r="520" spans="1:2">
      <c r="A520" s="111">
        <v>44454</v>
      </c>
      <c r="B520" s="112">
        <v>273.61799999999999</v>
      </c>
    </row>
    <row r="521" spans="1:2">
      <c r="A521" s="111">
        <v>44455</v>
      </c>
      <c r="B521" s="112">
        <v>265.95299999999997</v>
      </c>
    </row>
    <row r="522" spans="1:2">
      <c r="A522" s="111">
        <v>44456</v>
      </c>
      <c r="B522" s="112">
        <v>262.03899999999999</v>
      </c>
    </row>
    <row r="523" spans="1:2">
      <c r="A523" s="111">
        <v>44459</v>
      </c>
      <c r="B523" s="112">
        <v>270.41699999999997</v>
      </c>
    </row>
    <row r="524" spans="1:2">
      <c r="A524" s="111">
        <v>44460</v>
      </c>
      <c r="B524" s="112">
        <v>271.47699999999998</v>
      </c>
    </row>
    <row r="525" spans="1:2">
      <c r="A525" s="111">
        <v>44461</v>
      </c>
      <c r="B525" s="112">
        <v>270.15800000000002</v>
      </c>
    </row>
    <row r="526" spans="1:2">
      <c r="A526" s="111">
        <v>44462</v>
      </c>
      <c r="B526" s="112">
        <v>271.11099999999999</v>
      </c>
    </row>
    <row r="527" spans="1:2">
      <c r="A527" s="111">
        <v>44463</v>
      </c>
      <c r="B527" s="112">
        <v>267.02</v>
      </c>
    </row>
    <row r="528" spans="1:2">
      <c r="A528" s="111">
        <v>44466</v>
      </c>
      <c r="B528" s="112">
        <v>270.14499999999998</v>
      </c>
    </row>
    <row r="529" spans="1:2">
      <c r="A529" s="111">
        <v>44467</v>
      </c>
      <c r="B529" s="112">
        <v>273.51900000000001</v>
      </c>
    </row>
    <row r="530" spans="1:2">
      <c r="A530" s="111">
        <v>44468</v>
      </c>
      <c r="B530" s="112">
        <v>282.54300000000001</v>
      </c>
    </row>
    <row r="531" spans="1:2">
      <c r="A531" s="111">
        <v>44469</v>
      </c>
      <c r="B531" s="112">
        <v>284.37700000000001</v>
      </c>
    </row>
    <row r="532" spans="1:2">
      <c r="A532" s="111">
        <v>44470</v>
      </c>
      <c r="B532" s="112">
        <v>316.17700000000002</v>
      </c>
    </row>
    <row r="533" spans="1:2">
      <c r="A533" s="111">
        <v>44473</v>
      </c>
      <c r="B533" s="112">
        <v>320.88799999999998</v>
      </c>
    </row>
    <row r="534" spans="1:2">
      <c r="A534" s="111">
        <v>44474</v>
      </c>
      <c r="B534" s="112">
        <v>323.43299999999999</v>
      </c>
    </row>
    <row r="535" spans="1:2">
      <c r="A535" s="111">
        <v>44475</v>
      </c>
      <c r="B535" s="112">
        <v>323.262</v>
      </c>
    </row>
    <row r="536" spans="1:2">
      <c r="A536" s="111">
        <v>44476</v>
      </c>
      <c r="B536" s="112">
        <v>318.24</v>
      </c>
    </row>
    <row r="537" spans="1:2">
      <c r="A537" s="111">
        <v>44477</v>
      </c>
      <c r="B537" s="112">
        <v>314.55700000000002</v>
      </c>
    </row>
    <row r="538" spans="1:2">
      <c r="A538" s="111">
        <v>44480</v>
      </c>
      <c r="B538" s="112">
        <v>314.55700000000002</v>
      </c>
    </row>
    <row r="539" spans="1:2">
      <c r="A539" s="111">
        <v>44481</v>
      </c>
      <c r="B539" s="112">
        <v>310.44799999999998</v>
      </c>
    </row>
    <row r="540" spans="1:2">
      <c r="A540" s="111">
        <v>44482</v>
      </c>
      <c r="B540" s="112">
        <v>307.40499999999997</v>
      </c>
    </row>
    <row r="541" spans="1:2">
      <c r="A541" s="111">
        <v>44483</v>
      </c>
      <c r="B541" s="112">
        <v>299.19900000000001</v>
      </c>
    </row>
    <row r="542" spans="1:2">
      <c r="A542" s="111">
        <v>44484</v>
      </c>
      <c r="B542" s="112">
        <v>294.32799999999997</v>
      </c>
    </row>
    <row r="543" spans="1:2">
      <c r="A543" s="111">
        <v>44487</v>
      </c>
      <c r="B543" s="112">
        <v>291.12400000000002</v>
      </c>
    </row>
    <row r="544" spans="1:2">
      <c r="A544" s="111">
        <v>44488</v>
      </c>
      <c r="B544" s="112">
        <v>294.404</v>
      </c>
    </row>
    <row r="545" spans="1:2">
      <c r="A545" s="111">
        <v>44489</v>
      </c>
      <c r="B545" s="112">
        <v>292.62400000000002</v>
      </c>
    </row>
    <row r="546" spans="1:2">
      <c r="A546" s="111">
        <v>44490</v>
      </c>
      <c r="B546" s="112">
        <v>292.85599999999999</v>
      </c>
    </row>
    <row r="547" spans="1:2">
      <c r="A547" s="111">
        <v>44491</v>
      </c>
      <c r="B547" s="112">
        <v>298.411</v>
      </c>
    </row>
    <row r="548" spans="1:2">
      <c r="A548" s="111">
        <v>44494</v>
      </c>
      <c r="B548" s="112">
        <v>299.61799999999999</v>
      </c>
    </row>
    <row r="549" spans="1:2">
      <c r="A549" s="111">
        <v>44495</v>
      </c>
      <c r="B549" s="112">
        <v>295.88799999999998</v>
      </c>
    </row>
    <row r="550" spans="1:2">
      <c r="A550" s="111">
        <v>44496</v>
      </c>
      <c r="B550" s="112">
        <v>301.67500000000001</v>
      </c>
    </row>
    <row r="551" spans="1:2">
      <c r="A551" s="111">
        <v>44497</v>
      </c>
      <c r="B551" s="112">
        <v>306.25799999999998</v>
      </c>
    </row>
    <row r="552" spans="1:2">
      <c r="A552" s="111">
        <v>44498</v>
      </c>
      <c r="B552" s="112">
        <v>306.505</v>
      </c>
    </row>
    <row r="553" spans="1:2">
      <c r="A553" s="111">
        <v>44501</v>
      </c>
      <c r="B553" s="112">
        <v>307.03800000000001</v>
      </c>
    </row>
    <row r="554" spans="1:2">
      <c r="A554" s="111">
        <v>44502</v>
      </c>
      <c r="B554" s="112">
        <v>306.57400000000001</v>
      </c>
    </row>
    <row r="555" spans="1:2">
      <c r="A555" s="111">
        <v>44503</v>
      </c>
      <c r="B555" s="112">
        <v>302.23500000000001</v>
      </c>
    </row>
    <row r="556" spans="1:2">
      <c r="A556" s="111">
        <v>44504</v>
      </c>
      <c r="B556" s="112">
        <v>303.89299999999997</v>
      </c>
    </row>
    <row r="557" spans="1:2">
      <c r="A557" s="111">
        <v>44505</v>
      </c>
      <c r="B557" s="112">
        <v>313.00700000000001</v>
      </c>
    </row>
    <row r="558" spans="1:2">
      <c r="A558" s="111">
        <v>44508</v>
      </c>
      <c r="B558" s="112">
        <v>307.673</v>
      </c>
    </row>
    <row r="559" spans="1:2">
      <c r="A559" s="111">
        <v>44509</v>
      </c>
      <c r="B559" s="112">
        <v>308.34300000000002</v>
      </c>
    </row>
    <row r="560" spans="1:2">
      <c r="A560" s="111">
        <v>44510</v>
      </c>
      <c r="B560" s="112">
        <v>303.20400000000001</v>
      </c>
    </row>
    <row r="561" spans="1:2">
      <c r="A561" s="111">
        <v>44511</v>
      </c>
      <c r="B561" s="112">
        <v>303.20400000000001</v>
      </c>
    </row>
    <row r="562" spans="1:2">
      <c r="A562" s="111">
        <v>44512</v>
      </c>
      <c r="B562" s="112">
        <v>301.07900000000001</v>
      </c>
    </row>
    <row r="563" spans="1:2">
      <c r="A563" s="111">
        <v>44515</v>
      </c>
      <c r="B563" s="112">
        <v>298.803</v>
      </c>
    </row>
    <row r="564" spans="1:2">
      <c r="A564" s="111">
        <v>44516</v>
      </c>
      <c r="B564" s="112">
        <v>298.70100000000002</v>
      </c>
    </row>
    <row r="565" spans="1:2">
      <c r="A565" s="111">
        <v>44517</v>
      </c>
      <c r="B565" s="112">
        <v>307.02300000000002</v>
      </c>
    </row>
    <row r="566" spans="1:2">
      <c r="A566" s="111">
        <v>44518</v>
      </c>
      <c r="B566" s="112">
        <v>310.69</v>
      </c>
    </row>
    <row r="567" spans="1:2">
      <c r="A567" s="111">
        <v>44519</v>
      </c>
      <c r="B567" s="112">
        <v>310.79599999999999</v>
      </c>
    </row>
    <row r="568" spans="1:2">
      <c r="A568" s="111">
        <v>44522</v>
      </c>
      <c r="B568" s="112">
        <v>306.786</v>
      </c>
    </row>
    <row r="569" spans="1:2">
      <c r="A569" s="111">
        <v>44523</v>
      </c>
      <c r="B569" s="112">
        <v>312.66000000000003</v>
      </c>
    </row>
    <row r="570" spans="1:2">
      <c r="A570" s="111">
        <v>44524</v>
      </c>
      <c r="B570" s="112">
        <v>311.05099999999999</v>
      </c>
    </row>
    <row r="571" spans="1:2">
      <c r="A571" s="111">
        <v>44525</v>
      </c>
      <c r="B571" s="112">
        <v>311.05099999999999</v>
      </c>
    </row>
    <row r="572" spans="1:2">
      <c r="A572" s="111">
        <v>44526</v>
      </c>
      <c r="B572" s="112">
        <v>330.21100000000001</v>
      </c>
    </row>
    <row r="573" spans="1:2">
      <c r="A573" s="111">
        <v>44529</v>
      </c>
      <c r="B573" s="112">
        <v>330.74099999999999</v>
      </c>
    </row>
    <row r="574" spans="1:2">
      <c r="A574" s="111">
        <v>44530</v>
      </c>
      <c r="B574" s="112">
        <v>334.995</v>
      </c>
    </row>
    <row r="575" spans="1:2">
      <c r="A575" s="111">
        <v>44531</v>
      </c>
      <c r="B575" s="112">
        <v>332.53800000000001</v>
      </c>
    </row>
    <row r="576" spans="1:2">
      <c r="A576" s="111">
        <v>44532</v>
      </c>
      <c r="B576" s="112">
        <v>331.20699999999999</v>
      </c>
    </row>
    <row r="577" spans="1:2">
      <c r="A577" s="111">
        <v>44533</v>
      </c>
      <c r="B577" s="112">
        <v>335.96899999999999</v>
      </c>
    </row>
    <row r="578" spans="1:2">
      <c r="A578" s="111">
        <v>44536</v>
      </c>
      <c r="B578" s="112">
        <v>319.77199999999999</v>
      </c>
    </row>
    <row r="579" spans="1:2">
      <c r="A579" s="111">
        <v>44537</v>
      </c>
      <c r="B579" s="112">
        <v>317.45499999999998</v>
      </c>
    </row>
    <row r="580" spans="1:2">
      <c r="A580" s="111">
        <v>44538</v>
      </c>
      <c r="B580" s="112">
        <v>309.745</v>
      </c>
    </row>
    <row r="581" spans="1:2">
      <c r="A581" s="111">
        <v>44539</v>
      </c>
      <c r="B581" s="112">
        <v>310.93599999999998</v>
      </c>
    </row>
    <row r="582" spans="1:2">
      <c r="A582" s="111">
        <v>44540</v>
      </c>
      <c r="B582" s="112">
        <v>312.14800000000002</v>
      </c>
    </row>
    <row r="583" spans="1:2">
      <c r="A583" s="111">
        <v>44543</v>
      </c>
      <c r="B583" s="112">
        <v>314.07299999999998</v>
      </c>
    </row>
    <row r="584" spans="1:2">
      <c r="A584" s="111">
        <v>44544</v>
      </c>
      <c r="B584" s="112">
        <v>312.66899999999998</v>
      </c>
    </row>
    <row r="585" spans="1:2">
      <c r="A585" s="111">
        <v>44545</v>
      </c>
      <c r="B585" s="112">
        <v>313.12799999999999</v>
      </c>
    </row>
    <row r="586" spans="1:2">
      <c r="A586" s="111">
        <v>44546</v>
      </c>
      <c r="B586" s="112">
        <v>319.79300000000001</v>
      </c>
    </row>
    <row r="587" spans="1:2">
      <c r="A587" s="111">
        <v>44547</v>
      </c>
      <c r="B587" s="112">
        <v>319.55799999999999</v>
      </c>
    </row>
    <row r="588" spans="1:2">
      <c r="A588" s="111">
        <v>44550</v>
      </c>
      <c r="B588" s="112">
        <v>318.36700000000002</v>
      </c>
    </row>
    <row r="589" spans="1:2">
      <c r="A589" s="111">
        <v>44551</v>
      </c>
      <c r="B589" s="112">
        <v>314.34399999999999</v>
      </c>
    </row>
    <row r="590" spans="1:2">
      <c r="A590" s="111">
        <v>44552</v>
      </c>
      <c r="B590" s="112">
        <v>314.29300000000001</v>
      </c>
    </row>
    <row r="591" spans="1:2">
      <c r="A591" s="111">
        <v>44553</v>
      </c>
      <c r="B591" s="112">
        <v>312.904</v>
      </c>
    </row>
    <row r="592" spans="1:2">
      <c r="A592" s="111">
        <v>44554</v>
      </c>
      <c r="B592" s="112">
        <v>312.904</v>
      </c>
    </row>
    <row r="593" spans="1:2">
      <c r="A593" s="111">
        <v>44557</v>
      </c>
      <c r="B593" s="112">
        <v>313.14</v>
      </c>
    </row>
    <row r="594" spans="1:2">
      <c r="A594" s="111">
        <v>44558</v>
      </c>
      <c r="B594" s="112">
        <v>313.315</v>
      </c>
    </row>
    <row r="595" spans="1:2">
      <c r="A595" s="111">
        <v>44559</v>
      </c>
      <c r="B595" s="112">
        <v>307.411</v>
      </c>
    </row>
    <row r="596" spans="1:2">
      <c r="A596" s="111">
        <v>44560</v>
      </c>
      <c r="B596" s="112">
        <v>309.411</v>
      </c>
    </row>
    <row r="597" spans="1:2">
      <c r="A597" s="111">
        <v>44561</v>
      </c>
      <c r="B597" s="112">
        <v>310.72500000000002</v>
      </c>
    </row>
    <row r="598" spans="1:2">
      <c r="A598" s="111">
        <v>44564</v>
      </c>
      <c r="B598" s="112">
        <v>302.46899999999999</v>
      </c>
    </row>
    <row r="599" spans="1:2">
      <c r="A599" s="111">
        <v>44565</v>
      </c>
      <c r="B599" s="112">
        <v>300.358</v>
      </c>
    </row>
    <row r="600" spans="1:2">
      <c r="A600" s="111">
        <v>44566</v>
      </c>
      <c r="B600" s="112">
        <v>297.36599999999999</v>
      </c>
    </row>
    <row r="601" spans="1:2">
      <c r="A601" s="111">
        <v>44567</v>
      </c>
      <c r="B601" s="112">
        <v>297.94799999999998</v>
      </c>
    </row>
    <row r="602" spans="1:2">
      <c r="A602" s="111">
        <v>44568</v>
      </c>
      <c r="B602" s="112">
        <v>293.75299999999999</v>
      </c>
    </row>
    <row r="603" spans="1:2">
      <c r="A603" s="111">
        <v>44571</v>
      </c>
      <c r="B603" s="112">
        <v>298.34199999999998</v>
      </c>
    </row>
    <row r="604" spans="1:2">
      <c r="A604" s="111">
        <v>44572</v>
      </c>
      <c r="B604" s="112">
        <v>302.62599999999998</v>
      </c>
    </row>
    <row r="605" spans="1:2">
      <c r="A605" s="111">
        <v>44573</v>
      </c>
      <c r="B605" s="112">
        <v>302.79399999999998</v>
      </c>
    </row>
    <row r="606" spans="1:2">
      <c r="A606" s="111">
        <v>44574</v>
      </c>
      <c r="B606" s="112">
        <v>303.62099999999998</v>
      </c>
    </row>
    <row r="607" spans="1:2">
      <c r="A607" s="111">
        <v>44575</v>
      </c>
      <c r="B607" s="112">
        <v>299.32400000000001</v>
      </c>
    </row>
    <row r="608" spans="1:2">
      <c r="A608" s="111">
        <v>44578</v>
      </c>
      <c r="B608" s="112">
        <v>299.32400000000001</v>
      </c>
    </row>
    <row r="609" spans="1:2">
      <c r="A609" s="111">
        <v>44579</v>
      </c>
      <c r="B609" s="112">
        <v>302.733</v>
      </c>
    </row>
    <row r="610" spans="1:2">
      <c r="A610" s="111">
        <v>44580</v>
      </c>
      <c r="B610" s="112">
        <v>303.39999999999998</v>
      </c>
    </row>
    <row r="611" spans="1:2">
      <c r="A611" s="111">
        <v>44581</v>
      </c>
      <c r="B611" s="112">
        <v>307.84100000000001</v>
      </c>
    </row>
    <row r="612" spans="1:2">
      <c r="A612" s="111">
        <v>44582</v>
      </c>
      <c r="B612" s="112">
        <v>305.14800000000002</v>
      </c>
    </row>
    <row r="613" spans="1:2">
      <c r="A613" s="111">
        <v>44585</v>
      </c>
      <c r="B613" s="112">
        <v>323.85599999999999</v>
      </c>
    </row>
    <row r="614" spans="1:2">
      <c r="A614" s="111">
        <v>44586</v>
      </c>
      <c r="B614" s="112">
        <v>324.029</v>
      </c>
    </row>
    <row r="615" spans="1:2">
      <c r="A615" s="111">
        <v>44587</v>
      </c>
      <c r="B615" s="112">
        <v>320.11900000000003</v>
      </c>
    </row>
    <row r="616" spans="1:2">
      <c r="A616" s="111">
        <v>44588</v>
      </c>
      <c r="B616" s="112">
        <v>322.00900000000001</v>
      </c>
    </row>
    <row r="617" spans="1:2">
      <c r="A617" s="111">
        <v>44589</v>
      </c>
      <c r="B617" s="112">
        <v>323.05599999999998</v>
      </c>
    </row>
    <row r="618" spans="1:2">
      <c r="A618" s="111">
        <v>44592</v>
      </c>
      <c r="B618" s="112">
        <v>325.84300000000002</v>
      </c>
    </row>
    <row r="619" spans="1:2">
      <c r="A619" s="111">
        <v>44593</v>
      </c>
      <c r="B619" s="112">
        <v>325.83600000000001</v>
      </c>
    </row>
    <row r="620" spans="1:2">
      <c r="A620" s="111">
        <v>44594</v>
      </c>
      <c r="B620" s="112">
        <v>327.94</v>
      </c>
    </row>
    <row r="621" spans="1:2">
      <c r="A621" s="111">
        <v>44595</v>
      </c>
      <c r="B621" s="112">
        <v>323.05399999999997</v>
      </c>
    </row>
    <row r="622" spans="1:2">
      <c r="A622" s="111">
        <v>44596</v>
      </c>
      <c r="B622" s="112">
        <v>321.14600000000002</v>
      </c>
    </row>
    <row r="623" spans="1:2">
      <c r="A623" s="111">
        <v>44599</v>
      </c>
      <c r="B623" s="112">
        <v>326.35399999999998</v>
      </c>
    </row>
    <row r="624" spans="1:2">
      <c r="A624" s="111">
        <v>44600</v>
      </c>
      <c r="B624" s="112">
        <v>326.51799999999997</v>
      </c>
    </row>
    <row r="625" spans="1:2">
      <c r="A625" s="111">
        <v>44601</v>
      </c>
      <c r="B625" s="112">
        <v>327.34100000000001</v>
      </c>
    </row>
    <row r="626" spans="1:2">
      <c r="A626" s="111">
        <v>44602</v>
      </c>
      <c r="B626" s="112">
        <v>324.07100000000003</v>
      </c>
    </row>
    <row r="627" spans="1:2">
      <c r="A627" s="111">
        <v>44603</v>
      </c>
      <c r="B627" s="112">
        <v>327.72199999999998</v>
      </c>
    </row>
    <row r="628" spans="1:2">
      <c r="A628" s="111">
        <v>44606</v>
      </c>
      <c r="B628" s="112">
        <v>334.291</v>
      </c>
    </row>
    <row r="629" spans="1:2">
      <c r="A629" s="111">
        <v>44607</v>
      </c>
      <c r="B629" s="112">
        <v>330.50799999999998</v>
      </c>
    </row>
    <row r="630" spans="1:2">
      <c r="A630" s="111">
        <v>44608</v>
      </c>
      <c r="B630" s="112">
        <v>329.28399999999999</v>
      </c>
    </row>
    <row r="631" spans="1:2">
      <c r="A631" s="111">
        <v>44609</v>
      </c>
      <c r="B631" s="112">
        <v>335.37700000000001</v>
      </c>
    </row>
    <row r="632" spans="1:2">
      <c r="A632" s="111">
        <v>44610</v>
      </c>
      <c r="B632" s="112">
        <v>335.68799999999999</v>
      </c>
    </row>
    <row r="633" spans="1:2">
      <c r="A633" s="111">
        <v>44613</v>
      </c>
      <c r="B633" s="112">
        <v>335.68799999999999</v>
      </c>
    </row>
    <row r="634" spans="1:2">
      <c r="A634" s="111">
        <v>44614</v>
      </c>
      <c r="B634" s="112">
        <v>339.83800000000002</v>
      </c>
    </row>
    <row r="635" spans="1:2">
      <c r="A635" s="111">
        <v>44615</v>
      </c>
      <c r="B635" s="112">
        <v>343.09699999999998</v>
      </c>
    </row>
    <row r="636" spans="1:2">
      <c r="A636" s="111">
        <v>44616</v>
      </c>
      <c r="B636" s="112">
        <v>353.74299999999999</v>
      </c>
    </row>
    <row r="637" spans="1:2">
      <c r="A637" s="111">
        <v>44617</v>
      </c>
      <c r="B637" s="112">
        <v>348.34300000000002</v>
      </c>
    </row>
    <row r="638" spans="1:2">
      <c r="A638" s="111">
        <v>44620</v>
      </c>
      <c r="B638" s="112">
        <v>366.95299999999997</v>
      </c>
    </row>
    <row r="639" spans="1:2">
      <c r="A639" s="111">
        <v>44620</v>
      </c>
      <c r="B639" s="112">
        <v>366.95299999999997</v>
      </c>
    </row>
    <row r="640" spans="1:2">
      <c r="A640" s="111">
        <v>44621</v>
      </c>
      <c r="B640" s="112">
        <v>418.05700000000002</v>
      </c>
    </row>
    <row r="641" spans="1:2">
      <c r="A641" s="111">
        <v>44622</v>
      </c>
      <c r="B641" s="112">
        <v>496.31</v>
      </c>
    </row>
    <row r="642" spans="1:2">
      <c r="A642" s="111">
        <v>44623</v>
      </c>
      <c r="B642" s="112">
        <v>495.02800000000002</v>
      </c>
    </row>
    <row r="643" spans="1:2">
      <c r="A643" s="111">
        <v>44624</v>
      </c>
      <c r="B643" s="112">
        <v>521.97900000000004</v>
      </c>
    </row>
    <row r="644" spans="1:2">
      <c r="A644" s="111">
        <v>44627</v>
      </c>
      <c r="B644" s="112">
        <v>579.51300000000003</v>
      </c>
    </row>
    <row r="645" spans="1:2">
      <c r="A645" s="111">
        <v>44628</v>
      </c>
      <c r="B645" s="112">
        <v>606.505</v>
      </c>
    </row>
    <row r="646" spans="1:2">
      <c r="A646" s="111">
        <v>44629</v>
      </c>
      <c r="B646" s="112">
        <v>599.54399999999998</v>
      </c>
    </row>
    <row r="647" spans="1:2">
      <c r="A647" s="111">
        <v>44630</v>
      </c>
      <c r="B647" s="112">
        <v>591.36400000000003</v>
      </c>
    </row>
    <row r="648" spans="1:2">
      <c r="A648" s="111">
        <v>44631</v>
      </c>
      <c r="B648" s="112">
        <v>585.096</v>
      </c>
    </row>
    <row r="649" spans="1:2">
      <c r="A649" s="111">
        <v>44634</v>
      </c>
      <c r="B649" s="112">
        <v>555.34400000000005</v>
      </c>
    </row>
    <row r="650" spans="1:2">
      <c r="A650" s="111">
        <v>44635</v>
      </c>
      <c r="B650" s="112">
        <v>536.10599999999999</v>
      </c>
    </row>
    <row r="651" spans="1:2">
      <c r="A651" s="111">
        <v>44636</v>
      </c>
      <c r="B651" s="112">
        <v>485.68</v>
      </c>
    </row>
    <row r="652" spans="1:2">
      <c r="A652" s="111">
        <v>44637</v>
      </c>
      <c r="B652" s="112">
        <v>486.017</v>
      </c>
    </row>
    <row r="653" spans="1:2">
      <c r="A653" s="111">
        <v>44638</v>
      </c>
      <c r="B653" s="112">
        <v>485.22399999999999</v>
      </c>
    </row>
    <row r="654" spans="1:2">
      <c r="A654" s="111">
        <v>44641</v>
      </c>
      <c r="B654" s="112">
        <v>432.34199999999998</v>
      </c>
    </row>
    <row r="655" spans="1:2">
      <c r="A655" s="111">
        <v>44642</v>
      </c>
      <c r="B655" s="112">
        <v>424.31900000000002</v>
      </c>
    </row>
    <row r="656" spans="1:2">
      <c r="A656" s="111">
        <v>44643</v>
      </c>
      <c r="B656" s="112">
        <v>430.452</v>
      </c>
    </row>
    <row r="657" spans="1:2">
      <c r="A657" s="111">
        <v>44644</v>
      </c>
      <c r="B657" s="112">
        <v>426.72800000000001</v>
      </c>
    </row>
    <row r="658" spans="1:2">
      <c r="A658" s="111">
        <v>44645</v>
      </c>
      <c r="B658" s="112">
        <v>415.08100000000002</v>
      </c>
    </row>
    <row r="659" spans="1:2">
      <c r="A659" s="111">
        <v>44648</v>
      </c>
      <c r="B659" s="112">
        <v>430.35399999999998</v>
      </c>
    </row>
    <row r="660" spans="1:2">
      <c r="A660" s="111">
        <v>44649</v>
      </c>
      <c r="B660" s="112">
        <v>434.78399999999999</v>
      </c>
    </row>
    <row r="661" spans="1:2">
      <c r="A661" s="111">
        <v>44650</v>
      </c>
      <c r="B661" s="112">
        <v>441.70600000000002</v>
      </c>
    </row>
    <row r="662" spans="1:2">
      <c r="A662" s="111">
        <v>44651</v>
      </c>
      <c r="B662" s="112">
        <v>434.529</v>
      </c>
    </row>
    <row r="663" spans="1:2">
      <c r="A663" s="111">
        <v>44652</v>
      </c>
      <c r="B663" s="112">
        <v>430.97699999999998</v>
      </c>
    </row>
    <row r="664" spans="1:2">
      <c r="A664" s="111">
        <v>44655</v>
      </c>
      <c r="B664" s="112">
        <v>435.98399999999998</v>
      </c>
    </row>
    <row r="665" spans="1:2">
      <c r="A665" s="111">
        <v>44656</v>
      </c>
      <c r="B665" s="112">
        <v>420.791</v>
      </c>
    </row>
    <row r="666" spans="1:2">
      <c r="A666" s="111">
        <v>44657</v>
      </c>
      <c r="B666" s="112">
        <v>420.89299999999997</v>
      </c>
    </row>
    <row r="667" spans="1:2">
      <c r="A667" s="111">
        <v>44658</v>
      </c>
      <c r="B667" s="112">
        <v>416.92099999999999</v>
      </c>
    </row>
    <row r="668" spans="1:2">
      <c r="A668" s="111">
        <v>44659</v>
      </c>
      <c r="B668" s="112">
        <v>411.85700000000003</v>
      </c>
    </row>
    <row r="669" spans="1:2">
      <c r="A669" s="111">
        <v>44662</v>
      </c>
      <c r="B669" s="112">
        <v>416.07600000000002</v>
      </c>
    </row>
    <row r="670" spans="1:2">
      <c r="A670" s="111">
        <v>44663</v>
      </c>
      <c r="B670" s="112">
        <v>419.947</v>
      </c>
    </row>
    <row r="671" spans="1:2">
      <c r="A671" s="111">
        <v>44664</v>
      </c>
      <c r="B671" s="112">
        <v>425.01900000000001</v>
      </c>
    </row>
    <row r="672" spans="1:2">
      <c r="A672" s="111">
        <v>44665</v>
      </c>
      <c r="B672" s="112">
        <v>411.73</v>
      </c>
    </row>
    <row r="673" spans="1:2">
      <c r="A673" s="111">
        <v>44666</v>
      </c>
      <c r="B673" s="112">
        <v>411.73</v>
      </c>
    </row>
    <row r="674" spans="1:2">
      <c r="A674" s="111">
        <v>44669</v>
      </c>
      <c r="B674" s="112">
        <v>407.03899999999999</v>
      </c>
    </row>
    <row r="675" spans="1:2">
      <c r="A675" s="111">
        <v>44670</v>
      </c>
      <c r="B675" s="112">
        <v>414.04199999999997</v>
      </c>
    </row>
    <row r="676" spans="1:2">
      <c r="A676" s="111">
        <v>44671</v>
      </c>
      <c r="B676" s="112">
        <v>419.55200000000002</v>
      </c>
    </row>
    <row r="677" spans="1:2">
      <c r="A677" s="111">
        <v>44672</v>
      </c>
      <c r="B677" s="112">
        <v>416.517</v>
      </c>
    </row>
    <row r="678" spans="1:2">
      <c r="A678" s="111">
        <v>44673</v>
      </c>
      <c r="B678" s="112">
        <v>430.99799999999999</v>
      </c>
    </row>
    <row r="679" spans="1:2">
      <c r="A679" s="111">
        <v>44676</v>
      </c>
      <c r="B679" s="112">
        <v>450.28100000000001</v>
      </c>
    </row>
    <row r="680" spans="1:2">
      <c r="A680" s="111">
        <v>44677</v>
      </c>
      <c r="B680" s="112">
        <v>466.23599999999999</v>
      </c>
    </row>
    <row r="681" spans="1:2">
      <c r="A681" s="111">
        <v>44678</v>
      </c>
      <c r="B681" s="112">
        <v>461.47199999999998</v>
      </c>
    </row>
    <row r="682" spans="1:2">
      <c r="A682" s="111">
        <v>44679</v>
      </c>
      <c r="B682" s="112">
        <v>463.69200000000001</v>
      </c>
    </row>
    <row r="683" spans="1:2">
      <c r="A683" s="111">
        <v>44680</v>
      </c>
      <c r="B683" s="112">
        <v>456.86399999999998</v>
      </c>
    </row>
    <row r="684" spans="1:2">
      <c r="A684" s="111">
        <v>44683</v>
      </c>
      <c r="B684" s="112">
        <v>449.303</v>
      </c>
    </row>
    <row r="685" spans="1:2">
      <c r="A685" s="111">
        <v>44684</v>
      </c>
      <c r="B685" s="112">
        <v>463.89</v>
      </c>
    </row>
    <row r="686" spans="1:2">
      <c r="A686" s="111">
        <v>44685</v>
      </c>
      <c r="B686" s="112">
        <v>464.67599999999999</v>
      </c>
    </row>
    <row r="687" spans="1:2">
      <c r="A687" s="111">
        <v>44686</v>
      </c>
      <c r="B687" s="112">
        <v>462.63099999999997</v>
      </c>
    </row>
    <row r="688" spans="1:2">
      <c r="A688" s="111">
        <v>44687</v>
      </c>
      <c r="B688" s="112">
        <v>459.88299999999998</v>
      </c>
    </row>
    <row r="689" spans="1:2">
      <c r="A689" s="111">
        <v>44690</v>
      </c>
      <c r="B689" s="112">
        <v>484.839</v>
      </c>
    </row>
    <row r="690" spans="1:2">
      <c r="A690" s="111">
        <v>44691</v>
      </c>
      <c r="B690" s="112">
        <v>492.31</v>
      </c>
    </row>
    <row r="691" spans="1:2">
      <c r="A691" s="111">
        <v>44692</v>
      </c>
      <c r="B691" s="112">
        <v>495.95800000000003</v>
      </c>
    </row>
    <row r="692" spans="1:2">
      <c r="A692" s="111">
        <v>44693</v>
      </c>
      <c r="B692" s="112">
        <v>491.8</v>
      </c>
    </row>
    <row r="693" spans="1:2">
      <c r="A693" s="111">
        <v>44694</v>
      </c>
      <c r="B693" s="112">
        <v>489.21600000000001</v>
      </c>
    </row>
    <row r="694" spans="1:2">
      <c r="A694" s="111">
        <v>44697</v>
      </c>
      <c r="B694" s="112">
        <v>493.572</v>
      </c>
    </row>
    <row r="695" spans="1:2">
      <c r="A695" s="111">
        <v>44698</v>
      </c>
      <c r="B695" s="112">
        <v>485.43299999999999</v>
      </c>
    </row>
    <row r="696" spans="1:2">
      <c r="A696" s="111">
        <v>44699</v>
      </c>
      <c r="B696" s="112">
        <v>496.56700000000001</v>
      </c>
    </row>
    <row r="697" spans="1:2">
      <c r="A697" s="111">
        <v>44700</v>
      </c>
      <c r="B697" s="112">
        <v>503.54</v>
      </c>
    </row>
    <row r="698" spans="1:2">
      <c r="A698" s="111">
        <v>44701</v>
      </c>
      <c r="B698" s="112">
        <v>503.91699999999997</v>
      </c>
    </row>
    <row r="699" spans="1:2">
      <c r="A699" s="111">
        <v>44704</v>
      </c>
      <c r="B699" s="112">
        <v>503.22</v>
      </c>
    </row>
    <row r="700" spans="1:2">
      <c r="A700" s="111">
        <v>44705</v>
      </c>
      <c r="B700" s="112">
        <v>508.38200000000001</v>
      </c>
    </row>
    <row r="701" spans="1:2">
      <c r="A701" s="111">
        <v>44706</v>
      </c>
      <c r="B701" s="112">
        <v>512.29899999999998</v>
      </c>
    </row>
    <row r="702" spans="1:2">
      <c r="A702" s="111">
        <v>44707</v>
      </c>
      <c r="B702" s="112">
        <v>515.28899999999999</v>
      </c>
    </row>
    <row r="703" spans="1:2">
      <c r="A703" s="111">
        <v>44708</v>
      </c>
      <c r="B703" s="112">
        <v>515.798</v>
      </c>
    </row>
    <row r="704" spans="1:2">
      <c r="A704" s="111">
        <v>44711</v>
      </c>
      <c r="B704" s="112">
        <v>515.798</v>
      </c>
    </row>
    <row r="705" spans="1:2">
      <c r="A705" s="111">
        <v>44712</v>
      </c>
      <c r="B705" s="112">
        <v>506.57900000000001</v>
      </c>
    </row>
    <row r="706" spans="1:2">
      <c r="A706" s="111">
        <v>44713</v>
      </c>
      <c r="B706" s="112">
        <v>500.48099999999999</v>
      </c>
    </row>
    <row r="707" spans="1:2">
      <c r="A707" s="111">
        <v>44714</v>
      </c>
      <c r="B707" s="112">
        <v>496.798</v>
      </c>
    </row>
    <row r="708" spans="1:2">
      <c r="A708" s="111">
        <v>44715</v>
      </c>
      <c r="B708" s="112">
        <v>495.077</v>
      </c>
    </row>
    <row r="709" spans="1:2">
      <c r="A709" s="111">
        <v>44718</v>
      </c>
      <c r="B709" s="112">
        <v>487.68099999999998</v>
      </c>
    </row>
    <row r="710" spans="1:2">
      <c r="A710" s="111">
        <v>44719</v>
      </c>
      <c r="B710" s="112">
        <v>490.98599999999999</v>
      </c>
    </row>
    <row r="711" spans="1:2">
      <c r="A711" s="111">
        <v>44720</v>
      </c>
      <c r="B711" s="112">
        <v>490.12900000000002</v>
      </c>
    </row>
    <row r="712" spans="1:2">
      <c r="A712" s="111">
        <v>44721</v>
      </c>
      <c r="B712" s="112">
        <v>487.90800000000002</v>
      </c>
    </row>
    <row r="713" spans="1:2">
      <c r="A713" s="111">
        <v>44722</v>
      </c>
      <c r="B713" s="112">
        <v>485.39299999999997</v>
      </c>
    </row>
    <row r="714" spans="1:2">
      <c r="A714" s="111">
        <v>44725</v>
      </c>
      <c r="B714" s="112">
        <v>489.56700000000001</v>
      </c>
    </row>
    <row r="715" spans="1:2">
      <c r="A715" s="111">
        <v>44726</v>
      </c>
      <c r="B715" s="112">
        <v>489.06700000000001</v>
      </c>
    </row>
    <row r="716" spans="1:2">
      <c r="A716" s="111">
        <v>44727</v>
      </c>
      <c r="B716" s="112">
        <v>505.791</v>
      </c>
    </row>
    <row r="717" spans="1:2">
      <c r="A717" s="111">
        <v>44728</v>
      </c>
      <c r="B717" s="112">
        <v>532.87900000000002</v>
      </c>
    </row>
    <row r="718" spans="1:2">
      <c r="A718" s="111">
        <v>44729</v>
      </c>
      <c r="B718" s="112">
        <v>535.45799999999997</v>
      </c>
    </row>
    <row r="719" spans="1:2">
      <c r="A719" s="111">
        <v>44732</v>
      </c>
      <c r="B719" s="112">
        <v>535.45799999999997</v>
      </c>
    </row>
    <row r="720" spans="1:2">
      <c r="A720" s="111">
        <v>44733</v>
      </c>
      <c r="B720" s="112">
        <v>537.78399999999999</v>
      </c>
    </row>
    <row r="721" spans="1:2">
      <c r="A721" s="111">
        <v>44734</v>
      </c>
      <c r="B721" s="112">
        <v>550.64700000000005</v>
      </c>
    </row>
    <row r="722" spans="1:2">
      <c r="A722" s="111">
        <v>44735</v>
      </c>
      <c r="B722" s="112">
        <v>565.99199999999996</v>
      </c>
    </row>
    <row r="723" spans="1:2">
      <c r="A723" s="111">
        <v>44736</v>
      </c>
      <c r="B723" s="112">
        <v>564.71299999999997</v>
      </c>
    </row>
    <row r="724" spans="1:2">
      <c r="A724" s="111">
        <v>44739</v>
      </c>
      <c r="B724" s="112">
        <v>552.23299999999995</v>
      </c>
    </row>
    <row r="725" spans="1:2">
      <c r="A725" s="111">
        <v>44740</v>
      </c>
      <c r="B725" s="112">
        <v>561.46699999999998</v>
      </c>
    </row>
    <row r="726" spans="1:2">
      <c r="A726" s="111">
        <v>44741</v>
      </c>
      <c r="B726" s="112">
        <v>581.54499999999996</v>
      </c>
    </row>
    <row r="727" spans="1:2">
      <c r="A727" s="111">
        <v>44742</v>
      </c>
      <c r="B727" s="112">
        <v>596.13199999999995</v>
      </c>
    </row>
    <row r="728" spans="1:2">
      <c r="A728" s="111">
        <v>44743</v>
      </c>
      <c r="B728" s="112">
        <v>611.72199999999998</v>
      </c>
    </row>
    <row r="729" spans="1:2">
      <c r="A729" s="111">
        <v>44746</v>
      </c>
      <c r="B729" s="112">
        <v>611.72199999999998</v>
      </c>
    </row>
    <row r="730" spans="1:2">
      <c r="A730" s="111">
        <v>44747</v>
      </c>
      <c r="B730" s="112">
        <v>623.10599999999999</v>
      </c>
    </row>
    <row r="731" spans="1:2">
      <c r="A731" s="111">
        <v>44748</v>
      </c>
      <c r="B731" s="112">
        <v>611.36500000000001</v>
      </c>
    </row>
    <row r="732" spans="1:2">
      <c r="A732" s="111">
        <v>44749</v>
      </c>
      <c r="B732" s="112">
        <v>605.43100000000004</v>
      </c>
    </row>
    <row r="733" spans="1:2">
      <c r="A733" s="111">
        <v>44750</v>
      </c>
      <c r="B733" s="112">
        <v>607.79700000000003</v>
      </c>
    </row>
    <row r="734" spans="1:2">
      <c r="A734" s="111">
        <v>44753</v>
      </c>
      <c r="B734" s="112">
        <v>615.14099999999996</v>
      </c>
    </row>
    <row r="735" spans="1:2">
      <c r="A735" s="111">
        <v>44754</v>
      </c>
      <c r="B735" s="112">
        <v>628.947</v>
      </c>
    </row>
    <row r="736" spans="1:2">
      <c r="A736" s="111">
        <v>44755</v>
      </c>
      <c r="B736" s="112">
        <v>637.94600000000003</v>
      </c>
    </row>
    <row r="737" spans="1:2">
      <c r="A737" s="111">
        <v>44756</v>
      </c>
      <c r="B737" s="112">
        <v>643.94200000000001</v>
      </c>
    </row>
    <row r="738" spans="1:2">
      <c r="A738" s="111">
        <v>44757</v>
      </c>
      <c r="B738" s="112">
        <v>641.87599999999998</v>
      </c>
    </row>
    <row r="739" spans="1:2">
      <c r="A739" s="111">
        <v>44760</v>
      </c>
      <c r="B739" s="112">
        <v>635.899</v>
      </c>
    </row>
    <row r="740" spans="1:2">
      <c r="A740" s="111">
        <v>44761</v>
      </c>
      <c r="B740" s="112">
        <v>638.78800000000001</v>
      </c>
    </row>
    <row r="741" spans="1:2">
      <c r="A741" s="111">
        <v>44762</v>
      </c>
      <c r="B741" s="112">
        <v>629.38599999999997</v>
      </c>
    </row>
    <row r="742" spans="1:2">
      <c r="A742" s="111">
        <v>44763</v>
      </c>
      <c r="B742" s="112">
        <v>646.49199999999996</v>
      </c>
    </row>
    <row r="743" spans="1:2">
      <c r="A743" s="111">
        <v>44764</v>
      </c>
      <c r="B743" s="112">
        <v>646.20600000000002</v>
      </c>
    </row>
    <row r="744" spans="1:2">
      <c r="A744" s="111">
        <v>44767</v>
      </c>
      <c r="B744" s="112">
        <v>630.68100000000004</v>
      </c>
    </row>
    <row r="745" spans="1:2">
      <c r="A745" s="111">
        <v>44768</v>
      </c>
      <c r="B745" s="112">
        <v>626.71299999999997</v>
      </c>
    </row>
    <row r="746" spans="1:2">
      <c r="A746" s="111">
        <v>44769</v>
      </c>
      <c r="B746" s="112">
        <v>630.07100000000003</v>
      </c>
    </row>
    <row r="747" spans="1:2">
      <c r="A747" s="111">
        <v>44770</v>
      </c>
      <c r="B747" s="112">
        <v>625.01</v>
      </c>
    </row>
    <row r="748" spans="1:2">
      <c r="A748" s="111">
        <v>44771</v>
      </c>
      <c r="B748" s="112">
        <v>630.90200000000004</v>
      </c>
    </row>
    <row r="749" spans="1:2">
      <c r="A749" s="111">
        <v>44774</v>
      </c>
      <c r="B749" s="112">
        <v>628.95000000000005</v>
      </c>
    </row>
    <row r="750" spans="1:2">
      <c r="A750" s="111">
        <v>44775</v>
      </c>
      <c r="B750" s="112">
        <v>615.32100000000003</v>
      </c>
    </row>
    <row r="751" spans="1:2">
      <c r="A751" s="111">
        <v>44776</v>
      </c>
      <c r="B751" s="112">
        <v>610.64700000000005</v>
      </c>
    </row>
    <row r="752" spans="1:2">
      <c r="A752" s="111">
        <v>44777</v>
      </c>
      <c r="B752" s="112">
        <v>606.89800000000002</v>
      </c>
    </row>
    <row r="753" spans="1:2">
      <c r="A753" s="111">
        <v>44778</v>
      </c>
      <c r="B753" s="112">
        <v>602.9</v>
      </c>
    </row>
    <row r="754" spans="1:2">
      <c r="A754" s="111">
        <v>44781</v>
      </c>
      <c r="B754" s="112">
        <v>603.827</v>
      </c>
    </row>
    <row r="755" spans="1:2">
      <c r="A755" s="111">
        <v>44782</v>
      </c>
      <c r="B755" s="112">
        <v>601.19100000000003</v>
      </c>
    </row>
    <row r="756" spans="1:2">
      <c r="A756" s="111">
        <v>44783</v>
      </c>
      <c r="B756" s="112">
        <v>603.41200000000003</v>
      </c>
    </row>
    <row r="757" spans="1:2">
      <c r="A757" s="111">
        <v>44784</v>
      </c>
      <c r="B757" s="112">
        <v>579.33600000000001</v>
      </c>
    </row>
    <row r="758" spans="1:2">
      <c r="A758" s="111">
        <v>44785</v>
      </c>
      <c r="B758" s="112">
        <v>564.81899999999996</v>
      </c>
    </row>
    <row r="759" spans="1:2">
      <c r="A759" s="111">
        <v>44788</v>
      </c>
      <c r="B759" s="112">
        <v>577.28700000000003</v>
      </c>
    </row>
    <row r="760" spans="1:2">
      <c r="A760" s="111">
        <v>44789</v>
      </c>
      <c r="B760" s="112">
        <v>571.62599999999998</v>
      </c>
    </row>
    <row r="761" spans="1:2">
      <c r="A761" s="111">
        <v>44790</v>
      </c>
      <c r="B761" s="112">
        <v>565.73699999999997</v>
      </c>
    </row>
    <row r="762" spans="1:2">
      <c r="A762" s="111">
        <v>44791</v>
      </c>
      <c r="B762" s="112">
        <v>565.48</v>
      </c>
    </row>
    <row r="763" spans="1:2">
      <c r="A763" s="111">
        <v>44792</v>
      </c>
      <c r="B763" s="112">
        <v>561.71</v>
      </c>
    </row>
    <row r="764" spans="1:2">
      <c r="A764" s="111">
        <v>44795</v>
      </c>
      <c r="B764" s="112">
        <v>560.97199999999998</v>
      </c>
    </row>
    <row r="765" spans="1:2">
      <c r="A765" s="111">
        <v>44796</v>
      </c>
      <c r="B765" s="112">
        <v>559.61900000000003</v>
      </c>
    </row>
    <row r="766" spans="1:2">
      <c r="A766" s="111">
        <v>44797</v>
      </c>
      <c r="B766" s="112">
        <v>550.6</v>
      </c>
    </row>
    <row r="767" spans="1:2">
      <c r="A767" s="111">
        <v>44798</v>
      </c>
      <c r="B767" s="112">
        <v>552.59699999999998</v>
      </c>
    </row>
    <row r="768" spans="1:2">
      <c r="A768" s="111">
        <v>44799</v>
      </c>
      <c r="B768" s="112">
        <v>551.03399999999999</v>
      </c>
    </row>
    <row r="769" spans="1:2">
      <c r="A769" s="111">
        <v>44802</v>
      </c>
      <c r="B769" s="112">
        <v>541.553</v>
      </c>
    </row>
    <row r="770" spans="1:2">
      <c r="A770" s="111">
        <v>44803</v>
      </c>
      <c r="B770" s="112">
        <v>547.93200000000002</v>
      </c>
    </row>
    <row r="771" spans="1:2">
      <c r="A771" s="111">
        <v>44804</v>
      </c>
      <c r="B771" s="112">
        <v>543.07000000000005</v>
      </c>
    </row>
    <row r="772" spans="1:2">
      <c r="A772" s="111">
        <v>44805</v>
      </c>
      <c r="B772" s="112">
        <v>538.06700000000001</v>
      </c>
    </row>
    <row r="773" spans="1:2">
      <c r="A773" s="111">
        <v>44806</v>
      </c>
      <c r="B773" s="112">
        <v>543.12199999999996</v>
      </c>
    </row>
    <row r="774" spans="1:2">
      <c r="A774" s="111">
        <v>44809</v>
      </c>
      <c r="B774" s="112">
        <v>543.12199999999996</v>
      </c>
    </row>
    <row r="775" spans="1:2">
      <c r="A775" s="111">
        <v>44810</v>
      </c>
      <c r="B775" s="112">
        <v>515.71799999999996</v>
      </c>
    </row>
    <row r="776" spans="1:2">
      <c r="A776" s="111">
        <v>44811</v>
      </c>
      <c r="B776" s="112">
        <v>524.40599999999995</v>
      </c>
    </row>
    <row r="777" spans="1:2">
      <c r="A777" s="111">
        <v>44812</v>
      </c>
      <c r="B777" s="112">
        <v>518.26499999999999</v>
      </c>
    </row>
    <row r="778" spans="1:2">
      <c r="A778" s="111">
        <v>44813</v>
      </c>
      <c r="B778" s="112">
        <v>499.113</v>
      </c>
    </row>
    <row r="779" spans="1:2">
      <c r="A779" s="111">
        <v>44816</v>
      </c>
      <c r="B779" s="112">
        <v>494.46499999999997</v>
      </c>
    </row>
    <row r="780" spans="1:2">
      <c r="A780" s="111">
        <v>44817</v>
      </c>
      <c r="B780" s="112">
        <v>520.21199999999999</v>
      </c>
    </row>
    <row r="781" spans="1:2">
      <c r="A781" s="111">
        <v>44818</v>
      </c>
      <c r="B781" s="112">
        <v>552.00099999999998</v>
      </c>
    </row>
    <row r="782" spans="1:2">
      <c r="A782" s="111">
        <v>44819</v>
      </c>
      <c r="B782" s="112">
        <v>545.86699999999996</v>
      </c>
    </row>
    <row r="783" spans="1:2">
      <c r="A783" s="111">
        <v>44820</v>
      </c>
      <c r="B783" s="112">
        <v>549.69899999999996</v>
      </c>
    </row>
    <row r="784" spans="1:2">
      <c r="A784" s="111">
        <v>44823</v>
      </c>
      <c r="B784" s="112">
        <v>551.29600000000005</v>
      </c>
    </row>
    <row r="785" spans="1:2">
      <c r="A785" s="111">
        <v>44824</v>
      </c>
      <c r="B785" s="112">
        <v>540.98699999999997</v>
      </c>
    </row>
    <row r="786" spans="1:2">
      <c r="A786" s="111">
        <v>44825</v>
      </c>
      <c r="B786" s="112">
        <v>540.25300000000004</v>
      </c>
    </row>
    <row r="787" spans="1:2">
      <c r="A787" s="111">
        <v>44826</v>
      </c>
      <c r="B787" s="112">
        <v>535.24800000000005</v>
      </c>
    </row>
    <row r="788" spans="1:2">
      <c r="A788" s="111">
        <v>44827</v>
      </c>
      <c r="B788" s="112">
        <v>535.34500000000003</v>
      </c>
    </row>
    <row r="789" spans="1:2">
      <c r="A789" s="111">
        <v>44830</v>
      </c>
      <c r="B789" s="112">
        <v>536.851</v>
      </c>
    </row>
    <row r="790" spans="1:2">
      <c r="A790" s="111">
        <v>44831</v>
      </c>
      <c r="B790" s="112">
        <v>550.78300000000002</v>
      </c>
    </row>
    <row r="791" spans="1:2">
      <c r="A791" s="111">
        <v>44832</v>
      </c>
      <c r="B791" s="112">
        <v>591.30200000000002</v>
      </c>
    </row>
    <row r="792" spans="1:2">
      <c r="A792" s="111">
        <v>44833</v>
      </c>
      <c r="B792" s="112">
        <v>591.29899999999998</v>
      </c>
    </row>
    <row r="793" spans="1:2">
      <c r="A793" s="111">
        <v>44834</v>
      </c>
      <c r="B793" s="112">
        <v>586.48800000000006</v>
      </c>
    </row>
    <row r="794" spans="1:2">
      <c r="A794" s="111">
        <v>44837</v>
      </c>
      <c r="B794" s="112">
        <v>615.202</v>
      </c>
    </row>
    <row r="795" spans="1:2">
      <c r="A795" s="111">
        <v>44838</v>
      </c>
      <c r="B795" s="112">
        <v>604.97900000000004</v>
      </c>
    </row>
    <row r="796" spans="1:2">
      <c r="A796" s="111">
        <v>44839</v>
      </c>
      <c r="B796" s="112">
        <v>599.25099999999998</v>
      </c>
    </row>
    <row r="797" spans="1:2">
      <c r="A797" s="111">
        <v>44840</v>
      </c>
      <c r="B797" s="112">
        <v>585.57100000000003</v>
      </c>
    </row>
    <row r="798" spans="1:2">
      <c r="A798" s="111">
        <v>44841</v>
      </c>
      <c r="B798" s="112">
        <v>582.17200000000003</v>
      </c>
    </row>
    <row r="799" spans="1:2">
      <c r="A799" s="111">
        <v>44844</v>
      </c>
      <c r="B799" s="112">
        <v>582.17200000000003</v>
      </c>
    </row>
    <row r="800" spans="1:2">
      <c r="A800" s="111">
        <v>44845</v>
      </c>
      <c r="B800" s="112">
        <v>585.774</v>
      </c>
    </row>
    <row r="801" spans="1:2">
      <c r="A801" s="111">
        <v>44846</v>
      </c>
      <c r="B801" s="112">
        <v>585.91899999999998</v>
      </c>
    </row>
    <row r="802" spans="1:2">
      <c r="A802" s="111">
        <v>44847</v>
      </c>
      <c r="B802" s="112">
        <v>581.9</v>
      </c>
    </row>
    <row r="803" spans="1:2">
      <c r="A803" s="111">
        <v>44848</v>
      </c>
      <c r="B803" s="112">
        <v>576.28899999999999</v>
      </c>
    </row>
    <row r="804" spans="1:2">
      <c r="A804" s="111">
        <v>44851</v>
      </c>
      <c r="B804" s="112">
        <v>581.89300000000003</v>
      </c>
    </row>
    <row r="805" spans="1:2">
      <c r="A805" s="111">
        <v>44852</v>
      </c>
      <c r="B805" s="112">
        <v>574.15</v>
      </c>
    </row>
    <row r="806" spans="1:2">
      <c r="A806" s="111">
        <v>44853</v>
      </c>
      <c r="B806" s="112">
        <v>568.471</v>
      </c>
    </row>
    <row r="807" spans="1:2">
      <c r="A807" s="111">
        <v>44854</v>
      </c>
      <c r="B807" s="112">
        <v>553.78599999999994</v>
      </c>
    </row>
    <row r="808" spans="1:2">
      <c r="A808" s="111">
        <v>44855</v>
      </c>
      <c r="B808" s="112">
        <v>560.678</v>
      </c>
    </row>
    <row r="809" spans="1:2">
      <c r="A809" s="111">
        <v>44858</v>
      </c>
      <c r="B809" s="112">
        <v>556.06700000000001</v>
      </c>
    </row>
    <row r="810" spans="1:2">
      <c r="A810" s="111">
        <v>44859</v>
      </c>
      <c r="B810" s="112">
        <v>558.99699999999996</v>
      </c>
    </row>
    <row r="811" spans="1:2">
      <c r="A811" s="111">
        <v>44860</v>
      </c>
      <c r="B811" s="112">
        <v>562.553</v>
      </c>
    </row>
    <row r="812" spans="1:2">
      <c r="A812" s="111">
        <v>44861</v>
      </c>
      <c r="B812" s="112">
        <v>577.07600000000002</v>
      </c>
    </row>
    <row r="813" spans="1:2">
      <c r="A813" s="111">
        <v>44862</v>
      </c>
      <c r="B813" s="112">
        <v>562.56799999999998</v>
      </c>
    </row>
    <row r="814" spans="1:2">
      <c r="A814" s="111">
        <v>44865</v>
      </c>
      <c r="B814" s="112">
        <v>551.60199999999998</v>
      </c>
    </row>
    <row r="815" spans="1:2">
      <c r="A815" s="111">
        <v>44866</v>
      </c>
      <c r="B815" s="112">
        <v>550.15499999999997</v>
      </c>
    </row>
    <row r="816" spans="1:2">
      <c r="A816" s="111">
        <v>44867</v>
      </c>
      <c r="B816" s="112">
        <v>540.52099999999996</v>
      </c>
    </row>
    <row r="817" spans="1:2">
      <c r="A817" s="111">
        <v>44868</v>
      </c>
      <c r="B817" s="112">
        <v>539.78200000000004</v>
      </c>
    </row>
    <row r="818" spans="1:2">
      <c r="A818" s="111">
        <v>44869</v>
      </c>
      <c r="B818" s="112">
        <v>542.80399999999997</v>
      </c>
    </row>
    <row r="819" spans="1:2">
      <c r="A819" s="111">
        <v>44872</v>
      </c>
      <c r="B819" s="112">
        <v>534.02200000000005</v>
      </c>
    </row>
    <row r="820" spans="1:2">
      <c r="A820" s="111">
        <v>44873</v>
      </c>
      <c r="B820" s="112">
        <v>537.95000000000005</v>
      </c>
    </row>
    <row r="821" spans="1:2">
      <c r="A821" s="111">
        <v>44874</v>
      </c>
      <c r="B821" s="112">
        <v>533.18700000000001</v>
      </c>
    </row>
    <row r="822" spans="1:2">
      <c r="A822" s="111">
        <v>44875</v>
      </c>
      <c r="B822" s="112">
        <v>518.87699999999995</v>
      </c>
    </row>
    <row r="823" spans="1:2">
      <c r="A823" s="111">
        <v>44876</v>
      </c>
      <c r="B823" s="112">
        <v>518.87699999999995</v>
      </c>
    </row>
    <row r="824" spans="1:2">
      <c r="A824" s="111">
        <v>44879</v>
      </c>
      <c r="B824" s="112">
        <v>448.43099999999998</v>
      </c>
    </row>
    <row r="825" spans="1:2">
      <c r="A825" s="111">
        <v>44880</v>
      </c>
      <c r="B825" s="112">
        <v>434.45800000000003</v>
      </c>
    </row>
    <row r="826" spans="1:2">
      <c r="A826" s="111">
        <v>44881</v>
      </c>
      <c r="B826" s="112">
        <v>439.81200000000001</v>
      </c>
    </row>
    <row r="827" spans="1:2">
      <c r="A827" s="111">
        <v>44882</v>
      </c>
      <c r="B827" s="112">
        <v>439.54500000000002</v>
      </c>
    </row>
    <row r="828" spans="1:2">
      <c r="A828" s="111">
        <v>44883</v>
      </c>
      <c r="B828" s="112">
        <v>435.5</v>
      </c>
    </row>
    <row r="829" spans="1:2">
      <c r="A829" s="111">
        <v>44886</v>
      </c>
      <c r="B829" s="112">
        <v>433.959</v>
      </c>
    </row>
    <row r="830" spans="1:2">
      <c r="A830" s="111">
        <v>44887</v>
      </c>
      <c r="B830" s="112">
        <v>437.56599999999997</v>
      </c>
    </row>
    <row r="831" spans="1:2">
      <c r="A831" s="111">
        <v>44888</v>
      </c>
      <c r="B831" s="112">
        <v>435.226</v>
      </c>
    </row>
    <row r="832" spans="1:2">
      <c r="A832" s="111">
        <v>44889</v>
      </c>
      <c r="B832" s="112">
        <v>435.226</v>
      </c>
    </row>
    <row r="833" spans="1:2">
      <c r="A833" s="111">
        <v>44890</v>
      </c>
      <c r="B833" s="112">
        <v>437.79700000000003</v>
      </c>
    </row>
    <row r="834" spans="1:2">
      <c r="A834" s="111">
        <v>44893</v>
      </c>
      <c r="B834" s="112">
        <v>429.65100000000001</v>
      </c>
    </row>
    <row r="835" spans="1:2">
      <c r="A835" s="111">
        <v>44894</v>
      </c>
      <c r="B835" s="112">
        <v>421.72300000000001</v>
      </c>
    </row>
    <row r="836" spans="1:2">
      <c r="A836" s="111">
        <v>44895</v>
      </c>
      <c r="B836" s="112">
        <v>429.66399999999999</v>
      </c>
    </row>
    <row r="837" spans="1:2">
      <c r="A837" s="111">
        <v>44896</v>
      </c>
      <c r="B837" s="112">
        <v>423.20499999999998</v>
      </c>
    </row>
    <row r="838" spans="1:2">
      <c r="A838" s="111">
        <v>44897</v>
      </c>
      <c r="B838" s="112">
        <v>385.47699999999998</v>
      </c>
    </row>
    <row r="839" spans="1:2">
      <c r="A839" s="111">
        <v>44900</v>
      </c>
      <c r="B839" s="112">
        <v>381.26</v>
      </c>
    </row>
    <row r="840" spans="1:2">
      <c r="A840" s="111">
        <v>44901</v>
      </c>
      <c r="B840" s="112">
        <v>372.88200000000001</v>
      </c>
    </row>
    <row r="841" spans="1:2">
      <c r="A841" s="111">
        <v>44902</v>
      </c>
      <c r="B841" s="112">
        <v>381.11900000000003</v>
      </c>
    </row>
    <row r="842" spans="1:2">
      <c r="A842" s="111">
        <v>44903</v>
      </c>
      <c r="B842" s="112">
        <v>384.10399999999998</v>
      </c>
    </row>
    <row r="843" spans="1:2">
      <c r="A843" s="111">
        <v>44904</v>
      </c>
      <c r="B843" s="112">
        <v>379.19400000000002</v>
      </c>
    </row>
    <row r="844" spans="1:2">
      <c r="A844" s="111">
        <v>44907</v>
      </c>
      <c r="B844" s="112">
        <v>378.84800000000001</v>
      </c>
    </row>
    <row r="845" spans="1:2">
      <c r="A845" s="111">
        <v>44908</v>
      </c>
      <c r="B845" s="112">
        <v>373.85500000000002</v>
      </c>
    </row>
    <row r="846" spans="1:2">
      <c r="A846" s="111">
        <v>44909</v>
      </c>
      <c r="B846" s="112">
        <v>366.065</v>
      </c>
    </row>
    <row r="847" spans="1:2">
      <c r="A847" s="111">
        <v>44910</v>
      </c>
      <c r="B847" s="112">
        <v>367.142</v>
      </c>
    </row>
    <row r="848" spans="1:2">
      <c r="A848" s="111">
        <v>44911</v>
      </c>
      <c r="B848" s="112">
        <v>368.89</v>
      </c>
    </row>
    <row r="849" spans="1:2">
      <c r="A849" s="111">
        <v>44914</v>
      </c>
      <c r="B849" s="112">
        <v>364.56299999999999</v>
      </c>
    </row>
    <row r="850" spans="1:2">
      <c r="A850" s="111">
        <v>44915</v>
      </c>
      <c r="B850" s="112">
        <v>355.05</v>
      </c>
    </row>
    <row r="851" spans="1:2">
      <c r="A851" s="111">
        <v>44916</v>
      </c>
      <c r="B851" s="112">
        <v>358.01299999999998</v>
      </c>
    </row>
    <row r="852" spans="1:2">
      <c r="A852" s="111">
        <v>44917</v>
      </c>
      <c r="B852" s="112">
        <v>355.923</v>
      </c>
    </row>
    <row r="853" spans="1:2">
      <c r="A853" s="111">
        <v>44918</v>
      </c>
      <c r="B853" s="112">
        <v>351.14100000000002</v>
      </c>
    </row>
    <row r="854" spans="1:2">
      <c r="A854" s="111">
        <v>44921</v>
      </c>
      <c r="B854" s="112">
        <v>351.14100000000002</v>
      </c>
    </row>
    <row r="855" spans="1:2">
      <c r="A855" s="111">
        <v>44922</v>
      </c>
      <c r="B855" s="112">
        <v>343.685</v>
      </c>
    </row>
    <row r="856" spans="1:2">
      <c r="A856" s="111">
        <v>44923</v>
      </c>
      <c r="B856" s="112">
        <v>340.32600000000002</v>
      </c>
    </row>
    <row r="857" spans="1:2">
      <c r="A857" s="111">
        <v>44924</v>
      </c>
      <c r="B857" s="112">
        <v>343.654</v>
      </c>
    </row>
    <row r="858" spans="1:2">
      <c r="A858" s="111">
        <v>44925</v>
      </c>
      <c r="B858" s="112">
        <v>342.76900000000001</v>
      </c>
    </row>
    <row r="859" spans="1:2">
      <c r="A859" s="111">
        <v>44928</v>
      </c>
      <c r="B859" s="112">
        <v>342.76900000000001</v>
      </c>
    </row>
    <row r="860" spans="1:2">
      <c r="A860" s="111">
        <v>44929</v>
      </c>
      <c r="B860" s="112">
        <v>357.05700000000002</v>
      </c>
    </row>
    <row r="861" spans="1:2">
      <c r="A861" s="111">
        <v>44930</v>
      </c>
      <c r="B861" s="112">
        <v>359</v>
      </c>
    </row>
    <row r="862" spans="1:2">
      <c r="A862" s="111">
        <v>44931</v>
      </c>
      <c r="B862" s="112">
        <v>355.86799999999999</v>
      </c>
    </row>
    <row r="863" spans="1:2">
      <c r="A863" s="111">
        <v>44932</v>
      </c>
      <c r="B863" s="112">
        <v>371.745</v>
      </c>
    </row>
    <row r="864" spans="1:2">
      <c r="A864" s="111">
        <v>44935</v>
      </c>
      <c r="B864" s="112">
        <v>367.43900000000002</v>
      </c>
    </row>
    <row r="865" spans="1:2">
      <c r="A865" s="111">
        <v>44936</v>
      </c>
      <c r="B865" s="112">
        <v>368.3</v>
      </c>
    </row>
    <row r="866" spans="1:2">
      <c r="A866" s="111">
        <v>44937</v>
      </c>
      <c r="B866" s="112">
        <v>366.43299999999999</v>
      </c>
    </row>
    <row r="867" spans="1:2">
      <c r="A867" s="111">
        <v>44938</v>
      </c>
      <c r="B867" s="112">
        <v>376.69400000000002</v>
      </c>
    </row>
    <row r="868" spans="1:2">
      <c r="A868" s="111">
        <v>44939</v>
      </c>
      <c r="B868" s="112">
        <v>376.10700000000003</v>
      </c>
    </row>
    <row r="869" spans="1:2">
      <c r="A869" s="111">
        <v>44942</v>
      </c>
      <c r="B869" s="112">
        <v>376.10700000000003</v>
      </c>
    </row>
    <row r="870" spans="1:2">
      <c r="A870" s="111">
        <v>44943</v>
      </c>
      <c r="B870" s="112">
        <v>374.471</v>
      </c>
    </row>
    <row r="871" spans="1:2">
      <c r="A871" s="111">
        <v>44944</v>
      </c>
      <c r="B871" s="112">
        <v>383.15</v>
      </c>
    </row>
    <row r="872" spans="1:2">
      <c r="A872" s="111">
        <v>44945</v>
      </c>
      <c r="B872" s="112">
        <v>382.71899999999999</v>
      </c>
    </row>
    <row r="873" spans="1:2">
      <c r="A873" s="111">
        <v>44946</v>
      </c>
      <c r="B873" s="112">
        <v>375.82299999999998</v>
      </c>
    </row>
    <row r="874" spans="1:2">
      <c r="A874" s="111">
        <v>44949</v>
      </c>
      <c r="B874" s="112">
        <v>374.548</v>
      </c>
    </row>
    <row r="875" spans="1:2">
      <c r="A875" s="111">
        <v>44950</v>
      </c>
      <c r="B875" s="112">
        <v>374.37900000000002</v>
      </c>
    </row>
    <row r="876" spans="1:2">
      <c r="A876" s="111">
        <v>44951</v>
      </c>
      <c r="B876" s="112">
        <v>376.34300000000002</v>
      </c>
    </row>
    <row r="877" spans="1:2">
      <c r="A877" s="111">
        <v>44952</v>
      </c>
      <c r="B877" s="112">
        <v>373.13099999999997</v>
      </c>
    </row>
    <row r="878" spans="1:2">
      <c r="A878" s="111">
        <v>44953</v>
      </c>
      <c r="B878" s="112">
        <v>368.57</v>
      </c>
    </row>
    <row r="879" spans="1:2">
      <c r="A879" s="111">
        <v>44956</v>
      </c>
      <c r="B879" s="112">
        <v>371.62</v>
      </c>
    </row>
    <row r="880" spans="1:2">
      <c r="A880" s="111">
        <v>44957</v>
      </c>
      <c r="B880" s="112">
        <v>371.97800000000001</v>
      </c>
    </row>
    <row r="881" spans="1:2">
      <c r="A881" s="111">
        <v>44958</v>
      </c>
      <c r="B881" s="112">
        <v>373.96600000000001</v>
      </c>
    </row>
    <row r="882" spans="1:2">
      <c r="A882" s="111">
        <v>44959</v>
      </c>
      <c r="B882" s="112">
        <v>377.32400000000001</v>
      </c>
    </row>
    <row r="883" spans="1:2">
      <c r="A883" s="111">
        <v>44960</v>
      </c>
      <c r="B883" s="112">
        <v>362.74</v>
      </c>
    </row>
    <row r="884" spans="1:2">
      <c r="A884" s="111">
        <v>44963</v>
      </c>
      <c r="B884" s="112">
        <v>355.10700000000003</v>
      </c>
    </row>
    <row r="885" spans="1:2">
      <c r="A885" s="111">
        <v>44964</v>
      </c>
      <c r="B885" s="112">
        <v>353.18799999999999</v>
      </c>
    </row>
    <row r="886" spans="1:2">
      <c r="A886" s="111">
        <v>44965</v>
      </c>
      <c r="B886" s="112">
        <v>362.28300000000002</v>
      </c>
    </row>
    <row r="887" spans="1:2">
      <c r="A887" s="111">
        <v>44966</v>
      </c>
      <c r="B887" s="112">
        <v>358.58100000000002</v>
      </c>
    </row>
    <row r="888" spans="1:2">
      <c r="A888" s="111">
        <v>44967</v>
      </c>
      <c r="B888" s="112">
        <v>351.9</v>
      </c>
    </row>
    <row r="889" spans="1:2">
      <c r="A889" s="111">
        <v>44970</v>
      </c>
      <c r="B889" s="112">
        <v>354.49700000000001</v>
      </c>
    </row>
    <row r="890" spans="1:2">
      <c r="A890" s="111">
        <v>44971</v>
      </c>
      <c r="B890" s="112">
        <v>352.13099999999997</v>
      </c>
    </row>
    <row r="891" spans="1:2">
      <c r="A891" s="111">
        <v>44972</v>
      </c>
      <c r="B891" s="112">
        <v>353.24400000000003</v>
      </c>
    </row>
    <row r="892" spans="1:2">
      <c r="A892" s="111">
        <v>44973</v>
      </c>
      <c r="B892" s="112">
        <v>353.38799999999998</v>
      </c>
    </row>
    <row r="893" spans="1:2">
      <c r="A893" s="111">
        <v>44974</v>
      </c>
      <c r="B893" s="112">
        <v>354.57799999999997</v>
      </c>
    </row>
    <row r="894" spans="1:2">
      <c r="A894" s="111">
        <v>44977</v>
      </c>
      <c r="B894" s="112">
        <v>354.57799999999997</v>
      </c>
    </row>
    <row r="895" spans="1:2">
      <c r="A895" s="111">
        <v>44978</v>
      </c>
      <c r="B895" s="112">
        <v>348.72199999999998</v>
      </c>
    </row>
    <row r="896" spans="1:2">
      <c r="A896" s="111">
        <v>44979</v>
      </c>
      <c r="B896" s="112">
        <v>352.28899999999999</v>
      </c>
    </row>
    <row r="897" spans="1:2">
      <c r="A897" s="111">
        <v>44980</v>
      </c>
      <c r="B897" s="112">
        <v>353.75299999999999</v>
      </c>
    </row>
    <row r="898" spans="1:2">
      <c r="A898" s="111">
        <v>44981</v>
      </c>
      <c r="B898" s="112">
        <v>349</v>
      </c>
    </row>
    <row r="899" spans="1:2">
      <c r="A899" s="111">
        <v>44984</v>
      </c>
      <c r="B899" s="112">
        <v>351.76799999999997</v>
      </c>
    </row>
    <row r="900" spans="1:2">
      <c r="A900" s="111">
        <v>44985</v>
      </c>
      <c r="B900" s="112">
        <v>350.38499999999999</v>
      </c>
    </row>
    <row r="901" spans="1:2">
      <c r="A901" s="111">
        <v>44986</v>
      </c>
      <c r="B901" s="112">
        <v>347.80799999999999</v>
      </c>
    </row>
    <row r="902" spans="1:2">
      <c r="A902" s="111">
        <v>44987</v>
      </c>
      <c r="B902" s="112">
        <v>343.91</v>
      </c>
    </row>
    <row r="903" spans="1:2">
      <c r="A903" s="111">
        <v>44988</v>
      </c>
      <c r="B903" s="112">
        <v>347.71699999999998</v>
      </c>
    </row>
    <row r="904" spans="1:2">
      <c r="A904" s="111">
        <v>44991</v>
      </c>
      <c r="B904" s="112">
        <v>354.01</v>
      </c>
    </row>
    <row r="905" spans="1:2">
      <c r="A905" s="111">
        <v>44992</v>
      </c>
      <c r="B905" s="112">
        <v>354.38299999999998</v>
      </c>
    </row>
    <row r="906" spans="1:2">
      <c r="A906" s="111">
        <v>44993</v>
      </c>
      <c r="B906" s="112">
        <v>350.65499999999997</v>
      </c>
    </row>
    <row r="907" spans="1:2">
      <c r="A907" s="111">
        <v>44994</v>
      </c>
      <c r="B907" s="112">
        <v>367.93</v>
      </c>
    </row>
    <row r="908" spans="1:2">
      <c r="A908" s="111">
        <v>44995</v>
      </c>
      <c r="B908" s="112">
        <v>390.19299999999998</v>
      </c>
    </row>
    <row r="909" spans="1:2">
      <c r="A909" s="111">
        <v>44998</v>
      </c>
      <c r="B909" s="112">
        <v>420.74799999999999</v>
      </c>
    </row>
    <row r="910" spans="1:2">
      <c r="A910" s="111">
        <v>44999</v>
      </c>
      <c r="B910" s="112">
        <v>408.46100000000001</v>
      </c>
    </row>
    <row r="911" spans="1:2">
      <c r="A911" s="111">
        <v>45000</v>
      </c>
      <c r="B911" s="112">
        <v>431.15899999999999</v>
      </c>
    </row>
    <row r="912" spans="1:2">
      <c r="A912" s="111">
        <v>45001</v>
      </c>
      <c r="B912" s="112">
        <v>421.36200000000002</v>
      </c>
    </row>
    <row r="913" spans="1:2">
      <c r="A913" s="111">
        <v>45002</v>
      </c>
      <c r="B913" s="112">
        <v>442.58</v>
      </c>
    </row>
    <row r="914" spans="1:2">
      <c r="A914" s="111">
        <v>45005</v>
      </c>
      <c r="B914" s="112">
        <v>438.98099999999999</v>
      </c>
    </row>
    <row r="915" spans="1:2">
      <c r="A915" s="111">
        <v>45006</v>
      </c>
      <c r="B915" s="112">
        <v>425.81900000000002</v>
      </c>
    </row>
    <row r="916" spans="1:2">
      <c r="A916" s="111">
        <v>45007</v>
      </c>
      <c r="B916" s="112">
        <v>434.71899999999999</v>
      </c>
    </row>
    <row r="917" spans="1:2">
      <c r="A917" s="111">
        <v>45008</v>
      </c>
      <c r="B917" s="112">
        <v>435.36</v>
      </c>
    </row>
    <row r="918" spans="1:2">
      <c r="A918" s="111">
        <v>45009</v>
      </c>
      <c r="B918" s="112">
        <v>448.48700000000002</v>
      </c>
    </row>
    <row r="919" spans="1:2">
      <c r="A919" s="111">
        <v>45012</v>
      </c>
      <c r="B919" s="112">
        <v>432.471</v>
      </c>
    </row>
    <row r="920" spans="1:2">
      <c r="A920" s="111">
        <v>45013</v>
      </c>
      <c r="B920" s="112">
        <v>421.82400000000001</v>
      </c>
    </row>
    <row r="921" spans="1:2">
      <c r="A921" s="111">
        <v>45014</v>
      </c>
      <c r="B921" s="112">
        <v>419.51299999999998</v>
      </c>
    </row>
    <row r="922" spans="1:2">
      <c r="A922" s="111">
        <v>45015</v>
      </c>
      <c r="B922" s="112">
        <v>417.17</v>
      </c>
    </row>
    <row r="923" spans="1:2">
      <c r="A923" s="111">
        <v>45016</v>
      </c>
      <c r="B923" s="112">
        <v>422.47199999999998</v>
      </c>
    </row>
    <row r="924" spans="1:2">
      <c r="A924" s="111">
        <v>45019</v>
      </c>
      <c r="B924" s="112">
        <v>428.16199999999998</v>
      </c>
    </row>
    <row r="925" spans="1:2">
      <c r="A925" s="111">
        <v>45020</v>
      </c>
      <c r="B925" s="112">
        <v>438.58199999999999</v>
      </c>
    </row>
    <row r="926" spans="1:2">
      <c r="A926" s="111">
        <v>45021</v>
      </c>
      <c r="B926" s="112">
        <v>433.40199999999999</v>
      </c>
    </row>
    <row r="927" spans="1:2">
      <c r="A927" s="111">
        <v>45022</v>
      </c>
      <c r="B927" s="112">
        <v>432.08600000000001</v>
      </c>
    </row>
    <row r="928" spans="1:2">
      <c r="A928" s="111">
        <v>45023</v>
      </c>
      <c r="B928" s="112">
        <v>425.39499999999998</v>
      </c>
    </row>
    <row r="929" spans="1:2">
      <c r="A929" s="111">
        <v>45026</v>
      </c>
      <c r="B929" s="112">
        <v>416.93700000000001</v>
      </c>
    </row>
    <row r="930" spans="1:2">
      <c r="A930" s="111">
        <v>45027</v>
      </c>
      <c r="B930" s="112">
        <v>413.09699999999998</v>
      </c>
    </row>
    <row r="931" spans="1:2">
      <c r="A931" s="111">
        <v>45028</v>
      </c>
      <c r="B931" s="112">
        <v>415.00900000000001</v>
      </c>
    </row>
    <row r="932" spans="1:2">
      <c r="A932" s="111">
        <v>45029</v>
      </c>
      <c r="B932" s="112">
        <v>415.64</v>
      </c>
    </row>
    <row r="933" spans="1:2">
      <c r="A933" s="111">
        <v>45030</v>
      </c>
      <c r="B933" s="112">
        <v>407.084</v>
      </c>
    </row>
    <row r="934" spans="1:2">
      <c r="A934" s="111">
        <v>45033</v>
      </c>
      <c r="B934" s="112">
        <v>400.66300000000001</v>
      </c>
    </row>
    <row r="935" spans="1:2">
      <c r="A935" s="111">
        <v>45034</v>
      </c>
      <c r="B935" s="112">
        <v>396.755</v>
      </c>
    </row>
    <row r="936" spans="1:2">
      <c r="A936" s="111">
        <v>45035</v>
      </c>
      <c r="B936" s="112">
        <v>401.04599999999999</v>
      </c>
    </row>
    <row r="937" spans="1:2">
      <c r="A937" s="111">
        <v>45036</v>
      </c>
      <c r="B937" s="112">
        <v>406.81700000000001</v>
      </c>
    </row>
    <row r="938" spans="1:2">
      <c r="A938" s="111">
        <v>45037</v>
      </c>
      <c r="B938" s="112">
        <v>405.41399999999999</v>
      </c>
    </row>
    <row r="939" spans="1:2">
      <c r="A939" s="111">
        <v>45040</v>
      </c>
      <c r="B939" s="112">
        <v>407.98599999999999</v>
      </c>
    </row>
    <row r="940" spans="1:2">
      <c r="A940" s="111">
        <v>45041</v>
      </c>
      <c r="B940" s="112">
        <v>408.78800000000001</v>
      </c>
    </row>
    <row r="941" spans="1:2">
      <c r="A941" s="111">
        <v>45042</v>
      </c>
      <c r="B941" s="112">
        <v>408.75700000000001</v>
      </c>
    </row>
    <row r="942" spans="1:2">
      <c r="A942" s="111">
        <v>45043</v>
      </c>
      <c r="B942" s="112">
        <v>404.90800000000002</v>
      </c>
    </row>
    <row r="943" spans="1:2">
      <c r="A943" s="111">
        <v>45044</v>
      </c>
      <c r="B943" s="112">
        <v>404.18700000000001</v>
      </c>
    </row>
    <row r="944" spans="1:2">
      <c r="A944" s="111">
        <v>45047</v>
      </c>
      <c r="B944" s="112">
        <v>391.00799999999998</v>
      </c>
    </row>
    <row r="945" spans="1:2">
      <c r="A945" s="111">
        <v>45048</v>
      </c>
      <c r="B945" s="112">
        <v>406.786</v>
      </c>
    </row>
    <row r="946" spans="1:2">
      <c r="A946" s="111">
        <v>45049</v>
      </c>
      <c r="B946" s="112">
        <v>413.79500000000002</v>
      </c>
    </row>
    <row r="947" spans="1:2">
      <c r="A947" s="111">
        <v>45050</v>
      </c>
      <c r="B947" s="112">
        <v>412.35599999999999</v>
      </c>
    </row>
    <row r="948" spans="1:2">
      <c r="A948" s="111">
        <v>45051</v>
      </c>
      <c r="B948" s="112">
        <v>411.98700000000002</v>
      </c>
    </row>
    <row r="949" spans="1:2">
      <c r="A949" s="111">
        <v>45054</v>
      </c>
      <c r="B949" s="112">
        <v>410.31900000000002</v>
      </c>
    </row>
    <row r="950" spans="1:2">
      <c r="A950" s="111">
        <v>45055</v>
      </c>
      <c r="B950" s="112">
        <v>408.07400000000001</v>
      </c>
    </row>
    <row r="951" spans="1:2">
      <c r="A951" s="111">
        <v>45056</v>
      </c>
      <c r="B951" s="112">
        <v>415.81799999999998</v>
      </c>
    </row>
    <row r="952" spans="1:2">
      <c r="A952" s="111">
        <v>45057</v>
      </c>
      <c r="B952" s="112">
        <v>424.85899999999998</v>
      </c>
    </row>
    <row r="953" spans="1:2">
      <c r="A953" s="111">
        <v>45058</v>
      </c>
      <c r="B953" s="112">
        <v>418.02</v>
      </c>
    </row>
    <row r="954" spans="1:2">
      <c r="A954" s="111">
        <v>45061</v>
      </c>
      <c r="B954" s="112">
        <v>413.36099999999999</v>
      </c>
    </row>
    <row r="955" spans="1:2">
      <c r="A955" s="111">
        <v>45062</v>
      </c>
      <c r="B955" s="112">
        <v>410.44299999999998</v>
      </c>
    </row>
    <row r="956" spans="1:2">
      <c r="A956" s="111">
        <v>45063</v>
      </c>
      <c r="B956" s="112">
        <v>409.05500000000001</v>
      </c>
    </row>
    <row r="957" spans="1:2">
      <c r="A957" s="111">
        <v>45064</v>
      </c>
      <c r="B957" s="112">
        <v>399.73399999999998</v>
      </c>
    </row>
    <row r="958" spans="1:2">
      <c r="A958" s="111">
        <v>45065</v>
      </c>
      <c r="B958" s="112">
        <v>397.51400000000001</v>
      </c>
    </row>
    <row r="959" spans="1:2">
      <c r="A959" s="111">
        <v>45068</v>
      </c>
      <c r="B959" s="112">
        <v>393.12799999999999</v>
      </c>
    </row>
    <row r="960" spans="1:2">
      <c r="A960" s="111">
        <v>45069</v>
      </c>
      <c r="B960" s="112">
        <v>394.34100000000001</v>
      </c>
    </row>
    <row r="961" spans="1:2">
      <c r="A961" s="111">
        <v>45070</v>
      </c>
      <c r="B961" s="112">
        <v>393.49400000000003</v>
      </c>
    </row>
    <row r="962" spans="1:2">
      <c r="A962" s="111">
        <v>45071</v>
      </c>
      <c r="B962" s="112">
        <v>387.81400000000002</v>
      </c>
    </row>
    <row r="963" spans="1:2">
      <c r="A963" s="111">
        <v>45072</v>
      </c>
      <c r="B963" s="112">
        <v>380.26600000000002</v>
      </c>
    </row>
    <row r="964" spans="1:2">
      <c r="A964" s="111">
        <v>45075</v>
      </c>
      <c r="B964" s="112">
        <v>380.26600000000002</v>
      </c>
    </row>
    <row r="965" spans="1:2">
      <c r="A965" s="111">
        <v>45076</v>
      </c>
      <c r="B965" s="112">
        <v>390.01100000000002</v>
      </c>
    </row>
    <row r="966" spans="1:2">
      <c r="A966" s="111">
        <v>45077</v>
      </c>
      <c r="B966" s="112">
        <v>397.50700000000001</v>
      </c>
    </row>
    <row r="967" spans="1:2">
      <c r="A967" s="111">
        <v>45078</v>
      </c>
      <c r="B967" s="112">
        <v>399.416</v>
      </c>
    </row>
    <row r="968" spans="1:2">
      <c r="A968" s="111">
        <v>45079</v>
      </c>
      <c r="B968" s="112">
        <v>390.52600000000001</v>
      </c>
    </row>
    <row r="969" spans="1:2">
      <c r="A969" s="111">
        <v>45082</v>
      </c>
      <c r="B969" s="112">
        <v>387.185</v>
      </c>
    </row>
    <row r="970" spans="1:2">
      <c r="A970" s="111">
        <v>45083</v>
      </c>
      <c r="B970" s="112">
        <v>398.74700000000001</v>
      </c>
    </row>
    <row r="971" spans="1:2">
      <c r="A971" s="111">
        <v>45084</v>
      </c>
      <c r="B971" s="112">
        <v>380.13900000000001</v>
      </c>
    </row>
    <row r="972" spans="1:2">
      <c r="A972" s="111">
        <v>45085</v>
      </c>
      <c r="B972" s="112">
        <v>380.65100000000001</v>
      </c>
    </row>
    <row r="973" spans="1:2">
      <c r="A973" s="111">
        <v>45086</v>
      </c>
      <c r="B973" s="112">
        <v>381.86900000000003</v>
      </c>
    </row>
    <row r="974" spans="1:2">
      <c r="A974" s="111">
        <v>45089</v>
      </c>
      <c r="B974" s="112">
        <v>378.27100000000002</v>
      </c>
    </row>
    <row r="975" spans="1:2">
      <c r="A975" s="111">
        <v>45090</v>
      </c>
      <c r="B975" s="112">
        <v>375.09300000000002</v>
      </c>
    </row>
    <row r="976" spans="1:2">
      <c r="A976" s="111">
        <v>45091</v>
      </c>
      <c r="B976" s="112">
        <v>373.63</v>
      </c>
    </row>
    <row r="977" spans="1:2">
      <c r="A977" s="111">
        <v>45092</v>
      </c>
      <c r="B977" s="112">
        <v>376.42</v>
      </c>
    </row>
    <row r="978" spans="1:2">
      <c r="A978" s="111">
        <v>45093</v>
      </c>
      <c r="B978" s="112">
        <v>374.59100000000001</v>
      </c>
    </row>
    <row r="979" spans="1:2">
      <c r="A979" s="111">
        <v>45096</v>
      </c>
      <c r="B979" s="112">
        <v>374.59100000000001</v>
      </c>
    </row>
    <row r="980" spans="1:2">
      <c r="A980" s="111">
        <v>45097</v>
      </c>
      <c r="B980" s="112">
        <v>377.76900000000001</v>
      </c>
    </row>
    <row r="981" spans="1:2">
      <c r="A981" s="111">
        <v>45098</v>
      </c>
      <c r="B981" s="112">
        <v>374.01600000000002</v>
      </c>
    </row>
    <row r="982" spans="1:2">
      <c r="A982" s="111">
        <v>45099</v>
      </c>
      <c r="B982" s="112">
        <v>367.74700000000001</v>
      </c>
    </row>
    <row r="983" spans="1:2">
      <c r="A983" s="111">
        <v>45100</v>
      </c>
      <c r="B983" s="112">
        <v>370.72800000000001</v>
      </c>
    </row>
    <row r="984" spans="1:2">
      <c r="A984" s="111">
        <v>45103</v>
      </c>
      <c r="B984" s="112">
        <v>372.423</v>
      </c>
    </row>
    <row r="985" spans="1:2">
      <c r="A985" s="111">
        <v>45104</v>
      </c>
      <c r="B985" s="112">
        <v>365.423</v>
      </c>
    </row>
    <row r="986" spans="1:2">
      <c r="A986" s="111">
        <v>45105</v>
      </c>
      <c r="B986" s="112">
        <v>367.428</v>
      </c>
    </row>
    <row r="987" spans="1:2">
      <c r="A987" s="111">
        <v>45106</v>
      </c>
      <c r="B987" s="112">
        <v>363.30700000000002</v>
      </c>
    </row>
    <row r="988" spans="1:2">
      <c r="A988" s="111">
        <v>45107</v>
      </c>
      <c r="B988" s="112">
        <v>351.84899999999999</v>
      </c>
    </row>
    <row r="989" spans="1:2">
      <c r="A989" s="111">
        <v>45110</v>
      </c>
      <c r="B989" s="112">
        <v>355.14699999999999</v>
      </c>
    </row>
    <row r="990" spans="1:2">
      <c r="A990" s="111">
        <v>45111</v>
      </c>
      <c r="B990" s="112">
        <v>355.14699999999999</v>
      </c>
    </row>
    <row r="991" spans="1:2">
      <c r="A991" s="111">
        <v>45112</v>
      </c>
      <c r="B991" s="112">
        <v>350.214</v>
      </c>
    </row>
    <row r="992" spans="1:2">
      <c r="A992" s="111">
        <v>45113</v>
      </c>
      <c r="B992" s="112">
        <v>345.65699999999998</v>
      </c>
    </row>
    <row r="993" spans="1:2">
      <c r="A993" s="111">
        <v>45114</v>
      </c>
      <c r="B993" s="112">
        <v>347.32100000000003</v>
      </c>
    </row>
    <row r="994" spans="1:2">
      <c r="A994" s="111">
        <v>45117</v>
      </c>
      <c r="B994" s="112">
        <v>354.96499999999997</v>
      </c>
    </row>
    <row r="995" spans="1:2">
      <c r="A995" s="111">
        <v>45118</v>
      </c>
      <c r="B995" s="112">
        <v>355.28399999999999</v>
      </c>
    </row>
    <row r="996" spans="1:2">
      <c r="A996" s="111">
        <v>45119</v>
      </c>
      <c r="B996" s="112">
        <v>366.34899999999999</v>
      </c>
    </row>
    <row r="997" spans="1:2">
      <c r="A997" s="111">
        <v>45120</v>
      </c>
      <c r="B997" s="112">
        <v>373.34300000000002</v>
      </c>
    </row>
    <row r="998" spans="1:2">
      <c r="A998" s="111">
        <v>45121</v>
      </c>
      <c r="B998" s="112">
        <v>369.06400000000002</v>
      </c>
    </row>
    <row r="999" spans="1:2">
      <c r="A999" s="111">
        <v>45124</v>
      </c>
      <c r="B999" s="112">
        <v>369.21600000000001</v>
      </c>
    </row>
    <row r="1000" spans="1:2">
      <c r="A1000" s="111">
        <v>45125</v>
      </c>
      <c r="B1000" s="112">
        <v>368.66899999999998</v>
      </c>
    </row>
    <row r="1001" spans="1:2">
      <c r="A1001" s="111">
        <v>45126</v>
      </c>
      <c r="B1001" s="112">
        <v>369.88400000000001</v>
      </c>
    </row>
    <row r="1002" spans="1:2">
      <c r="A1002" s="111">
        <v>45127</v>
      </c>
      <c r="B1002" s="112">
        <v>356.57</v>
      </c>
    </row>
    <row r="1003" spans="1:2">
      <c r="A1003" s="111">
        <v>45128</v>
      </c>
      <c r="B1003" s="112">
        <v>357.678</v>
      </c>
    </row>
    <row r="1004" spans="1:2">
      <c r="A1004" s="111">
        <v>45131</v>
      </c>
      <c r="B1004" s="112">
        <v>350.33800000000002</v>
      </c>
    </row>
    <row r="1005" spans="1:2">
      <c r="A1005" s="111">
        <v>45132</v>
      </c>
      <c r="B1005" s="112">
        <v>347.70600000000002</v>
      </c>
    </row>
    <row r="1006" spans="1:2">
      <c r="A1006" s="111">
        <v>45133</v>
      </c>
      <c r="B1006" s="112">
        <v>341.279</v>
      </c>
    </row>
    <row r="1007" spans="1:2">
      <c r="A1007" s="111">
        <v>45134</v>
      </c>
      <c r="B1007" s="112">
        <v>329.26</v>
      </c>
    </row>
    <row r="1008" spans="1:2">
      <c r="A1008" s="111">
        <v>45135</v>
      </c>
      <c r="B1008" s="112">
        <v>334.53300000000002</v>
      </c>
    </row>
    <row r="1009" spans="1:2">
      <c r="A1009" s="111">
        <v>45138</v>
      </c>
      <c r="B1009" s="112">
        <v>328.84199999999998</v>
      </c>
    </row>
    <row r="1010" spans="1:2">
      <c r="A1010" s="111">
        <v>45139</v>
      </c>
      <c r="B1010" s="112">
        <v>326.81900000000002</v>
      </c>
    </row>
    <row r="1011" spans="1:2">
      <c r="A1011" s="111">
        <v>45140</v>
      </c>
      <c r="B1011" s="112">
        <v>327.46899999999999</v>
      </c>
    </row>
    <row r="1012" spans="1:2">
      <c r="A1012" s="111">
        <v>45141</v>
      </c>
      <c r="B1012" s="112">
        <v>321.096</v>
      </c>
    </row>
    <row r="1013" spans="1:2">
      <c r="A1013" s="111">
        <v>45142</v>
      </c>
      <c r="B1013" s="112">
        <v>332.29199999999997</v>
      </c>
    </row>
    <row r="1014" spans="1:2">
      <c r="A1014" s="111">
        <v>45145</v>
      </c>
      <c r="B1014" s="112">
        <v>334.17099999999999</v>
      </c>
    </row>
    <row r="1015" spans="1:2">
      <c r="A1015" s="111">
        <v>45146</v>
      </c>
      <c r="B1015" s="112">
        <v>338.88</v>
      </c>
    </row>
    <row r="1016" spans="1:2">
      <c r="A1016" s="111">
        <v>45147</v>
      </c>
      <c r="B1016" s="112">
        <v>337.149</v>
      </c>
    </row>
    <row r="1017" spans="1:2">
      <c r="A1017" s="111">
        <v>45148</v>
      </c>
      <c r="B1017" s="112">
        <v>331.10599999999999</v>
      </c>
    </row>
    <row r="1018" spans="1:2">
      <c r="A1018" s="111">
        <v>45149</v>
      </c>
      <c r="B1018" s="112">
        <v>323.72800000000001</v>
      </c>
    </row>
    <row r="1019" spans="1:2">
      <c r="A1019" s="111">
        <v>45152</v>
      </c>
      <c r="B1019" s="112">
        <v>318.541</v>
      </c>
    </row>
    <row r="1020" spans="1:2">
      <c r="A1020" s="111">
        <v>45153</v>
      </c>
      <c r="B1020" s="112">
        <v>327.80599999999998</v>
      </c>
    </row>
    <row r="1021" spans="1:2">
      <c r="A1021" s="111">
        <v>45154</v>
      </c>
      <c r="B1021" s="112">
        <v>325.28699999999998</v>
      </c>
    </row>
    <row r="1022" spans="1:2">
      <c r="A1022" s="111">
        <v>45155</v>
      </c>
      <c r="B1022" s="112">
        <v>320.04399999999998</v>
      </c>
    </row>
    <row r="1023" spans="1:2">
      <c r="A1023" s="111">
        <v>45156</v>
      </c>
      <c r="B1023" s="112">
        <v>324.51100000000002</v>
      </c>
    </row>
    <row r="1024" spans="1:2">
      <c r="A1024" s="111">
        <v>45159</v>
      </c>
      <c r="B1024" s="112">
        <v>319.18099999999998</v>
      </c>
    </row>
    <row r="1025" spans="1:3">
      <c r="A1025" s="111">
        <v>45160</v>
      </c>
      <c r="B1025" s="112">
        <v>320.79300000000001</v>
      </c>
    </row>
    <row r="1026" spans="1:3">
      <c r="A1026" s="111">
        <v>45161</v>
      </c>
      <c r="B1026" s="112">
        <v>326.81099999999998</v>
      </c>
    </row>
    <row r="1027" spans="1:3">
      <c r="A1027" s="111">
        <v>45162</v>
      </c>
      <c r="B1027" s="112">
        <v>326.15699999999998</v>
      </c>
      <c r="C1027">
        <v>450</v>
      </c>
    </row>
    <row r="1028" spans="1:3">
      <c r="A1028" s="111">
        <v>45163</v>
      </c>
      <c r="B1028" s="112">
        <v>324.91800000000001</v>
      </c>
      <c r="C1028">
        <v>450</v>
      </c>
    </row>
    <row r="1029" spans="1:3">
      <c r="A1029" s="111">
        <v>45166</v>
      </c>
      <c r="B1029" s="112">
        <v>329.714</v>
      </c>
      <c r="C1029">
        <v>450</v>
      </c>
    </row>
    <row r="1030" spans="1:3">
      <c r="A1030" s="111">
        <v>45167</v>
      </c>
      <c r="B1030" s="112">
        <v>332.77800000000002</v>
      </c>
      <c r="C1030">
        <v>450</v>
      </c>
    </row>
    <row r="1031" spans="1:3">
      <c r="A1031" s="111">
        <v>45168</v>
      </c>
      <c r="B1031" s="112">
        <v>333.32299999999998</v>
      </c>
      <c r="C1031">
        <v>450</v>
      </c>
    </row>
    <row r="1032" spans="1:3">
      <c r="A1032" s="111">
        <v>45169</v>
      </c>
      <c r="B1032" s="112">
        <v>329.56799999999998</v>
      </c>
      <c r="C1032">
        <v>450</v>
      </c>
    </row>
    <row r="1033" spans="1:3">
      <c r="A1033" s="111">
        <v>45170</v>
      </c>
      <c r="B1033" s="112">
        <v>331.75900000000001</v>
      </c>
      <c r="C1033">
        <v>450</v>
      </c>
    </row>
    <row r="1034" spans="1:3">
      <c r="A1034" s="111">
        <v>45173</v>
      </c>
      <c r="B1034" s="112">
        <v>331.75900000000001</v>
      </c>
      <c r="C1034">
        <v>450</v>
      </c>
    </row>
    <row r="1035" spans="1:3">
      <c r="A1035" s="111">
        <v>45174</v>
      </c>
      <c r="B1035" s="112">
        <v>322.51299999999998</v>
      </c>
      <c r="C1035">
        <v>450</v>
      </c>
    </row>
    <row r="1036" spans="1:3">
      <c r="A1036" s="111">
        <v>45175</v>
      </c>
      <c r="B1036" s="112">
        <v>323.75099999999998</v>
      </c>
      <c r="C1036">
        <v>450</v>
      </c>
    </row>
    <row r="1037" spans="1:3">
      <c r="A1037" s="111">
        <v>45176</v>
      </c>
      <c r="B1037" s="112">
        <v>324.36799999999999</v>
      </c>
      <c r="C1037">
        <v>450</v>
      </c>
    </row>
    <row r="1038" spans="1:3">
      <c r="A1038" s="111">
        <v>45177</v>
      </c>
      <c r="B1038" s="112">
        <v>325.553</v>
      </c>
      <c r="C1038">
        <v>450</v>
      </c>
    </row>
    <row r="1039" spans="1:3">
      <c r="A1039" s="111">
        <v>45180</v>
      </c>
      <c r="B1039" s="112">
        <v>326.03399999999999</v>
      </c>
      <c r="C1039">
        <v>450</v>
      </c>
    </row>
    <row r="1040" spans="1:3">
      <c r="A1040" s="111">
        <v>45181</v>
      </c>
      <c r="B1040" s="112">
        <v>337.28199999999998</v>
      </c>
      <c r="C1040">
        <v>450</v>
      </c>
    </row>
    <row r="1041" spans="1:3">
      <c r="A1041" s="111">
        <v>45182</v>
      </c>
      <c r="B1041" s="112">
        <v>354.60199999999998</v>
      </c>
      <c r="C1041">
        <v>450</v>
      </c>
    </row>
    <row r="1042" spans="1:3">
      <c r="A1042" s="111">
        <v>45183</v>
      </c>
      <c r="B1042" s="112">
        <v>350.61599999999999</v>
      </c>
      <c r="C1042">
        <v>450</v>
      </c>
    </row>
    <row r="1043" spans="1:3">
      <c r="A1043" s="111">
        <v>45184</v>
      </c>
      <c r="B1043" s="112">
        <v>344.49900000000002</v>
      </c>
      <c r="C1043">
        <v>450</v>
      </c>
    </row>
    <row r="1044" spans="1:3">
      <c r="A1044" s="111">
        <v>45187</v>
      </c>
      <c r="B1044" s="112">
        <v>332.56299999999999</v>
      </c>
      <c r="C1044">
        <v>450</v>
      </c>
    </row>
    <row r="1045" spans="1:3">
      <c r="A1045" s="111">
        <v>45188</v>
      </c>
      <c r="B1045" s="112">
        <v>359.06400000000002</v>
      </c>
      <c r="C1045">
        <v>450</v>
      </c>
    </row>
    <row r="1046" spans="1:3">
      <c r="A1046" s="111">
        <v>45189</v>
      </c>
      <c r="B1046" s="112">
        <v>345.57100000000003</v>
      </c>
      <c r="C1046">
        <v>450</v>
      </c>
    </row>
    <row r="1047" spans="1:3">
      <c r="A1047" s="111">
        <v>45190</v>
      </c>
      <c r="B1047" s="112">
        <v>346.65199999999999</v>
      </c>
      <c r="C1047">
        <v>450</v>
      </c>
    </row>
    <row r="1048" spans="1:3">
      <c r="A1048" s="111">
        <v>45191</v>
      </c>
      <c r="B1048" s="112">
        <v>348.41699999999997</v>
      </c>
      <c r="C1048">
        <v>450</v>
      </c>
    </row>
    <row r="1049" spans="1:3">
      <c r="A1049" s="111">
        <v>45194</v>
      </c>
      <c r="B1049" s="112">
        <v>359.49799999999999</v>
      </c>
      <c r="C1049">
        <v>450</v>
      </c>
    </row>
    <row r="1050" spans="1:3">
      <c r="A1050" s="111">
        <v>45195</v>
      </c>
      <c r="B1050" s="112">
        <v>365.089</v>
      </c>
      <c r="C1050">
        <v>450</v>
      </c>
    </row>
    <row r="1051" spans="1:3">
      <c r="A1051" s="111">
        <v>45196</v>
      </c>
      <c r="B1051" s="112">
        <v>365.89100000000002</v>
      </c>
      <c r="C1051">
        <v>450</v>
      </c>
    </row>
    <row r="1052" spans="1:3">
      <c r="A1052" s="111">
        <v>45197</v>
      </c>
      <c r="B1052" s="112">
        <v>373.67200000000003</v>
      </c>
      <c r="C1052">
        <v>450</v>
      </c>
    </row>
    <row r="1053" spans="1:3">
      <c r="A1053" s="111">
        <v>45198</v>
      </c>
      <c r="B1053" s="112">
        <v>381.45699999999999</v>
      </c>
      <c r="C1053">
        <v>450</v>
      </c>
    </row>
    <row r="1054" spans="1:3">
      <c r="A1054" s="111">
        <v>45201</v>
      </c>
      <c r="B1054" s="112">
        <v>376.166</v>
      </c>
      <c r="C1054">
        <v>450</v>
      </c>
    </row>
    <row r="1055" spans="1:3">
      <c r="A1055" s="111">
        <v>45202</v>
      </c>
      <c r="B1055" s="112">
        <v>384.81200000000001</v>
      </c>
      <c r="C1055">
        <v>450</v>
      </c>
    </row>
    <row r="1056" spans="1:3">
      <c r="A1056" s="111">
        <v>45203</v>
      </c>
      <c r="B1056" s="112">
        <v>395.09500000000003</v>
      </c>
      <c r="C1056">
        <v>450</v>
      </c>
    </row>
    <row r="1057" spans="1:3">
      <c r="A1057" s="111">
        <v>45204</v>
      </c>
      <c r="B1057" s="112">
        <v>395.15199999999999</v>
      </c>
      <c r="C1057">
        <v>450</v>
      </c>
    </row>
    <row r="1058" spans="1:3">
      <c r="A1058" s="111">
        <v>45205</v>
      </c>
      <c r="B1058" s="112">
        <v>395.774</v>
      </c>
      <c r="C1058">
        <v>450</v>
      </c>
    </row>
    <row r="1059" spans="1:3">
      <c r="A1059" s="111">
        <v>45208</v>
      </c>
      <c r="B1059" s="112">
        <v>395.774</v>
      </c>
      <c r="C1059">
        <v>450</v>
      </c>
    </row>
    <row r="1060" spans="1:3">
      <c r="A1060" s="111">
        <v>45209</v>
      </c>
      <c r="B1060" s="112">
        <v>371.113</v>
      </c>
      <c r="C1060">
        <v>450</v>
      </c>
    </row>
    <row r="1061" spans="1:3">
      <c r="A1061" s="111">
        <v>45211</v>
      </c>
      <c r="B1061" s="112">
        <v>376.13499999999999</v>
      </c>
      <c r="C1061">
        <v>450</v>
      </c>
    </row>
    <row r="1062" spans="1:3">
      <c r="A1062" s="111">
        <v>45212</v>
      </c>
      <c r="B1062" s="112">
        <v>384.56700000000001</v>
      </c>
      <c r="C1062">
        <v>450</v>
      </c>
    </row>
    <row r="1063" spans="1:3">
      <c r="A1063" s="111">
        <v>45215</v>
      </c>
      <c r="B1063" s="112">
        <v>381.327</v>
      </c>
      <c r="C1063">
        <v>450</v>
      </c>
    </row>
    <row r="1064" spans="1:3">
      <c r="A1064" s="111">
        <v>45216</v>
      </c>
      <c r="B1064" s="112">
        <v>370.661</v>
      </c>
      <c r="C1064">
        <v>450</v>
      </c>
    </row>
    <row r="1065" spans="1:3">
      <c r="A1065" s="111">
        <v>45217</v>
      </c>
      <c r="B1065" s="112">
        <v>361.49299999999999</v>
      </c>
      <c r="C1065">
        <v>450</v>
      </c>
    </row>
    <row r="1066" spans="1:3">
      <c r="A1066" s="111">
        <v>45218</v>
      </c>
      <c r="B1066" s="112">
        <v>368.85700000000003</v>
      </c>
      <c r="C1066">
        <v>450</v>
      </c>
    </row>
    <row r="1067" spans="1:3">
      <c r="A1067" s="111">
        <v>45219</v>
      </c>
      <c r="B1067" s="112">
        <v>375.01100000000002</v>
      </c>
      <c r="C1067">
        <v>450</v>
      </c>
    </row>
    <row r="1068" spans="1:3">
      <c r="A1068" s="111">
        <v>45222</v>
      </c>
      <c r="B1068" s="112">
        <v>381.57100000000003</v>
      </c>
      <c r="C1068">
        <v>450</v>
      </c>
    </row>
    <row r="1069" spans="1:3">
      <c r="A1069" s="111">
        <v>45223</v>
      </c>
      <c r="B1069" s="112">
        <v>371.50400000000002</v>
      </c>
      <c r="C1069">
        <v>450</v>
      </c>
    </row>
    <row r="1070" spans="1:3">
      <c r="A1070" s="111">
        <v>45224</v>
      </c>
      <c r="B1070" s="112">
        <v>370.91800000000001</v>
      </c>
      <c r="C1070">
        <v>450</v>
      </c>
    </row>
    <row r="1071" spans="1:3">
      <c r="A1071" s="111">
        <v>45225</v>
      </c>
      <c r="B1071" s="112">
        <v>374.96699999999998</v>
      </c>
      <c r="C1071">
        <v>450</v>
      </c>
    </row>
    <row r="1072" spans="1:3">
      <c r="A1072" s="111">
        <v>45226</v>
      </c>
      <c r="B1072" s="112">
        <v>380.71</v>
      </c>
      <c r="C1072">
        <v>450</v>
      </c>
    </row>
    <row r="1073" spans="1:3">
      <c r="A1073" s="111">
        <v>45229</v>
      </c>
      <c r="B1073" s="112">
        <v>373.60500000000002</v>
      </c>
      <c r="C1073">
        <v>450</v>
      </c>
    </row>
    <row r="1074" spans="1:3">
      <c r="A1074" s="111">
        <v>45230</v>
      </c>
      <c r="B1074" s="112">
        <v>367.959</v>
      </c>
      <c r="C1074">
        <v>450</v>
      </c>
    </row>
    <row r="1075" spans="1:3">
      <c r="A1075" s="111">
        <v>45231</v>
      </c>
      <c r="B1075" s="112">
        <v>373.16800000000001</v>
      </c>
      <c r="C1075">
        <v>450</v>
      </c>
    </row>
    <row r="1076" spans="1:3">
      <c r="A1076" s="111">
        <v>45232</v>
      </c>
      <c r="B1076" s="112">
        <v>359.142</v>
      </c>
      <c r="C1076">
        <v>450</v>
      </c>
    </row>
    <row r="1077" spans="1:3">
      <c r="A1077" s="111">
        <v>45233</v>
      </c>
      <c r="B1077" s="112">
        <v>354.67500000000001</v>
      </c>
      <c r="C1077">
        <v>450</v>
      </c>
    </row>
    <row r="1078" spans="1:3">
      <c r="A1078" s="111">
        <v>45236</v>
      </c>
      <c r="B1078" s="112">
        <v>348.89600000000002</v>
      </c>
      <c r="C1078">
        <v>450</v>
      </c>
    </row>
    <row r="1079" spans="1:3">
      <c r="A1079" s="111">
        <v>45237</v>
      </c>
      <c r="B1079" s="112">
        <v>352.27199999999999</v>
      </c>
      <c r="C1079">
        <v>450</v>
      </c>
    </row>
    <row r="1080" spans="1:3">
      <c r="A1080" s="111">
        <v>45238</v>
      </c>
      <c r="B1080" s="112">
        <v>358.06799999999998</v>
      </c>
      <c r="C1080">
        <v>450</v>
      </c>
    </row>
    <row r="1081" spans="1:3">
      <c r="A1081" s="111">
        <v>45239</v>
      </c>
      <c r="B1081" s="112">
        <v>349.20600000000002</v>
      </c>
      <c r="C1081">
        <v>450</v>
      </c>
    </row>
    <row r="1082" spans="1:3">
      <c r="A1082" s="111">
        <v>45240</v>
      </c>
      <c r="B1082" s="112">
        <v>345.09699999999998</v>
      </c>
      <c r="C1082">
        <v>450</v>
      </c>
    </row>
    <row r="1083" spans="1:3">
      <c r="A1083" s="111">
        <v>45243</v>
      </c>
      <c r="B1083" s="112">
        <v>344.32799999999997</v>
      </c>
      <c r="C1083">
        <v>450</v>
      </c>
    </row>
    <row r="1084" spans="1:3">
      <c r="A1084" s="111">
        <v>45244</v>
      </c>
      <c r="B1084" s="112">
        <v>356.73700000000002</v>
      </c>
      <c r="C1084">
        <v>450</v>
      </c>
    </row>
    <row r="1085" spans="1:3">
      <c r="A1085" s="111">
        <v>45245</v>
      </c>
      <c r="B1085" s="112">
        <v>352.38499999999999</v>
      </c>
      <c r="C1085">
        <v>450</v>
      </c>
    </row>
    <row r="1086" spans="1:3">
      <c r="A1086" s="111">
        <v>45246</v>
      </c>
      <c r="B1086" s="112">
        <v>358.36700000000002</v>
      </c>
      <c r="C1086">
        <v>450</v>
      </c>
    </row>
    <row r="1087" spans="1:3">
      <c r="A1087" s="111">
        <v>45247</v>
      </c>
      <c r="B1087" s="112">
        <v>357.57299999999998</v>
      </c>
      <c r="C1087">
        <v>450</v>
      </c>
    </row>
    <row r="1088" spans="1:3">
      <c r="A1088" s="111">
        <v>45250</v>
      </c>
      <c r="B1088" s="112">
        <v>352.40800000000002</v>
      </c>
      <c r="C1088">
        <v>450</v>
      </c>
    </row>
    <row r="1089" spans="1:3">
      <c r="A1089" s="111">
        <v>45251</v>
      </c>
      <c r="B1089" s="112">
        <v>352.63499999999999</v>
      </c>
      <c r="C1089">
        <v>450</v>
      </c>
    </row>
    <row r="1090" spans="1:3">
      <c r="A1090" s="111">
        <v>45252</v>
      </c>
      <c r="B1090" s="112">
        <v>348.64400000000001</v>
      </c>
      <c r="C1090">
        <v>450</v>
      </c>
    </row>
    <row r="1091" spans="1:3">
      <c r="A1091" s="111">
        <v>45253</v>
      </c>
      <c r="B1091" s="112">
        <v>348.64400000000001</v>
      </c>
      <c r="C1091">
        <v>450</v>
      </c>
    </row>
    <row r="1092" spans="1:3">
      <c r="A1092" s="111">
        <v>45254</v>
      </c>
      <c r="B1092" s="112">
        <v>344.846</v>
      </c>
      <c r="C1092">
        <v>450</v>
      </c>
    </row>
    <row r="1093" spans="1:3">
      <c r="A1093" s="111">
        <v>45257</v>
      </c>
      <c r="B1093" s="112">
        <v>338.29700000000003</v>
      </c>
      <c r="C1093">
        <v>450</v>
      </c>
    </row>
    <row r="1094" spans="1:3">
      <c r="A1094" s="111">
        <v>45258</v>
      </c>
      <c r="B1094" s="112">
        <v>342.58499999999998</v>
      </c>
      <c r="C1094">
        <v>450</v>
      </c>
    </row>
    <row r="1095" spans="1:3">
      <c r="A1095" s="111">
        <v>45259</v>
      </c>
      <c r="B1095" s="112">
        <v>343.67200000000003</v>
      </c>
      <c r="C1095">
        <v>450</v>
      </c>
    </row>
    <row r="1096" spans="1:3">
      <c r="A1096" s="111">
        <v>45260</v>
      </c>
      <c r="B1096" s="112">
        <v>341.03899999999999</v>
      </c>
      <c r="C1096">
        <v>450</v>
      </c>
    </row>
    <row r="1097" spans="1:3">
      <c r="A1097" s="111">
        <v>45261</v>
      </c>
      <c r="B1097" s="112">
        <v>345.33</v>
      </c>
      <c r="C1097">
        <v>450</v>
      </c>
    </row>
    <row r="1098" spans="1:3">
      <c r="A1098" s="111">
        <v>45264</v>
      </c>
      <c r="B1098" s="112">
        <v>338.96800000000002</v>
      </c>
      <c r="C1098">
        <v>450</v>
      </c>
    </row>
    <row r="1099" spans="1:3">
      <c r="A1099" s="111">
        <v>45265</v>
      </c>
      <c r="B1099" s="112">
        <v>341.846</v>
      </c>
      <c r="C1099">
        <v>450</v>
      </c>
    </row>
    <row r="1100" spans="1:3">
      <c r="A1100" s="111">
        <v>45266</v>
      </c>
      <c r="B1100" s="112">
        <v>340.76400000000001</v>
      </c>
      <c r="C1100">
        <v>450</v>
      </c>
    </row>
    <row r="1101" spans="1:3">
      <c r="A1101" s="111">
        <v>45267</v>
      </c>
      <c r="B1101" s="112">
        <v>339.01</v>
      </c>
      <c r="C1101">
        <v>450</v>
      </c>
    </row>
    <row r="1102" spans="1:3">
      <c r="A1102" s="111">
        <v>45268</v>
      </c>
      <c r="B1102" s="112">
        <v>329.54899999999998</v>
      </c>
      <c r="C1102">
        <v>450</v>
      </c>
    </row>
    <row r="1103" spans="1:3">
      <c r="A1103" s="111">
        <v>45271</v>
      </c>
      <c r="B1103" s="112">
        <v>328.37700000000001</v>
      </c>
      <c r="C1103">
        <v>450</v>
      </c>
    </row>
    <row r="1104" spans="1:3">
      <c r="A1104" s="111">
        <v>45272</v>
      </c>
      <c r="B1104" s="112">
        <v>330.29399999999998</v>
      </c>
      <c r="C1104">
        <v>450</v>
      </c>
    </row>
    <row r="1105" spans="1:3">
      <c r="A1105" s="111">
        <v>45273</v>
      </c>
      <c r="B1105" s="112">
        <v>334.16300000000001</v>
      </c>
      <c r="C1105">
        <v>450</v>
      </c>
    </row>
    <row r="1106" spans="1:3">
      <c r="A1106" s="111">
        <v>45274</v>
      </c>
      <c r="B1106" s="112">
        <v>324.70499999999998</v>
      </c>
      <c r="C1106">
        <v>450</v>
      </c>
    </row>
    <row r="1107" spans="1:3">
      <c r="A1107" s="111">
        <v>45275</v>
      </c>
      <c r="B1107" s="112">
        <v>310.005</v>
      </c>
      <c r="C1107">
        <v>450</v>
      </c>
    </row>
    <row r="1108" spans="1:3">
      <c r="A1108" s="111">
        <v>45278</v>
      </c>
      <c r="B1108" s="112">
        <v>310.81700000000001</v>
      </c>
      <c r="C1108">
        <v>450</v>
      </c>
    </row>
    <row r="1109" spans="1:3">
      <c r="A1109" s="111">
        <v>45279</v>
      </c>
      <c r="B1109" s="112">
        <v>309.90699999999998</v>
      </c>
      <c r="C1109">
        <v>450</v>
      </c>
    </row>
    <row r="1110" spans="1:3">
      <c r="A1110" s="111">
        <v>45280</v>
      </c>
      <c r="B1110" s="112">
        <v>309.97699999999998</v>
      </c>
      <c r="C1110">
        <v>450</v>
      </c>
    </row>
    <row r="1111" spans="1:3">
      <c r="A1111" s="111">
        <v>45281</v>
      </c>
      <c r="B1111" s="112">
        <v>309.86900000000003</v>
      </c>
      <c r="C1111">
        <v>450</v>
      </c>
    </row>
    <row r="1112" spans="1:3">
      <c r="A1112" s="111">
        <v>45282</v>
      </c>
      <c r="B1112" s="112">
        <v>312.70600000000002</v>
      </c>
      <c r="C1112">
        <v>450</v>
      </c>
    </row>
    <row r="1113" spans="1:3">
      <c r="A1113" s="111">
        <v>45285</v>
      </c>
      <c r="B1113" s="112">
        <v>312.70600000000002</v>
      </c>
      <c r="C1113">
        <v>450</v>
      </c>
    </row>
    <row r="1114" spans="1:3">
      <c r="A1114" s="111">
        <v>45286</v>
      </c>
      <c r="B1114" s="112">
        <v>318.697</v>
      </c>
      <c r="C1114">
        <v>450</v>
      </c>
    </row>
    <row r="1115" spans="1:3">
      <c r="A1115" s="111">
        <v>45287</v>
      </c>
      <c r="B1115" s="112">
        <v>315.00900000000001</v>
      </c>
      <c r="C1115">
        <v>450</v>
      </c>
    </row>
    <row r="1116" spans="1:3">
      <c r="A1116" s="111">
        <v>45288</v>
      </c>
      <c r="B1116" s="112">
        <v>318.46199999999999</v>
      </c>
      <c r="C1116">
        <v>450</v>
      </c>
    </row>
    <row r="1117" spans="1:3">
      <c r="A1117" s="111">
        <v>45289</v>
      </c>
      <c r="B1117" s="112">
        <v>314.09300000000002</v>
      </c>
      <c r="C1117">
        <v>450</v>
      </c>
    </row>
    <row r="1118" spans="1:3">
      <c r="A1118" s="111">
        <v>45292</v>
      </c>
      <c r="B1118" s="112">
        <v>314.09300000000002</v>
      </c>
      <c r="C1118">
        <v>450</v>
      </c>
    </row>
    <row r="1119" spans="1:3">
      <c r="A1119" s="111">
        <v>45293</v>
      </c>
      <c r="B1119" s="112">
        <v>309.75099999999998</v>
      </c>
      <c r="C1119">
        <v>450</v>
      </c>
    </row>
    <row r="1120" spans="1:3">
      <c r="A1120" s="111">
        <v>45294</v>
      </c>
      <c r="B1120" s="112">
        <v>315.61599999999999</v>
      </c>
      <c r="C1120">
        <v>450</v>
      </c>
    </row>
    <row r="1121" spans="1:3">
      <c r="A1121" s="111">
        <v>45295</v>
      </c>
      <c r="B1121" s="112">
        <v>314.08800000000002</v>
      </c>
      <c r="C1121">
        <v>450</v>
      </c>
    </row>
    <row r="1122" spans="1:3">
      <c r="A1122" s="111">
        <v>45296</v>
      </c>
      <c r="B1122" s="112">
        <v>315.26799999999997</v>
      </c>
      <c r="C1122">
        <v>450</v>
      </c>
    </row>
    <row r="1123" spans="1:3">
      <c r="A1123" s="111">
        <v>45299</v>
      </c>
      <c r="B1123" s="112">
        <v>323.60199999999998</v>
      </c>
      <c r="C1123">
        <v>450</v>
      </c>
    </row>
    <row r="1124" spans="1:3">
      <c r="A1124" s="111">
        <v>45300</v>
      </c>
      <c r="B1124" s="112">
        <v>327.45100000000002</v>
      </c>
      <c r="C1124">
        <v>450</v>
      </c>
    </row>
    <row r="1125" spans="1:3">
      <c r="A1125" s="111">
        <v>45301</v>
      </c>
      <c r="B1125" s="112">
        <v>326.68200000000002</v>
      </c>
      <c r="C1125">
        <v>450</v>
      </c>
    </row>
    <row r="1126" spans="1:3">
      <c r="A1126" s="111">
        <v>45302</v>
      </c>
      <c r="B1126" s="112">
        <v>327.26400000000001</v>
      </c>
      <c r="C1126">
        <v>450</v>
      </c>
    </row>
    <row r="1127" spans="1:3">
      <c r="A1127" s="111">
        <v>45303</v>
      </c>
      <c r="B1127" s="112">
        <v>331.65699999999998</v>
      </c>
      <c r="C1127">
        <v>450</v>
      </c>
    </row>
    <row r="1128" spans="1:3">
      <c r="A1128" s="111">
        <v>45306</v>
      </c>
      <c r="B1128" s="112">
        <v>331.65699999999998</v>
      </c>
      <c r="C1128">
        <v>450</v>
      </c>
    </row>
    <row r="1129" spans="1:3">
      <c r="A1129" s="111">
        <v>45307</v>
      </c>
      <c r="B1129" s="112">
        <v>325.42700000000002</v>
      </c>
      <c r="C1129">
        <v>450</v>
      </c>
    </row>
    <row r="1130" spans="1:3">
      <c r="A1130" s="111">
        <v>45308</v>
      </c>
      <c r="B1130" s="112">
        <v>322.798</v>
      </c>
      <c r="C1130">
        <v>450</v>
      </c>
    </row>
    <row r="1131" spans="1:3">
      <c r="A1131" s="111">
        <v>45309</v>
      </c>
      <c r="B1131" s="112">
        <v>320.80900000000003</v>
      </c>
      <c r="C1131">
        <v>450</v>
      </c>
    </row>
    <row r="1132" spans="1:3">
      <c r="A1132" s="111">
        <v>45310</v>
      </c>
      <c r="B1132" s="112">
        <v>316.40499999999997</v>
      </c>
      <c r="C1132">
        <v>450</v>
      </c>
    </row>
    <row r="1133" spans="1:3">
      <c r="A1133" s="111">
        <v>45313</v>
      </c>
      <c r="B1133" s="112">
        <v>317.887</v>
      </c>
      <c r="C1133">
        <v>450</v>
      </c>
    </row>
    <row r="1134" spans="1:3">
      <c r="A1134" s="111">
        <v>45314</v>
      </c>
      <c r="B1134" s="112">
        <v>320.5</v>
      </c>
      <c r="C1134">
        <v>450</v>
      </c>
    </row>
    <row r="1135" spans="1:3">
      <c r="A1135" s="111">
        <v>45315</v>
      </c>
      <c r="B1135" s="112">
        <v>318.97000000000003</v>
      </c>
      <c r="C1135">
        <v>450</v>
      </c>
    </row>
    <row r="1136" spans="1:3">
      <c r="A1136" s="111">
        <v>45316</v>
      </c>
      <c r="B1136" s="112">
        <v>318.58999999999997</v>
      </c>
      <c r="C1136">
        <v>450</v>
      </c>
    </row>
    <row r="1137" spans="1:3">
      <c r="A1137" s="111">
        <v>45317</v>
      </c>
      <c r="B1137" s="112">
        <v>316.18599999999998</v>
      </c>
      <c r="C1137">
        <v>450</v>
      </c>
    </row>
    <row r="1138" spans="1:3">
      <c r="A1138" s="111">
        <v>45320</v>
      </c>
      <c r="B1138" s="112">
        <v>318.40899999999999</v>
      </c>
      <c r="C1138">
        <v>450</v>
      </c>
    </row>
    <row r="1139" spans="1:3">
      <c r="A1139" s="111">
        <v>45321</v>
      </c>
      <c r="B1139" s="112">
        <v>318.57299999999998</v>
      </c>
      <c r="C1139">
        <v>450</v>
      </c>
    </row>
    <row r="1140" spans="1:3">
      <c r="A1140" s="111">
        <v>45322</v>
      </c>
      <c r="B1140" s="112">
        <v>332.09699999999998</v>
      </c>
      <c r="C1140">
        <v>450</v>
      </c>
    </row>
    <row r="1141" spans="1:3">
      <c r="A1141" s="111">
        <v>45323</v>
      </c>
      <c r="B1141" s="112">
        <v>334.03500000000003</v>
      </c>
      <c r="C1141">
        <v>450</v>
      </c>
    </row>
    <row r="1142" spans="1:3">
      <c r="A1142" s="111">
        <v>45324</v>
      </c>
      <c r="B1142" s="112">
        <v>323.95400000000001</v>
      </c>
      <c r="C1142">
        <v>450</v>
      </c>
    </row>
    <row r="1143" spans="1:3">
      <c r="A1143" s="111">
        <v>45327</v>
      </c>
      <c r="B1143" s="112">
        <v>317.30099999999999</v>
      </c>
      <c r="C1143">
        <v>450</v>
      </c>
    </row>
    <row r="1144" spans="1:3">
      <c r="A1144" s="111">
        <v>45328</v>
      </c>
      <c r="B1144" s="112">
        <v>321.49400000000003</v>
      </c>
      <c r="C1144">
        <v>450</v>
      </c>
    </row>
    <row r="1145" spans="1:3">
      <c r="A1145" s="111">
        <v>45329</v>
      </c>
      <c r="B1145" s="112">
        <v>318.49099999999999</v>
      </c>
      <c r="C1145">
        <v>450</v>
      </c>
    </row>
    <row r="1146" spans="1:3">
      <c r="A1146" s="111">
        <v>45330</v>
      </c>
      <c r="B1146" s="112">
        <v>313.09300000000002</v>
      </c>
      <c r="C1146">
        <v>450</v>
      </c>
    </row>
    <row r="1147" spans="1:3">
      <c r="A1147" s="111">
        <v>45331</v>
      </c>
      <c r="B1147" s="112">
        <v>311.08100000000002</v>
      </c>
      <c r="C1147">
        <v>450</v>
      </c>
    </row>
    <row r="1148" spans="1:3">
      <c r="A1148" s="111">
        <v>45334</v>
      </c>
      <c r="B1148" s="112">
        <v>308.702</v>
      </c>
      <c r="C1148">
        <v>450</v>
      </c>
    </row>
    <row r="1149" spans="1:3">
      <c r="A1149" s="111">
        <v>45335</v>
      </c>
      <c r="B1149" s="112">
        <v>304.06400000000002</v>
      </c>
      <c r="C1149">
        <v>450</v>
      </c>
    </row>
    <row r="1150" spans="1:3">
      <c r="A1150" s="111">
        <v>45336</v>
      </c>
      <c r="B1150" s="112">
        <v>307.60599999999999</v>
      </c>
      <c r="C1150">
        <v>450</v>
      </c>
    </row>
    <row r="1151" spans="1:3">
      <c r="A1151" s="111">
        <v>45337</v>
      </c>
      <c r="B1151" s="112">
        <v>305.904</v>
      </c>
      <c r="C1151">
        <v>450</v>
      </c>
    </row>
    <row r="1152" spans="1:3">
      <c r="A1152" s="111">
        <v>45338</v>
      </c>
      <c r="B1152" s="112">
        <v>304.74900000000002</v>
      </c>
      <c r="C1152">
        <v>450</v>
      </c>
    </row>
    <row r="1153" spans="1:3">
      <c r="A1153" s="111">
        <v>45341</v>
      </c>
      <c r="B1153" s="112">
        <v>304.74900000000002</v>
      </c>
      <c r="C1153">
        <v>450</v>
      </c>
    </row>
    <row r="1154" spans="1:3">
      <c r="A1154" s="111">
        <v>45342</v>
      </c>
      <c r="B1154" s="112">
        <v>300.73500000000001</v>
      </c>
      <c r="C1154">
        <v>450</v>
      </c>
    </row>
    <row r="1155" spans="1:3">
      <c r="A1155" s="111">
        <v>45343</v>
      </c>
      <c r="B1155" s="112">
        <v>301.46300000000002</v>
      </c>
      <c r="C1155">
        <v>450</v>
      </c>
    </row>
    <row r="1156" spans="1:3">
      <c r="A1156" s="111">
        <v>45344</v>
      </c>
      <c r="B1156" s="112">
        <v>295.92899999999997</v>
      </c>
      <c r="C1156">
        <v>450</v>
      </c>
    </row>
    <row r="1157" spans="1:3">
      <c r="A1157" s="111">
        <v>45345</v>
      </c>
      <c r="B1157" s="112">
        <v>301.13099999999997</v>
      </c>
      <c r="C1157">
        <v>450</v>
      </c>
    </row>
    <row r="1158" spans="1:3">
      <c r="A1158" s="111">
        <v>45348</v>
      </c>
      <c r="B1158" s="112">
        <v>298.43299999999999</v>
      </c>
      <c r="C1158">
        <v>450</v>
      </c>
    </row>
    <row r="1159" spans="1:3">
      <c r="A1159" s="111">
        <v>45349</v>
      </c>
      <c r="B1159" s="112">
        <v>299.64499999999998</v>
      </c>
      <c r="C1159">
        <v>450</v>
      </c>
    </row>
    <row r="1160" spans="1:3">
      <c r="A1160" s="111">
        <v>45350</v>
      </c>
      <c r="B1160" s="112">
        <v>299.46499999999997</v>
      </c>
      <c r="C1160">
        <v>450</v>
      </c>
    </row>
    <row r="1161" spans="1:3">
      <c r="A1161" s="111">
        <v>45351</v>
      </c>
      <c r="B1161" s="112">
        <v>300.024</v>
      </c>
      <c r="C1161">
        <v>450</v>
      </c>
    </row>
    <row r="1162" spans="1:3">
      <c r="A1162" s="111">
        <v>45352</v>
      </c>
      <c r="B1162" s="112">
        <v>309.63400000000001</v>
      </c>
      <c r="C1162">
        <v>450</v>
      </c>
    </row>
    <row r="1163" spans="1:3">
      <c r="A1163" s="111">
        <v>45355</v>
      </c>
      <c r="B1163" s="112">
        <v>304.60199999999998</v>
      </c>
      <c r="C1163">
        <v>450</v>
      </c>
    </row>
    <row r="1164" spans="1:3">
      <c r="A1164" s="111">
        <v>45356</v>
      </c>
      <c r="B1164" s="112">
        <v>304.27499999999998</v>
      </c>
      <c r="C1164">
        <v>450</v>
      </c>
    </row>
    <row r="1165" spans="1:3">
      <c r="A1165" s="111">
        <v>45357</v>
      </c>
      <c r="B1165" s="112">
        <v>310.49299999999999</v>
      </c>
      <c r="C1165">
        <v>450</v>
      </c>
    </row>
    <row r="1166" spans="1:3">
      <c r="A1166" s="111">
        <v>45358</v>
      </c>
      <c r="B1166" s="112">
        <v>310.01100000000002</v>
      </c>
      <c r="C1166">
        <v>450</v>
      </c>
    </row>
    <row r="1167" spans="1:3">
      <c r="A1167" s="111">
        <v>45359</v>
      </c>
      <c r="B1167" s="112">
        <v>308.09199999999998</v>
      </c>
      <c r="C1167">
        <v>450</v>
      </c>
    </row>
    <row r="1168" spans="1:3">
      <c r="A1168" s="111">
        <v>45362</v>
      </c>
      <c r="B1168" s="112">
        <v>297.99900000000002</v>
      </c>
      <c r="C1168">
        <v>450</v>
      </c>
    </row>
    <row r="1169" spans="1:3">
      <c r="A1169" s="111">
        <v>45363</v>
      </c>
      <c r="B1169" s="112">
        <v>296.24200000000002</v>
      </c>
      <c r="C1169">
        <v>450</v>
      </c>
    </row>
    <row r="1170" spans="1:3">
      <c r="A1170" s="111">
        <v>45364</v>
      </c>
      <c r="B1170" s="112">
        <v>293.09100000000001</v>
      </c>
      <c r="C1170">
        <v>450</v>
      </c>
    </row>
    <row r="1171" spans="1:3">
      <c r="A1171" s="111">
        <v>45365</v>
      </c>
      <c r="B1171" s="112">
        <v>286.928</v>
      </c>
      <c r="C1171">
        <v>450</v>
      </c>
    </row>
    <row r="1172" spans="1:3">
      <c r="A1172" s="111">
        <v>45366</v>
      </c>
      <c r="B1172" s="112">
        <v>286.45100000000002</v>
      </c>
      <c r="C1172">
        <v>450</v>
      </c>
    </row>
    <row r="1173" spans="1:3">
      <c r="A1173" s="111">
        <v>45369</v>
      </c>
      <c r="B1173" s="112">
        <v>284.01600000000002</v>
      </c>
      <c r="C1173">
        <v>450</v>
      </c>
    </row>
    <row r="1174" spans="1:3">
      <c r="A1174" s="111">
        <v>45370</v>
      </c>
      <c r="B1174" s="112">
        <v>286.31099999999998</v>
      </c>
      <c r="C1174">
        <v>450</v>
      </c>
    </row>
    <row r="1175" spans="1:3">
      <c r="A1175" s="111">
        <v>45371</v>
      </c>
      <c r="B1175" s="112">
        <v>290.565</v>
      </c>
      <c r="C1175">
        <v>450</v>
      </c>
    </row>
    <row r="1176" spans="1:3">
      <c r="A1176" s="111">
        <v>45372</v>
      </c>
      <c r="B1176" s="112">
        <v>289.12900000000002</v>
      </c>
      <c r="C1176">
        <v>450</v>
      </c>
    </row>
    <row r="1177" spans="1:3">
      <c r="A1177" s="111">
        <v>45373</v>
      </c>
      <c r="B1177" s="112">
        <v>294.16300000000001</v>
      </c>
      <c r="C1177">
        <v>450</v>
      </c>
    </row>
    <row r="1178" spans="1:3">
      <c r="A1178" s="111">
        <v>45376</v>
      </c>
      <c r="B1178" s="112">
        <v>291.12</v>
      </c>
      <c r="C1178">
        <v>450</v>
      </c>
    </row>
    <row r="1179" spans="1:3">
      <c r="A1179" s="111">
        <v>45377</v>
      </c>
      <c r="B1179" s="112">
        <v>291.65899999999999</v>
      </c>
      <c r="C1179">
        <v>450</v>
      </c>
    </row>
    <row r="1180" spans="1:3">
      <c r="A1180" s="111">
        <v>45378</v>
      </c>
      <c r="B1180" s="112">
        <v>295.48700000000002</v>
      </c>
      <c r="C1180">
        <v>450</v>
      </c>
    </row>
    <row r="1181" spans="1:3">
      <c r="A1181" s="111">
        <v>45379</v>
      </c>
      <c r="B1181" s="112">
        <v>292.27800000000002</v>
      </c>
      <c r="C1181">
        <v>450</v>
      </c>
    </row>
    <row r="1182" spans="1:3">
      <c r="A1182" s="111">
        <v>45380</v>
      </c>
      <c r="B1182" s="112">
        <v>292.27800000000002</v>
      </c>
      <c r="C1182">
        <v>450</v>
      </c>
    </row>
    <row r="1183" spans="1:3">
      <c r="A1183" s="111">
        <v>45383</v>
      </c>
      <c r="B1183" s="112">
        <v>281.69</v>
      </c>
      <c r="C1183">
        <v>450</v>
      </c>
    </row>
    <row r="1184" spans="1:3">
      <c r="A1184" s="111">
        <v>45384</v>
      </c>
      <c r="B1184" s="112">
        <v>283.12400000000002</v>
      </c>
      <c r="C1184">
        <v>450</v>
      </c>
    </row>
    <row r="1185" spans="1:3">
      <c r="A1185" s="111">
        <v>45385</v>
      </c>
      <c r="B1185" s="112">
        <v>284.40499999999997</v>
      </c>
      <c r="C1185">
        <v>450</v>
      </c>
    </row>
    <row r="1186" spans="1:3">
      <c r="A1186" s="111">
        <v>45386</v>
      </c>
      <c r="B1186" s="112">
        <v>287.82400000000001</v>
      </c>
      <c r="C1186">
        <v>450</v>
      </c>
    </row>
    <row r="1187" spans="1:3">
      <c r="A1187" s="111">
        <v>45387</v>
      </c>
      <c r="B1187" s="112">
        <v>285.30799999999999</v>
      </c>
      <c r="C1187">
        <v>450</v>
      </c>
    </row>
    <row r="1188" spans="1:3">
      <c r="A1188" s="111">
        <v>45390</v>
      </c>
      <c r="B1188" s="112">
        <v>282.34100000000001</v>
      </c>
      <c r="C1188">
        <v>450</v>
      </c>
    </row>
    <row r="1189" spans="1:3">
      <c r="A1189" s="111">
        <v>45391</v>
      </c>
      <c r="B1189" s="112">
        <v>283.55399999999997</v>
      </c>
      <c r="C1189">
        <v>450</v>
      </c>
    </row>
    <row r="1190" spans="1:3">
      <c r="A1190" s="111">
        <v>45392</v>
      </c>
      <c r="B1190" s="112">
        <v>268.54199999999997</v>
      </c>
      <c r="C1190">
        <v>450</v>
      </c>
    </row>
    <row r="1191" spans="1:3">
      <c r="A1191" s="111">
        <v>45393</v>
      </c>
      <c r="B1191" s="112">
        <v>273.80799999999999</v>
      </c>
      <c r="C1191">
        <v>450</v>
      </c>
    </row>
    <row r="1192" spans="1:3">
      <c r="A1192" s="111">
        <v>45394</v>
      </c>
      <c r="B1192" s="112">
        <v>281.43299999999999</v>
      </c>
      <c r="C1192">
        <v>450</v>
      </c>
    </row>
    <row r="1193" spans="1:3">
      <c r="A1193" s="111">
        <v>45397</v>
      </c>
      <c r="B1193" s="112">
        <v>283.75299999999999</v>
      </c>
      <c r="C1193">
        <v>450</v>
      </c>
    </row>
    <row r="1194" spans="1:3">
      <c r="A1194" s="111">
        <v>45398</v>
      </c>
      <c r="B1194" s="112">
        <v>289.70999999999998</v>
      </c>
      <c r="C1194">
        <v>450</v>
      </c>
    </row>
    <row r="1195" spans="1:3">
      <c r="A1195" s="111">
        <v>45399</v>
      </c>
      <c r="B1195" s="112">
        <v>294.13099999999997</v>
      </c>
      <c r="C1195">
        <v>450</v>
      </c>
    </row>
    <row r="1196" spans="1:3">
      <c r="A1196" s="111">
        <v>45400</v>
      </c>
      <c r="B1196" s="112">
        <v>291.63600000000002</v>
      </c>
      <c r="C1196">
        <v>450</v>
      </c>
    </row>
    <row r="1197" spans="1:3">
      <c r="A1197" s="111">
        <v>45401</v>
      </c>
      <c r="B1197" s="112">
        <v>293.75599999999997</v>
      </c>
      <c r="C1197">
        <v>450</v>
      </c>
    </row>
    <row r="1198" spans="1:3">
      <c r="A1198" s="111">
        <v>45404</v>
      </c>
      <c r="B1198" s="112">
        <v>294.38600000000002</v>
      </c>
      <c r="C1198">
        <v>450</v>
      </c>
    </row>
    <row r="1199" spans="1:3">
      <c r="A1199" s="111">
        <v>45405</v>
      </c>
      <c r="B1199" s="112">
        <v>297.59399999999999</v>
      </c>
      <c r="C1199">
        <v>450</v>
      </c>
    </row>
    <row r="1200" spans="1:3">
      <c r="A1200" s="111">
        <v>45406</v>
      </c>
      <c r="B1200" s="112">
        <v>297.17</v>
      </c>
      <c r="C1200">
        <v>450</v>
      </c>
    </row>
    <row r="1201" spans="1:3">
      <c r="A1201" s="111">
        <v>45407</v>
      </c>
      <c r="B1201" s="112">
        <v>294.12599999999998</v>
      </c>
      <c r="C1201">
        <v>450</v>
      </c>
    </row>
    <row r="1202" spans="1:3">
      <c r="A1202" s="111">
        <v>45408</v>
      </c>
      <c r="B1202" s="112">
        <v>293.84899999999999</v>
      </c>
      <c r="C1202">
        <v>450</v>
      </c>
    </row>
    <row r="1203" spans="1:3">
      <c r="A1203" s="111">
        <v>45411</v>
      </c>
      <c r="B1203" s="112">
        <v>296.77300000000002</v>
      </c>
      <c r="C1203">
        <v>450</v>
      </c>
    </row>
    <row r="1204" spans="1:3">
      <c r="A1204" s="111">
        <v>45412</v>
      </c>
      <c r="B1204" s="112">
        <v>293.45600000000002</v>
      </c>
      <c r="C1204">
        <v>450</v>
      </c>
    </row>
    <row r="1205" spans="1:3">
      <c r="A1205" s="111">
        <v>45413</v>
      </c>
      <c r="B1205" s="112">
        <v>301.541</v>
      </c>
      <c r="C1205">
        <v>450</v>
      </c>
    </row>
    <row r="1206" spans="1:3">
      <c r="A1206" s="111">
        <v>45414</v>
      </c>
      <c r="B1206" s="112">
        <v>302.25599999999997</v>
      </c>
      <c r="C1206">
        <v>450</v>
      </c>
    </row>
    <row r="1207" spans="1:3">
      <c r="A1207" s="111">
        <v>45415</v>
      </c>
      <c r="B1207" s="112">
        <v>289.68299999999999</v>
      </c>
      <c r="C1207">
        <v>450</v>
      </c>
    </row>
    <row r="1208" spans="1:3">
      <c r="A1208" s="111">
        <v>45418</v>
      </c>
      <c r="B1208" s="112">
        <v>299.05399999999997</v>
      </c>
      <c r="C1208">
        <v>450</v>
      </c>
    </row>
    <row r="1209" spans="1:3">
      <c r="A1209" s="111">
        <v>45419</v>
      </c>
      <c r="B1209" s="112">
        <v>282.29199999999997</v>
      </c>
      <c r="C1209">
        <v>450</v>
      </c>
    </row>
    <row r="1210" spans="1:3">
      <c r="A1210" s="111">
        <v>45420</v>
      </c>
      <c r="B1210" s="112">
        <v>285.54199999999997</v>
      </c>
      <c r="C1210">
        <v>450</v>
      </c>
    </row>
    <row r="1211" spans="1:3">
      <c r="A1211" s="111">
        <v>45421</v>
      </c>
      <c r="B1211" s="112">
        <v>282.58199999999999</v>
      </c>
      <c r="C1211">
        <v>450</v>
      </c>
    </row>
    <row r="1212" spans="1:3">
      <c r="A1212" s="111">
        <v>45422</v>
      </c>
      <c r="B1212" s="112">
        <v>279.74299999999999</v>
      </c>
      <c r="C1212">
        <v>450</v>
      </c>
    </row>
    <row r="1213" spans="1:3">
      <c r="A1213" s="111">
        <v>45425</v>
      </c>
      <c r="B1213" s="112">
        <v>279.90100000000001</v>
      </c>
      <c r="C1213">
        <v>450</v>
      </c>
    </row>
    <row r="1214" spans="1:3">
      <c r="A1214" s="111">
        <v>45426</v>
      </c>
      <c r="B1214" s="112">
        <v>281.45699999999999</v>
      </c>
      <c r="C1214">
        <v>450</v>
      </c>
    </row>
    <row r="1215" spans="1:3">
      <c r="A1215" s="111">
        <v>45427</v>
      </c>
      <c r="B1215" s="112">
        <v>281.84699999999998</v>
      </c>
      <c r="C1215">
        <v>450</v>
      </c>
    </row>
    <row r="1216" spans="1:3">
      <c r="A1216" s="111">
        <v>45428</v>
      </c>
      <c r="B1216" s="112">
        <v>279.95299999999997</v>
      </c>
      <c r="C1216">
        <v>450</v>
      </c>
    </row>
    <row r="1217" spans="1:3">
      <c r="A1217" s="111">
        <v>45429</v>
      </c>
      <c r="B1217" s="112">
        <v>270.28399999999999</v>
      </c>
      <c r="C1217">
        <v>450</v>
      </c>
    </row>
    <row r="1218" spans="1:3">
      <c r="A1218" s="111">
        <v>45432</v>
      </c>
      <c r="B1218" s="112">
        <v>269.19900000000001</v>
      </c>
      <c r="C1218">
        <v>450</v>
      </c>
    </row>
    <row r="1219" spans="1:3">
      <c r="A1219" s="111">
        <v>45433</v>
      </c>
      <c r="B1219" s="112">
        <v>270.80500000000001</v>
      </c>
      <c r="C1219">
        <v>450</v>
      </c>
    </row>
    <row r="1220" spans="1:3">
      <c r="A1220" s="111">
        <v>45434</v>
      </c>
      <c r="B1220" s="112">
        <v>275.51100000000002</v>
      </c>
      <c r="C1220">
        <v>450</v>
      </c>
    </row>
    <row r="1221" spans="1:3">
      <c r="A1221" s="111">
        <v>45435</v>
      </c>
      <c r="B1221" s="112">
        <v>271.80399999999997</v>
      </c>
      <c r="C1221">
        <v>450</v>
      </c>
    </row>
    <row r="1222" spans="1:3">
      <c r="A1222" s="111">
        <v>45436</v>
      </c>
      <c r="B1222" s="112">
        <v>267.423</v>
      </c>
      <c r="C1222">
        <v>450</v>
      </c>
    </row>
    <row r="1223" spans="1:3">
      <c r="A1223" s="111">
        <v>45439</v>
      </c>
      <c r="B1223" s="112">
        <v>267.423</v>
      </c>
      <c r="C1223">
        <v>450</v>
      </c>
    </row>
    <row r="1224" spans="1:3">
      <c r="A1224" s="111">
        <v>45440</v>
      </c>
      <c r="B1224" s="112">
        <v>264.22000000000003</v>
      </c>
      <c r="C1224">
        <v>450</v>
      </c>
    </row>
    <row r="1225" spans="1:3">
      <c r="A1225" s="111">
        <v>45441</v>
      </c>
      <c r="B1225" s="112">
        <v>268.36399999999998</v>
      </c>
      <c r="C1225">
        <v>450</v>
      </c>
    </row>
    <row r="1226" spans="1:3">
      <c r="A1226" s="111">
        <v>45442</v>
      </c>
      <c r="B1226" s="112">
        <v>273.93700000000001</v>
      </c>
      <c r="C1226">
        <v>450</v>
      </c>
    </row>
    <row r="1227" spans="1:3">
      <c r="A1227" s="111">
        <v>45443</v>
      </c>
      <c r="B1227" s="112">
        <v>273.56099999999998</v>
      </c>
      <c r="C1227">
        <v>450</v>
      </c>
    </row>
    <row r="1228" spans="1:3">
      <c r="A1228" s="111">
        <v>45446</v>
      </c>
      <c r="B1228" s="112">
        <v>280.34800000000001</v>
      </c>
      <c r="C1228">
        <v>450</v>
      </c>
    </row>
    <row r="1229" spans="1:3">
      <c r="A1229" s="111">
        <v>45447</v>
      </c>
      <c r="B1229" s="112">
        <v>284.19</v>
      </c>
      <c r="C1229">
        <v>450</v>
      </c>
    </row>
    <row r="1230" spans="1:3">
      <c r="A1230" s="111">
        <v>45448</v>
      </c>
      <c r="B1230" s="112">
        <v>289.04599999999999</v>
      </c>
      <c r="C1230">
        <v>450</v>
      </c>
    </row>
    <row r="1231" spans="1:3">
      <c r="A1231" s="111">
        <v>45449</v>
      </c>
      <c r="B1231" s="112">
        <v>290.892</v>
      </c>
      <c r="C1231">
        <v>450</v>
      </c>
    </row>
    <row r="1232" spans="1:3">
      <c r="A1232" s="111">
        <v>45450</v>
      </c>
      <c r="B1232" s="112">
        <v>276.01100000000002</v>
      </c>
      <c r="C1232">
        <v>450</v>
      </c>
    </row>
    <row r="1233" spans="1:3">
      <c r="A1233" s="111">
        <v>45453</v>
      </c>
      <c r="B1233" s="112">
        <v>276.45400000000001</v>
      </c>
      <c r="C1233">
        <v>450</v>
      </c>
    </row>
    <row r="1234" spans="1:3">
      <c r="A1234" s="111">
        <v>45454</v>
      </c>
      <c r="B1234" s="112">
        <v>280.91899999999998</v>
      </c>
      <c r="C1234">
        <v>450</v>
      </c>
    </row>
    <row r="1235" spans="1:3">
      <c r="A1235" s="111">
        <v>45455</v>
      </c>
      <c r="B1235" s="112">
        <v>286.48899999999998</v>
      </c>
      <c r="C1235">
        <v>450</v>
      </c>
    </row>
    <row r="1236" spans="1:3">
      <c r="A1236" s="111">
        <v>45456</v>
      </c>
      <c r="B1236" s="112">
        <v>294.06299999999999</v>
      </c>
      <c r="C1236">
        <v>450</v>
      </c>
    </row>
    <row r="1237" spans="1:3">
      <c r="A1237" s="111">
        <v>45457</v>
      </c>
      <c r="B1237" s="112">
        <v>298.57799999999997</v>
      </c>
      <c r="C1237">
        <v>450</v>
      </c>
    </row>
    <row r="1238" spans="1:3">
      <c r="A1238" s="111">
        <v>45460</v>
      </c>
      <c r="B1238" s="112">
        <v>294.42700000000002</v>
      </c>
      <c r="C1238">
        <v>450</v>
      </c>
    </row>
    <row r="1239" spans="1:3">
      <c r="A1239" s="111">
        <v>45461</v>
      </c>
      <c r="B1239" s="112">
        <v>300.19400000000002</v>
      </c>
      <c r="C1239">
        <v>450</v>
      </c>
    </row>
    <row r="1240" spans="1:3">
      <c r="A1240" s="111">
        <v>45462</v>
      </c>
      <c r="B1240" s="112">
        <v>300.19400000000002</v>
      </c>
      <c r="C1240">
        <v>450</v>
      </c>
    </row>
    <row r="1241" spans="1:3">
      <c r="A1241" s="111">
        <v>45463</v>
      </c>
      <c r="B1241" s="112">
        <v>297.661</v>
      </c>
      <c r="C1241">
        <v>450</v>
      </c>
    </row>
    <row r="1242" spans="1:3">
      <c r="A1242" s="111">
        <v>45464</v>
      </c>
      <c r="B1242" s="112">
        <v>298.90699999999998</v>
      </c>
      <c r="C1242">
        <v>450</v>
      </c>
    </row>
    <row r="1243" spans="1:3">
      <c r="A1243" s="111">
        <v>45467</v>
      </c>
      <c r="B1243" s="112">
        <v>301.86500000000001</v>
      </c>
      <c r="C1243">
        <v>450</v>
      </c>
    </row>
    <row r="1244" spans="1:3">
      <c r="A1244" s="111">
        <v>45468</v>
      </c>
      <c r="B1244" s="112">
        <v>298.36799999999999</v>
      </c>
      <c r="C1244">
        <v>450</v>
      </c>
    </row>
    <row r="1245" spans="1:3">
      <c r="A1245" s="111">
        <v>45469</v>
      </c>
      <c r="B1245" s="112">
        <v>294.14299999999997</v>
      </c>
      <c r="C1245">
        <v>450</v>
      </c>
    </row>
    <row r="1246" spans="1:3">
      <c r="A1246" s="111">
        <v>45470</v>
      </c>
      <c r="B1246" s="112">
        <v>297.23599999999999</v>
      </c>
      <c r="C1246">
        <v>450</v>
      </c>
    </row>
    <row r="1247" spans="1:3">
      <c r="A1247" s="111">
        <v>45471</v>
      </c>
      <c r="B1247" s="112">
        <v>292.77600000000001</v>
      </c>
      <c r="C1247">
        <v>450</v>
      </c>
    </row>
    <row r="1248" spans="1:3">
      <c r="A1248" s="111">
        <v>45474</v>
      </c>
      <c r="B1248" s="112">
        <v>289.75700000000001</v>
      </c>
      <c r="C1248">
        <v>450</v>
      </c>
    </row>
    <row r="1249" spans="1:4">
      <c r="A1249" s="111">
        <v>45475</v>
      </c>
      <c r="B1249" s="112">
        <v>295.35199999999998</v>
      </c>
      <c r="C1249">
        <v>450</v>
      </c>
    </row>
    <row r="1250" spans="1:4">
      <c r="A1250" s="111">
        <v>45476</v>
      </c>
      <c r="B1250" s="112">
        <v>297.28899999999999</v>
      </c>
      <c r="C1250">
        <v>450</v>
      </c>
      <c r="D1250">
        <v>440</v>
      </c>
    </row>
    <row r="1251" spans="1:4">
      <c r="A1251" s="111">
        <v>45477</v>
      </c>
      <c r="B1251" s="112">
        <v>297.28899999999999</v>
      </c>
      <c r="C1251">
        <v>450</v>
      </c>
      <c r="D1251">
        <v>440</v>
      </c>
    </row>
    <row r="1252" spans="1:4">
      <c r="A1252" s="111">
        <v>45478</v>
      </c>
      <c r="B1252" s="112">
        <v>304.30399999999997</v>
      </c>
      <c r="C1252">
        <v>450</v>
      </c>
      <c r="D1252">
        <v>440</v>
      </c>
    </row>
    <row r="1253" spans="1:4">
      <c r="A1253" s="111">
        <v>45481</v>
      </c>
      <c r="B1253" s="112">
        <v>297.38099999999997</v>
      </c>
      <c r="C1253">
        <v>450</v>
      </c>
      <c r="D1253">
        <v>440</v>
      </c>
    </row>
    <row r="1254" spans="1:4">
      <c r="A1254" s="111">
        <v>45482</v>
      </c>
      <c r="B1254" s="112">
        <v>297.81599999999997</v>
      </c>
      <c r="C1254">
        <v>450</v>
      </c>
      <c r="D1254">
        <v>440</v>
      </c>
    </row>
    <row r="1255" spans="1:4">
      <c r="A1255" s="111">
        <v>45483</v>
      </c>
      <c r="B1255" s="112">
        <v>300.77100000000002</v>
      </c>
      <c r="C1255">
        <v>450</v>
      </c>
      <c r="D1255">
        <v>440</v>
      </c>
    </row>
    <row r="1256" spans="1:4">
      <c r="A1256" s="111">
        <v>45484</v>
      </c>
      <c r="B1256" s="112">
        <v>306.39</v>
      </c>
      <c r="C1256">
        <v>450</v>
      </c>
      <c r="D1256">
        <v>440</v>
      </c>
    </row>
    <row r="1257" spans="1:4">
      <c r="A1257" s="111">
        <v>45485</v>
      </c>
      <c r="B1257" s="112">
        <v>305.38499999999999</v>
      </c>
      <c r="C1257">
        <v>450</v>
      </c>
      <c r="D1257">
        <v>440</v>
      </c>
    </row>
    <row r="1258" spans="1:4">
      <c r="A1258" s="111">
        <v>45488</v>
      </c>
      <c r="B1258" s="112">
        <v>304.8</v>
      </c>
      <c r="C1258">
        <v>450</v>
      </c>
      <c r="D1258">
        <v>440</v>
      </c>
    </row>
    <row r="1259" spans="1:4">
      <c r="A1259" s="111">
        <v>45489</v>
      </c>
      <c r="B1259" s="112">
        <v>306.416</v>
      </c>
      <c r="C1259">
        <v>450</v>
      </c>
      <c r="D1259">
        <v>440</v>
      </c>
    </row>
    <row r="1260" spans="1:4">
      <c r="A1260" s="111">
        <v>45490</v>
      </c>
      <c r="B1260" s="112">
        <v>308.238</v>
      </c>
      <c r="C1260">
        <v>450</v>
      </c>
      <c r="D1260">
        <v>440</v>
      </c>
    </row>
    <row r="1261" spans="1:4">
      <c r="A1261" s="111">
        <v>45491</v>
      </c>
      <c r="B1261" s="112">
        <v>311.54899999999998</v>
      </c>
      <c r="C1261">
        <v>450</v>
      </c>
      <c r="D1261">
        <v>440</v>
      </c>
    </row>
    <row r="1262" spans="1:4">
      <c r="A1262" s="111">
        <v>45492</v>
      </c>
      <c r="B1262" s="112">
        <v>305.23099999999999</v>
      </c>
      <c r="C1262">
        <v>450</v>
      </c>
      <c r="D1262">
        <v>440</v>
      </c>
    </row>
    <row r="1263" spans="1:4">
      <c r="A1263" s="111">
        <v>45495</v>
      </c>
      <c r="B1263" s="112">
        <v>305.78800000000001</v>
      </c>
      <c r="C1263">
        <v>450</v>
      </c>
      <c r="D1263">
        <v>440</v>
      </c>
    </row>
    <row r="1264" spans="1:4">
      <c r="A1264" s="111">
        <v>45496</v>
      </c>
      <c r="B1264" s="112">
        <v>310.892</v>
      </c>
      <c r="C1264">
        <v>450</v>
      </c>
      <c r="D1264">
        <v>440</v>
      </c>
    </row>
    <row r="1265" spans="1:4">
      <c r="A1265" s="111">
        <v>45497</v>
      </c>
      <c r="B1265" s="112">
        <v>312.827</v>
      </c>
      <c r="C1265">
        <v>450</v>
      </c>
      <c r="D1265">
        <v>440</v>
      </c>
    </row>
    <row r="1266" spans="1:4">
      <c r="A1266" s="111">
        <v>45498</v>
      </c>
      <c r="B1266" s="112">
        <v>318.23</v>
      </c>
      <c r="C1266">
        <v>450</v>
      </c>
      <c r="D1266">
        <v>440</v>
      </c>
    </row>
    <row r="1267" spans="1:4">
      <c r="A1267" s="111">
        <v>45499</v>
      </c>
      <c r="B1267" s="112">
        <v>321.51499999999999</v>
      </c>
      <c r="C1267">
        <v>450</v>
      </c>
      <c r="D1267">
        <v>440</v>
      </c>
    </row>
    <row r="1268" spans="1:4">
      <c r="A1268" s="111">
        <v>45502</v>
      </c>
      <c r="B1268" s="112">
        <v>318.36500000000001</v>
      </c>
      <c r="C1268">
        <v>450</v>
      </c>
      <c r="D1268">
        <v>440</v>
      </c>
    </row>
    <row r="1269" spans="1:4">
      <c r="A1269" s="111">
        <v>45503</v>
      </c>
      <c r="B1269" s="112">
        <v>320.73700000000002</v>
      </c>
      <c r="C1269">
        <v>450</v>
      </c>
      <c r="D1269">
        <v>440</v>
      </c>
    </row>
    <row r="1270" spans="1:4">
      <c r="A1270" s="111">
        <v>45504</v>
      </c>
      <c r="B1270" s="112">
        <v>320.97000000000003</v>
      </c>
      <c r="C1270">
        <v>450</v>
      </c>
      <c r="D1270">
        <v>440</v>
      </c>
    </row>
    <row r="1271" spans="1:4">
      <c r="A1271" s="111">
        <v>45505</v>
      </c>
      <c r="B1271" s="112">
        <v>331.14400000000001</v>
      </c>
      <c r="C1271">
        <v>450</v>
      </c>
      <c r="D1271">
        <v>440</v>
      </c>
    </row>
    <row r="1272" spans="1:4">
      <c r="A1272" s="111">
        <v>45506</v>
      </c>
      <c r="B1272" s="112">
        <v>351.40600000000001</v>
      </c>
      <c r="C1272">
        <v>450</v>
      </c>
      <c r="D1272">
        <v>440</v>
      </c>
    </row>
    <row r="1273" spans="1:4">
      <c r="A1273" s="111">
        <v>45509</v>
      </c>
      <c r="B1273" s="112">
        <v>352.43400000000003</v>
      </c>
      <c r="C1273">
        <v>450</v>
      </c>
      <c r="D1273">
        <v>440</v>
      </c>
    </row>
    <row r="1274" spans="1:4">
      <c r="A1274" s="111">
        <v>45510</v>
      </c>
      <c r="B1274" s="112">
        <v>345.81200000000001</v>
      </c>
      <c r="C1274">
        <v>450</v>
      </c>
      <c r="D1274">
        <v>440</v>
      </c>
    </row>
    <row r="1275" spans="1:4">
      <c r="A1275" s="111">
        <v>45511</v>
      </c>
      <c r="B1275" s="112">
        <v>341.80900000000003</v>
      </c>
      <c r="C1275">
        <v>450</v>
      </c>
      <c r="D1275">
        <v>440</v>
      </c>
    </row>
    <row r="1276" spans="1:4">
      <c r="A1276" s="111">
        <v>45512</v>
      </c>
      <c r="B1276" s="112">
        <v>338.142</v>
      </c>
      <c r="C1276">
        <v>450</v>
      </c>
      <c r="D1276">
        <v>440</v>
      </c>
    </row>
    <row r="1277" spans="1:4">
      <c r="A1277" s="111">
        <v>45513</v>
      </c>
      <c r="B1277" s="112">
        <v>340.17099999999999</v>
      </c>
      <c r="C1277">
        <v>450</v>
      </c>
      <c r="D1277">
        <v>440</v>
      </c>
    </row>
    <row r="1278" spans="1:4">
      <c r="A1278" s="111">
        <v>45516</v>
      </c>
      <c r="B1278" s="112">
        <v>342.892</v>
      </c>
      <c r="C1278">
        <v>450</v>
      </c>
      <c r="D1278">
        <v>440</v>
      </c>
    </row>
    <row r="1279" spans="1:4">
      <c r="A1279" s="111">
        <v>45517</v>
      </c>
      <c r="B1279" s="112">
        <v>347.286</v>
      </c>
      <c r="C1279">
        <v>450</v>
      </c>
      <c r="D1279">
        <v>440</v>
      </c>
    </row>
    <row r="1280" spans="1:4">
      <c r="A1280" s="111">
        <v>45518</v>
      </c>
      <c r="B1280" s="112">
        <v>338.83100000000002</v>
      </c>
      <c r="C1280">
        <v>450</v>
      </c>
      <c r="D1280">
        <v>440</v>
      </c>
    </row>
    <row r="1281" spans="1:4">
      <c r="A1281" s="111">
        <v>45519</v>
      </c>
      <c r="B1281" s="112">
        <v>326.87799999999999</v>
      </c>
      <c r="C1281">
        <v>450</v>
      </c>
      <c r="D1281">
        <v>440</v>
      </c>
    </row>
    <row r="1282" spans="1:4">
      <c r="A1282" s="111">
        <v>45520</v>
      </c>
      <c r="B1282" s="112">
        <v>323.33600000000001</v>
      </c>
      <c r="C1282">
        <v>450</v>
      </c>
      <c r="D1282">
        <v>440</v>
      </c>
    </row>
    <row r="1283" spans="1:4">
      <c r="A1283" s="111">
        <v>45523</v>
      </c>
      <c r="B1283" s="112">
        <v>321.13099999999997</v>
      </c>
      <c r="C1283">
        <v>450</v>
      </c>
      <c r="D1283">
        <v>440</v>
      </c>
    </row>
    <row r="1284" spans="1:4">
      <c r="A1284" s="111">
        <v>45524</v>
      </c>
      <c r="B1284" s="112">
        <v>323.54000000000002</v>
      </c>
      <c r="C1284">
        <v>450</v>
      </c>
      <c r="D1284">
        <v>440</v>
      </c>
    </row>
    <row r="1285" spans="1:4">
      <c r="A1285" s="111">
        <v>45525</v>
      </c>
      <c r="B1285" s="112">
        <v>327.33699999999999</v>
      </c>
      <c r="C1285">
        <v>450</v>
      </c>
      <c r="D1285">
        <v>440</v>
      </c>
    </row>
    <row r="1286" spans="1:4">
      <c r="A1286" s="111">
        <v>45526</v>
      </c>
      <c r="B1286" s="112">
        <v>322.471</v>
      </c>
      <c r="C1286">
        <v>450</v>
      </c>
      <c r="D1286">
        <v>440</v>
      </c>
    </row>
    <row r="1287" spans="1:4">
      <c r="A1287" s="111">
        <v>45527</v>
      </c>
      <c r="B1287" s="112">
        <v>323.78899999999999</v>
      </c>
      <c r="C1287">
        <v>450</v>
      </c>
      <c r="D1287">
        <v>440</v>
      </c>
    </row>
  </sheetData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theme="0" tint="-0.14999847407452621"/>
  </sheetPr>
  <dimension ref="A1:H4097"/>
  <sheetViews>
    <sheetView zoomScale="90" zoomScaleNormal="90" workbookViewId="0">
      <selection activeCell="H38" sqref="H38"/>
    </sheetView>
  </sheetViews>
  <sheetFormatPr defaultRowHeight="15"/>
  <cols>
    <col min="1" max="1" width="10.7109375" style="6" bestFit="1" customWidth="1"/>
  </cols>
  <sheetData>
    <row r="1" spans="1:8">
      <c r="A1" s="6" t="s">
        <v>124</v>
      </c>
      <c r="B1" t="s">
        <v>1017</v>
      </c>
      <c r="C1" t="s">
        <v>1232</v>
      </c>
      <c r="D1" t="s">
        <v>1015</v>
      </c>
      <c r="E1" t="s">
        <v>1016</v>
      </c>
    </row>
    <row r="2" spans="1:8">
      <c r="A2" s="6">
        <v>39450</v>
      </c>
      <c r="B2">
        <f>INDEX('[5]Fed Funds rate'!B:B,MATCH('Գծապատկեր 3.Զ.2'!A2,'[5]Fed Funds rate'!A:A,0))</f>
        <v>4.25</v>
      </c>
      <c r="C2">
        <v>-409.61</v>
      </c>
      <c r="D2">
        <f>INDEX([5]Treasury!B:B,MATCH('Գծապատկեր 3.Զ.2'!A2,[5]Treasury!A:A,0))</f>
        <v>3.91</v>
      </c>
      <c r="E2">
        <v>-9.3260736694305706</v>
      </c>
      <c r="H2" s="115" t="s">
        <v>1281</v>
      </c>
    </row>
    <row r="3" spans="1:8">
      <c r="A3" s="6">
        <v>39451</v>
      </c>
      <c r="B3">
        <f>INDEX('[5]Fed Funds rate'!B:B,MATCH('Գծապատկեր 3.Զ.2'!A3,'[5]Fed Funds rate'!A:A,0))</f>
        <v>4.18</v>
      </c>
      <c r="C3">
        <v>-409.86</v>
      </c>
      <c r="D3">
        <f>INDEX([5]Treasury!B:B,MATCH('Գծապատկեր 3.Զ.2'!A3,[5]Treasury!A:A,0))</f>
        <v>3.88</v>
      </c>
      <c r="E3">
        <v>-9.2849450800505302</v>
      </c>
      <c r="H3" s="114" t="s">
        <v>1118</v>
      </c>
    </row>
    <row r="4" spans="1:8">
      <c r="A4" s="6">
        <v>39454</v>
      </c>
      <c r="B4">
        <f>INDEX('[5]Fed Funds rate'!B:B,MATCH('Գծապատկեր 3.Զ.2'!A4,'[5]Fed Funds rate'!A:A,0))</f>
        <v>4.2699999999999996</v>
      </c>
      <c r="C4">
        <v>-410.39</v>
      </c>
      <c r="D4">
        <f>INDEX([5]Treasury!B:B,MATCH('Գծապատկեր 3.Զ.2'!A4,[5]Treasury!A:A,0))</f>
        <v>3.86</v>
      </c>
      <c r="E4">
        <v>-9.1756026272586197</v>
      </c>
    </row>
    <row r="5" spans="1:8">
      <c r="A5" s="6">
        <v>39455</v>
      </c>
      <c r="B5">
        <f>INDEX('[5]Fed Funds rate'!B:B,MATCH('Գծապատկեր 3.Զ.2'!A5,'[5]Fed Funds rate'!A:A,0))</f>
        <v>4.2699999999999996</v>
      </c>
      <c r="C5">
        <v>-411.23</v>
      </c>
      <c r="D5">
        <f>INDEX([5]Treasury!B:B,MATCH('Գծապատկեր 3.Զ.2'!A5,[5]Treasury!A:A,0))</f>
        <v>3.86</v>
      </c>
      <c r="E5">
        <v>-8.9910149270596005</v>
      </c>
    </row>
    <row r="6" spans="1:8">
      <c r="A6" s="6">
        <v>39456</v>
      </c>
      <c r="B6">
        <f>INDEX('[5]Fed Funds rate'!B:B,MATCH('Գծապատկեր 3.Զ.2'!A6,'[5]Fed Funds rate'!A:A,0))</f>
        <v>4.26</v>
      </c>
      <c r="C6">
        <v>-410.74</v>
      </c>
      <c r="D6">
        <f>INDEX([5]Treasury!B:B,MATCH('Գծապատկեր 3.Զ.2'!A6,[5]Treasury!A:A,0))</f>
        <v>3.82</v>
      </c>
      <c r="E6">
        <v>-9.1301271624960201</v>
      </c>
    </row>
    <row r="7" spans="1:8">
      <c r="A7" s="6">
        <v>39457</v>
      </c>
      <c r="B7">
        <f>INDEX('[5]Fed Funds rate'!B:B,MATCH('Գծապատկեր 3.Զ.2'!A7,'[5]Fed Funds rate'!A:A,0))</f>
        <v>4.26</v>
      </c>
      <c r="C7">
        <v>-410.65</v>
      </c>
      <c r="D7">
        <f>INDEX([5]Treasury!B:B,MATCH('Գծապատկեր 3.Զ.2'!A7,[5]Treasury!A:A,0))</f>
        <v>3.91</v>
      </c>
      <c r="E7">
        <v>-9.1719276938792902</v>
      </c>
    </row>
    <row r="8" spans="1:8">
      <c r="A8" s="6">
        <v>39458</v>
      </c>
      <c r="B8">
        <f>INDEX('[5]Fed Funds rate'!B:B,MATCH('Գծապատկեր 3.Զ.2'!A8,'[5]Fed Funds rate'!A:A,0))</f>
        <v>4.2300000000000004</v>
      </c>
      <c r="C8">
        <v>-410.87</v>
      </c>
      <c r="D8">
        <f>INDEX([5]Treasury!B:B,MATCH('Գծապատկեր 3.Զ.2'!A8,[5]Treasury!A:A,0))</f>
        <v>3.82</v>
      </c>
      <c r="E8">
        <v>-9.1382548953830494</v>
      </c>
    </row>
    <row r="9" spans="1:8">
      <c r="A9" s="6">
        <v>39461</v>
      </c>
      <c r="B9">
        <f>INDEX('[5]Fed Funds rate'!B:B,MATCH('Գծապատկեր 3.Զ.2'!A9,'[5]Fed Funds rate'!A:A,0))</f>
        <v>4.24</v>
      </c>
      <c r="C9">
        <v>-411.2</v>
      </c>
      <c r="D9">
        <f>INDEX([5]Treasury!B:B,MATCH('Գծապատկեր 3.Զ.2'!A9,[5]Treasury!A:A,0))</f>
        <v>3.81</v>
      </c>
      <c r="E9">
        <v>-9.0778562159832692</v>
      </c>
    </row>
    <row r="10" spans="1:8">
      <c r="A10" s="6">
        <v>39462</v>
      </c>
      <c r="B10">
        <f>INDEX('[5]Fed Funds rate'!B:B,MATCH('Գծապատկեր 3.Զ.2'!A10,'[5]Fed Funds rate'!A:A,0))</f>
        <v>4.24</v>
      </c>
      <c r="C10">
        <v>-411.53</v>
      </c>
      <c r="D10">
        <f>INDEX([5]Treasury!B:B,MATCH('Գծապատկեր 3.Զ.2'!A10,[5]Treasury!A:A,0))</f>
        <v>3.72</v>
      </c>
      <c r="E10">
        <v>-9.0175219418930492</v>
      </c>
    </row>
    <row r="11" spans="1:8">
      <c r="A11" s="6">
        <v>39463</v>
      </c>
      <c r="B11">
        <f>INDEX('[5]Fed Funds rate'!B:B,MATCH('Գծապատկեր 3.Զ.2'!A11,'[5]Fed Funds rate'!A:A,0))</f>
        <v>4.22</v>
      </c>
      <c r="C11">
        <v>-412.15</v>
      </c>
      <c r="D11">
        <f>INDEX([5]Treasury!B:B,MATCH('Գծապատկեր 3.Զ.2'!A11,[5]Treasury!A:A,0))</f>
        <v>3.74</v>
      </c>
      <c r="E11">
        <v>-8.8868644716530891</v>
      </c>
      <c r="G11">
        <f>680/600*100-100</f>
        <v>13.333333333333329</v>
      </c>
    </row>
    <row r="12" spans="1:8">
      <c r="A12" s="6">
        <v>39464</v>
      </c>
      <c r="B12">
        <f>INDEX('[5]Fed Funds rate'!B:B,MATCH('Գծապատկեր 3.Զ.2'!A12,'[5]Fed Funds rate'!A:A,0))</f>
        <v>4.2300000000000004</v>
      </c>
      <c r="C12">
        <v>-411.59</v>
      </c>
      <c r="D12">
        <f>INDEX([5]Treasury!B:B,MATCH('Գծապատկեր 3.Զ.2'!A12,[5]Treasury!A:A,0))</f>
        <v>3.66</v>
      </c>
      <c r="E12">
        <v>-9.0427161830511906</v>
      </c>
    </row>
    <row r="13" spans="1:8">
      <c r="A13" s="6">
        <v>39465</v>
      </c>
      <c r="B13">
        <f>INDEX('[5]Fed Funds rate'!B:B,MATCH('Գծապատկեր 3.Զ.2'!A13,'[5]Fed Funds rate'!A:A,0))</f>
        <v>4.17</v>
      </c>
      <c r="C13">
        <v>-410.74</v>
      </c>
      <c r="D13">
        <f>INDEX([5]Treasury!B:B,MATCH('Գծապատկեր 3.Զ.2'!A13,[5]Treasury!A:A,0))</f>
        <v>3.66</v>
      </c>
      <c r="E13">
        <v>-9.2693323737510092</v>
      </c>
    </row>
    <row r="14" spans="1:8">
      <c r="A14" s="6">
        <v>39469</v>
      </c>
      <c r="B14">
        <f>INDEX('[5]Fed Funds rate'!B:B,MATCH('Գծապատկեր 3.Զ.2'!A14,'[5]Fed Funds rate'!A:A,0))</f>
        <v>3.68</v>
      </c>
      <c r="C14">
        <v>-409.96</v>
      </c>
      <c r="D14">
        <f>INDEX([5]Treasury!B:B,MATCH('Գծապատկեր 3.Զ.2'!A14,[5]Treasury!A:A,0))</f>
        <v>3.52</v>
      </c>
      <c r="E14">
        <v>-9.4793005272271103</v>
      </c>
    </row>
    <row r="15" spans="1:8">
      <c r="A15" s="6">
        <v>39470</v>
      </c>
      <c r="B15">
        <f>INDEX('[5]Fed Funds rate'!B:B,MATCH('Գծապատկեր 3.Զ.2'!A15,'[5]Fed Funds rate'!A:A,0))</f>
        <v>3.43</v>
      </c>
      <c r="C15">
        <v>-410.74</v>
      </c>
      <c r="D15">
        <f>INDEX([5]Treasury!B:B,MATCH('Գծապատկեր 3.Զ.2'!A15,[5]Treasury!A:A,0))</f>
        <v>3.51</v>
      </c>
      <c r="E15">
        <v>-9.3091052909300007</v>
      </c>
    </row>
    <row r="16" spans="1:8">
      <c r="A16" s="6">
        <v>39471</v>
      </c>
      <c r="B16">
        <f>INDEX('[5]Fed Funds rate'!B:B,MATCH('Գծապատկեր 3.Զ.2'!A16,'[5]Fed Funds rate'!A:A,0))</f>
        <v>3.47</v>
      </c>
      <c r="C16">
        <v>-411.26</v>
      </c>
      <c r="D16">
        <f>INDEX([5]Treasury!B:B,MATCH('Գծապատկեր 3.Զ.2'!A16,[5]Treasury!A:A,0))</f>
        <v>3.68</v>
      </c>
      <c r="E16">
        <v>-9.20247105128351</v>
      </c>
      <c r="G16">
        <f>940/700*100-100</f>
        <v>34.285714285714278</v>
      </c>
    </row>
    <row r="17" spans="1:5">
      <c r="A17" s="6">
        <v>39472</v>
      </c>
      <c r="B17">
        <f>INDEX('[5]Fed Funds rate'!B:B,MATCH('Գծապատկեր 3.Զ.2'!A17,'[5]Fed Funds rate'!A:A,0))</f>
        <v>3.6</v>
      </c>
      <c r="C17">
        <v>-411.15</v>
      </c>
      <c r="D17">
        <f>INDEX([5]Treasury!B:B,MATCH('Գծապատկեր 3.Զ.2'!A17,[5]Treasury!A:A,0))</f>
        <v>3.61</v>
      </c>
      <c r="E17">
        <v>-9.2491081573508591</v>
      </c>
    </row>
    <row r="18" spans="1:5">
      <c r="A18" s="6">
        <v>39475</v>
      </c>
      <c r="B18">
        <f>INDEX('[5]Fed Funds rate'!B:B,MATCH('Գծապատկեր 3.Զ.2'!A18,'[5]Fed Funds rate'!A:A,0))</f>
        <v>3.5</v>
      </c>
      <c r="C18">
        <v>-411.41</v>
      </c>
      <c r="D18">
        <f>INDEX([5]Treasury!B:B,MATCH('Գծապատկեր 3.Զ.2'!A18,[5]Treasury!A:A,0))</f>
        <v>3.61</v>
      </c>
      <c r="E18">
        <v>-9.2057773406754606</v>
      </c>
    </row>
    <row r="19" spans="1:5">
      <c r="A19" s="6">
        <v>39476</v>
      </c>
      <c r="B19">
        <f>INDEX('[5]Fed Funds rate'!B:B,MATCH('Գծապատկեր 3.Զ.2'!A19,'[5]Fed Funds rate'!A:A,0))</f>
        <v>3.47</v>
      </c>
      <c r="C19">
        <v>-411.42</v>
      </c>
      <c r="D19">
        <f>INDEX([5]Treasury!B:B,MATCH('Գծապատկեր 3.Զ.2'!A19,[5]Treasury!A:A,0))</f>
        <v>3.69</v>
      </c>
      <c r="E19">
        <v>-9.2232331631782891</v>
      </c>
    </row>
    <row r="20" spans="1:5">
      <c r="A20" s="6">
        <v>39477</v>
      </c>
      <c r="B20">
        <f>INDEX('[5]Fed Funds rate'!B:B,MATCH('Գծապատկեր 3.Զ.2'!A20,'[5]Fed Funds rate'!A:A,0))</f>
        <v>3.26</v>
      </c>
      <c r="C20">
        <v>-411.72</v>
      </c>
      <c r="D20">
        <f>INDEX([5]Treasury!B:B,MATCH('Գծապատկեր 3.Զ.2'!A20,[5]Treasury!A:A,0))</f>
        <v>3.78</v>
      </c>
      <c r="E20">
        <v>-9.1702280079003895</v>
      </c>
    </row>
    <row r="21" spans="1:5">
      <c r="A21" s="6">
        <v>39478</v>
      </c>
      <c r="B21">
        <f>INDEX('[5]Fed Funds rate'!B:B,MATCH('Գծապատկեր 3.Զ.2'!A21,'[5]Fed Funds rate'!A:A,0))</f>
        <v>3.22</v>
      </c>
      <c r="C21">
        <v>-412.06</v>
      </c>
      <c r="D21">
        <f>INDEX([5]Treasury!B:B,MATCH('Գծապատկեր 3.Զ.2'!A21,[5]Treasury!A:A,0))</f>
        <v>3.67</v>
      </c>
      <c r="E21">
        <v>-9.1075681503067401</v>
      </c>
    </row>
    <row r="22" spans="1:5">
      <c r="A22" s="6">
        <v>39479</v>
      </c>
      <c r="B22">
        <f>INDEX('[5]Fed Funds rate'!B:B,MATCH('Գծապատկեր 3.Զ.2'!A22,'[5]Fed Funds rate'!A:A,0))</f>
        <v>3.12</v>
      </c>
      <c r="C22">
        <v>-412.48</v>
      </c>
      <c r="D22">
        <f>INDEX([5]Treasury!B:B,MATCH('Գծապատկեր 3.Զ.2'!A22,[5]Treasury!A:A,0))</f>
        <v>3.62</v>
      </c>
      <c r="E22">
        <v>-9.0255796145207796</v>
      </c>
    </row>
    <row r="23" spans="1:5">
      <c r="A23" s="6">
        <v>39482</v>
      </c>
      <c r="B23">
        <f>INDEX('[5]Fed Funds rate'!B:B,MATCH('Գծապատկեր 3.Զ.2'!A23,'[5]Fed Funds rate'!A:A,0))</f>
        <v>2.82</v>
      </c>
      <c r="C23">
        <v>-412.5</v>
      </c>
      <c r="D23">
        <f>INDEX([5]Treasury!B:B,MATCH('Գծապատկեր 3.Զ.2'!A23,[5]Treasury!A:A,0))</f>
        <v>3.68</v>
      </c>
      <c r="E23">
        <v>-9.04061746984382</v>
      </c>
    </row>
    <row r="24" spans="1:5">
      <c r="A24" s="6">
        <v>39483</v>
      </c>
      <c r="B24">
        <f>INDEX('[5]Fed Funds rate'!B:B,MATCH('Գծապատկեր 3.Զ.2'!A24,'[5]Fed Funds rate'!A:A,0))</f>
        <v>2.71</v>
      </c>
      <c r="C24">
        <v>-411.91</v>
      </c>
      <c r="D24">
        <f>INDEX([5]Treasury!B:B,MATCH('Գծապատկեր 3.Զ.2'!A24,[5]Treasury!A:A,0))</f>
        <v>3.61</v>
      </c>
      <c r="E24">
        <v>-9.2036366164008996</v>
      </c>
    </row>
    <row r="25" spans="1:5">
      <c r="A25" s="6">
        <v>39484</v>
      </c>
      <c r="B25">
        <f>INDEX('[5]Fed Funds rate'!B:B,MATCH('Գծապատկեր 3.Զ.2'!A25,'[5]Fed Funds rate'!A:A,0))</f>
        <v>2.94</v>
      </c>
      <c r="C25">
        <v>-411.9</v>
      </c>
      <c r="D25">
        <f>INDEX([5]Treasury!B:B,MATCH('Գծապատկեր 3.Զ.2'!A25,[5]Treasury!A:A,0))</f>
        <v>3.61</v>
      </c>
      <c r="E25">
        <v>-9.2259508180303502</v>
      </c>
    </row>
    <row r="26" spans="1:5">
      <c r="A26" s="6">
        <v>39485</v>
      </c>
      <c r="B26">
        <f>INDEX('[5]Fed Funds rate'!B:B,MATCH('Գծապատկեր 3.Զ.2'!A26,'[5]Fed Funds rate'!A:A,0))</f>
        <v>3.03</v>
      </c>
      <c r="C26">
        <v>-410.4</v>
      </c>
      <c r="D26">
        <f>INDEX([5]Treasury!B:B,MATCH('Գծապատկեր 3.Զ.2'!A26,[5]Treasury!A:A,0))</f>
        <v>3.74</v>
      </c>
      <c r="E26">
        <v>-9.6106680337488797</v>
      </c>
    </row>
    <row r="27" spans="1:5">
      <c r="A27" s="6">
        <v>39486</v>
      </c>
      <c r="B27">
        <f>INDEX('[5]Fed Funds rate'!B:B,MATCH('Գծապատկեր 3.Զ.2'!A27,'[5]Fed Funds rate'!A:A,0))</f>
        <v>3.05</v>
      </c>
      <c r="C27">
        <v>-407.8</v>
      </c>
      <c r="D27">
        <f>INDEX([5]Treasury!B:B,MATCH('Գծապատկեր 3.Զ.2'!A27,[5]Treasury!A:A,0))</f>
        <v>3.64</v>
      </c>
      <c r="E27">
        <v>-10.266098062326501</v>
      </c>
    </row>
    <row r="28" spans="1:5">
      <c r="A28" s="6">
        <v>39489</v>
      </c>
      <c r="B28">
        <f>INDEX('[5]Fed Funds rate'!B:B,MATCH('Գծապատկեր 3.Զ.2'!A28,'[5]Fed Funds rate'!A:A,0))</f>
        <v>2.88</v>
      </c>
      <c r="C28">
        <v>-408.12</v>
      </c>
      <c r="D28">
        <f>INDEX([5]Treasury!B:B,MATCH('Գծապատկեր 3.Զ.2'!A28,[5]Treasury!A:A,0))</f>
        <v>3.62</v>
      </c>
      <c r="E28">
        <v>-10.2075454523775</v>
      </c>
    </row>
    <row r="29" spans="1:5">
      <c r="A29" s="6">
        <v>39490</v>
      </c>
      <c r="B29">
        <f>INDEX('[5]Fed Funds rate'!B:B,MATCH('Գծապատկեր 3.Զ.2'!A29,'[5]Fed Funds rate'!A:A,0))</f>
        <v>2.91</v>
      </c>
      <c r="C29">
        <v>-409.1</v>
      </c>
      <c r="D29">
        <f>INDEX([5]Treasury!B:B,MATCH('Գծապատկեր 3.Զ.2'!A29,[5]Treasury!A:A,0))</f>
        <v>3.66</v>
      </c>
      <c r="E29">
        <v>-9.9875942960289805</v>
      </c>
    </row>
    <row r="30" spans="1:5">
      <c r="A30" s="6">
        <v>39491</v>
      </c>
      <c r="B30">
        <f>INDEX('[5]Fed Funds rate'!B:B,MATCH('Գծապատկեր 3.Զ.2'!A30,'[5]Fed Funds rate'!A:A,0))</f>
        <v>3.02</v>
      </c>
      <c r="C30">
        <v>-409.69</v>
      </c>
      <c r="D30">
        <f>INDEX([5]Treasury!B:B,MATCH('Գծապատկեր 3.Զ.2'!A30,[5]Treasury!A:A,0))</f>
        <v>3.7</v>
      </c>
      <c r="E30">
        <v>-9.8633656306266104</v>
      </c>
    </row>
    <row r="31" spans="1:5">
      <c r="A31" s="6">
        <v>39492</v>
      </c>
      <c r="B31">
        <f>INDEX('[5]Fed Funds rate'!B:B,MATCH('Գծապատկեր 3.Զ.2'!A31,'[5]Fed Funds rate'!A:A,0))</f>
        <v>3.03</v>
      </c>
      <c r="C31">
        <v>-408.97</v>
      </c>
      <c r="D31">
        <f>INDEX([5]Treasury!B:B,MATCH('Գծապատկեր 3.Զ.2'!A31,[5]Treasury!A:A,0))</f>
        <v>3.85</v>
      </c>
      <c r="E31">
        <v>-10.0591493297574</v>
      </c>
    </row>
    <row r="32" spans="1:5">
      <c r="A32" s="6">
        <v>39493</v>
      </c>
      <c r="B32">
        <f>INDEX('[5]Fed Funds rate'!B:B,MATCH('Գծապատկեր 3.Զ.2'!A32,'[5]Fed Funds rate'!A:A,0))</f>
        <v>2.97</v>
      </c>
      <c r="C32">
        <v>-408.22</v>
      </c>
      <c r="D32">
        <f>INDEX([5]Treasury!B:B,MATCH('Գծապատկեր 3.Զ.2'!A32,[5]Treasury!A:A,0))</f>
        <v>3.76</v>
      </c>
      <c r="E32">
        <v>-10.262591680711299</v>
      </c>
    </row>
    <row r="33" spans="1:5">
      <c r="A33" s="6">
        <v>39497</v>
      </c>
      <c r="B33">
        <f>INDEX('[5]Fed Funds rate'!B:B,MATCH('Գծապատկեր 3.Զ.2'!A33,'[5]Fed Funds rate'!A:A,0))</f>
        <v>2.94</v>
      </c>
      <c r="C33">
        <v>-407.93</v>
      </c>
      <c r="D33">
        <f>INDEX([5]Treasury!B:B,MATCH('Գծապատկեր 3.Զ.2'!A33,[5]Treasury!A:A,0))</f>
        <v>3.89</v>
      </c>
      <c r="E33">
        <v>-10.353543506867901</v>
      </c>
    </row>
    <row r="34" spans="1:5">
      <c r="A34" s="6">
        <v>39498</v>
      </c>
      <c r="B34">
        <f>INDEX('[5]Fed Funds rate'!B:B,MATCH('Գծապատկեր 3.Զ.2'!A34,'[5]Fed Funds rate'!A:A,0))</f>
        <v>3</v>
      </c>
      <c r="C34">
        <v>-407.32</v>
      </c>
      <c r="D34">
        <f>INDEX([5]Treasury!B:B,MATCH('Գծապատկեր 3.Զ.2'!A34,[5]Treasury!A:A,0))</f>
        <v>3.93</v>
      </c>
      <c r="E34">
        <v>-10.523077337162301</v>
      </c>
    </row>
    <row r="35" spans="1:5">
      <c r="A35" s="6">
        <v>39499</v>
      </c>
      <c r="B35">
        <f>INDEX('[5]Fed Funds rate'!B:B,MATCH('Գծապատկեր 3.Զ.2'!A35,'[5]Fed Funds rate'!A:A,0))</f>
        <v>3.01</v>
      </c>
      <c r="C35">
        <v>-408.29</v>
      </c>
      <c r="D35">
        <f>INDEX([5]Treasury!B:B,MATCH('Գծապատկեր 3.Զ.2'!A35,[5]Treasury!A:A,0))</f>
        <v>3.77</v>
      </c>
      <c r="E35">
        <v>-10.305104899027</v>
      </c>
    </row>
    <row r="36" spans="1:5">
      <c r="A36" s="6">
        <v>39500</v>
      </c>
      <c r="B36">
        <f>INDEX('[5]Fed Funds rate'!B:B,MATCH('Գծապատկեր 3.Զ.2'!A36,'[5]Fed Funds rate'!A:A,0))</f>
        <v>2.97</v>
      </c>
      <c r="C36">
        <v>-408.89</v>
      </c>
      <c r="D36">
        <f>INDEX([5]Treasury!B:B,MATCH('Գծապատկեր 3.Զ.2'!A36,[5]Treasury!A:A,0))</f>
        <v>3.79</v>
      </c>
      <c r="E36">
        <v>-10.178144854780999</v>
      </c>
    </row>
    <row r="37" spans="1:5">
      <c r="A37" s="6">
        <v>39503</v>
      </c>
      <c r="B37">
        <f>INDEX('[5]Fed Funds rate'!B:B,MATCH('Գծապատկեր 3.Զ.2'!A37,'[5]Fed Funds rate'!A:A,0))</f>
        <v>3</v>
      </c>
      <c r="C37">
        <v>-408.94</v>
      </c>
      <c r="D37">
        <f>INDEX([5]Treasury!B:B,MATCH('Գծապատկեր 3.Զ.2'!A37,[5]Treasury!A:A,0))</f>
        <v>3.91</v>
      </c>
      <c r="E37">
        <v>-10.1858038284608</v>
      </c>
    </row>
    <row r="38" spans="1:5">
      <c r="A38" s="6">
        <v>39504</v>
      </c>
      <c r="B38">
        <f>INDEX('[5]Fed Funds rate'!B:B,MATCH('Գծապատկեր 3.Զ.2'!A38,'[5]Fed Funds rate'!A:A,0))</f>
        <v>2.85</v>
      </c>
      <c r="C38">
        <v>-409.95</v>
      </c>
      <c r="D38">
        <f>INDEX([5]Treasury!B:B,MATCH('Գծապատկեր 3.Զ.2'!A38,[5]Treasury!A:A,0))</f>
        <v>3.88</v>
      </c>
      <c r="E38">
        <v>-9.9590147790192898</v>
      </c>
    </row>
    <row r="39" spans="1:5">
      <c r="A39" s="6">
        <v>39505</v>
      </c>
      <c r="B39">
        <f>INDEX('[5]Fed Funds rate'!B:B,MATCH('Գծապատկեր 3.Զ.2'!A39,'[5]Fed Funds rate'!A:A,0))</f>
        <v>2.93</v>
      </c>
      <c r="C39">
        <v>-409.96</v>
      </c>
      <c r="D39">
        <f>INDEX([5]Treasury!B:B,MATCH('Գծապատկեր 3.Զ.2'!A39,[5]Treasury!A:A,0))</f>
        <v>3.85</v>
      </c>
      <c r="E39">
        <v>-9.9764619397151293</v>
      </c>
    </row>
    <row r="40" spans="1:5">
      <c r="A40" s="6">
        <v>39506</v>
      </c>
      <c r="B40">
        <f>INDEX('[5]Fed Funds rate'!B:B,MATCH('Գծապատկեր 3.Զ.2'!A40,'[5]Fed Funds rate'!A:A,0))</f>
        <v>3.06</v>
      </c>
      <c r="C40">
        <v>-410.82</v>
      </c>
      <c r="D40">
        <f>INDEX([5]Treasury!B:B,MATCH('Գծապատկեր 3.Զ.2'!A40,[5]Treasury!A:A,0))</f>
        <v>3.71</v>
      </c>
      <c r="E40">
        <v>-9.7867915522622297</v>
      </c>
    </row>
    <row r="41" spans="1:5">
      <c r="A41" s="6">
        <v>39507</v>
      </c>
      <c r="B41">
        <f>INDEX('[5]Fed Funds rate'!B:B,MATCH('Գծապատկեր 3.Զ.2'!A41,'[5]Fed Funds rate'!A:A,0))</f>
        <v>3.01</v>
      </c>
      <c r="C41">
        <v>-411.37</v>
      </c>
      <c r="D41">
        <f>INDEX([5]Treasury!B:B,MATCH('Գծապատկեր 3.Զ.2'!A41,[5]Treasury!A:A,0))</f>
        <v>3.53</v>
      </c>
      <c r="E41">
        <v>-9.6728889572250392</v>
      </c>
    </row>
    <row r="42" spans="1:5">
      <c r="A42" s="6">
        <v>39510</v>
      </c>
      <c r="B42">
        <f>INDEX('[5]Fed Funds rate'!B:B,MATCH('Գծապատկեր 3.Զ.2'!A42,'[5]Fed Funds rate'!A:A,0))</f>
        <v>3.1</v>
      </c>
      <c r="C42">
        <v>-410.72</v>
      </c>
      <c r="D42">
        <f>INDEX([5]Treasury!B:B,MATCH('Գծապատկեր 3.Զ.2'!A42,[5]Treasury!A:A,0))</f>
        <v>3.54</v>
      </c>
      <c r="E42">
        <v>-9.8509089790996995</v>
      </c>
    </row>
    <row r="43" spans="1:5">
      <c r="A43" s="6">
        <v>39511</v>
      </c>
      <c r="B43">
        <f>INDEX('[5]Fed Funds rate'!B:B,MATCH('Գծապատկեր 3.Զ.2'!A43,'[5]Fed Funds rate'!A:A,0))</f>
        <v>2.9</v>
      </c>
      <c r="C43">
        <v>-411</v>
      </c>
      <c r="D43">
        <f>INDEX([5]Treasury!B:B,MATCH('Գծապատկեր 3.Զ.2'!A43,[5]Treasury!A:A,0))</f>
        <v>3.63</v>
      </c>
      <c r="E43">
        <v>-9.8026456924068199</v>
      </c>
    </row>
    <row r="44" spans="1:5">
      <c r="A44" s="6">
        <v>39512</v>
      </c>
      <c r="B44">
        <f>INDEX('[5]Fed Funds rate'!B:B,MATCH('Գծապատկեր 3.Զ.2'!A44,'[5]Fed Funds rate'!A:A,0))</f>
        <v>2.93</v>
      </c>
      <c r="C44">
        <v>-411.38</v>
      </c>
      <c r="D44">
        <f>INDEX([5]Treasury!B:B,MATCH('Գծապատկեր 3.Զ.2'!A44,[5]Treasury!A:A,0))</f>
        <v>3.7</v>
      </c>
      <c r="E44">
        <v>-9.7301174370625105</v>
      </c>
    </row>
    <row r="45" spans="1:5">
      <c r="A45" s="6">
        <v>39513</v>
      </c>
      <c r="B45">
        <f>INDEX('[5]Fed Funds rate'!B:B,MATCH('Գծապատկեր 3.Զ.2'!A45,'[5]Fed Funds rate'!A:A,0))</f>
        <v>2.99</v>
      </c>
      <c r="C45">
        <v>-410.66</v>
      </c>
      <c r="D45">
        <f>INDEX([5]Treasury!B:B,MATCH('Գծապատկեր 3.Զ.2'!A45,[5]Treasury!A:A,0))</f>
        <v>3.62</v>
      </c>
      <c r="E45">
        <v>-9.9251778887190696</v>
      </c>
    </row>
    <row r="46" spans="1:5">
      <c r="A46" s="6">
        <v>39514</v>
      </c>
      <c r="B46">
        <f>INDEX('[5]Fed Funds rate'!B:B,MATCH('Գծապատկեր 3.Զ.2'!A46,'[5]Fed Funds rate'!A:A,0))</f>
        <v>2.96</v>
      </c>
      <c r="C46">
        <v>-409.59</v>
      </c>
      <c r="D46">
        <f>INDEX([5]Treasury!B:B,MATCH('Գծապատկեր 3.Զ.2'!A46,[5]Treasury!A:A,0))</f>
        <v>3.56</v>
      </c>
      <c r="E46">
        <v>-10.2059605536926</v>
      </c>
    </row>
    <row r="47" spans="1:5">
      <c r="A47" s="6">
        <v>39517</v>
      </c>
      <c r="B47">
        <f>INDEX('[5]Fed Funds rate'!B:B,MATCH('Գծապատկեր 3.Զ.2'!A47,'[5]Fed Funds rate'!A:A,0))</f>
        <v>2.99</v>
      </c>
      <c r="C47">
        <v>-409.61</v>
      </c>
      <c r="D47">
        <f>INDEX([5]Treasury!B:B,MATCH('Գծապատկեր 3.Զ.2'!A47,[5]Treasury!A:A,0))</f>
        <v>3.46</v>
      </c>
      <c r="E47">
        <v>-10.220964189200201</v>
      </c>
    </row>
    <row r="48" spans="1:5">
      <c r="A48" s="6">
        <v>39518</v>
      </c>
      <c r="B48">
        <f>INDEX('[5]Fed Funds rate'!B:B,MATCH('Գծապատկեր 3.Զ.2'!A48,'[5]Fed Funds rate'!A:A,0))</f>
        <v>2.95</v>
      </c>
      <c r="C48">
        <v>-409.87</v>
      </c>
      <c r="D48">
        <f>INDEX([5]Treasury!B:B,MATCH('Գծապատկեր 3.Զ.2'!A48,[5]Treasury!A:A,0))</f>
        <v>3.6</v>
      </c>
      <c r="E48">
        <v>-10.177395760517401</v>
      </c>
    </row>
    <row r="49" spans="1:5">
      <c r="A49" s="6">
        <v>39519</v>
      </c>
      <c r="B49">
        <f>INDEX('[5]Fed Funds rate'!B:B,MATCH('Գծապատկեր 3.Զ.2'!A49,'[5]Fed Funds rate'!A:A,0))</f>
        <v>2.97</v>
      </c>
      <c r="C49">
        <v>-410.83</v>
      </c>
      <c r="D49">
        <f>INDEX([5]Treasury!B:B,MATCH('Գծապատկեր 3.Զ.2'!A49,[5]Treasury!A:A,0))</f>
        <v>3.49</v>
      </c>
      <c r="E49">
        <v>-9.9633354693865996</v>
      </c>
    </row>
    <row r="50" spans="1:5">
      <c r="A50" s="6">
        <v>39520</v>
      </c>
      <c r="B50">
        <f>INDEX('[5]Fed Funds rate'!B:B,MATCH('Գծապատկեր 3.Զ.2'!A50,'[5]Fed Funds rate'!A:A,0))</f>
        <v>2.98</v>
      </c>
      <c r="C50">
        <v>-409.86</v>
      </c>
      <c r="D50">
        <f>INDEX([5]Treasury!B:B,MATCH('Գծապատկեր 3.Զ.2'!A50,[5]Treasury!A:A,0))</f>
        <v>3.56</v>
      </c>
      <c r="E50">
        <v>-10.2196084804481</v>
      </c>
    </row>
    <row r="51" spans="1:5">
      <c r="A51" s="6">
        <v>39521</v>
      </c>
      <c r="B51">
        <f>INDEX('[5]Fed Funds rate'!B:B,MATCH('Գծապատկեր 3.Զ.2'!A51,'[5]Fed Funds rate'!A:A,0))</f>
        <v>2.99</v>
      </c>
      <c r="C51">
        <v>-409.59</v>
      </c>
      <c r="D51">
        <f>INDEX([5]Treasury!B:B,MATCH('Գծապատկեր 3.Զ.2'!A51,[5]Treasury!A:A,0))</f>
        <v>3.44</v>
      </c>
      <c r="E51">
        <v>-10.305392785996601</v>
      </c>
    </row>
    <row r="52" spans="1:5">
      <c r="A52" s="6">
        <v>39524</v>
      </c>
      <c r="B52">
        <f>INDEX('[5]Fed Funds rate'!B:B,MATCH('Գծապատկեր 3.Զ.2'!A52,'[5]Fed Funds rate'!A:A,0))</f>
        <v>2.69</v>
      </c>
      <c r="C52">
        <v>-408.51</v>
      </c>
      <c r="D52">
        <f>INDEX([5]Treasury!B:B,MATCH('Գծապատկեր 3.Զ.2'!A52,[5]Treasury!A:A,0))</f>
        <v>3.34</v>
      </c>
      <c r="E52">
        <v>-10.589305785979599</v>
      </c>
    </row>
    <row r="53" spans="1:5">
      <c r="A53" s="6">
        <v>39525</v>
      </c>
      <c r="B53">
        <f>INDEX('[5]Fed Funds rate'!B:B,MATCH('Գծապատկեր 3.Զ.2'!A53,'[5]Fed Funds rate'!A:A,0))</f>
        <v>2.16</v>
      </c>
      <c r="C53">
        <v>-411.03</v>
      </c>
      <c r="D53">
        <f>INDEX([5]Treasury!B:B,MATCH('Գծապատկեր 3.Զ.2'!A53,[5]Treasury!A:A,0))</f>
        <v>3.48</v>
      </c>
      <c r="E53">
        <v>-9.9942111561755294</v>
      </c>
    </row>
    <row r="54" spans="1:5">
      <c r="A54" s="6">
        <v>39526</v>
      </c>
      <c r="B54">
        <f>INDEX('[5]Fed Funds rate'!B:B,MATCH('Գծապատկեր 3.Զ.2'!A54,'[5]Fed Funds rate'!A:A,0))</f>
        <v>2.08</v>
      </c>
      <c r="C54">
        <v>-411.7</v>
      </c>
      <c r="D54">
        <f>INDEX([5]Treasury!B:B,MATCH('Գծապատկեր 3.Զ.2'!A54,[5]Treasury!A:A,0))</f>
        <v>3.38</v>
      </c>
      <c r="E54">
        <v>-9.8512251739976993</v>
      </c>
    </row>
    <row r="55" spans="1:5">
      <c r="A55" s="6">
        <v>39527</v>
      </c>
      <c r="B55">
        <f>INDEX('[5]Fed Funds rate'!B:B,MATCH('Գծապատկեր 3.Զ.2'!A55,'[5]Fed Funds rate'!A:A,0))</f>
        <v>2.2200000000000002</v>
      </c>
      <c r="C55">
        <v>-411.94</v>
      </c>
      <c r="D55">
        <f>INDEX([5]Treasury!B:B,MATCH('Գծապատկեր 3.Զ.2'!A55,[5]Treasury!A:A,0))</f>
        <v>3.34</v>
      </c>
      <c r="E55">
        <v>-9.8128337250537907</v>
      </c>
    </row>
    <row r="56" spans="1:5">
      <c r="A56" s="6">
        <v>39531</v>
      </c>
      <c r="B56">
        <f>INDEX('[5]Fed Funds rate'!B:B,MATCH('Գծապատկեր 3.Զ.2'!A56,'[5]Fed Funds rate'!A:A,0))</f>
        <v>2.08</v>
      </c>
      <c r="C56">
        <v>-412</v>
      </c>
      <c r="D56">
        <f>INDEX([5]Treasury!B:B,MATCH('Գծապատկեր 3.Զ.2'!A56,[5]Treasury!A:A,0))</f>
        <v>3.56</v>
      </c>
      <c r="E56">
        <v>-9.81815599780691</v>
      </c>
    </row>
    <row r="57" spans="1:5">
      <c r="A57" s="6">
        <v>39532</v>
      </c>
      <c r="B57">
        <f>INDEX('[5]Fed Funds rate'!B:B,MATCH('Գծապատկեր 3.Զ.2'!A57,'[5]Fed Funds rate'!A:A,0))</f>
        <v>2.42</v>
      </c>
      <c r="C57">
        <v>-412.2</v>
      </c>
      <c r="D57">
        <f>INDEX([5]Treasury!B:B,MATCH('Գծապատկեր 3.Զ.2'!A57,[5]Treasury!A:A,0))</f>
        <v>3.51</v>
      </c>
      <c r="E57">
        <v>-9.7895105261261506</v>
      </c>
    </row>
    <row r="58" spans="1:5">
      <c r="A58" s="6">
        <v>39533</v>
      </c>
      <c r="B58">
        <f>INDEX('[5]Fed Funds rate'!B:B,MATCH('Գծապատկեր 3.Զ.2'!A58,'[5]Fed Funds rate'!A:A,0))</f>
        <v>2.2999999999999998</v>
      </c>
      <c r="C58">
        <v>-411.82</v>
      </c>
      <c r="D58">
        <f>INDEX([5]Treasury!B:B,MATCH('Գծապատկեր 3.Զ.2'!A58,[5]Treasury!A:A,0))</f>
        <v>3.51</v>
      </c>
      <c r="E58">
        <v>-9.9016277416545702</v>
      </c>
    </row>
    <row r="59" spans="1:5">
      <c r="A59" s="6">
        <v>39534</v>
      </c>
      <c r="B59">
        <f>INDEX('[5]Fed Funds rate'!B:B,MATCH('Գծապատկեր 3.Զ.2'!A59,'[5]Fed Funds rate'!A:A,0))</f>
        <v>2.27</v>
      </c>
      <c r="C59">
        <v>-411.56</v>
      </c>
      <c r="D59">
        <f>INDEX([5]Treasury!B:B,MATCH('Գծապատկեր 3.Զ.2'!A59,[5]Treasury!A:A,0))</f>
        <v>3.56</v>
      </c>
      <c r="E59">
        <v>-9.9846684956358995</v>
      </c>
    </row>
    <row r="60" spans="1:5">
      <c r="A60" s="6">
        <v>39535</v>
      </c>
      <c r="B60">
        <f>INDEX('[5]Fed Funds rate'!B:B,MATCH('Գծապատկեր 3.Զ.2'!A60,'[5]Fed Funds rate'!A:A,0))</f>
        <v>2.09</v>
      </c>
      <c r="C60">
        <v>-411.41</v>
      </c>
      <c r="D60">
        <f>INDEX([5]Treasury!B:B,MATCH('Գծապատկեր 3.Զ.2'!A60,[5]Treasury!A:A,0))</f>
        <v>3.47</v>
      </c>
      <c r="E60">
        <v>-10.041008265247299</v>
      </c>
    </row>
    <row r="61" spans="1:5">
      <c r="A61" s="6">
        <v>39538</v>
      </c>
      <c r="B61">
        <f>INDEX('[5]Fed Funds rate'!B:B,MATCH('Գծապատկեր 3.Զ.2'!A61,'[5]Fed Funds rate'!A:A,0))</f>
        <v>2.5099999999999998</v>
      </c>
      <c r="C61">
        <v>-411.2</v>
      </c>
      <c r="D61">
        <f>INDEX([5]Treasury!B:B,MATCH('Գծապատկեր 3.Զ.2'!A61,[5]Treasury!A:A,0))</f>
        <v>3.45</v>
      </c>
      <c r="E61">
        <v>-10.111951702167801</v>
      </c>
    </row>
    <row r="62" spans="1:5">
      <c r="A62" s="6">
        <v>39539</v>
      </c>
      <c r="B62">
        <f>INDEX('[5]Fed Funds rate'!B:B,MATCH('Գծապատկեր 3.Զ.2'!A62,'[5]Fed Funds rate'!A:A,0))</f>
        <v>2.38</v>
      </c>
      <c r="C62">
        <v>-411.13</v>
      </c>
      <c r="D62">
        <f>INDEX([5]Treasury!B:B,MATCH('Գծապատկեր 3.Զ.2'!A62,[5]Treasury!A:A,0))</f>
        <v>3.57</v>
      </c>
      <c r="E62">
        <v>-10.1488629306471</v>
      </c>
    </row>
    <row r="63" spans="1:5">
      <c r="A63" s="6">
        <v>39540</v>
      </c>
      <c r="B63">
        <f>INDEX('[5]Fed Funds rate'!B:B,MATCH('Գծապատկեր 3.Զ.2'!A63,'[5]Fed Funds rate'!A:A,0))</f>
        <v>2.1800000000000002</v>
      </c>
      <c r="C63">
        <v>-411.74</v>
      </c>
      <c r="D63">
        <f>INDEX([5]Treasury!B:B,MATCH('Գծապատկեր 3.Զ.2'!A63,[5]Treasury!A:A,0))</f>
        <v>3.6</v>
      </c>
      <c r="E63">
        <v>-10.020487762907299</v>
      </c>
    </row>
    <row r="64" spans="1:5">
      <c r="A64" s="6">
        <v>39541</v>
      </c>
      <c r="B64">
        <f>INDEX('[5]Fed Funds rate'!B:B,MATCH('Գծապատկեր 3.Զ.2'!A64,'[5]Fed Funds rate'!A:A,0))</f>
        <v>2.19</v>
      </c>
      <c r="C64">
        <v>-412.34</v>
      </c>
      <c r="D64">
        <f>INDEX([5]Treasury!B:B,MATCH('Գծապատկեր 3.Զ.2'!A64,[5]Treasury!A:A,0))</f>
        <v>3.61</v>
      </c>
      <c r="E64">
        <v>-9.8947572371383696</v>
      </c>
    </row>
    <row r="65" spans="1:5">
      <c r="A65" s="6">
        <v>39542</v>
      </c>
      <c r="B65">
        <f>INDEX('[5]Fed Funds rate'!B:B,MATCH('Գծապատկեր 3.Զ.2'!A65,'[5]Fed Funds rate'!A:A,0))</f>
        <v>2.2599999999999998</v>
      </c>
      <c r="C65">
        <v>-413.65</v>
      </c>
      <c r="D65">
        <f>INDEX([5]Treasury!B:B,MATCH('Գծապատկեր 3.Զ.2'!A65,[5]Treasury!A:A,0))</f>
        <v>3.5</v>
      </c>
      <c r="E65">
        <v>-9.5974482767103293</v>
      </c>
    </row>
    <row r="66" spans="1:5">
      <c r="A66" s="6">
        <v>39545</v>
      </c>
      <c r="B66">
        <f>INDEX('[5]Fed Funds rate'!B:B,MATCH('Գծապատկեր 3.Զ.2'!A66,'[5]Fed Funds rate'!A:A,0))</f>
        <v>2.2400000000000002</v>
      </c>
      <c r="C66">
        <v>-414.17</v>
      </c>
      <c r="D66">
        <f>INDEX([5]Treasury!B:B,MATCH('Գծապատկեր 3.Զ.2'!A66,[5]Treasury!A:A,0))</f>
        <v>3.57</v>
      </c>
      <c r="E66">
        <v>-9.4917035118221502</v>
      </c>
    </row>
    <row r="67" spans="1:5">
      <c r="A67" s="6">
        <v>39546</v>
      </c>
      <c r="B67">
        <f>INDEX('[5]Fed Funds rate'!B:B,MATCH('Գծապատկեր 3.Զ.2'!A67,'[5]Fed Funds rate'!A:A,0))</f>
        <v>2.23</v>
      </c>
      <c r="C67">
        <v>-414.56</v>
      </c>
      <c r="D67">
        <f>INDEX([5]Treasury!B:B,MATCH('Գծապատկեր 3.Զ.2'!A67,[5]Treasury!A:A,0))</f>
        <v>3.58</v>
      </c>
      <c r="E67">
        <v>-9.4174700124391304</v>
      </c>
    </row>
    <row r="68" spans="1:5">
      <c r="A68" s="6">
        <v>39547</v>
      </c>
      <c r="B68">
        <f>INDEX('[5]Fed Funds rate'!B:B,MATCH('Գծապատկեր 3.Զ.2'!A68,'[5]Fed Funds rate'!A:A,0))</f>
        <v>2.2000000000000002</v>
      </c>
      <c r="C68">
        <v>-415.21</v>
      </c>
      <c r="D68">
        <f>INDEX([5]Treasury!B:B,MATCH('Գծապատկեր 3.Զ.2'!A68,[5]Treasury!A:A,0))</f>
        <v>3.49</v>
      </c>
      <c r="E68">
        <v>-9.2806864842594905</v>
      </c>
    </row>
    <row r="69" spans="1:5">
      <c r="A69" s="6">
        <v>39548</v>
      </c>
      <c r="B69">
        <f>INDEX('[5]Fed Funds rate'!B:B,MATCH('Գծապատկեր 3.Զ.2'!A69,'[5]Fed Funds rate'!A:A,0))</f>
        <v>2.2999999999999998</v>
      </c>
      <c r="C69">
        <v>-415.72</v>
      </c>
      <c r="D69">
        <f>INDEX([5]Treasury!B:B,MATCH('Գծապատկեր 3.Զ.2'!A69,[5]Treasury!A:A,0))</f>
        <v>3.55</v>
      </c>
      <c r="E69">
        <v>-9.1778188690948301</v>
      </c>
    </row>
    <row r="70" spans="1:5">
      <c r="A70" s="6">
        <v>39549</v>
      </c>
      <c r="B70">
        <f>INDEX('[5]Fed Funds rate'!B:B,MATCH('Գծապատկեր 3.Զ.2'!A70,'[5]Fed Funds rate'!A:A,0))</f>
        <v>2.37</v>
      </c>
      <c r="C70">
        <v>-416.46</v>
      </c>
      <c r="D70">
        <f>INDEX([5]Treasury!B:B,MATCH('Գծապատկեր 3.Զ.2'!A70,[5]Treasury!A:A,0))</f>
        <v>3.49</v>
      </c>
      <c r="E70">
        <v>-9.0198591043680292</v>
      </c>
    </row>
    <row r="71" spans="1:5">
      <c r="A71" s="6">
        <v>39552</v>
      </c>
      <c r="B71">
        <f>INDEX('[5]Fed Funds rate'!B:B,MATCH('Գծապատկեր 3.Զ.2'!A71,'[5]Fed Funds rate'!A:A,0))</f>
        <v>2.3199999999999998</v>
      </c>
      <c r="C71">
        <v>-416.58</v>
      </c>
      <c r="D71">
        <f>INDEX([5]Treasury!B:B,MATCH('Գծապատկեր 3.Զ.2'!A71,[5]Treasury!A:A,0))</f>
        <v>3.53</v>
      </c>
      <c r="E71">
        <v>-9.0109353825106293</v>
      </c>
    </row>
    <row r="72" spans="1:5">
      <c r="A72" s="6">
        <v>39553</v>
      </c>
      <c r="B72">
        <f>INDEX('[5]Fed Funds rate'!B:B,MATCH('Գծապատկեր 3.Զ.2'!A72,'[5]Fed Funds rate'!A:A,0))</f>
        <v>2.3199999999999998</v>
      </c>
      <c r="C72">
        <v>-416.59</v>
      </c>
      <c r="D72">
        <f>INDEX([5]Treasury!B:B,MATCH('Գծապատկեր 3.Զ.2'!A72,[5]Treasury!A:A,0))</f>
        <v>3.6</v>
      </c>
      <c r="E72">
        <v>-9.0284213297851394</v>
      </c>
    </row>
    <row r="73" spans="1:5">
      <c r="A73" s="6">
        <v>39554</v>
      </c>
      <c r="B73">
        <f>INDEX('[5]Fed Funds rate'!B:B,MATCH('Գծապատկեր 3.Զ.2'!A73,'[5]Fed Funds rate'!A:A,0))</f>
        <v>2.35</v>
      </c>
      <c r="C73">
        <v>-416.7</v>
      </c>
      <c r="D73">
        <f>INDEX([5]Treasury!B:B,MATCH('Գծապատկեր 3.Զ.2'!A73,[5]Treasury!A:A,0))</f>
        <v>3.72</v>
      </c>
      <c r="E73">
        <v>-9.0219063727315607</v>
      </c>
    </row>
    <row r="74" spans="1:5">
      <c r="A74" s="6">
        <v>39555</v>
      </c>
      <c r="B74">
        <f>INDEX('[5]Fed Funds rate'!B:B,MATCH('Գծապատկեր 3.Զ.2'!A74,'[5]Fed Funds rate'!A:A,0))</f>
        <v>2.37</v>
      </c>
      <c r="C74">
        <v>-415.89</v>
      </c>
      <c r="D74">
        <f>INDEX([5]Treasury!B:B,MATCH('Գծապատկեր 3.Զ.2'!A74,[5]Treasury!A:A,0))</f>
        <v>3.75</v>
      </c>
      <c r="E74">
        <v>-9.2363664078562806</v>
      </c>
    </row>
    <row r="75" spans="1:5">
      <c r="A75" s="6">
        <v>39556</v>
      </c>
      <c r="B75">
        <f>INDEX('[5]Fed Funds rate'!B:B,MATCH('Գծապատկեր 3.Զ.2'!A75,'[5]Fed Funds rate'!A:A,0))</f>
        <v>2.3199999999999998</v>
      </c>
      <c r="C75">
        <v>-415.33</v>
      </c>
      <c r="D75">
        <f>INDEX([5]Treasury!B:B,MATCH('Գծապատկեր 3.Զ.2'!A75,[5]Treasury!A:A,0))</f>
        <v>3.77</v>
      </c>
      <c r="E75">
        <v>-9.3909945454292902</v>
      </c>
    </row>
    <row r="76" spans="1:5">
      <c r="A76" s="6">
        <v>39559</v>
      </c>
      <c r="B76">
        <f>INDEX('[5]Fed Funds rate'!B:B,MATCH('Գծապատկեր 3.Զ.2'!A76,'[5]Fed Funds rate'!A:A,0))</f>
        <v>2.2799999999999998</v>
      </c>
      <c r="C76">
        <v>-415.08</v>
      </c>
      <c r="D76">
        <f>INDEX([5]Treasury!B:B,MATCH('Գծապատկեր 3.Զ.2'!A76,[5]Treasury!A:A,0))</f>
        <v>3.75</v>
      </c>
      <c r="E76">
        <v>-9.4710921784820794</v>
      </c>
    </row>
    <row r="77" spans="1:5">
      <c r="A77" s="6">
        <v>39560</v>
      </c>
      <c r="B77">
        <f>INDEX('[5]Fed Funds rate'!B:B,MATCH('Գծապատկեր 3.Զ.2'!A77,'[5]Fed Funds rate'!A:A,0))</f>
        <v>1.99</v>
      </c>
      <c r="C77">
        <v>-414.7</v>
      </c>
      <c r="D77">
        <f>INDEX([5]Treasury!B:B,MATCH('Գծապատկեր 3.Զ.2'!A77,[5]Treasury!A:A,0))</f>
        <v>3.74</v>
      </c>
      <c r="E77">
        <v>-9.5825691352200604</v>
      </c>
    </row>
    <row r="78" spans="1:5">
      <c r="A78" s="6">
        <v>39561</v>
      </c>
      <c r="B78">
        <f>INDEX('[5]Fed Funds rate'!B:B,MATCH('Գծապատկեր 3.Զ.2'!A78,'[5]Fed Funds rate'!A:A,0))</f>
        <v>2.1800000000000002</v>
      </c>
      <c r="C78">
        <v>-414.73</v>
      </c>
      <c r="D78">
        <f>INDEX([5]Treasury!B:B,MATCH('Գծապատկեր 3.Զ.2'!A78,[5]Treasury!A:A,0))</f>
        <v>3.77</v>
      </c>
      <c r="E78">
        <v>-9.5952216579092902</v>
      </c>
    </row>
    <row r="79" spans="1:5">
      <c r="A79" s="6">
        <v>39562</v>
      </c>
      <c r="B79">
        <f>INDEX('[5]Fed Funds rate'!B:B,MATCH('Գծապատկեր 3.Զ.2'!A79,'[5]Fed Funds rate'!A:A,0))</f>
        <v>2.2599999999999998</v>
      </c>
      <c r="C79">
        <v>-413.87</v>
      </c>
      <c r="D79">
        <f>INDEX([5]Treasury!B:B,MATCH('Գծապատկեր 3.Զ.2'!A79,[5]Treasury!A:A,0))</f>
        <v>3.87</v>
      </c>
      <c r="E79">
        <v>-9.8226871855309792</v>
      </c>
    </row>
    <row r="80" spans="1:5">
      <c r="A80" s="6">
        <v>39563</v>
      </c>
      <c r="B80">
        <f>INDEX('[5]Fed Funds rate'!B:B,MATCH('Գծապատկեր 3.Զ.2'!A80,'[5]Fed Funds rate'!A:A,0))</f>
        <v>2.2799999999999998</v>
      </c>
      <c r="C80">
        <v>-413.04</v>
      </c>
      <c r="D80">
        <f>INDEX([5]Treasury!B:B,MATCH('Գծապատկեր 3.Զ.2'!A80,[5]Treasury!A:A,0))</f>
        <v>3.91</v>
      </c>
      <c r="E80">
        <v>-10.043321015518799</v>
      </c>
    </row>
    <row r="81" spans="1:5">
      <c r="A81" s="6">
        <v>39566</v>
      </c>
      <c r="B81">
        <f>INDEX('[5]Fed Funds rate'!B:B,MATCH('Գծապատկեր 3.Զ.2'!A81,'[5]Fed Funds rate'!A:A,0))</f>
        <v>2.29</v>
      </c>
      <c r="C81">
        <v>-413.54</v>
      </c>
      <c r="D81">
        <f>INDEX([5]Treasury!B:B,MATCH('Գծապատկեր 3.Զ.2'!A81,[5]Treasury!A:A,0))</f>
        <v>3.86</v>
      </c>
      <c r="E81">
        <v>-9.9422269750828001</v>
      </c>
    </row>
    <row r="82" spans="1:5">
      <c r="A82" s="6">
        <v>39567</v>
      </c>
      <c r="B82">
        <f>INDEX('[5]Fed Funds rate'!B:B,MATCH('Գծապատկեր 3.Զ.2'!A82,'[5]Fed Funds rate'!A:A,0))</f>
        <v>2.21</v>
      </c>
      <c r="C82">
        <v>-414.37</v>
      </c>
      <c r="D82">
        <f>INDEX([5]Treasury!B:B,MATCH('Գծապատկեր 3.Զ.2'!A82,[5]Treasury!A:A,0))</f>
        <v>3.85</v>
      </c>
      <c r="E82">
        <v>-9.7616084195152499</v>
      </c>
    </row>
    <row r="83" spans="1:5">
      <c r="A83" s="6">
        <v>39568</v>
      </c>
      <c r="B83">
        <f>INDEX('[5]Fed Funds rate'!B:B,MATCH('Գծապատկեր 3.Զ.2'!A83,'[5]Fed Funds rate'!A:A,0))</f>
        <v>2.37</v>
      </c>
      <c r="C83">
        <v>-415.36</v>
      </c>
      <c r="D83">
        <f>INDEX([5]Treasury!B:B,MATCH('Գծապատկեր 3.Զ.2'!A83,[5]Treasury!A:A,0))</f>
        <v>3.77</v>
      </c>
      <c r="E83">
        <v>-9.5428628572399194</v>
      </c>
    </row>
    <row r="84" spans="1:5">
      <c r="A84" s="6">
        <v>39569</v>
      </c>
      <c r="B84">
        <f>INDEX('[5]Fed Funds rate'!B:B,MATCH('Գծապատկեր 3.Զ.2'!A84,'[5]Fed Funds rate'!A:A,0))</f>
        <v>2.16</v>
      </c>
      <c r="C84">
        <v>-417.37</v>
      </c>
      <c r="D84">
        <f>INDEX([5]Treasury!B:B,MATCH('Գծապատկեր 3.Զ.2'!A84,[5]Treasury!A:A,0))</f>
        <v>3.78</v>
      </c>
      <c r="E84">
        <v>-9.0799988017214392</v>
      </c>
    </row>
    <row r="85" spans="1:5">
      <c r="A85" s="6">
        <v>39570</v>
      </c>
      <c r="B85">
        <f>INDEX('[5]Fed Funds rate'!B:B,MATCH('Գծապատկեր 3.Զ.2'!A85,'[5]Fed Funds rate'!A:A,0))</f>
        <v>1.88</v>
      </c>
      <c r="C85">
        <v>-417.18</v>
      </c>
      <c r="D85">
        <f>INDEX([5]Treasury!B:B,MATCH('Գծապատկեր 3.Զ.2'!A85,[5]Treasury!A:A,0))</f>
        <v>3.89</v>
      </c>
      <c r="E85">
        <v>-9.1454187137658192</v>
      </c>
    </row>
    <row r="86" spans="1:5">
      <c r="A86" s="6">
        <v>39573</v>
      </c>
      <c r="B86">
        <f>INDEX('[5]Fed Funds rate'!B:B,MATCH('Գծապատկեր 3.Զ.2'!A86,'[5]Fed Funds rate'!A:A,0))</f>
        <v>1.85</v>
      </c>
      <c r="C86">
        <v>-417.08</v>
      </c>
      <c r="D86">
        <f>INDEX([5]Treasury!B:B,MATCH('Գծապատկեր 3.Զ.2'!A86,[5]Treasury!A:A,0))</f>
        <v>3.88</v>
      </c>
      <c r="E86">
        <v>-9.1892784432029604</v>
      </c>
    </row>
    <row r="87" spans="1:5">
      <c r="A87" s="6">
        <v>39574</v>
      </c>
      <c r="B87">
        <f>INDEX('[5]Fed Funds rate'!B:B,MATCH('Գծապատկեր 3.Զ.2'!A87,'[5]Fed Funds rate'!A:A,0))</f>
        <v>1.91</v>
      </c>
      <c r="C87">
        <v>-416.97</v>
      </c>
      <c r="D87">
        <f>INDEX([5]Treasury!B:B,MATCH('Գծապատկեր 3.Զ.2'!A87,[5]Treasury!A:A,0))</f>
        <v>3.93</v>
      </c>
      <c r="E87">
        <v>-9.2355421439622205</v>
      </c>
    </row>
    <row r="88" spans="1:5">
      <c r="A88" s="6">
        <v>39575</v>
      </c>
      <c r="B88">
        <f>INDEX('[5]Fed Funds rate'!B:B,MATCH('Գծապատկեր 3.Զ.2'!A88,'[5]Fed Funds rate'!A:A,0))</f>
        <v>2.0099999999999998</v>
      </c>
      <c r="C88">
        <v>-416.42</v>
      </c>
      <c r="D88">
        <f>INDEX([5]Treasury!B:B,MATCH('Գծապատկեր 3.Զ.2'!A88,[5]Treasury!A:A,0))</f>
        <v>3.87</v>
      </c>
      <c r="E88">
        <v>-9.3874195701905503</v>
      </c>
    </row>
    <row r="89" spans="1:5">
      <c r="A89" s="6">
        <v>39576</v>
      </c>
      <c r="B89">
        <f>INDEX('[5]Fed Funds rate'!B:B,MATCH('Գծապատկեր 3.Զ.2'!A89,'[5]Fed Funds rate'!A:A,0))</f>
        <v>1.99</v>
      </c>
      <c r="C89">
        <v>-416.44</v>
      </c>
      <c r="D89">
        <f>INDEX([5]Treasury!B:B,MATCH('Գծապատկեր 3.Զ.2'!A89,[5]Treasury!A:A,0))</f>
        <v>3.79</v>
      </c>
      <c r="E89">
        <v>-9.40250322199085</v>
      </c>
    </row>
    <row r="90" spans="1:5">
      <c r="A90" s="6">
        <v>39577</v>
      </c>
      <c r="B90">
        <f>INDEX('[5]Fed Funds rate'!B:B,MATCH('Գծապատկեր 3.Զ.2'!A90,'[5]Fed Funds rate'!A:A,0))</f>
        <v>1.97</v>
      </c>
      <c r="C90">
        <v>-416.31</v>
      </c>
      <c r="D90">
        <f>INDEX([5]Treasury!B:B,MATCH('Գծապատկեր 3.Զ.2'!A90,[5]Treasury!A:A,0))</f>
        <v>3.77</v>
      </c>
      <c r="E90">
        <v>-9.4536114545254506</v>
      </c>
    </row>
    <row r="91" spans="1:5">
      <c r="A91" s="6">
        <v>39580</v>
      </c>
      <c r="B91">
        <f>INDEX('[5]Fed Funds rate'!B:B,MATCH('Գծապատկեր 3.Զ.2'!A91,'[5]Fed Funds rate'!A:A,0))</f>
        <v>1.88</v>
      </c>
      <c r="C91">
        <v>-416.35</v>
      </c>
      <c r="D91">
        <f>INDEX([5]Treasury!B:B,MATCH('Գծապատկեր 3.Զ.2'!A91,[5]Treasury!A:A,0))</f>
        <v>3.78</v>
      </c>
      <c r="E91">
        <v>-9.4638900655951304</v>
      </c>
    </row>
    <row r="92" spans="1:5">
      <c r="A92" s="6">
        <v>39581</v>
      </c>
      <c r="B92">
        <f>INDEX('[5]Fed Funds rate'!B:B,MATCH('Գծապատկեր 3.Զ.2'!A92,'[5]Fed Funds rate'!A:A,0))</f>
        <v>1.93</v>
      </c>
      <c r="C92">
        <v>-415.42</v>
      </c>
      <c r="D92">
        <f>INDEX([5]Treasury!B:B,MATCH('Գծապատկեր 3.Զ.2'!A92,[5]Treasury!A:A,0))</f>
        <v>3.9</v>
      </c>
      <c r="E92">
        <v>-9.7073960402339008</v>
      </c>
    </row>
    <row r="93" spans="1:5">
      <c r="A93" s="6">
        <v>39582</v>
      </c>
      <c r="B93">
        <f>INDEX('[5]Fed Funds rate'!B:B,MATCH('Գծապատկեր 3.Զ.2'!A93,'[5]Fed Funds rate'!A:A,0))</f>
        <v>2.0299999999999998</v>
      </c>
      <c r="C93">
        <v>-414.83</v>
      </c>
      <c r="D93">
        <f>INDEX([5]Treasury!B:B,MATCH('Գծապատկեր 3.Զ.2'!A93,[5]Treasury!A:A,0))</f>
        <v>3.92</v>
      </c>
      <c r="E93">
        <v>-9.8694082981502298</v>
      </c>
    </row>
    <row r="94" spans="1:5">
      <c r="A94" s="6">
        <v>39583</v>
      </c>
      <c r="B94">
        <f>INDEX('[5]Fed Funds rate'!B:B,MATCH('Գծապատկեր 3.Զ.2'!A94,'[5]Fed Funds rate'!A:A,0))</f>
        <v>2.0299999999999998</v>
      </c>
      <c r="C94">
        <v>-415.6</v>
      </c>
      <c r="D94">
        <f>INDEX([5]Treasury!B:B,MATCH('Գծապատկեր 3.Զ.2'!A94,[5]Treasury!A:A,0))</f>
        <v>3.83</v>
      </c>
      <c r="E94">
        <v>-9.7038485160716093</v>
      </c>
    </row>
    <row r="95" spans="1:5">
      <c r="A95" s="6">
        <v>39584</v>
      </c>
      <c r="B95">
        <f>INDEX('[5]Fed Funds rate'!B:B,MATCH('Գծապատկեր 3.Զ.2'!A95,'[5]Fed Funds rate'!A:A,0))</f>
        <v>1.91</v>
      </c>
      <c r="C95">
        <v>-417.27</v>
      </c>
      <c r="D95">
        <f>INDEX([5]Treasury!B:B,MATCH('Գծապատկեր 3.Զ.2'!A95,[5]Treasury!A:A,0))</f>
        <v>3.85</v>
      </c>
      <c r="E95">
        <v>-9.3227113720274701</v>
      </c>
    </row>
    <row r="96" spans="1:5">
      <c r="A96" s="6">
        <v>39587</v>
      </c>
      <c r="B96">
        <f>INDEX('[5]Fed Funds rate'!B:B,MATCH('Գծապատկեր 3.Զ.2'!A96,'[5]Fed Funds rate'!A:A,0))</f>
        <v>1.95</v>
      </c>
      <c r="C96">
        <v>-417.53</v>
      </c>
      <c r="D96">
        <f>INDEX([5]Treasury!B:B,MATCH('Գծապատկեր 3.Զ.2'!A96,[5]Treasury!A:A,0))</f>
        <v>3.83</v>
      </c>
      <c r="E96">
        <v>-9.2803073600622294</v>
      </c>
    </row>
    <row r="97" spans="1:5">
      <c r="A97" s="6">
        <v>39588</v>
      </c>
      <c r="B97">
        <f>INDEX('[5]Fed Funds rate'!B:B,MATCH('Գծապատկեր 3.Զ.2'!A97,'[5]Fed Funds rate'!A:A,0))</f>
        <v>1.99</v>
      </c>
      <c r="C97">
        <v>-417.96</v>
      </c>
      <c r="D97">
        <f>INDEX([5]Treasury!B:B,MATCH('Գծապատկեր 3.Զ.2'!A97,[5]Treasury!A:A,0))</f>
        <v>3.78</v>
      </c>
      <c r="E97">
        <v>-9.1972600989179192</v>
      </c>
    </row>
    <row r="98" spans="1:5">
      <c r="A98" s="6">
        <v>39589</v>
      </c>
      <c r="B98">
        <f>INDEX('[5]Fed Funds rate'!B:B,MATCH('Գծապատկեր 3.Զ.2'!A98,'[5]Fed Funds rate'!A:A,0))</f>
        <v>2.0299999999999998</v>
      </c>
      <c r="C98">
        <v>-418.33</v>
      </c>
      <c r="D98">
        <f>INDEX([5]Treasury!B:B,MATCH('Գծապատկեր 3.Զ.2'!A98,[5]Treasury!A:A,0))</f>
        <v>3.81</v>
      </c>
      <c r="E98">
        <v>-9.1286603941199402</v>
      </c>
    </row>
    <row r="99" spans="1:5">
      <c r="A99" s="6">
        <v>39590</v>
      </c>
      <c r="B99">
        <f>INDEX('[5]Fed Funds rate'!B:B,MATCH('Գծապատկեր 3.Զ.2'!A99,'[5]Fed Funds rate'!A:A,0))</f>
        <v>2.0499999999999998</v>
      </c>
      <c r="C99">
        <v>-416.99</v>
      </c>
      <c r="D99">
        <f>INDEX([5]Treasury!B:B,MATCH('Գծապատկեր 3.Զ.2'!A99,[5]Treasury!A:A,0))</f>
        <v>3.92</v>
      </c>
      <c r="E99">
        <v>-9.4693821474754696</v>
      </c>
    </row>
    <row r="100" spans="1:5">
      <c r="A100" s="6">
        <v>39591</v>
      </c>
      <c r="B100">
        <f>INDEX('[5]Fed Funds rate'!B:B,MATCH('Գծապատկեր 3.Զ.2'!A100,'[5]Fed Funds rate'!A:A,0))</f>
        <v>1.99</v>
      </c>
      <c r="C100">
        <v>-416.83</v>
      </c>
      <c r="D100">
        <f>INDEX([5]Treasury!B:B,MATCH('Գծապատկեր 3.Զ.2'!A100,[5]Treasury!A:A,0))</f>
        <v>3.85</v>
      </c>
      <c r="E100">
        <v>-9.5276460810845194</v>
      </c>
    </row>
    <row r="101" spans="1:5">
      <c r="A101" s="6">
        <v>39595</v>
      </c>
      <c r="B101">
        <f>INDEX('[5]Fed Funds rate'!B:B,MATCH('Գծապատկեր 3.Զ.2'!A101,'[5]Fed Funds rate'!A:A,0))</f>
        <v>2.23</v>
      </c>
      <c r="C101">
        <v>-416.18</v>
      </c>
      <c r="D101">
        <f>INDEX([5]Treasury!B:B,MATCH('Գծապատկեր 3.Զ.2'!A101,[5]Treasury!A:A,0))</f>
        <v>3.93</v>
      </c>
      <c r="E101">
        <v>-9.7035930063860807</v>
      </c>
    </row>
    <row r="102" spans="1:5">
      <c r="A102" s="6">
        <v>39596</v>
      </c>
      <c r="B102">
        <f>INDEX('[5]Fed Funds rate'!B:B,MATCH('Գծապատկեր 3.Զ.2'!A102,'[5]Fed Funds rate'!A:A,0))</f>
        <v>2.08</v>
      </c>
      <c r="C102">
        <v>-415.42</v>
      </c>
      <c r="D102">
        <f>INDEX([5]Treasury!B:B,MATCH('Գծապատկեր 3.Զ.2'!A102,[5]Treasury!A:A,0))</f>
        <v>4.03</v>
      </c>
      <c r="E102">
        <v>-9.9062595786000394</v>
      </c>
    </row>
    <row r="103" spans="1:5">
      <c r="A103" s="6">
        <v>39597</v>
      </c>
      <c r="B103">
        <f>INDEX('[5]Fed Funds rate'!B:B,MATCH('Գծապատկեր 3.Զ.2'!A103,'[5]Fed Funds rate'!A:A,0))</f>
        <v>2.0099999999999998</v>
      </c>
      <c r="C103">
        <v>-414.78</v>
      </c>
      <c r="D103">
        <f>INDEX([5]Treasury!B:B,MATCH('Գծապատկեր 3.Զ.2'!A103,[5]Treasury!A:A,0))</f>
        <v>4.08</v>
      </c>
      <c r="E103">
        <v>-10.0803256597603</v>
      </c>
    </row>
    <row r="104" spans="1:5">
      <c r="A104" s="6">
        <v>39598</v>
      </c>
      <c r="B104">
        <f>INDEX('[5]Fed Funds rate'!B:B,MATCH('Գծապատկեր 3.Զ.2'!A104,'[5]Fed Funds rate'!A:A,0))</f>
        <v>1.98</v>
      </c>
      <c r="C104">
        <v>-415.87</v>
      </c>
      <c r="D104">
        <f>INDEX([5]Treasury!B:B,MATCH('Գծապատկեր 3.Զ.2'!A104,[5]Treasury!A:A,0))</f>
        <v>4.0599999999999996</v>
      </c>
      <c r="E104">
        <v>-9.8377667671402307</v>
      </c>
    </row>
    <row r="105" spans="1:5">
      <c r="A105" s="6">
        <v>39601</v>
      </c>
      <c r="B105">
        <f>INDEX('[5]Fed Funds rate'!B:B,MATCH('Գծապատկեր 3.Զ.2'!A105,'[5]Fed Funds rate'!A:A,0))</f>
        <v>2.06</v>
      </c>
      <c r="C105">
        <v>-416.74</v>
      </c>
      <c r="D105">
        <f>INDEX([5]Treasury!B:B,MATCH('Գծապատկեր 3.Զ.2'!A105,[5]Treasury!A:A,0))</f>
        <v>3.98</v>
      </c>
      <c r="E105">
        <v>-9.6486716225770106</v>
      </c>
    </row>
    <row r="106" spans="1:5">
      <c r="A106" s="6">
        <v>39602</v>
      </c>
      <c r="B106">
        <f>INDEX('[5]Fed Funds rate'!B:B,MATCH('Գծապատկեր 3.Զ.2'!A106,'[5]Fed Funds rate'!A:A,0))</f>
        <v>1.95</v>
      </c>
      <c r="C106">
        <v>-417.47</v>
      </c>
      <c r="D106">
        <f>INDEX([5]Treasury!B:B,MATCH('Գծապատկեր 3.Զ.2'!A106,[5]Treasury!A:A,0))</f>
        <v>3.92</v>
      </c>
      <c r="E106">
        <v>-9.4935420180759102</v>
      </c>
    </row>
    <row r="107" spans="1:5">
      <c r="A107" s="6">
        <v>39603</v>
      </c>
      <c r="B107">
        <f>INDEX('[5]Fed Funds rate'!B:B,MATCH('Գծապատկեր 3.Զ.2'!A107,'[5]Fed Funds rate'!A:A,0))</f>
        <v>1.98</v>
      </c>
      <c r="C107">
        <v>-417.44</v>
      </c>
      <c r="D107">
        <f>INDEX([5]Treasury!B:B,MATCH('Գծապատկեր 3.Զ.2'!A107,[5]Treasury!A:A,0))</f>
        <v>3.98</v>
      </c>
      <c r="E107">
        <v>-9.5206147409089592</v>
      </c>
    </row>
    <row r="108" spans="1:5">
      <c r="A108" s="6">
        <v>39604</v>
      </c>
      <c r="B108">
        <f>INDEX('[5]Fed Funds rate'!B:B,MATCH('Գծապատկեր 3.Զ.2'!A108,'[5]Fed Funds rate'!A:A,0))</f>
        <v>1.98</v>
      </c>
      <c r="C108">
        <v>-416.74</v>
      </c>
      <c r="D108">
        <f>INDEX([5]Treasury!B:B,MATCH('Գծապատկեր 3.Զ.2'!A108,[5]Treasury!A:A,0))</f>
        <v>4.0599999999999996</v>
      </c>
      <c r="E108">
        <v>-9.7083305810155007</v>
      </c>
    </row>
    <row r="109" spans="1:5">
      <c r="A109" s="6">
        <v>39605</v>
      </c>
      <c r="B109">
        <f>INDEX('[5]Fed Funds rate'!B:B,MATCH('Գծապատկեր 3.Զ.2'!A109,'[5]Fed Funds rate'!A:A,0))</f>
        <v>2.0099999999999998</v>
      </c>
      <c r="C109">
        <v>-417.12</v>
      </c>
      <c r="D109">
        <f>INDEX([5]Treasury!B:B,MATCH('Գծապատկեր 3.Զ.2'!A109,[5]Treasury!A:A,0))</f>
        <v>3.94</v>
      </c>
      <c r="E109">
        <v>-9.6370744880596195</v>
      </c>
    </row>
    <row r="110" spans="1:5">
      <c r="A110" s="6">
        <v>39608</v>
      </c>
      <c r="B110">
        <f>INDEX('[5]Fed Funds rate'!B:B,MATCH('Գծապատկեր 3.Զ.2'!A110,'[5]Fed Funds rate'!A:A,0))</f>
        <v>2.02</v>
      </c>
      <c r="C110">
        <v>-416.79</v>
      </c>
      <c r="D110">
        <f>INDEX([5]Treasury!B:B,MATCH('Գծապատկեր 3.Զ.2'!A110,[5]Treasury!A:A,0))</f>
        <v>4.0199999999999996</v>
      </c>
      <c r="E110">
        <v>-9.7361060308579592</v>
      </c>
    </row>
    <row r="111" spans="1:5">
      <c r="A111" s="6">
        <v>39609</v>
      </c>
      <c r="B111">
        <f>INDEX('[5]Fed Funds rate'!B:B,MATCH('Գծապատկեր 3.Զ.2'!A111,'[5]Fed Funds rate'!A:A,0))</f>
        <v>1.96</v>
      </c>
      <c r="C111">
        <v>-415.12</v>
      </c>
      <c r="D111">
        <f>INDEX([5]Treasury!B:B,MATCH('Գծապատկեր 3.Զ.2'!A111,[5]Treasury!A:A,0))</f>
        <v>4.1100000000000003</v>
      </c>
      <c r="E111">
        <v>-10.157478610695099</v>
      </c>
    </row>
    <row r="112" spans="1:5">
      <c r="A112" s="6">
        <v>39610</v>
      </c>
      <c r="B112">
        <f>INDEX('[5]Fed Funds rate'!B:B,MATCH('Գծապատկեր 3.Զ.2'!A112,'[5]Fed Funds rate'!A:A,0))</f>
        <v>1.95</v>
      </c>
      <c r="C112">
        <v>-415.11</v>
      </c>
      <c r="D112">
        <f>INDEX([5]Treasury!B:B,MATCH('Գծապատկեր 3.Զ.2'!A112,[5]Treasury!A:A,0))</f>
        <v>4.0999999999999996</v>
      </c>
      <c r="E112">
        <v>-10.179773880251901</v>
      </c>
    </row>
    <row r="113" spans="1:5">
      <c r="A113" s="6">
        <v>39611</v>
      </c>
      <c r="B113">
        <f>INDEX('[5]Fed Funds rate'!B:B,MATCH('Գծապատկեր 3.Զ.2'!A113,'[5]Fed Funds rate'!A:A,0))</f>
        <v>2.0099999999999998</v>
      </c>
      <c r="C113">
        <v>-413.33</v>
      </c>
      <c r="D113">
        <f>INDEX([5]Treasury!B:B,MATCH('Գծապատկեր 3.Զ.2'!A113,[5]Treasury!A:A,0))</f>
        <v>4.2300000000000004</v>
      </c>
      <c r="E113">
        <v>-10.629384171078801</v>
      </c>
    </row>
    <row r="114" spans="1:5">
      <c r="A114" s="6">
        <v>39612</v>
      </c>
      <c r="B114">
        <f>INDEX('[5]Fed Funds rate'!B:B,MATCH('Գծապատկեր 3.Զ.2'!A114,'[5]Fed Funds rate'!A:A,0))</f>
        <v>2.02</v>
      </c>
      <c r="C114">
        <v>-412.46</v>
      </c>
      <c r="D114">
        <f>INDEX([5]Treasury!B:B,MATCH('Գծապատկեր 3.Զ.2'!A114,[5]Treasury!A:A,0))</f>
        <v>4.2699999999999996</v>
      </c>
      <c r="E114">
        <v>-10.8599778613304</v>
      </c>
    </row>
    <row r="115" spans="1:5">
      <c r="A115" s="6">
        <v>39615</v>
      </c>
      <c r="B115">
        <f>INDEX('[5]Fed Funds rate'!B:B,MATCH('Գծապատկեր 3.Զ.2'!A115,'[5]Fed Funds rate'!A:A,0))</f>
        <v>2.06</v>
      </c>
      <c r="C115">
        <v>-412.01</v>
      </c>
      <c r="D115">
        <f>INDEX([5]Treasury!B:B,MATCH('Գծապատկեր 3.Զ.2'!A115,[5]Treasury!A:A,0))</f>
        <v>4.25</v>
      </c>
      <c r="E115">
        <v>-10.989025193974699</v>
      </c>
    </row>
    <row r="116" spans="1:5">
      <c r="A116" s="6">
        <v>39616</v>
      </c>
      <c r="B116">
        <f>INDEX('[5]Fed Funds rate'!B:B,MATCH('Գծապատկեր 3.Զ.2'!A116,'[5]Fed Funds rate'!A:A,0))</f>
        <v>1.87</v>
      </c>
      <c r="C116">
        <v>-412.34</v>
      </c>
      <c r="D116">
        <f>INDEX([5]Treasury!B:B,MATCH('Գծապատկեր 3.Զ.2'!A116,[5]Treasury!A:A,0))</f>
        <v>4.2300000000000004</v>
      </c>
      <c r="E116">
        <v>-10.928848390037899</v>
      </c>
    </row>
    <row r="117" spans="1:5">
      <c r="A117" s="6">
        <v>39617</v>
      </c>
      <c r="B117">
        <f>INDEX('[5]Fed Funds rate'!B:B,MATCH('Գծապատկեր 3.Զ.2'!A117,'[5]Fed Funds rate'!A:A,0))</f>
        <v>1.84</v>
      </c>
      <c r="C117">
        <v>-413.25</v>
      </c>
      <c r="D117">
        <f>INDEX([5]Treasury!B:B,MATCH('Գծապատկեր 3.Զ.2'!A117,[5]Treasury!A:A,0))</f>
        <v>4.16</v>
      </c>
      <c r="E117">
        <v>-10.728286169750501</v>
      </c>
    </row>
    <row r="118" spans="1:5">
      <c r="A118" s="6">
        <v>39618</v>
      </c>
      <c r="B118">
        <f>INDEX('[5]Fed Funds rate'!B:B,MATCH('Գծապատկեր 3.Զ.2'!A118,'[5]Fed Funds rate'!A:A,0))</f>
        <v>1.94</v>
      </c>
      <c r="C118">
        <v>-412.26</v>
      </c>
      <c r="D118">
        <f>INDEX([5]Treasury!B:B,MATCH('Գծապատկեր 3.Զ.2'!A118,[5]Treasury!A:A,0))</f>
        <v>4.22</v>
      </c>
      <c r="E118">
        <v>-10.9880242835003</v>
      </c>
    </row>
    <row r="119" spans="1:5">
      <c r="A119" s="6">
        <v>39619</v>
      </c>
      <c r="B119">
        <f>INDEX('[5]Fed Funds rate'!B:B,MATCH('Գծապատկեր 3.Զ.2'!A119,'[5]Fed Funds rate'!A:A,0))</f>
        <v>1.99</v>
      </c>
      <c r="C119">
        <v>-411.59</v>
      </c>
      <c r="D119">
        <f>INDEX([5]Treasury!B:B,MATCH('Գծապատկեր 3.Զ.2'!A119,[5]Treasury!A:A,0))</f>
        <v>4.16</v>
      </c>
      <c r="E119">
        <v>-11.1705615531859</v>
      </c>
    </row>
    <row r="120" spans="1:5">
      <c r="A120" s="6">
        <v>39622</v>
      </c>
      <c r="B120">
        <f>INDEX('[5]Fed Funds rate'!B:B,MATCH('Գծապատկեր 3.Զ.2'!A120,'[5]Fed Funds rate'!A:A,0))</f>
        <v>1.98</v>
      </c>
      <c r="C120">
        <v>-410.94</v>
      </c>
      <c r="D120">
        <f>INDEX([5]Treasury!B:B,MATCH('Գծապատկեր 3.Զ.2'!A120,[5]Treasury!A:A,0))</f>
        <v>4.1900000000000004</v>
      </c>
      <c r="E120">
        <v>-11.3484967934249</v>
      </c>
    </row>
    <row r="121" spans="1:5">
      <c r="A121" s="6">
        <v>39623</v>
      </c>
      <c r="B121">
        <f>INDEX('[5]Fed Funds rate'!B:B,MATCH('Գծապատկեր 3.Զ.2'!A121,'[5]Fed Funds rate'!A:A,0))</f>
        <v>1.93</v>
      </c>
      <c r="C121">
        <v>-410.35</v>
      </c>
      <c r="D121">
        <f>INDEX([5]Treasury!B:B,MATCH('Գծապատկեր 3.Զ.2'!A121,[5]Treasury!A:A,0))</f>
        <v>4.0999999999999996</v>
      </c>
      <c r="E121">
        <v>-11.5120594853328</v>
      </c>
    </row>
    <row r="122" spans="1:5">
      <c r="A122" s="6">
        <v>39624</v>
      </c>
      <c r="B122">
        <f>INDEX('[5]Fed Funds rate'!B:B,MATCH('Գծապատկեր 3.Զ.2'!A122,'[5]Fed Funds rate'!A:A,0))</f>
        <v>1.97</v>
      </c>
      <c r="C122">
        <v>-409.75</v>
      </c>
      <c r="D122">
        <f>INDEX([5]Treasury!B:B,MATCH('Գծապատկեր 3.Զ.2'!A122,[5]Treasury!A:A,0))</f>
        <v>4.12</v>
      </c>
      <c r="E122">
        <v>-11.6782693810139</v>
      </c>
    </row>
    <row r="123" spans="1:5">
      <c r="A123" s="6">
        <v>39625</v>
      </c>
      <c r="B123">
        <f>INDEX('[5]Fed Funds rate'!B:B,MATCH('Գծապատկեր 3.Զ.2'!A123,'[5]Fed Funds rate'!A:A,0))</f>
        <v>2.0499999999999998</v>
      </c>
      <c r="C123">
        <v>-407.88</v>
      </c>
      <c r="D123">
        <f>INDEX([5]Treasury!B:B,MATCH('Գծապատկեր 3.Զ.2'!A123,[5]Treasury!A:A,0))</f>
        <v>4.07</v>
      </c>
      <c r="E123">
        <v>-12.1555760390291</v>
      </c>
    </row>
    <row r="124" spans="1:5">
      <c r="A124" s="6">
        <v>39626</v>
      </c>
      <c r="B124">
        <f>INDEX('[5]Fed Funds rate'!B:B,MATCH('Գծապատկեր 3.Զ.2'!A124,'[5]Fed Funds rate'!A:A,0))</f>
        <v>1.99</v>
      </c>
      <c r="C124">
        <v>-407.38</v>
      </c>
      <c r="D124">
        <f>INDEX([5]Treasury!B:B,MATCH('Գծապատկեր 3.Զ.2'!A124,[5]Treasury!A:A,0))</f>
        <v>3.99</v>
      </c>
      <c r="E124">
        <v>-12.2981225498876</v>
      </c>
    </row>
    <row r="125" spans="1:5">
      <c r="A125" s="6">
        <v>39629</v>
      </c>
      <c r="B125">
        <f>INDEX('[5]Fed Funds rate'!B:B,MATCH('Գծապատկեր 3.Զ.2'!A125,'[5]Fed Funds rate'!A:A,0))</f>
        <v>2.4700000000000002</v>
      </c>
      <c r="C125">
        <v>-407.86</v>
      </c>
      <c r="D125">
        <f>INDEX([5]Treasury!B:B,MATCH('Գծապատկեր 3.Զ.2'!A125,[5]Treasury!A:A,0))</f>
        <v>3.99</v>
      </c>
      <c r="E125">
        <v>-12.200252036463301</v>
      </c>
    </row>
    <row r="126" spans="1:5">
      <c r="A126" s="6">
        <v>39630</v>
      </c>
      <c r="B126">
        <f>INDEX('[5]Fed Funds rate'!B:B,MATCH('Գծապատկեր 3.Զ.2'!A126,'[5]Fed Funds rate'!A:A,0))</f>
        <v>2.11</v>
      </c>
      <c r="C126">
        <v>-406.62</v>
      </c>
      <c r="D126">
        <f>INDEX([5]Treasury!B:B,MATCH('Գծապատկեր 3.Զ.2'!A126,[5]Treasury!A:A,0))</f>
        <v>4.01</v>
      </c>
      <c r="E126">
        <v>-12.5246272541211</v>
      </c>
    </row>
    <row r="127" spans="1:5">
      <c r="A127" s="6">
        <v>39631</v>
      </c>
      <c r="B127">
        <f>INDEX('[5]Fed Funds rate'!B:B,MATCH('Գծապատկեր 3.Զ.2'!A127,'[5]Fed Funds rate'!A:A,0))</f>
        <v>1.95</v>
      </c>
      <c r="C127">
        <v>-406.96</v>
      </c>
      <c r="D127">
        <f>INDEX([5]Treasury!B:B,MATCH('Գծապատկեր 3.Զ.2'!A127,[5]Treasury!A:A,0))</f>
        <v>3.99</v>
      </c>
      <c r="E127">
        <v>-12.460932263479799</v>
      </c>
    </row>
    <row r="128" spans="1:5">
      <c r="A128" s="6">
        <v>39632</v>
      </c>
      <c r="B128">
        <f>INDEX('[5]Fed Funds rate'!B:B,MATCH('Գծապատկեր 3.Զ.2'!A128,'[5]Fed Funds rate'!A:A,0))</f>
        <v>1.92</v>
      </c>
      <c r="C128">
        <v>-406.83</v>
      </c>
      <c r="D128">
        <f>INDEX([5]Treasury!B:B,MATCH('Գծապատկեր 3.Զ.2'!A128,[5]Treasury!A:A,0))</f>
        <v>3.99</v>
      </c>
      <c r="E128">
        <v>-12.5127677555987</v>
      </c>
    </row>
    <row r="129" spans="1:5">
      <c r="A129" s="6">
        <v>39636</v>
      </c>
      <c r="B129">
        <f>INDEX('[5]Fed Funds rate'!B:B,MATCH('Գծապատկեր 3.Զ.2'!A129,'[5]Fed Funds rate'!A:A,0))</f>
        <v>1.99</v>
      </c>
      <c r="C129">
        <v>-407.62</v>
      </c>
      <c r="D129">
        <f>INDEX([5]Treasury!B:B,MATCH('Գծապատկեր 3.Զ.2'!A129,[5]Treasury!A:A,0))</f>
        <v>3.95</v>
      </c>
      <c r="E129">
        <v>-12.338657958203299</v>
      </c>
    </row>
    <row r="130" spans="1:5">
      <c r="A130" s="6">
        <v>39637</v>
      </c>
      <c r="B130">
        <f>INDEX('[5]Fed Funds rate'!B:B,MATCH('Գծապատկեր 3.Զ.2'!A130,'[5]Fed Funds rate'!A:A,0))</f>
        <v>1.97</v>
      </c>
      <c r="C130">
        <v>-407.23</v>
      </c>
      <c r="D130">
        <f>INDEX([5]Treasury!B:B,MATCH('Գծապատկեր 3.Զ.2'!A130,[5]Treasury!A:A,0))</f>
        <v>3.91</v>
      </c>
      <c r="E130">
        <v>-12.454267310443299</v>
      </c>
    </row>
    <row r="131" spans="1:5">
      <c r="A131" s="6">
        <v>39638</v>
      </c>
      <c r="B131">
        <f>INDEX('[5]Fed Funds rate'!B:B,MATCH('Գծապատկեր 3.Զ.2'!A131,'[5]Fed Funds rate'!A:A,0))</f>
        <v>1.99</v>
      </c>
      <c r="C131">
        <v>-408.5</v>
      </c>
      <c r="D131">
        <f>INDEX([5]Treasury!B:B,MATCH('Գծապատկեր 3.Զ.2'!A131,[5]Treasury!A:A,0))</f>
        <v>3.85</v>
      </c>
      <c r="E131">
        <v>-12.1627757194008</v>
      </c>
    </row>
    <row r="132" spans="1:5">
      <c r="A132" s="6">
        <v>39639</v>
      </c>
      <c r="B132">
        <f>INDEX('[5]Fed Funds rate'!B:B,MATCH('Գծապատկեր 3.Զ.2'!A132,'[5]Fed Funds rate'!A:A,0))</f>
        <v>2.0099999999999998</v>
      </c>
      <c r="C132">
        <v>-408.53</v>
      </c>
      <c r="D132">
        <f>INDEX([5]Treasury!B:B,MATCH('Գծապատկեր 3.Զ.2'!A132,[5]Treasury!A:A,0))</f>
        <v>3.83</v>
      </c>
      <c r="E132">
        <v>-12.175318241360699</v>
      </c>
    </row>
    <row r="133" spans="1:5">
      <c r="A133" s="6">
        <v>39640</v>
      </c>
      <c r="B133">
        <f>INDEX('[5]Fed Funds rate'!B:B,MATCH('Գծապատկեր 3.Զ.2'!A133,'[5]Fed Funds rate'!A:A,0))</f>
        <v>1.97</v>
      </c>
      <c r="C133">
        <v>-407.73</v>
      </c>
      <c r="D133">
        <f>INDEX([5]Treasury!B:B,MATCH('Գծապատկեր 3.Զ.2'!A133,[5]Treasury!A:A,0))</f>
        <v>3.96</v>
      </c>
      <c r="E133">
        <v>-12.391220466756799</v>
      </c>
    </row>
    <row r="134" spans="1:5">
      <c r="A134" s="6">
        <v>39643</v>
      </c>
      <c r="B134">
        <f>INDEX('[5]Fed Funds rate'!B:B,MATCH('Գծապատկեր 3.Զ.2'!A134,'[5]Fed Funds rate'!A:A,0))</f>
        <v>2.06</v>
      </c>
      <c r="C134">
        <v>-407.93</v>
      </c>
      <c r="D134">
        <f>INDEX([5]Treasury!B:B,MATCH('Գծապատկեր 3.Զ.2'!A134,[5]Treasury!A:A,0))</f>
        <v>3.9</v>
      </c>
      <c r="E134">
        <v>-12.3620666055921</v>
      </c>
    </row>
    <row r="135" spans="1:5">
      <c r="A135" s="6">
        <v>39644</v>
      </c>
      <c r="B135">
        <f>INDEX('[5]Fed Funds rate'!B:B,MATCH('Գծապատկեր 3.Զ.2'!A135,'[5]Fed Funds rate'!A:A,0))</f>
        <v>2.16</v>
      </c>
      <c r="C135">
        <v>-407.46</v>
      </c>
      <c r="D135">
        <f>INDEX([5]Treasury!B:B,MATCH('Գծապատկեր 3.Զ.2'!A135,[5]Treasury!A:A,0))</f>
        <v>3.87</v>
      </c>
      <c r="E135">
        <v>-12.4972350505205</v>
      </c>
    </row>
    <row r="136" spans="1:5">
      <c r="A136" s="6">
        <v>39645</v>
      </c>
      <c r="B136">
        <f>INDEX('[5]Fed Funds rate'!B:B,MATCH('Գծապատկեր 3.Զ.2'!A136,'[5]Fed Funds rate'!A:A,0))</f>
        <v>1.95</v>
      </c>
      <c r="C136">
        <v>-407.92</v>
      </c>
      <c r="D136">
        <f>INDEX([5]Treasury!B:B,MATCH('Գծապատկեր 3.Զ.2'!A136,[5]Treasury!A:A,0))</f>
        <v>3.97</v>
      </c>
      <c r="E136">
        <v>-12.4042903792744</v>
      </c>
    </row>
    <row r="137" spans="1:5">
      <c r="A137" s="6">
        <v>39646</v>
      </c>
      <c r="B137">
        <f>INDEX('[5]Fed Funds rate'!B:B,MATCH('Գծապատկեր 3.Զ.2'!A137,'[5]Fed Funds rate'!A:A,0))</f>
        <v>2.0299999999999998</v>
      </c>
      <c r="C137">
        <v>-408.71</v>
      </c>
      <c r="D137">
        <f>INDEX([5]Treasury!B:B,MATCH('Գծապատկեր 3.Զ.2'!A137,[5]Treasury!A:A,0))</f>
        <v>4.07</v>
      </c>
      <c r="E137">
        <v>-12.2306984058376</v>
      </c>
    </row>
    <row r="138" spans="1:5">
      <c r="A138" s="6">
        <v>39647</v>
      </c>
      <c r="B138">
        <f>INDEX('[5]Fed Funds rate'!B:B,MATCH('Գծապատկեր 3.Զ.2'!A138,'[5]Fed Funds rate'!A:A,0))</f>
        <v>1.96</v>
      </c>
      <c r="C138">
        <v>-408.79</v>
      </c>
      <c r="D138">
        <f>INDEX([5]Treasury!B:B,MATCH('Գծապատկեր 3.Զ.2'!A138,[5]Treasury!A:A,0))</f>
        <v>4.1100000000000003</v>
      </c>
      <c r="E138">
        <v>-12.2310126950483</v>
      </c>
    </row>
    <row r="139" spans="1:5">
      <c r="A139" s="6">
        <v>39650</v>
      </c>
      <c r="B139">
        <f>INDEX('[5]Fed Funds rate'!B:B,MATCH('Գծապատկեր 3.Զ.2'!A139,'[5]Fed Funds rate'!A:A,0))</f>
        <v>1.98</v>
      </c>
      <c r="C139">
        <v>-409.2</v>
      </c>
      <c r="D139">
        <f>INDEX([5]Treasury!B:B,MATCH('Գծապատկեր 3.Զ.2'!A139,[5]Treasury!A:A,0))</f>
        <v>4.09</v>
      </c>
      <c r="E139">
        <v>-12.1506531102628</v>
      </c>
    </row>
    <row r="140" spans="1:5">
      <c r="A140" s="6">
        <v>39651</v>
      </c>
      <c r="B140">
        <f>INDEX('[5]Fed Funds rate'!B:B,MATCH('Գծապատկեր 3.Զ.2'!A140,'[5]Fed Funds rate'!A:A,0))</f>
        <v>1.97</v>
      </c>
      <c r="C140">
        <v>-409.4</v>
      </c>
      <c r="D140">
        <f>INDEX([5]Treasury!B:B,MATCH('Գծապատկեր 3.Զ.2'!A140,[5]Treasury!A:A,0))</f>
        <v>4.1399999999999997</v>
      </c>
      <c r="E140">
        <v>-12.121675336239001</v>
      </c>
    </row>
    <row r="141" spans="1:5">
      <c r="A141" s="6">
        <v>39652</v>
      </c>
      <c r="B141">
        <f>INDEX('[5]Fed Funds rate'!B:B,MATCH('Գծապատկեր 3.Զ.2'!A141,'[5]Fed Funds rate'!A:A,0))</f>
        <v>2.04</v>
      </c>
      <c r="C141">
        <v>-410.16</v>
      </c>
      <c r="D141">
        <f>INDEX([5]Treasury!B:B,MATCH('Գծապատկեր 3.Զ.2'!A141,[5]Treasury!A:A,0))</f>
        <v>4.16</v>
      </c>
      <c r="E141">
        <v>-11.9560960453184</v>
      </c>
    </row>
    <row r="142" spans="1:5">
      <c r="A142" s="6">
        <v>39653</v>
      </c>
      <c r="B142">
        <f>INDEX('[5]Fed Funds rate'!B:B,MATCH('Գծապատկեր 3.Զ.2'!A142,'[5]Fed Funds rate'!A:A,0))</f>
        <v>2.06</v>
      </c>
      <c r="C142">
        <v>-410.44</v>
      </c>
      <c r="D142">
        <f>INDEX([5]Treasury!B:B,MATCH('Գծապատկեր 3.Զ.2'!A142,[5]Treasury!A:A,0))</f>
        <v>4.03</v>
      </c>
      <c r="E142">
        <v>-11.9077394202166</v>
      </c>
    </row>
    <row r="143" spans="1:5">
      <c r="A143" s="6">
        <v>39654</v>
      </c>
      <c r="B143">
        <f>INDEX('[5]Fed Funds rate'!B:B,MATCH('Գծապատկեր 3.Զ.2'!A143,'[5]Fed Funds rate'!A:A,0))</f>
        <v>2.13</v>
      </c>
      <c r="C143">
        <v>-410.06</v>
      </c>
      <c r="D143">
        <f>INDEX([5]Treasury!B:B,MATCH('Գծապատկեր 3.Զ.2'!A143,[5]Treasury!A:A,0))</f>
        <v>4.13</v>
      </c>
      <c r="E143">
        <v>-12.0202519936234</v>
      </c>
    </row>
    <row r="144" spans="1:5">
      <c r="A144" s="6">
        <v>39657</v>
      </c>
      <c r="B144">
        <f>INDEX('[5]Fed Funds rate'!B:B,MATCH('Գծապատկեր 3.Զ.2'!A144,'[5]Fed Funds rate'!A:A,0))</f>
        <v>2</v>
      </c>
      <c r="C144">
        <v>-410.5</v>
      </c>
      <c r="D144">
        <f>INDEX([5]Treasury!B:B,MATCH('Գծապատկեր 3.Զ.2'!A144,[5]Treasury!A:A,0))</f>
        <v>4.0599999999999996</v>
      </c>
      <c r="E144">
        <v>-11.9328942619939</v>
      </c>
    </row>
    <row r="145" spans="1:5">
      <c r="A145" s="6">
        <v>39658</v>
      </c>
      <c r="B145">
        <f>INDEX('[5]Fed Funds rate'!B:B,MATCH('Գծապատկեր 3.Զ.2'!A145,'[5]Fed Funds rate'!A:A,0))</f>
        <v>2.0499999999999998</v>
      </c>
      <c r="C145">
        <v>-410.62</v>
      </c>
      <c r="D145">
        <f>INDEX([5]Treasury!B:B,MATCH('Գծապատկեր 3.Զ.2'!A145,[5]Treasury!A:A,0))</f>
        <v>4.09</v>
      </c>
      <c r="E145">
        <v>-11.923551995431399</v>
      </c>
    </row>
    <row r="146" spans="1:5">
      <c r="A146" s="6">
        <v>39659</v>
      </c>
      <c r="B146">
        <f>INDEX('[5]Fed Funds rate'!B:B,MATCH('Գծապատկեր 3.Զ.2'!A146,'[5]Fed Funds rate'!A:A,0))</f>
        <v>2.0299999999999998</v>
      </c>
      <c r="C146">
        <v>-411.41</v>
      </c>
      <c r="D146">
        <f>INDEX([5]Treasury!B:B,MATCH('Գծապատկեր 3.Զ.2'!A146,[5]Treasury!A:A,0))</f>
        <v>4.07</v>
      </c>
      <c r="E146">
        <v>-11.7512309362558</v>
      </c>
    </row>
    <row r="147" spans="1:5">
      <c r="A147" s="6">
        <v>39660</v>
      </c>
      <c r="B147">
        <f>INDEX('[5]Fed Funds rate'!B:B,MATCH('Գծապատկեր 3.Զ.2'!A147,'[5]Fed Funds rate'!A:A,0))</f>
        <v>2.09</v>
      </c>
      <c r="C147">
        <v>-412.4</v>
      </c>
      <c r="D147">
        <f>INDEX([5]Treasury!B:B,MATCH('Գծապատկեր 3.Զ.2'!A147,[5]Treasury!A:A,0))</f>
        <v>3.99</v>
      </c>
      <c r="E147">
        <v>-11.5307702280373</v>
      </c>
    </row>
    <row r="148" spans="1:5">
      <c r="A148" s="6">
        <v>39661</v>
      </c>
      <c r="B148">
        <f>INDEX('[5]Fed Funds rate'!B:B,MATCH('Գծապատկեր 3.Զ.2'!A148,'[5]Fed Funds rate'!A:A,0))</f>
        <v>2.04</v>
      </c>
      <c r="C148">
        <v>-412.14</v>
      </c>
      <c r="D148">
        <f>INDEX([5]Treasury!B:B,MATCH('Գծապատկեր 3.Զ.2'!A148,[5]Treasury!A:A,0))</f>
        <v>3.97</v>
      </c>
      <c r="E148">
        <v>-11.613721778482301</v>
      </c>
    </row>
    <row r="149" spans="1:5">
      <c r="A149" s="6">
        <v>39664</v>
      </c>
      <c r="B149">
        <f>INDEX('[5]Fed Funds rate'!B:B,MATCH('Գծապատկեր 3.Զ.2'!A149,'[5]Fed Funds rate'!A:A,0))</f>
        <v>1.97</v>
      </c>
      <c r="C149">
        <v>-412.15</v>
      </c>
      <c r="D149">
        <f>INDEX([5]Treasury!B:B,MATCH('Գծապատկեր 3.Զ.2'!A149,[5]Treasury!A:A,0))</f>
        <v>3.98</v>
      </c>
      <c r="E149">
        <v>-11.631181521566299</v>
      </c>
    </row>
    <row r="150" spans="1:5">
      <c r="A150" s="6">
        <v>39665</v>
      </c>
      <c r="B150">
        <f>INDEX('[5]Fed Funds rate'!B:B,MATCH('Գծապատկեր 3.Զ.2'!A150,'[5]Fed Funds rate'!A:A,0))</f>
        <v>1.97</v>
      </c>
      <c r="C150">
        <v>-412.32</v>
      </c>
      <c r="D150">
        <f>INDEX([5]Treasury!B:B,MATCH('Գծապատկեր 3.Զ.2'!A150,[5]Treasury!A:A,0))</f>
        <v>4.04</v>
      </c>
      <c r="E150">
        <v>-11.6098289726677</v>
      </c>
    </row>
    <row r="151" spans="1:5">
      <c r="A151" s="6">
        <v>39666</v>
      </c>
      <c r="B151">
        <f>INDEX('[5]Fed Funds rate'!B:B,MATCH('Գծապատկեր 3.Զ.2'!A151,'[5]Fed Funds rate'!A:A,0))</f>
        <v>2.0099999999999998</v>
      </c>
      <c r="C151">
        <v>-412.46</v>
      </c>
      <c r="D151">
        <f>INDEX([5]Treasury!B:B,MATCH('Գծապատկեր 3.Զ.2'!A151,[5]Treasury!A:A,0))</f>
        <v>4.0599999999999996</v>
      </c>
      <c r="E151">
        <v>-11.5957665829118</v>
      </c>
    </row>
    <row r="152" spans="1:5">
      <c r="A152" s="6">
        <v>39667</v>
      </c>
      <c r="B152">
        <f>INDEX('[5]Fed Funds rate'!B:B,MATCH('Գծապատկեր 3.Զ.2'!A152,'[5]Fed Funds rate'!A:A,0))</f>
        <v>1.96</v>
      </c>
      <c r="C152">
        <v>-412.63</v>
      </c>
      <c r="D152">
        <f>INDEX([5]Treasury!B:B,MATCH('Գծապատկեր 3.Զ.2'!A152,[5]Treasury!A:A,0))</f>
        <v>3.92</v>
      </c>
      <c r="E152">
        <v>-11.5744450056524</v>
      </c>
    </row>
    <row r="153" spans="1:5">
      <c r="A153" s="6">
        <v>39668</v>
      </c>
      <c r="B153">
        <f>INDEX('[5]Fed Funds rate'!B:B,MATCH('Գծապատկեր 3.Զ.2'!A153,'[5]Fed Funds rate'!A:A,0))</f>
        <v>2.0099999999999998</v>
      </c>
      <c r="C153">
        <v>-411.48</v>
      </c>
      <c r="D153">
        <f>INDEX([5]Treasury!B:B,MATCH('Գծապատկեր 3.Զ.2'!A153,[5]Treasury!A:A,0))</f>
        <v>3.94</v>
      </c>
      <c r="E153">
        <v>-11.8734201841499</v>
      </c>
    </row>
    <row r="154" spans="1:5">
      <c r="A154" s="6">
        <v>39671</v>
      </c>
      <c r="B154">
        <f>INDEX('[5]Fed Funds rate'!B:B,MATCH('Գծապատկեր 3.Զ.2'!A154,'[5]Fed Funds rate'!A:A,0))</f>
        <v>1.99</v>
      </c>
      <c r="C154">
        <v>-411.62</v>
      </c>
      <c r="D154">
        <f>INDEX([5]Treasury!B:B,MATCH('Գծապատկեր 3.Զ.2'!A154,[5]Treasury!A:A,0))</f>
        <v>3.99</v>
      </c>
      <c r="E154">
        <v>-11.859288478271001</v>
      </c>
    </row>
    <row r="155" spans="1:5">
      <c r="A155" s="6">
        <v>39672</v>
      </c>
      <c r="B155">
        <f>INDEX('[5]Fed Funds rate'!B:B,MATCH('Գծապատկեր 3.Զ.2'!A155,'[5]Fed Funds rate'!A:A,0))</f>
        <v>1.95</v>
      </c>
      <c r="C155">
        <v>-412.33</v>
      </c>
      <c r="D155">
        <f>INDEX([5]Treasury!B:B,MATCH('Գծապատկեր 3.Զ.2'!A155,[5]Treasury!A:A,0))</f>
        <v>3.91</v>
      </c>
      <c r="E155">
        <v>-11.706833904618501</v>
      </c>
    </row>
    <row r="156" spans="1:5">
      <c r="A156" s="6">
        <v>39673</v>
      </c>
      <c r="B156">
        <f>INDEX('[5]Fed Funds rate'!B:B,MATCH('Գծապատկեր 3.Զ.2'!A156,'[5]Fed Funds rate'!A:A,0))</f>
        <v>1.98</v>
      </c>
      <c r="C156">
        <v>-412.59</v>
      </c>
      <c r="D156">
        <f>INDEX([5]Treasury!B:B,MATCH('Գծապատկեր 3.Զ.2'!A156,[5]Treasury!A:A,0))</f>
        <v>3.94</v>
      </c>
      <c r="E156">
        <v>-11.6636835017877</v>
      </c>
    </row>
    <row r="157" spans="1:5">
      <c r="A157" s="6">
        <v>39674</v>
      </c>
      <c r="B157">
        <f>INDEX('[5]Fed Funds rate'!B:B,MATCH('Գծապատկեր 3.Զ.2'!A157,'[5]Fed Funds rate'!A:A,0))</f>
        <v>2.09</v>
      </c>
      <c r="C157">
        <v>-412.9</v>
      </c>
      <c r="D157">
        <f>INDEX([5]Treasury!B:B,MATCH('Գծապատկեր 3.Զ.2'!A157,[5]Treasury!A:A,0))</f>
        <v>3.89</v>
      </c>
      <c r="E157">
        <v>-11.608462598105801</v>
      </c>
    </row>
    <row r="158" spans="1:5">
      <c r="A158" s="6">
        <v>39675</v>
      </c>
      <c r="B158">
        <f>INDEX('[5]Fed Funds rate'!B:B,MATCH('Գծապատկեր 3.Զ.2'!A158,'[5]Fed Funds rate'!A:A,0))</f>
        <v>2.08</v>
      </c>
      <c r="C158">
        <v>-413.68</v>
      </c>
      <c r="D158">
        <f>INDEX([5]Treasury!B:B,MATCH('Գծապատկեր 3.Զ.2'!A158,[5]Treasury!A:A,0))</f>
        <v>3.84</v>
      </c>
      <c r="E158">
        <v>-11.439619075584</v>
      </c>
    </row>
    <row r="159" spans="1:5">
      <c r="A159" s="6">
        <v>39678</v>
      </c>
      <c r="B159">
        <f>INDEX('[5]Fed Funds rate'!B:B,MATCH('Գծապատկեր 3.Զ.2'!A159,'[5]Fed Funds rate'!A:A,0))</f>
        <v>1.91</v>
      </c>
      <c r="C159">
        <v>-413.65</v>
      </c>
      <c r="D159">
        <f>INDEX([5]Treasury!B:B,MATCH('Գծապատկեր 3.Զ.2'!A159,[5]Treasury!A:A,0))</f>
        <v>3.82</v>
      </c>
      <c r="E159">
        <v>-11.4667573087308</v>
      </c>
    </row>
    <row r="160" spans="1:5">
      <c r="A160" s="6">
        <v>39679</v>
      </c>
      <c r="B160">
        <f>INDEX('[5]Fed Funds rate'!B:B,MATCH('Գծապատկեր 3.Զ.2'!A160,'[5]Fed Funds rate'!A:A,0))</f>
        <v>1.94</v>
      </c>
      <c r="C160">
        <v>-413.37</v>
      </c>
      <c r="D160">
        <f>INDEX([5]Treasury!B:B,MATCH('Գծապատկեր 3.Զ.2'!A160,[5]Treasury!A:A,0))</f>
        <v>3.83</v>
      </c>
      <c r="E160">
        <v>-11.5543562837046</v>
      </c>
    </row>
    <row r="161" spans="1:5">
      <c r="A161" s="6">
        <v>39680</v>
      </c>
      <c r="B161">
        <f>INDEX('[5]Fed Funds rate'!B:B,MATCH('Գծապատկեր 3.Զ.2'!A161,'[5]Fed Funds rate'!A:A,0))</f>
        <v>1.98</v>
      </c>
      <c r="C161">
        <v>-413.75</v>
      </c>
      <c r="D161">
        <f>INDEX([5]Treasury!B:B,MATCH('Գծապատկեր 3.Զ.2'!A161,[5]Treasury!A:A,0))</f>
        <v>3.79</v>
      </c>
      <c r="E161">
        <v>-11.4823571513709</v>
      </c>
    </row>
    <row r="162" spans="1:5">
      <c r="A162" s="6">
        <v>39681</v>
      </c>
      <c r="B162">
        <f>INDEX('[5]Fed Funds rate'!B:B,MATCH('Գծապատկեր 3.Զ.2'!A162,'[5]Fed Funds rate'!A:A,0))</f>
        <v>2.0099999999999998</v>
      </c>
      <c r="C162">
        <v>-413.58</v>
      </c>
      <c r="D162">
        <f>INDEX([5]Treasury!B:B,MATCH('Գծապատկեր 3.Զ.2'!A162,[5]Treasury!A:A,0))</f>
        <v>3.84</v>
      </c>
      <c r="E162">
        <v>-11.543339167868201</v>
      </c>
    </row>
    <row r="163" spans="1:5">
      <c r="A163" s="6">
        <v>39682</v>
      </c>
      <c r="B163">
        <f>INDEX('[5]Fed Funds rate'!B:B,MATCH('Գծապատկեր 3.Զ.2'!A163,'[5]Fed Funds rate'!A:A,0))</f>
        <v>2.02</v>
      </c>
      <c r="C163">
        <v>-413.7</v>
      </c>
      <c r="D163">
        <f>INDEX([5]Treasury!B:B,MATCH('Գծապատկեր 3.Զ.2'!A163,[5]Treasury!A:A,0))</f>
        <v>3.87</v>
      </c>
      <c r="E163">
        <v>-11.534214384030101</v>
      </c>
    </row>
    <row r="164" spans="1:5">
      <c r="A164" s="6">
        <v>39685</v>
      </c>
      <c r="B164">
        <f>INDEX('[5]Fed Funds rate'!B:B,MATCH('Գծապատկեր 3.Զ.2'!A164,'[5]Fed Funds rate'!A:A,0))</f>
        <v>2.0099999999999998</v>
      </c>
      <c r="C164">
        <v>-413.94</v>
      </c>
      <c r="D164">
        <f>INDEX([5]Treasury!B:B,MATCH('Գծապատկեր 3.Զ.2'!A164,[5]Treasury!A:A,0))</f>
        <v>3.79</v>
      </c>
      <c r="E164">
        <v>-11.496104092775999</v>
      </c>
    </row>
    <row r="165" spans="1:5">
      <c r="A165" s="6">
        <v>39686</v>
      </c>
      <c r="B165">
        <f>INDEX('[5]Fed Funds rate'!B:B,MATCH('Գծապատկեր 3.Զ.2'!A165,'[5]Fed Funds rate'!A:A,0))</f>
        <v>1.88</v>
      </c>
      <c r="C165">
        <v>-413.81</v>
      </c>
      <c r="D165">
        <f>INDEX([5]Treasury!B:B,MATCH('Գծապատկեր 3.Զ.2'!A165,[5]Treasury!A:A,0))</f>
        <v>3.79</v>
      </c>
      <c r="E165">
        <v>-11.547400473818699</v>
      </c>
    </row>
    <row r="166" spans="1:5">
      <c r="A166" s="6">
        <v>39687</v>
      </c>
      <c r="B166">
        <f>INDEX('[5]Fed Funds rate'!B:B,MATCH('Գծապատկեր 3.Զ.2'!A166,'[5]Fed Funds rate'!A:A,0))</f>
        <v>1.98</v>
      </c>
      <c r="C166">
        <v>-414.26</v>
      </c>
      <c r="D166">
        <f>INDEX([5]Treasury!B:B,MATCH('Գծապատկեր 3.Զ.2'!A166,[5]Treasury!A:A,0))</f>
        <v>3.77</v>
      </c>
      <c r="E166">
        <v>-11.4585999202091</v>
      </c>
    </row>
    <row r="167" spans="1:5">
      <c r="A167" s="6">
        <v>39688</v>
      </c>
      <c r="B167">
        <f>INDEX('[5]Fed Funds rate'!B:B,MATCH('Գծապատկեր 3.Զ.2'!A167,'[5]Fed Funds rate'!A:A,0))</f>
        <v>1.99</v>
      </c>
      <c r="C167">
        <v>-415.18</v>
      </c>
      <c r="D167">
        <f>INDEX([5]Treasury!B:B,MATCH('Գծապատկեր 3.Զ.2'!A167,[5]Treasury!A:A,0))</f>
        <v>3.79</v>
      </c>
      <c r="E167">
        <v>-11.2566493201727</v>
      </c>
    </row>
    <row r="168" spans="1:5">
      <c r="A168" s="6">
        <v>39689</v>
      </c>
      <c r="B168">
        <f>INDEX('[5]Fed Funds rate'!B:B,MATCH('Գծապատկեր 3.Զ.2'!A168,'[5]Fed Funds rate'!A:A,0))</f>
        <v>1.94</v>
      </c>
      <c r="C168">
        <v>-415.73</v>
      </c>
      <c r="D168">
        <f>INDEX([5]Treasury!B:B,MATCH('Գծապատկեր 3.Զ.2'!A168,[5]Treasury!A:A,0))</f>
        <v>3.83</v>
      </c>
      <c r="E168">
        <v>-11.144150225787101</v>
      </c>
    </row>
    <row r="169" spans="1:5">
      <c r="A169" s="6">
        <v>39693</v>
      </c>
      <c r="B169">
        <f>INDEX('[5]Fed Funds rate'!B:B,MATCH('Գծապատկեր 3.Զ.2'!A169,'[5]Fed Funds rate'!A:A,0))</f>
        <v>1.96</v>
      </c>
      <c r="C169">
        <v>-415.6</v>
      </c>
      <c r="D169">
        <f>INDEX([5]Treasury!B:B,MATCH('Գծապատկեր 3.Զ.2'!A169,[5]Treasury!A:A,0))</f>
        <v>3.74</v>
      </c>
      <c r="E169">
        <v>-11.1953113016827</v>
      </c>
    </row>
    <row r="170" spans="1:5">
      <c r="A170" s="6">
        <v>39694</v>
      </c>
      <c r="B170">
        <f>INDEX('[5]Fed Funds rate'!B:B,MATCH('Գծապատկեր 3.Զ.2'!A170,'[5]Fed Funds rate'!A:A,0))</f>
        <v>2.0099999999999998</v>
      </c>
      <c r="C170">
        <v>-415.57</v>
      </c>
      <c r="D170">
        <f>INDEX([5]Treasury!B:B,MATCH('Գծապատկեր 3.Զ.2'!A170,[5]Treasury!A:A,0))</f>
        <v>3.71</v>
      </c>
      <c r="E170">
        <v>-11.222415921134401</v>
      </c>
    </row>
    <row r="171" spans="1:5">
      <c r="A171" s="6">
        <v>39695</v>
      </c>
      <c r="B171">
        <f>INDEX('[5]Fed Funds rate'!B:B,MATCH('Գծապատկեր 3.Զ.2'!A171,'[5]Fed Funds rate'!A:A,0))</f>
        <v>1.99</v>
      </c>
      <c r="C171">
        <v>-414.72</v>
      </c>
      <c r="D171">
        <f>INDEX([5]Treasury!B:B,MATCH('Գծապատկեր 3.Զ.2'!A171,[5]Treasury!A:A,0))</f>
        <v>3.64</v>
      </c>
      <c r="E171">
        <v>-11.4470496003766</v>
      </c>
    </row>
    <row r="172" spans="1:5">
      <c r="A172" s="6">
        <v>39696</v>
      </c>
      <c r="B172">
        <f>INDEX('[5]Fed Funds rate'!B:B,MATCH('Գծապատկեր 3.Զ.2'!A172,'[5]Fed Funds rate'!A:A,0))</f>
        <v>1.97</v>
      </c>
      <c r="C172">
        <v>-414.1</v>
      </c>
      <c r="D172">
        <f>INDEX([5]Treasury!B:B,MATCH('Գծապատկեր 3.Զ.2'!A172,[5]Treasury!A:A,0))</f>
        <v>3.66</v>
      </c>
      <c r="E172">
        <v>-11.6165457758211</v>
      </c>
    </row>
    <row r="173" spans="1:5">
      <c r="A173" s="6">
        <v>39699</v>
      </c>
      <c r="B173">
        <f>INDEX('[5]Fed Funds rate'!B:B,MATCH('Գծապատկեր 3.Զ.2'!A173,'[5]Fed Funds rate'!A:A,0))</f>
        <v>1.92</v>
      </c>
      <c r="C173">
        <v>-414.8</v>
      </c>
      <c r="D173">
        <f>INDEX([5]Treasury!B:B,MATCH('Գծապատկեր 3.Զ.2'!A173,[5]Treasury!A:A,0))</f>
        <v>3.66</v>
      </c>
      <c r="E173">
        <v>-11.4675330427517</v>
      </c>
    </row>
    <row r="174" spans="1:5">
      <c r="A174" s="6">
        <v>39700</v>
      </c>
      <c r="B174">
        <f>INDEX('[5]Fed Funds rate'!B:B,MATCH('Գծապատկեր 3.Զ.2'!A174,'[5]Fed Funds rate'!A:A,0))</f>
        <v>1.96</v>
      </c>
      <c r="C174">
        <v>-414.13</v>
      </c>
      <c r="D174">
        <f>INDEX([5]Treasury!B:B,MATCH('Գծապատկեր 3.Զ.2'!A174,[5]Treasury!A:A,0))</f>
        <v>3.62</v>
      </c>
      <c r="E174">
        <v>-11.6490730949306</v>
      </c>
    </row>
    <row r="175" spans="1:5">
      <c r="A175" s="6">
        <v>39701</v>
      </c>
      <c r="B175">
        <f>INDEX('[5]Fed Funds rate'!B:B,MATCH('Գծապատկեր 3.Զ.2'!A175,'[5]Fed Funds rate'!A:A,0))</f>
        <v>2.12</v>
      </c>
      <c r="C175">
        <v>-413.85</v>
      </c>
      <c r="D175">
        <f>INDEX([5]Treasury!B:B,MATCH('Գծապատկեր 3.Զ.2'!A175,[5]Treasury!A:A,0))</f>
        <v>3.65</v>
      </c>
      <c r="E175">
        <v>-11.736593406552</v>
      </c>
    </row>
    <row r="176" spans="1:5">
      <c r="A176" s="6">
        <v>39702</v>
      </c>
      <c r="B176">
        <f>INDEX('[5]Fed Funds rate'!B:B,MATCH('Գծապատկեր 3.Զ.2'!A176,'[5]Fed Funds rate'!A:A,0))</f>
        <v>2</v>
      </c>
      <c r="C176">
        <v>-411.95</v>
      </c>
      <c r="D176">
        <f>INDEX([5]Treasury!B:B,MATCH('Գծապատկեր 3.Զ.2'!A176,[5]Treasury!A:A,0))</f>
        <v>3.64</v>
      </c>
      <c r="E176">
        <v>-12.2166398773478</v>
      </c>
    </row>
    <row r="177" spans="1:5">
      <c r="A177" s="6">
        <v>39703</v>
      </c>
      <c r="B177">
        <f>INDEX('[5]Fed Funds rate'!B:B,MATCH('Գծապատկեր 3.Զ.2'!A177,'[5]Fed Funds rate'!A:A,0))</f>
        <v>2.1</v>
      </c>
      <c r="C177">
        <v>-410.44</v>
      </c>
      <c r="D177">
        <f>INDEX([5]Treasury!B:B,MATCH('Գծապատկեր 3.Զ.2'!A177,[5]Treasury!A:A,0))</f>
        <v>3.74</v>
      </c>
      <c r="E177">
        <v>-12.603748456480901</v>
      </c>
    </row>
    <row r="178" spans="1:5">
      <c r="A178" s="6">
        <v>39706</v>
      </c>
      <c r="B178">
        <f>INDEX('[5]Fed Funds rate'!B:B,MATCH('Գծապատկեր 3.Զ.2'!A178,'[5]Fed Funds rate'!A:A,0))</f>
        <v>2.64</v>
      </c>
      <c r="C178">
        <v>-403.02</v>
      </c>
      <c r="D178">
        <f>INDEX([5]Treasury!B:B,MATCH('Գծապատկեր 3.Զ.2'!A178,[5]Treasury!A:A,0))</f>
        <v>3.47</v>
      </c>
      <c r="E178">
        <v>-14.447990895993801</v>
      </c>
    </row>
    <row r="179" spans="1:5">
      <c r="A179" s="6">
        <v>39707</v>
      </c>
      <c r="B179">
        <f>INDEX('[5]Fed Funds rate'!B:B,MATCH('Գծապատկեր 3.Զ.2'!A179,'[5]Fed Funds rate'!A:A,0))</f>
        <v>1.98</v>
      </c>
      <c r="C179">
        <v>-395.88</v>
      </c>
      <c r="D179">
        <f>INDEX([5]Treasury!B:B,MATCH('Գծապատկեր 3.Զ.2'!A179,[5]Treasury!A:A,0))</f>
        <v>3.48</v>
      </c>
      <c r="E179">
        <v>-16.255382022903799</v>
      </c>
    </row>
    <row r="180" spans="1:5">
      <c r="A180" s="6">
        <v>39708</v>
      </c>
      <c r="B180">
        <f>INDEX('[5]Fed Funds rate'!B:B,MATCH('Գծապատկեր 3.Զ.2'!A180,'[5]Fed Funds rate'!A:A,0))</f>
        <v>2.8</v>
      </c>
      <c r="C180">
        <v>-391.99</v>
      </c>
      <c r="D180">
        <f>INDEX([5]Treasury!B:B,MATCH('Գծապատկեր 3.Զ.2'!A180,[5]Treasury!A:A,0))</f>
        <v>3.41</v>
      </c>
      <c r="E180">
        <v>-17.262748366870401</v>
      </c>
    </row>
    <row r="181" spans="1:5">
      <c r="A181" s="6">
        <v>39709</v>
      </c>
      <c r="B181">
        <f>INDEX('[5]Fed Funds rate'!B:B,MATCH('Գծապատկեր 3.Զ.2'!A181,'[5]Fed Funds rate'!A:A,0))</f>
        <v>2.16</v>
      </c>
      <c r="C181">
        <v>-394.25</v>
      </c>
      <c r="D181">
        <f>INDEX([5]Treasury!B:B,MATCH('Գծապատկեր 3.Զ.2'!A181,[5]Treasury!A:A,0))</f>
        <v>3.54</v>
      </c>
      <c r="E181">
        <v>-16.707744463870299</v>
      </c>
    </row>
    <row r="182" spans="1:5">
      <c r="A182" s="6">
        <v>39710</v>
      </c>
      <c r="B182">
        <f>INDEX('[5]Fed Funds rate'!B:B,MATCH('Գծապատկեր 3.Զ.2'!A182,'[5]Fed Funds rate'!A:A,0))</f>
        <v>1.48</v>
      </c>
      <c r="C182">
        <v>-400.64</v>
      </c>
      <c r="D182">
        <f>INDEX([5]Treasury!B:B,MATCH('Գծապատկեր 3.Զ.2'!A182,[5]Treasury!A:A,0))</f>
        <v>3.78</v>
      </c>
      <c r="E182">
        <v>-15.1198259440886</v>
      </c>
    </row>
    <row r="183" spans="1:5">
      <c r="A183" s="6">
        <v>39713</v>
      </c>
      <c r="B183">
        <f>INDEX('[5]Fed Funds rate'!B:B,MATCH('Գծապատկեր 3.Զ.2'!A183,'[5]Fed Funds rate'!A:A,0))</f>
        <v>1.51</v>
      </c>
      <c r="C183">
        <v>-400.12</v>
      </c>
      <c r="D183">
        <f>INDEX([5]Treasury!B:B,MATCH('Գծապատկեր 3.Զ.2'!A183,[5]Treasury!A:A,0))</f>
        <v>3.83</v>
      </c>
      <c r="E183">
        <v>-15.2695883103423</v>
      </c>
    </row>
    <row r="184" spans="1:5">
      <c r="A184" s="6">
        <v>39714</v>
      </c>
      <c r="B184">
        <f>INDEX('[5]Fed Funds rate'!B:B,MATCH('Գծապատկեր 3.Զ.2'!A184,'[5]Fed Funds rate'!A:A,0))</f>
        <v>1.46</v>
      </c>
      <c r="C184">
        <v>-397.72</v>
      </c>
      <c r="D184">
        <f>INDEX([5]Treasury!B:B,MATCH('Գծապատկեր 3.Զ.2'!A184,[5]Treasury!A:A,0))</f>
        <v>3.85</v>
      </c>
      <c r="E184">
        <v>-15.891100229204</v>
      </c>
    </row>
    <row r="185" spans="1:5">
      <c r="A185" s="6">
        <v>39715</v>
      </c>
      <c r="B185">
        <f>INDEX('[5]Fed Funds rate'!B:B,MATCH('Գծապատկեր 3.Զ.2'!A185,'[5]Fed Funds rate'!A:A,0))</f>
        <v>1.19</v>
      </c>
      <c r="C185">
        <v>-396.96</v>
      </c>
      <c r="D185">
        <f>INDEX([5]Treasury!B:B,MATCH('Գծապատկեր 3.Զ.2'!A185,[5]Treasury!A:A,0))</f>
        <v>3.8</v>
      </c>
      <c r="E185">
        <v>-16.1022579518153</v>
      </c>
    </row>
    <row r="186" spans="1:5">
      <c r="A186" s="6">
        <v>39716</v>
      </c>
      <c r="B186">
        <f>INDEX('[5]Fed Funds rate'!B:B,MATCH('Գծապատկեր 3.Զ.2'!A186,'[5]Fed Funds rate'!A:A,0))</f>
        <v>1.23</v>
      </c>
      <c r="C186">
        <v>-396.13</v>
      </c>
      <c r="D186">
        <f>INDEX([5]Treasury!B:B,MATCH('Գծապատկեր 3.Զ.2'!A186,[5]Treasury!A:A,0))</f>
        <v>3.88</v>
      </c>
      <c r="E186">
        <v>-16.331451618237999</v>
      </c>
    </row>
    <row r="187" spans="1:5">
      <c r="A187" s="6">
        <v>39717</v>
      </c>
      <c r="B187">
        <f>INDEX('[5]Fed Funds rate'!B:B,MATCH('Գծապատկեր 3.Զ.2'!A187,'[5]Fed Funds rate'!A:A,0))</f>
        <v>1.08</v>
      </c>
      <c r="C187">
        <v>-394.55</v>
      </c>
      <c r="D187">
        <f>INDEX([5]Treasury!B:B,MATCH('Գծապատկեր 3.Զ.2'!A187,[5]Treasury!A:A,0))</f>
        <v>3.85</v>
      </c>
      <c r="E187">
        <v>-16.750993822683601</v>
      </c>
    </row>
    <row r="188" spans="1:5">
      <c r="A188" s="6">
        <v>39720</v>
      </c>
      <c r="B188">
        <f>INDEX('[5]Fed Funds rate'!B:B,MATCH('Գծապատկեր 3.Զ.2'!A188,'[5]Fed Funds rate'!A:A,0))</f>
        <v>1.56</v>
      </c>
      <c r="C188">
        <v>-390.02</v>
      </c>
      <c r="D188">
        <f>INDEX([5]Treasury!B:B,MATCH('Գծապատկեր 3.Զ.2'!A188,[5]Treasury!A:A,0))</f>
        <v>3.61</v>
      </c>
      <c r="E188">
        <v>-17.9256650005313</v>
      </c>
    </row>
    <row r="189" spans="1:5">
      <c r="A189" s="6">
        <v>39721</v>
      </c>
      <c r="B189">
        <f>INDEX('[5]Fed Funds rate'!B:B,MATCH('Գծապատկեր 3.Զ.2'!A189,'[5]Fed Funds rate'!A:A,0))</f>
        <v>2.0299999999999998</v>
      </c>
      <c r="C189">
        <v>-387.28</v>
      </c>
      <c r="D189">
        <f>INDEX([5]Treasury!B:B,MATCH('Գծապատկեր 3.Զ.2'!A189,[5]Treasury!A:A,0))</f>
        <v>3.85</v>
      </c>
      <c r="E189">
        <v>-18.6505580773761</v>
      </c>
    </row>
    <row r="190" spans="1:5">
      <c r="A190" s="6">
        <v>39722</v>
      </c>
      <c r="B190">
        <f>INDEX('[5]Fed Funds rate'!B:B,MATCH('Գծապատկեր 3.Զ.2'!A190,'[5]Fed Funds rate'!A:A,0))</f>
        <v>1.1499999999999999</v>
      </c>
      <c r="C190">
        <v>-387.82</v>
      </c>
      <c r="D190">
        <f>INDEX([5]Treasury!B:B,MATCH('Գծապատկեր 3.Զ.2'!A190,[5]Treasury!A:A,0))</f>
        <v>3.77</v>
      </c>
      <c r="E190">
        <v>-18.531106835725701</v>
      </c>
    </row>
    <row r="191" spans="1:5">
      <c r="A191" s="6">
        <v>39723</v>
      </c>
      <c r="B191">
        <f>INDEX('[5]Fed Funds rate'!B:B,MATCH('Գծապատկեր 3.Զ.2'!A191,'[5]Fed Funds rate'!A:A,0))</f>
        <v>0.67</v>
      </c>
      <c r="C191">
        <v>-384.67</v>
      </c>
      <c r="D191">
        <f>INDEX([5]Treasury!B:B,MATCH('Գծապատկեր 3.Զ.2'!A191,[5]Treasury!A:A,0))</f>
        <v>3.66</v>
      </c>
      <c r="E191">
        <v>-19.366541520980199</v>
      </c>
    </row>
    <row r="192" spans="1:5">
      <c r="A192" s="6">
        <v>39724</v>
      </c>
      <c r="B192">
        <f>INDEX('[5]Fed Funds rate'!B:B,MATCH('Գծապատկեր 3.Զ.2'!A192,'[5]Fed Funds rate'!A:A,0))</f>
        <v>1.1000000000000001</v>
      </c>
      <c r="C192">
        <v>-383.97</v>
      </c>
      <c r="D192">
        <f>INDEX([5]Treasury!B:B,MATCH('Գծապատկեր 3.Զ.2'!A192,[5]Treasury!A:A,0))</f>
        <v>3.63</v>
      </c>
      <c r="E192">
        <v>-19.5685670683024</v>
      </c>
    </row>
    <row r="193" spans="1:5">
      <c r="A193" s="6">
        <v>39727</v>
      </c>
      <c r="B193">
        <f>INDEX('[5]Fed Funds rate'!B:B,MATCH('Գծապատկեր 3.Զ.2'!A193,'[5]Fed Funds rate'!A:A,0))</f>
        <v>1.96</v>
      </c>
      <c r="C193">
        <v>-374.05</v>
      </c>
      <c r="D193">
        <f>INDEX([5]Treasury!B:B,MATCH('Գծապատկեր 3.Զ.2'!A193,[5]Treasury!A:A,0))</f>
        <v>3.48</v>
      </c>
      <c r="E193">
        <v>-22.2059472897879</v>
      </c>
    </row>
    <row r="194" spans="1:5">
      <c r="A194" s="6">
        <v>39728</v>
      </c>
      <c r="B194">
        <f>INDEX('[5]Fed Funds rate'!B:B,MATCH('Գծապատկեր 3.Զ.2'!A194,'[5]Fed Funds rate'!A:A,0))</f>
        <v>2.97</v>
      </c>
      <c r="C194">
        <v>-372.42</v>
      </c>
      <c r="D194">
        <f>INDEX([5]Treasury!B:B,MATCH('Գծապատկեր 3.Զ.2'!A194,[5]Treasury!A:A,0))</f>
        <v>3.5</v>
      </c>
      <c r="E194">
        <v>-22.6625557420634</v>
      </c>
    </row>
    <row r="195" spans="1:5">
      <c r="A195" s="6">
        <v>39729</v>
      </c>
      <c r="B195">
        <f>INDEX('[5]Fed Funds rate'!B:B,MATCH('Գծապատկեր 3.Զ.2'!A195,'[5]Fed Funds rate'!A:A,0))</f>
        <v>2.2400000000000002</v>
      </c>
      <c r="C195">
        <v>-362.75</v>
      </c>
      <c r="D195">
        <f>INDEX([5]Treasury!B:B,MATCH('Գծապատկեր 3.Զ.2'!A195,[5]Treasury!A:A,0))</f>
        <v>3.72</v>
      </c>
      <c r="E195">
        <v>-25.313277102681301</v>
      </c>
    </row>
    <row r="196" spans="1:5">
      <c r="A196" s="6">
        <v>39730</v>
      </c>
      <c r="B196">
        <f>INDEX('[5]Fed Funds rate'!B:B,MATCH('Գծապատկեր 3.Զ.2'!A196,'[5]Fed Funds rate'!A:A,0))</f>
        <v>1.4</v>
      </c>
      <c r="C196">
        <v>-357.07</v>
      </c>
      <c r="D196">
        <f>INDEX([5]Treasury!B:B,MATCH('Գծապատկեր 3.Զ.2'!A196,[5]Treasury!A:A,0))</f>
        <v>3.84</v>
      </c>
      <c r="E196">
        <v>-26.9113677375111</v>
      </c>
    </row>
    <row r="197" spans="1:5">
      <c r="A197" s="6">
        <v>39731</v>
      </c>
      <c r="B197">
        <f>INDEX('[5]Fed Funds rate'!B:B,MATCH('Գծապատկեր 3.Զ.2'!A197,'[5]Fed Funds rate'!A:A,0))</f>
        <v>0.79</v>
      </c>
      <c r="C197">
        <v>-335.23</v>
      </c>
      <c r="D197">
        <f>INDEX([5]Treasury!B:B,MATCH('Գծապատկեր 3.Զ.2'!A197,[5]Treasury!A:A,0))</f>
        <v>3.89</v>
      </c>
      <c r="E197">
        <v>-33.242751038523103</v>
      </c>
    </row>
    <row r="198" spans="1:5">
      <c r="A198" s="6">
        <v>39735</v>
      </c>
      <c r="B198">
        <f>INDEX('[5]Fed Funds rate'!B:B,MATCH('Գծապատկեր 3.Զ.2'!A198,'[5]Fed Funds rate'!A:A,0))</f>
        <v>1.1000000000000001</v>
      </c>
      <c r="C198">
        <v>-351.51</v>
      </c>
      <c r="D198">
        <f>INDEX([5]Treasury!B:B,MATCH('Գծապատկեր 3.Զ.2'!A198,[5]Treasury!A:A,0))</f>
        <v>4.08</v>
      </c>
      <c r="E198">
        <v>-28.520506873069198</v>
      </c>
    </row>
    <row r="199" spans="1:5">
      <c r="A199" s="6">
        <v>39736</v>
      </c>
      <c r="B199">
        <f>INDEX('[5]Fed Funds rate'!B:B,MATCH('Գծապատկեր 3.Զ.2'!A199,'[5]Fed Funds rate'!A:A,0))</f>
        <v>1.04</v>
      </c>
      <c r="C199">
        <v>-342.88</v>
      </c>
      <c r="D199">
        <f>INDEX([5]Treasury!B:B,MATCH('Գծապատկեր 3.Զ.2'!A199,[5]Treasury!A:A,0))</f>
        <v>4.04</v>
      </c>
      <c r="E199">
        <v>-31.026155248972</v>
      </c>
    </row>
    <row r="200" spans="1:5">
      <c r="A200" s="6">
        <v>39737</v>
      </c>
      <c r="B200">
        <f>INDEX('[5]Fed Funds rate'!B:B,MATCH('Գծապատկեր 3.Զ.2'!A200,'[5]Fed Funds rate'!A:A,0))</f>
        <v>0.83</v>
      </c>
      <c r="C200">
        <v>-336.71</v>
      </c>
      <c r="D200">
        <f>INDEX([5]Treasury!B:B,MATCH('Գծապատկեր 3.Զ.2'!A200,[5]Treasury!A:A,0))</f>
        <v>3.99</v>
      </c>
      <c r="E200">
        <v>-32.861891344602803</v>
      </c>
    </row>
    <row r="201" spans="1:5">
      <c r="A201" s="6">
        <v>39738</v>
      </c>
      <c r="B201">
        <f>INDEX('[5]Fed Funds rate'!B:B,MATCH('Գծապատկեր 3.Զ.2'!A201,'[5]Fed Funds rate'!A:A,0))</f>
        <v>0.6</v>
      </c>
      <c r="C201">
        <v>-335.04</v>
      </c>
      <c r="D201">
        <f>INDEX([5]Treasury!B:B,MATCH('Գծապատկեր 3.Զ.2'!A201,[5]Treasury!A:A,0))</f>
        <v>3.98</v>
      </c>
      <c r="E201">
        <v>-33.378986635516902</v>
      </c>
    </row>
    <row r="202" spans="1:5">
      <c r="A202" s="6">
        <v>39741</v>
      </c>
      <c r="B202">
        <f>INDEX('[5]Fed Funds rate'!B:B,MATCH('Գծապատկեր 3.Զ.2'!A202,'[5]Fed Funds rate'!A:A,0))</f>
        <v>0.7</v>
      </c>
      <c r="C202">
        <v>-332.06</v>
      </c>
      <c r="D202">
        <f>INDEX([5]Treasury!B:B,MATCH('Գծապատկեր 3.Զ.2'!A202,[5]Treasury!A:A,0))</f>
        <v>3.91</v>
      </c>
      <c r="E202">
        <v>-34.292297324045897</v>
      </c>
    </row>
    <row r="203" spans="1:5">
      <c r="A203" s="6">
        <v>39742</v>
      </c>
      <c r="B203">
        <f>INDEX('[5]Fed Funds rate'!B:B,MATCH('Գծապատկեր 3.Զ.2'!A203,'[5]Fed Funds rate'!A:A,0))</f>
        <v>0.67</v>
      </c>
      <c r="C203">
        <v>-326.63</v>
      </c>
      <c r="D203">
        <f>INDEX([5]Treasury!B:B,MATCH('Գծապատկեր 3.Զ.2'!A203,[5]Treasury!A:A,0))</f>
        <v>3.76</v>
      </c>
      <c r="E203">
        <v>-35.960947144960798</v>
      </c>
    </row>
    <row r="204" spans="1:5">
      <c r="A204" s="6">
        <v>39743</v>
      </c>
      <c r="B204">
        <f>INDEX('[5]Fed Funds rate'!B:B,MATCH('Գծապատկեր 3.Զ.2'!A204,'[5]Fed Funds rate'!A:A,0))</f>
        <v>0.81</v>
      </c>
      <c r="C204">
        <v>-307.11</v>
      </c>
      <c r="D204">
        <f>INDEX([5]Treasury!B:B,MATCH('Գծապատկեր 3.Զ.2'!A204,[5]Treasury!A:A,0))</f>
        <v>3.65</v>
      </c>
      <c r="E204">
        <v>-42.143036802013597</v>
      </c>
    </row>
    <row r="205" spans="1:5">
      <c r="A205" s="6">
        <v>39744</v>
      </c>
      <c r="B205">
        <f>INDEX('[5]Fed Funds rate'!B:B,MATCH('Գծապատկեր 3.Զ.2'!A205,'[5]Fed Funds rate'!A:A,0))</f>
        <v>0.93</v>
      </c>
      <c r="C205">
        <v>-299.99</v>
      </c>
      <c r="D205">
        <f>INDEX([5]Treasury!B:B,MATCH('Գծապատկեր 3.Զ.2'!A205,[5]Treasury!A:A,0))</f>
        <v>3.63</v>
      </c>
      <c r="E205">
        <v>-44.508607106607599</v>
      </c>
    </row>
    <row r="206" spans="1:5">
      <c r="A206" s="6">
        <v>39745</v>
      </c>
      <c r="B206">
        <f>INDEX('[5]Fed Funds rate'!B:B,MATCH('Գծապատկեր 3.Զ.2'!A206,'[5]Fed Funds rate'!A:A,0))</f>
        <v>0.95</v>
      </c>
      <c r="C206">
        <v>-295.89</v>
      </c>
      <c r="D206">
        <f>INDEX([5]Treasury!B:B,MATCH('Գծապատկեր 3.Զ.2'!A206,[5]Treasury!A:A,0))</f>
        <v>3.76</v>
      </c>
      <c r="E206">
        <v>-45.904630225271298</v>
      </c>
    </row>
    <row r="207" spans="1:5">
      <c r="A207" s="6">
        <v>39748</v>
      </c>
      <c r="B207">
        <f>INDEX('[5]Fed Funds rate'!B:B,MATCH('Գծապատկեր 3.Զ.2'!A207,'[5]Fed Funds rate'!A:A,0))</f>
        <v>0.92</v>
      </c>
      <c r="C207">
        <v>-298.5</v>
      </c>
      <c r="D207">
        <f>INDEX([5]Treasury!B:B,MATCH('Գծապատկեր 3.Զ.2'!A207,[5]Treasury!A:A,0))</f>
        <v>3.79</v>
      </c>
      <c r="E207">
        <v>-45.046298694542301</v>
      </c>
    </row>
    <row r="208" spans="1:5">
      <c r="A208" s="6">
        <v>39749</v>
      </c>
      <c r="B208">
        <f>INDEX('[5]Fed Funds rate'!B:B,MATCH('Գծապատկեր 3.Զ.2'!A208,'[5]Fed Funds rate'!A:A,0))</f>
        <v>0.67</v>
      </c>
      <c r="C208">
        <v>-305.67</v>
      </c>
      <c r="D208">
        <f>INDEX([5]Treasury!B:B,MATCH('Գծապատկեր 3.Զ.2'!A208,[5]Treasury!A:A,0))</f>
        <v>3.89</v>
      </c>
      <c r="E208">
        <v>-42.692568485120702</v>
      </c>
    </row>
    <row r="209" spans="1:5">
      <c r="A209" s="6">
        <v>39750</v>
      </c>
      <c r="B209">
        <f>INDEX('[5]Fed Funds rate'!B:B,MATCH('Գծապատկեր 3.Զ.2'!A209,'[5]Fed Funds rate'!A:A,0))</f>
        <v>0.36</v>
      </c>
      <c r="C209">
        <v>-313.51</v>
      </c>
      <c r="D209">
        <f>INDEX([5]Treasury!B:B,MATCH('Գծապատկեր 3.Զ.2'!A209,[5]Treasury!A:A,0))</f>
        <v>3.93</v>
      </c>
      <c r="E209">
        <v>-40.1799369576174</v>
      </c>
    </row>
    <row r="210" spans="1:5">
      <c r="A210" s="6">
        <v>39751</v>
      </c>
      <c r="B210">
        <f>INDEX('[5]Fed Funds rate'!B:B,MATCH('Գծապատկեր 3.Զ.2'!A210,'[5]Fed Funds rate'!A:A,0))</f>
        <v>0.3</v>
      </c>
      <c r="C210">
        <v>-322.83999999999997</v>
      </c>
      <c r="D210">
        <f>INDEX([5]Treasury!B:B,MATCH('Գծապատկեր 3.Զ.2'!A210,[5]Treasury!A:A,0))</f>
        <v>4</v>
      </c>
      <c r="E210">
        <v>-37.267263600455102</v>
      </c>
    </row>
    <row r="211" spans="1:5">
      <c r="A211" s="6">
        <v>39752</v>
      </c>
      <c r="B211">
        <f>INDEX('[5]Fed Funds rate'!B:B,MATCH('Գծապատկեր 3.Զ.2'!A211,'[5]Fed Funds rate'!A:A,0))</f>
        <v>0.22</v>
      </c>
      <c r="C211">
        <v>-329.61</v>
      </c>
      <c r="D211">
        <f>INDEX([5]Treasury!B:B,MATCH('Գծապատկեր 3.Զ.2'!A211,[5]Treasury!A:A,0))</f>
        <v>4.01</v>
      </c>
      <c r="E211">
        <v>-35.2118196303595</v>
      </c>
    </row>
    <row r="212" spans="1:5">
      <c r="A212" s="6">
        <v>39755</v>
      </c>
      <c r="B212">
        <f>INDEX('[5]Fed Funds rate'!B:B,MATCH('Գծապատկեր 3.Զ.2'!A212,'[5]Fed Funds rate'!A:A,0))</f>
        <v>0.23</v>
      </c>
      <c r="C212">
        <v>-332.94</v>
      </c>
      <c r="D212">
        <f>INDEX([5]Treasury!B:B,MATCH('Գծապատկեր 3.Զ.2'!A212,[5]Treasury!A:A,0))</f>
        <v>3.96</v>
      </c>
      <c r="E212">
        <v>-34.226489317045399</v>
      </c>
    </row>
    <row r="213" spans="1:5">
      <c r="A213" s="6">
        <v>39756</v>
      </c>
      <c r="B213">
        <f>INDEX('[5]Fed Funds rate'!B:B,MATCH('Գծապատկեր 3.Զ.2'!A213,'[5]Fed Funds rate'!A:A,0))</f>
        <v>0.23</v>
      </c>
      <c r="C213">
        <v>-344.89</v>
      </c>
      <c r="D213">
        <f>INDEX([5]Treasury!B:B,MATCH('Գծապատկեր 3.Զ.2'!A213,[5]Treasury!A:A,0))</f>
        <v>3.81</v>
      </c>
      <c r="E213">
        <v>-30.7200514002934</v>
      </c>
    </row>
    <row r="214" spans="1:5">
      <c r="A214" s="6">
        <v>39757</v>
      </c>
      <c r="B214">
        <f>INDEX('[5]Fed Funds rate'!B:B,MATCH('Գծապատկեր 3.Զ.2'!A214,'[5]Fed Funds rate'!A:A,0))</f>
        <v>0.23</v>
      </c>
      <c r="C214">
        <v>-342.29</v>
      </c>
      <c r="D214">
        <f>INDEX([5]Treasury!B:B,MATCH('Գծապատկեր 3.Զ.2'!A214,[5]Treasury!A:A,0))</f>
        <v>3.73</v>
      </c>
      <c r="E214">
        <v>-31.496656134603601</v>
      </c>
    </row>
    <row r="215" spans="1:5">
      <c r="A215" s="6">
        <v>39758</v>
      </c>
      <c r="B215">
        <f>INDEX('[5]Fed Funds rate'!B:B,MATCH('Գծապատկեր 3.Զ.2'!A215,'[5]Fed Funds rate'!A:A,0))</f>
        <v>0.23</v>
      </c>
      <c r="C215">
        <v>-339.3</v>
      </c>
      <c r="D215">
        <f>INDEX([5]Treasury!B:B,MATCH('Գծապատկեր 3.Զ.2'!A215,[5]Treasury!A:A,0))</f>
        <v>3.75</v>
      </c>
      <c r="E215">
        <v>-32.3939073049022</v>
      </c>
    </row>
    <row r="216" spans="1:5">
      <c r="A216" s="6">
        <v>39759</v>
      </c>
      <c r="B216">
        <f>INDEX('[5]Fed Funds rate'!B:B,MATCH('Գծապատկեր 3.Զ.2'!A216,'[5]Fed Funds rate'!A:A,0))</f>
        <v>0.27</v>
      </c>
      <c r="C216">
        <v>-340.26</v>
      </c>
      <c r="D216">
        <f>INDEX([5]Treasury!B:B,MATCH('Գծապատկեր 3.Զ.2'!A216,[5]Treasury!A:A,0))</f>
        <v>3.83</v>
      </c>
      <c r="E216">
        <v>-32.131256592821998</v>
      </c>
    </row>
    <row r="217" spans="1:5">
      <c r="A217" s="6">
        <v>39762</v>
      </c>
      <c r="B217">
        <f>INDEX('[5]Fed Funds rate'!B:B,MATCH('Գծապատկեր 3.Զ.2'!A217,'[5]Fed Funds rate'!A:A,0))</f>
        <v>0.28999999999999998</v>
      </c>
      <c r="C217">
        <v>-342.92</v>
      </c>
      <c r="D217">
        <f>INDEX([5]Treasury!B:B,MATCH('Գծապատկեր 3.Զ.2'!A217,[5]Treasury!A:A,0))</f>
        <v>3.82</v>
      </c>
      <c r="E217">
        <v>-31.372426553207699</v>
      </c>
    </row>
    <row r="218" spans="1:5">
      <c r="A218" s="6">
        <v>39764</v>
      </c>
      <c r="B218">
        <f>INDEX('[5]Fed Funds rate'!B:B,MATCH('Գծապատկեր 3.Զ.2'!A218,'[5]Fed Funds rate'!A:A,0))</f>
        <v>0.35</v>
      </c>
      <c r="C218">
        <v>-335.3</v>
      </c>
      <c r="D218">
        <f>INDEX([5]Treasury!B:B,MATCH('Գծապատկեր 3.Զ.2'!A218,[5]Treasury!A:A,0))</f>
        <v>3.75</v>
      </c>
      <c r="E218">
        <v>-33.639464784608599</v>
      </c>
    </row>
    <row r="219" spans="1:5">
      <c r="A219" s="6">
        <v>39765</v>
      </c>
      <c r="B219">
        <f>INDEX('[5]Fed Funds rate'!B:B,MATCH('Գծապատկեր 3.Զ.2'!A219,'[5]Fed Funds rate'!A:A,0))</f>
        <v>0.35</v>
      </c>
      <c r="C219">
        <v>-331.31</v>
      </c>
      <c r="D219">
        <f>INDEX([5]Treasury!B:B,MATCH('Գծապատկեր 3.Զ.2'!A219,[5]Treasury!A:A,0))</f>
        <v>3.84</v>
      </c>
      <c r="E219">
        <v>-34.856466013342498</v>
      </c>
    </row>
    <row r="220" spans="1:5">
      <c r="A220" s="6">
        <v>39766</v>
      </c>
      <c r="B220">
        <f>INDEX('[5]Fed Funds rate'!B:B,MATCH('Գծապատկեր 3.Զ.2'!A220,'[5]Fed Funds rate'!A:A,0))</f>
        <v>0.34</v>
      </c>
      <c r="C220">
        <v>-332.02</v>
      </c>
      <c r="D220">
        <f>INDEX([5]Treasury!B:B,MATCH('Գծապատկեր 3.Զ.2'!A220,[5]Treasury!A:A,0))</f>
        <v>3.72</v>
      </c>
      <c r="E220">
        <v>-34.662279664033399</v>
      </c>
    </row>
    <row r="221" spans="1:5">
      <c r="A221" s="6">
        <v>39769</v>
      </c>
      <c r="B221">
        <f>INDEX('[5]Fed Funds rate'!B:B,MATCH('Գծապատկեր 3.Զ.2'!A221,'[5]Fed Funds rate'!A:A,0))</f>
        <v>0.37</v>
      </c>
      <c r="C221">
        <v>-330.8</v>
      </c>
      <c r="D221">
        <f>INDEX([5]Treasury!B:B,MATCH('Գծապատկեր 3.Զ.2'!A221,[5]Treasury!A:A,0))</f>
        <v>3.68</v>
      </c>
      <c r="E221">
        <v>-35.050289296456</v>
      </c>
    </row>
    <row r="222" spans="1:5">
      <c r="A222" s="6">
        <v>39770</v>
      </c>
      <c r="B222">
        <f>INDEX('[5]Fed Funds rate'!B:B,MATCH('Գծապատկեր 3.Զ.2'!A222,'[5]Fed Funds rate'!A:A,0))</f>
        <v>0.38</v>
      </c>
      <c r="C222">
        <v>-329.3</v>
      </c>
      <c r="D222">
        <f>INDEX([5]Treasury!B:B,MATCH('Գծապատկեր 3.Զ.2'!A222,[5]Treasury!A:A,0))</f>
        <v>3.53</v>
      </c>
      <c r="E222">
        <v>-35.524651794577402</v>
      </c>
    </row>
    <row r="223" spans="1:5">
      <c r="A223" s="6">
        <v>39771</v>
      </c>
      <c r="B223">
        <f>INDEX('[5]Fed Funds rate'!B:B,MATCH('Գծապատկեր 3.Զ.2'!A223,'[5]Fed Funds rate'!A:A,0))</f>
        <v>0.38</v>
      </c>
      <c r="C223">
        <v>-326.63</v>
      </c>
      <c r="D223">
        <f>INDEX([5]Treasury!B:B,MATCH('Գծապատկեր 3.Զ.2'!A223,[5]Treasury!A:A,0))</f>
        <v>3.38</v>
      </c>
      <c r="E223">
        <v>-36.3586526547303</v>
      </c>
    </row>
    <row r="224" spans="1:5">
      <c r="A224" s="6">
        <v>39772</v>
      </c>
      <c r="B224">
        <f>INDEX('[5]Fed Funds rate'!B:B,MATCH('Գծապատկեր 3.Զ.2'!A224,'[5]Fed Funds rate'!A:A,0))</f>
        <v>0.49</v>
      </c>
      <c r="C224">
        <v>-323.41000000000003</v>
      </c>
      <c r="D224">
        <f>INDEX([5]Treasury!B:B,MATCH('Գծապատկեր 3.Զ.2'!A224,[5]Treasury!A:A,0))</f>
        <v>3.1</v>
      </c>
      <c r="E224">
        <v>-37.369254104078202</v>
      </c>
    </row>
    <row r="225" spans="1:5">
      <c r="A225" s="6">
        <v>39773</v>
      </c>
      <c r="B225">
        <f>INDEX('[5]Fed Funds rate'!B:B,MATCH('Գծապատկեր 3.Զ.2'!A225,'[5]Fed Funds rate'!A:A,0))</f>
        <v>0.56999999999999995</v>
      </c>
      <c r="C225">
        <v>-323.42</v>
      </c>
      <c r="D225">
        <f>INDEX([5]Treasury!B:B,MATCH('Գծապատկեր 3.Զ.2'!A225,[5]Treasury!A:A,0))</f>
        <v>3.2</v>
      </c>
      <c r="E225">
        <v>-37.386047163381001</v>
      </c>
    </row>
    <row r="226" spans="1:5">
      <c r="A226" s="6">
        <v>39776</v>
      </c>
      <c r="B226">
        <f>INDEX('[5]Fed Funds rate'!B:B,MATCH('Գծապատկեր 3.Զ.2'!A226,'[5]Fed Funds rate'!A:A,0))</f>
        <v>0.62</v>
      </c>
      <c r="C226">
        <v>-329.7</v>
      </c>
      <c r="D226">
        <f>INDEX([5]Treasury!B:B,MATCH('Գծապատկեր 3.Զ.2'!A226,[5]Treasury!A:A,0))</f>
        <v>3.35</v>
      </c>
      <c r="E226">
        <v>-35.4827960120979</v>
      </c>
    </row>
    <row r="227" spans="1:5">
      <c r="A227" s="6">
        <v>39777</v>
      </c>
      <c r="B227">
        <f>INDEX('[5]Fed Funds rate'!B:B,MATCH('Գծապատկեր 3.Զ.2'!A227,'[5]Fed Funds rate'!A:A,0))</f>
        <v>0.59</v>
      </c>
      <c r="C227">
        <v>-334.7</v>
      </c>
      <c r="D227">
        <f>INDEX([5]Treasury!B:B,MATCH('Գծապատկեր 3.Զ.2'!A227,[5]Treasury!A:A,0))</f>
        <v>3.11</v>
      </c>
      <c r="E227">
        <v>-33.997535219067402</v>
      </c>
    </row>
    <row r="228" spans="1:5">
      <c r="A228" s="6">
        <v>39778</v>
      </c>
      <c r="B228">
        <f>INDEX('[5]Fed Funds rate'!B:B,MATCH('Գծապատկեր 3.Զ.2'!A228,'[5]Fed Funds rate'!A:A,0))</f>
        <v>0.53</v>
      </c>
      <c r="C228">
        <v>-336.21</v>
      </c>
      <c r="D228">
        <f>INDEX([5]Treasury!B:B,MATCH('Գծապատկեր 3.Զ.2'!A228,[5]Treasury!A:A,0))</f>
        <v>2.99</v>
      </c>
      <c r="E228">
        <v>-33.567284567696099</v>
      </c>
    </row>
    <row r="229" spans="1:5">
      <c r="A229" s="6">
        <v>39780</v>
      </c>
      <c r="B229">
        <f>INDEX('[5]Fed Funds rate'!B:B,MATCH('Գծապատկեր 3.Զ.2'!A229,'[5]Fed Funds rate'!A:A,0))</f>
        <v>0.52</v>
      </c>
      <c r="C229">
        <v>-337.78</v>
      </c>
      <c r="D229">
        <f>INDEX([5]Treasury!B:B,MATCH('Գծապատկեր 3.Զ.2'!A229,[5]Treasury!A:A,0))</f>
        <v>2.93</v>
      </c>
      <c r="E229">
        <v>-33.1212864209553</v>
      </c>
    </row>
    <row r="230" spans="1:5">
      <c r="A230" s="6">
        <v>39783</v>
      </c>
      <c r="B230">
        <f>INDEX('[5]Fed Funds rate'!B:B,MATCH('Գծապատկեր 3.Զ.2'!A230,'[5]Fed Funds rate'!A:A,0))</f>
        <v>0.52</v>
      </c>
      <c r="C230">
        <v>-337.45</v>
      </c>
      <c r="D230">
        <f>INDEX([5]Treasury!B:B,MATCH('Գծապատկեր 3.Զ.2'!A230,[5]Treasury!A:A,0))</f>
        <v>2.72</v>
      </c>
      <c r="E230">
        <v>-33.238915858698697</v>
      </c>
    </row>
    <row r="231" spans="1:5">
      <c r="A231" s="6">
        <v>39784</v>
      </c>
      <c r="B231">
        <f>INDEX('[5]Fed Funds rate'!B:B,MATCH('Գծապատկեր 3.Զ.2'!A231,'[5]Fed Funds rate'!A:A,0))</f>
        <v>0.47</v>
      </c>
      <c r="C231">
        <v>-336.42</v>
      </c>
      <c r="D231">
        <f>INDEX([5]Treasury!B:B,MATCH('Գծապատկեր 3.Զ.2'!A231,[5]Treasury!A:A,0))</f>
        <v>2.68</v>
      </c>
      <c r="E231">
        <v>-33.564497977405601</v>
      </c>
    </row>
    <row r="232" spans="1:5">
      <c r="A232" s="6">
        <v>39785</v>
      </c>
      <c r="B232">
        <f>INDEX('[5]Fed Funds rate'!B:B,MATCH('Գծապատկեր 3.Զ.2'!A232,'[5]Fed Funds rate'!A:A,0))</f>
        <v>0.36</v>
      </c>
      <c r="C232">
        <v>-337.82</v>
      </c>
      <c r="D232">
        <f>INDEX([5]Treasury!B:B,MATCH('Գծապատկեր 3.Զ.2'!A232,[5]Treasury!A:A,0))</f>
        <v>2.67</v>
      </c>
      <c r="E232">
        <v>-33.169099902842703</v>
      </c>
    </row>
    <row r="233" spans="1:5">
      <c r="A233" s="6">
        <v>39786</v>
      </c>
      <c r="B233">
        <f>INDEX('[5]Fed Funds rate'!B:B,MATCH('Գծապատկեր 3.Զ.2'!A233,'[5]Fed Funds rate'!A:A,0))</f>
        <v>0.2</v>
      </c>
      <c r="C233">
        <v>-337.87</v>
      </c>
      <c r="D233">
        <f>INDEX([5]Treasury!B:B,MATCH('Գծապատկեր 3.Զ.2'!A233,[5]Treasury!A:A,0))</f>
        <v>2.5499999999999998</v>
      </c>
      <c r="E233">
        <v>-33.174185108767901</v>
      </c>
    </row>
    <row r="234" spans="1:5">
      <c r="A234" s="6">
        <v>39787</v>
      </c>
      <c r="B234">
        <f>INDEX('[5]Fed Funds rate'!B:B,MATCH('Գծապատկեր 3.Զ.2'!A234,'[5]Fed Funds rate'!A:A,0))</f>
        <v>0.12</v>
      </c>
      <c r="C234">
        <v>-337.23</v>
      </c>
      <c r="D234">
        <f>INDEX([5]Treasury!B:B,MATCH('Գծապատկեր 3.Զ.2'!A234,[5]Treasury!A:A,0))</f>
        <v>2.67</v>
      </c>
      <c r="E234">
        <v>-33.383671575921902</v>
      </c>
    </row>
    <row r="235" spans="1:5">
      <c r="A235" s="6">
        <v>39790</v>
      </c>
      <c r="B235">
        <f>INDEX('[5]Fed Funds rate'!B:B,MATCH('Գծապատկեր 3.Զ.2'!A235,'[5]Fed Funds rate'!A:A,0))</f>
        <v>0.12</v>
      </c>
      <c r="C235">
        <v>-339.72</v>
      </c>
      <c r="D235">
        <f>INDEX([5]Treasury!B:B,MATCH('Գծապատկեր 3.Զ.2'!A235,[5]Treasury!A:A,0))</f>
        <v>2.77</v>
      </c>
      <c r="E235">
        <v>-32.667900546144502</v>
      </c>
    </row>
    <row r="236" spans="1:5">
      <c r="A236" s="6">
        <v>39791</v>
      </c>
      <c r="B236">
        <f>INDEX('[5]Fed Funds rate'!B:B,MATCH('Գծապատկեր 3.Զ.2'!A236,'[5]Fed Funds rate'!A:A,0))</f>
        <v>0.13</v>
      </c>
      <c r="C236">
        <v>-341.92</v>
      </c>
      <c r="D236">
        <f>INDEX([5]Treasury!B:B,MATCH('Գծապատկեր 3.Զ.2'!A236,[5]Treasury!A:A,0))</f>
        <v>2.67</v>
      </c>
      <c r="E236">
        <v>-32.0422811045771</v>
      </c>
    </row>
    <row r="237" spans="1:5">
      <c r="A237" s="6">
        <v>39792</v>
      </c>
      <c r="B237">
        <f>INDEX('[5]Fed Funds rate'!B:B,MATCH('Գծապատկեր 3.Զ.2'!A237,'[5]Fed Funds rate'!A:A,0))</f>
        <v>0.11</v>
      </c>
      <c r="C237">
        <v>-344.19</v>
      </c>
      <c r="D237">
        <f>INDEX([5]Treasury!B:B,MATCH('Գծապատկեր 3.Զ.2'!A237,[5]Treasury!A:A,0))</f>
        <v>2.69</v>
      </c>
      <c r="E237">
        <v>-31.400462014924098</v>
      </c>
    </row>
    <row r="238" spans="1:5">
      <c r="A238" s="6">
        <v>39793</v>
      </c>
      <c r="B238">
        <f>INDEX('[5]Fed Funds rate'!B:B,MATCH('Գծապատկեր 3.Զ.2'!A238,'[5]Fed Funds rate'!A:A,0))</f>
        <v>0.14000000000000001</v>
      </c>
      <c r="C238">
        <v>-345.44</v>
      </c>
      <c r="D238">
        <f>INDEX([5]Treasury!B:B,MATCH('Գծապատկեր 3.Զ.2'!A238,[5]Treasury!A:A,0))</f>
        <v>2.64</v>
      </c>
      <c r="E238">
        <v>-31.0578331639427</v>
      </c>
    </row>
    <row r="239" spans="1:5">
      <c r="A239" s="6">
        <v>39794</v>
      </c>
      <c r="B239">
        <f>INDEX('[5]Fed Funds rate'!B:B,MATCH('Գծապատկեր 3.Զ.2'!A239,'[5]Fed Funds rate'!A:A,0))</f>
        <v>0.15</v>
      </c>
      <c r="C239">
        <v>-344.46</v>
      </c>
      <c r="D239">
        <f>INDEX([5]Treasury!B:B,MATCH('Գծապատկեր 3.Զ.2'!A239,[5]Treasury!A:A,0))</f>
        <v>2.6</v>
      </c>
      <c r="E239">
        <v>-31.361817253883299</v>
      </c>
    </row>
    <row r="240" spans="1:5">
      <c r="A240" s="6">
        <v>39797</v>
      </c>
      <c r="B240">
        <f>INDEX('[5]Fed Funds rate'!B:B,MATCH('Գծապատկեր 3.Զ.2'!A240,'[5]Fed Funds rate'!A:A,0))</f>
        <v>0.18</v>
      </c>
      <c r="C240">
        <v>-344</v>
      </c>
      <c r="D240">
        <f>INDEX([5]Treasury!B:B,MATCH('Գծապատկեր 3.Զ.2'!A240,[5]Treasury!A:A,0))</f>
        <v>2.5299999999999998</v>
      </c>
      <c r="E240">
        <v>-31.515333587376499</v>
      </c>
    </row>
    <row r="241" spans="1:5">
      <c r="A241" s="6">
        <v>39798</v>
      </c>
      <c r="B241">
        <f>INDEX('[5]Fed Funds rate'!B:B,MATCH('Գծապատկեր 3.Զ.2'!A241,'[5]Fed Funds rate'!A:A,0))</f>
        <v>0.17</v>
      </c>
      <c r="C241">
        <v>-346.01</v>
      </c>
      <c r="D241">
        <f>INDEX([5]Treasury!B:B,MATCH('Գծապատկեր 3.Զ.2'!A241,[5]Treasury!A:A,0))</f>
        <v>2.37</v>
      </c>
      <c r="E241">
        <v>-30.9526163931144</v>
      </c>
    </row>
    <row r="242" spans="1:5">
      <c r="A242" s="6">
        <v>39799</v>
      </c>
      <c r="B242">
        <f>INDEX('[5]Fed Funds rate'!B:B,MATCH('Գծապատկեր 3.Զ.2'!A242,'[5]Fed Funds rate'!A:A,0))</f>
        <v>0.12</v>
      </c>
      <c r="C242">
        <v>-355.31</v>
      </c>
      <c r="D242">
        <f>INDEX([5]Treasury!B:B,MATCH('Գծապատկեր 3.Զ.2'!A242,[5]Treasury!A:A,0))</f>
        <v>2.2000000000000002</v>
      </c>
      <c r="E242">
        <v>-28.320203925781701</v>
      </c>
    </row>
    <row r="243" spans="1:5">
      <c r="A243" s="6">
        <v>39800</v>
      </c>
      <c r="B243">
        <f>INDEX('[5]Fed Funds rate'!B:B,MATCH('Գծապատկեր 3.Զ.2'!A243,'[5]Fed Funds rate'!A:A,0))</f>
        <v>0.11</v>
      </c>
      <c r="C243">
        <v>-359.06</v>
      </c>
      <c r="D243">
        <f>INDEX([5]Treasury!B:B,MATCH('Գծապատկեր 3.Զ.2'!A243,[5]Treasury!A:A,0))</f>
        <v>2.08</v>
      </c>
      <c r="E243">
        <v>-27.2902028240017</v>
      </c>
    </row>
    <row r="244" spans="1:5">
      <c r="A244" s="6">
        <v>39801</v>
      </c>
      <c r="B244">
        <f>INDEX('[5]Fed Funds rate'!B:B,MATCH('Գծապատկեր 3.Զ.2'!A244,'[5]Fed Funds rate'!A:A,0))</f>
        <v>0.11</v>
      </c>
      <c r="C244">
        <v>-359.96</v>
      </c>
      <c r="D244">
        <f>INDEX([5]Treasury!B:B,MATCH('Գծապատկեր 3.Զ.2'!A244,[5]Treasury!A:A,0))</f>
        <v>2.13</v>
      </c>
      <c r="E244">
        <v>-27.0597465830493</v>
      </c>
    </row>
    <row r="245" spans="1:5">
      <c r="A245" s="6">
        <v>39804</v>
      </c>
      <c r="B245">
        <f>INDEX('[5]Fed Funds rate'!B:B,MATCH('Գծապատկեր 3.Զ.2'!A245,'[5]Fed Funds rate'!A:A,0))</f>
        <v>0.11</v>
      </c>
      <c r="C245">
        <v>-360.51</v>
      </c>
      <c r="D245">
        <f>INDEX([5]Treasury!B:B,MATCH('Գծապատկեր 3.Զ.2'!A245,[5]Treasury!A:A,0))</f>
        <v>2.16</v>
      </c>
      <c r="E245">
        <v>-26.926953046455001</v>
      </c>
    </row>
    <row r="246" spans="1:5">
      <c r="A246" s="6">
        <v>39805</v>
      </c>
      <c r="B246">
        <f>INDEX('[5]Fed Funds rate'!B:B,MATCH('Գծապատկեր 3.Զ.2'!A246,'[5]Fed Funds rate'!A:A,0))</f>
        <v>0.11</v>
      </c>
      <c r="C246">
        <v>-361.98</v>
      </c>
      <c r="D246">
        <f>INDEX([5]Treasury!B:B,MATCH('Գծապատկեր 3.Զ.2'!A246,[5]Treasury!A:A,0))</f>
        <v>2.1800000000000002</v>
      </c>
      <c r="E246">
        <v>-26.5399110177969</v>
      </c>
    </row>
    <row r="247" spans="1:5">
      <c r="A247" s="6">
        <v>39806</v>
      </c>
      <c r="B247">
        <f>INDEX('[5]Fed Funds rate'!B:B,MATCH('Գծապատկեր 3.Զ.2'!A247,'[5]Fed Funds rate'!A:A,0))</f>
        <v>0.11</v>
      </c>
      <c r="C247">
        <v>-362.1</v>
      </c>
      <c r="D247">
        <f>INDEX([5]Treasury!B:B,MATCH('Գծապատկեր 3.Զ.2'!A247,[5]Treasury!A:A,0))</f>
        <v>2.2000000000000002</v>
      </c>
      <c r="E247">
        <v>-26.526650063021702</v>
      </c>
    </row>
    <row r="248" spans="1:5">
      <c r="A248" s="6">
        <v>39808</v>
      </c>
      <c r="B248">
        <f>INDEX('[5]Fed Funds rate'!B:B,MATCH('Գծապատկեր 3.Զ.2'!A248,'[5]Fed Funds rate'!A:A,0))</f>
        <v>0.09</v>
      </c>
      <c r="C248">
        <v>-362.11</v>
      </c>
      <c r="D248">
        <f>INDEX([5]Treasury!B:B,MATCH('Գծապատկեր 3.Զ.2'!A248,[5]Treasury!A:A,0))</f>
        <v>2.16</v>
      </c>
      <c r="E248">
        <v>-26.543772961156101</v>
      </c>
    </row>
    <row r="249" spans="1:5">
      <c r="A249" s="6">
        <v>39811</v>
      </c>
      <c r="B249">
        <f>INDEX('[5]Fed Funds rate'!B:B,MATCH('Գծապատկեր 3.Զ.2'!A249,'[5]Fed Funds rate'!A:A,0))</f>
        <v>0.1</v>
      </c>
      <c r="C249">
        <v>-362.94</v>
      </c>
      <c r="D249">
        <f>INDEX([5]Treasury!B:B,MATCH('Գծապատկեր 3.Զ.2'!A249,[5]Treasury!A:A,0))</f>
        <v>2.13</v>
      </c>
      <c r="E249">
        <v>-26.334707635032899</v>
      </c>
    </row>
    <row r="250" spans="1:5">
      <c r="A250" s="6">
        <v>39812</v>
      </c>
      <c r="B250">
        <f>INDEX('[5]Fed Funds rate'!B:B,MATCH('Գծապատկեր 3.Զ.2'!A250,'[5]Fed Funds rate'!A:A,0))</f>
        <v>0.09</v>
      </c>
      <c r="C250">
        <v>-363.79</v>
      </c>
      <c r="D250">
        <f>INDEX([5]Treasury!B:B,MATCH('Գծապատկեր 3.Զ.2'!A250,[5]Treasury!A:A,0))</f>
        <v>2.11</v>
      </c>
      <c r="E250">
        <v>-26.120667436790999</v>
      </c>
    </row>
    <row r="251" spans="1:5">
      <c r="A251" s="6">
        <v>39813</v>
      </c>
      <c r="B251">
        <f>INDEX('[5]Fed Funds rate'!B:B,MATCH('Գծապատկեր 3.Զ.2'!A251,'[5]Fed Funds rate'!A:A,0))</f>
        <v>0.14000000000000001</v>
      </c>
      <c r="C251">
        <v>-364.02</v>
      </c>
      <c r="D251">
        <f>INDEX([5]Treasury!B:B,MATCH('Գծապատկեր 3.Զ.2'!A251,[5]Treasury!A:A,0))</f>
        <v>2.25</v>
      </c>
      <c r="E251">
        <v>-26.077348573614898</v>
      </c>
    </row>
    <row r="252" spans="1:5">
      <c r="A252" s="6">
        <v>39815</v>
      </c>
      <c r="B252">
        <f>INDEX('[5]Fed Funds rate'!B:B,MATCH('Գծապատկեր 3.Զ.2'!A252,'[5]Fed Funds rate'!A:A,0))</f>
        <v>0.08</v>
      </c>
      <c r="C252">
        <v>-364.28</v>
      </c>
      <c r="D252">
        <f>INDEX([5]Treasury!B:B,MATCH('Գծապատկեր 3.Զ.2'!A252,[5]Treasury!A:A,0))</f>
        <v>2.46</v>
      </c>
      <c r="E252">
        <v>-26.025833841908799</v>
      </c>
    </row>
    <row r="253" spans="1:5">
      <c r="A253" s="6">
        <v>39818</v>
      </c>
      <c r="B253">
        <f>INDEX('[5]Fed Funds rate'!B:B,MATCH('Գծապատկեր 3.Զ.2'!A253,'[5]Fed Funds rate'!A:A,0))</f>
        <v>0.11</v>
      </c>
      <c r="C253">
        <v>-365.75</v>
      </c>
      <c r="D253">
        <f>INDEX([5]Treasury!B:B,MATCH('Գծապատկեր 3.Զ.2'!A253,[5]Treasury!A:A,0))</f>
        <v>2.4900000000000002</v>
      </c>
      <c r="E253">
        <v>-25.6429945141202</v>
      </c>
    </row>
    <row r="254" spans="1:5">
      <c r="A254" s="6">
        <v>39819</v>
      </c>
      <c r="B254">
        <f>INDEX('[5]Fed Funds rate'!B:B,MATCH('Գծապատկեր 3.Զ.2'!A254,'[5]Fed Funds rate'!A:A,0))</f>
        <v>0.09</v>
      </c>
      <c r="C254">
        <v>-369.55</v>
      </c>
      <c r="D254">
        <f>INDEX([5]Treasury!B:B,MATCH('Գծապատկեր 3.Զ.2'!A254,[5]Treasury!A:A,0))</f>
        <v>2.5099999999999998</v>
      </c>
      <c r="E254">
        <v>-24.629277945265699</v>
      </c>
    </row>
    <row r="255" spans="1:5">
      <c r="A255" s="6">
        <v>39820</v>
      </c>
      <c r="B255">
        <f>INDEX('[5]Fed Funds rate'!B:B,MATCH('Գծապատկեր 3.Զ.2'!A255,'[5]Fed Funds rate'!A:A,0))</f>
        <v>0.11</v>
      </c>
      <c r="C255">
        <v>-369.61</v>
      </c>
      <c r="D255">
        <f>INDEX([5]Treasury!B:B,MATCH('Գծապատկեր 3.Զ.2'!A255,[5]Treasury!A:A,0))</f>
        <v>2.52</v>
      </c>
      <c r="E255">
        <v>-24.632927636342199</v>
      </c>
    </row>
    <row r="256" spans="1:5">
      <c r="A256" s="6">
        <v>39821</v>
      </c>
      <c r="B256">
        <f>INDEX('[5]Fed Funds rate'!B:B,MATCH('Գծապատկեր 3.Զ.2'!A256,'[5]Fed Funds rate'!A:A,0))</f>
        <v>0.1</v>
      </c>
      <c r="C256">
        <v>-367.32</v>
      </c>
      <c r="D256">
        <f>INDEX([5]Treasury!B:B,MATCH('Գծապատկեր 3.Զ.2'!A256,[5]Treasury!A:A,0))</f>
        <v>2.4700000000000002</v>
      </c>
      <c r="E256">
        <v>-25.2743112368351</v>
      </c>
    </row>
    <row r="257" spans="1:5">
      <c r="A257" s="6">
        <v>39822</v>
      </c>
      <c r="B257">
        <f>INDEX('[5]Fed Funds rate'!B:B,MATCH('Գծապատկեր 3.Զ.2'!A257,'[5]Fed Funds rate'!A:A,0))</f>
        <v>0.09</v>
      </c>
      <c r="C257">
        <v>-368.91</v>
      </c>
      <c r="D257">
        <f>INDEX([5]Treasury!B:B,MATCH('Գծապատկեր 3.Զ.2'!A257,[5]Treasury!A:A,0))</f>
        <v>2.4300000000000002</v>
      </c>
      <c r="E257">
        <v>-24.8622646043023</v>
      </c>
    </row>
    <row r="258" spans="1:5">
      <c r="A258" s="6">
        <v>39825</v>
      </c>
      <c r="B258">
        <f>INDEX('[5]Fed Funds rate'!B:B,MATCH('Գծապատկեր 3.Զ.2'!A258,'[5]Fed Funds rate'!A:A,0))</f>
        <v>0.1</v>
      </c>
      <c r="C258">
        <v>-368.05</v>
      </c>
      <c r="D258">
        <f>INDEX([5]Treasury!B:B,MATCH('Գծապատկեր 3.Զ.2'!A258,[5]Treasury!A:A,0))</f>
        <v>2.34</v>
      </c>
      <c r="E258">
        <v>-25.115540187960601</v>
      </c>
    </row>
    <row r="259" spans="1:5">
      <c r="A259" s="6">
        <v>39826</v>
      </c>
      <c r="B259">
        <f>INDEX('[5]Fed Funds rate'!B:B,MATCH('Գծապատկեր 3.Զ.2'!A259,'[5]Fed Funds rate'!A:A,0))</f>
        <v>0.1</v>
      </c>
      <c r="C259">
        <v>-367.44</v>
      </c>
      <c r="D259">
        <f>INDEX([5]Treasury!B:B,MATCH('Գծապատկեր 3.Զ.2'!A259,[5]Treasury!A:A,0))</f>
        <v>2.33</v>
      </c>
      <c r="E259">
        <v>-25.301300255948899</v>
      </c>
    </row>
    <row r="260" spans="1:5">
      <c r="A260" s="6">
        <v>39827</v>
      </c>
      <c r="B260">
        <f>INDEX('[5]Fed Funds rate'!B:B,MATCH('Գծապատկեր 3.Զ.2'!A260,'[5]Fed Funds rate'!A:A,0))</f>
        <v>0.15</v>
      </c>
      <c r="C260">
        <v>-366.45</v>
      </c>
      <c r="D260">
        <f>INDEX([5]Treasury!B:B,MATCH('Գծապատկեր 3.Զ.2'!A260,[5]Treasury!A:A,0))</f>
        <v>2.2400000000000002</v>
      </c>
      <c r="E260">
        <v>-25.590979809858499</v>
      </c>
    </row>
    <row r="261" spans="1:5">
      <c r="A261" s="6">
        <v>39828</v>
      </c>
      <c r="B261">
        <f>INDEX('[5]Fed Funds rate'!B:B,MATCH('Գծապատկեր 3.Զ.2'!A261,'[5]Fed Funds rate'!A:A,0))</f>
        <v>0.18</v>
      </c>
      <c r="C261">
        <v>-364.67</v>
      </c>
      <c r="D261">
        <f>INDEX([5]Treasury!B:B,MATCH('Գծապատկեր 3.Զ.2'!A261,[5]Treasury!A:A,0))</f>
        <v>2.23</v>
      </c>
      <c r="E261">
        <v>-26.0977891021525</v>
      </c>
    </row>
    <row r="262" spans="1:5">
      <c r="A262" s="6">
        <v>39829</v>
      </c>
      <c r="B262">
        <f>INDEX('[5]Fed Funds rate'!B:B,MATCH('Գծապատկեր 3.Զ.2'!A262,'[5]Fed Funds rate'!A:A,0))</f>
        <v>0.19</v>
      </c>
      <c r="C262">
        <v>-366.74</v>
      </c>
      <c r="D262">
        <f>INDEX([5]Treasury!B:B,MATCH('Գծապատկեր 3.Զ.2'!A262,[5]Treasury!A:A,0))</f>
        <v>2.36</v>
      </c>
      <c r="E262">
        <v>-25.551641722564</v>
      </c>
    </row>
    <row r="263" spans="1:5">
      <c r="A263" s="6">
        <v>39833</v>
      </c>
      <c r="B263">
        <f>INDEX('[5]Fed Funds rate'!B:B,MATCH('Գծապատկեր 3.Զ.2'!A263,'[5]Fed Funds rate'!A:A,0))</f>
        <v>0.2</v>
      </c>
      <c r="C263">
        <v>-364.64</v>
      </c>
      <c r="D263">
        <f>INDEX([5]Treasury!B:B,MATCH('Գծապատկեր 3.Զ.2'!A263,[5]Treasury!A:A,0))</f>
        <v>2.4</v>
      </c>
      <c r="E263">
        <v>-26.145784282565501</v>
      </c>
    </row>
    <row r="264" spans="1:5">
      <c r="A264" s="6">
        <v>39834</v>
      </c>
      <c r="B264">
        <f>INDEX('[5]Fed Funds rate'!B:B,MATCH('Գծապատկեր 3.Զ.2'!A264,'[5]Fed Funds rate'!A:A,0))</f>
        <v>0.23</v>
      </c>
      <c r="C264">
        <v>-363.55</v>
      </c>
      <c r="D264">
        <f>INDEX([5]Treasury!B:B,MATCH('Գծապատկեր 3.Զ.2'!A264,[5]Treasury!A:A,0))</f>
        <v>2.56</v>
      </c>
      <c r="E264">
        <v>-26.4650409891197</v>
      </c>
    </row>
    <row r="265" spans="1:5">
      <c r="A265" s="6">
        <v>39835</v>
      </c>
      <c r="B265">
        <f>INDEX('[5]Fed Funds rate'!B:B,MATCH('Գծապատկեր 3.Զ.2'!A265,'[5]Fed Funds rate'!A:A,0))</f>
        <v>0.21</v>
      </c>
      <c r="C265">
        <v>-364.03</v>
      </c>
      <c r="D265">
        <f>INDEX([5]Treasury!B:B,MATCH('Գծապատկեր 3.Զ.2'!A265,[5]Treasury!A:A,0))</f>
        <v>2.62</v>
      </c>
      <c r="E265">
        <v>-26.352980751308301</v>
      </c>
    </row>
    <row r="266" spans="1:5">
      <c r="A266" s="6">
        <v>39836</v>
      </c>
      <c r="B266">
        <f>INDEX('[5]Fed Funds rate'!B:B,MATCH('Գծապատկեր 3.Զ.2'!A266,'[5]Fed Funds rate'!A:A,0))</f>
        <v>0.18</v>
      </c>
      <c r="C266">
        <v>-363.29</v>
      </c>
      <c r="D266">
        <f>INDEX([5]Treasury!B:B,MATCH('Գծապատկեր 3.Զ.2'!A266,[5]Treasury!A:A,0))</f>
        <v>2.65</v>
      </c>
      <c r="E266">
        <v>-26.576351597898402</v>
      </c>
    </row>
    <row r="267" spans="1:5">
      <c r="A267" s="6">
        <v>39839</v>
      </c>
      <c r="B267">
        <f>INDEX('[5]Fed Funds rate'!B:B,MATCH('Գծապատկեր 3.Զ.2'!A267,'[5]Fed Funds rate'!A:A,0))</f>
        <v>0.19</v>
      </c>
      <c r="C267">
        <v>-365.33</v>
      </c>
      <c r="D267">
        <f>INDEX([5]Treasury!B:B,MATCH('Գծապատկեր 3.Զ.2'!A267,[5]Treasury!A:A,0))</f>
        <v>2.7</v>
      </c>
      <c r="E267">
        <v>-26.036271436380101</v>
      </c>
    </row>
    <row r="268" spans="1:5">
      <c r="A268" s="6">
        <v>39840</v>
      </c>
      <c r="B268">
        <f>INDEX('[5]Fed Funds rate'!B:B,MATCH('Գծապատկեր 3.Զ.2'!A268,'[5]Fed Funds rate'!A:A,0))</f>
        <v>0.18</v>
      </c>
      <c r="C268">
        <v>-367.35</v>
      </c>
      <c r="D268">
        <f>INDEX([5]Treasury!B:B,MATCH('Գծապատկեր 3.Զ.2'!A268,[5]Treasury!A:A,0))</f>
        <v>2.59</v>
      </c>
      <c r="E268">
        <v>-25.504753639102599</v>
      </c>
    </row>
    <row r="269" spans="1:5">
      <c r="A269" s="6">
        <v>39841</v>
      </c>
      <c r="B269">
        <f>INDEX('[5]Fed Funds rate'!B:B,MATCH('Գծապատկեր 3.Զ.2'!A269,'[5]Fed Funds rate'!A:A,0))</f>
        <v>0.19</v>
      </c>
      <c r="C269">
        <v>-368.99</v>
      </c>
      <c r="D269">
        <f>INDEX([5]Treasury!B:B,MATCH('Գծապատկեր 3.Զ.2'!A269,[5]Treasury!A:A,0))</f>
        <v>2.71</v>
      </c>
      <c r="E269">
        <v>-25.0791904109238</v>
      </c>
    </row>
    <row r="270" spans="1:5">
      <c r="A270" s="6">
        <v>39842</v>
      </c>
      <c r="B270">
        <f>INDEX('[5]Fed Funds rate'!B:B,MATCH('Գծապատկեր 3.Զ.2'!A270,'[5]Fed Funds rate'!A:A,0))</f>
        <v>0.23</v>
      </c>
      <c r="C270">
        <v>-367.55</v>
      </c>
      <c r="D270">
        <f>INDEX([5]Treasury!B:B,MATCH('Գծապատկեր 3.Զ.2'!A270,[5]Treasury!A:A,0))</f>
        <v>2.87</v>
      </c>
      <c r="E270">
        <v>-25.490092241367002</v>
      </c>
    </row>
    <row r="271" spans="1:5">
      <c r="A271" s="6">
        <v>39843</v>
      </c>
      <c r="B271">
        <f>INDEX('[5]Fed Funds rate'!B:B,MATCH('Գծապատկեր 3.Զ.2'!A271,'[5]Fed Funds rate'!A:A,0))</f>
        <v>0.23</v>
      </c>
      <c r="C271">
        <v>-367.12</v>
      </c>
      <c r="D271">
        <f>INDEX([5]Treasury!B:B,MATCH('Գծապատկեր 3.Զ.2'!A271,[5]Treasury!A:A,0))</f>
        <v>2.87</v>
      </c>
      <c r="E271">
        <v>-25.627035453402002</v>
      </c>
    </row>
    <row r="272" spans="1:5">
      <c r="A272" s="6">
        <v>39846</v>
      </c>
      <c r="B272">
        <f>INDEX('[5]Fed Funds rate'!B:B,MATCH('Գծապատկեր 3.Զ.2'!A272,'[5]Fed Funds rate'!A:A,0))</f>
        <v>0.24</v>
      </c>
      <c r="C272">
        <v>-366.05</v>
      </c>
      <c r="D272">
        <f>INDEX([5]Treasury!B:B,MATCH('Գծապատկեր 3.Զ.2'!A272,[5]Treasury!A:A,0))</f>
        <v>2.76</v>
      </c>
      <c r="E272">
        <v>-25.938802657598899</v>
      </c>
    </row>
    <row r="273" spans="1:5">
      <c r="A273" s="6">
        <v>39847</v>
      </c>
      <c r="B273">
        <f>INDEX('[5]Fed Funds rate'!B:B,MATCH('Գծապատկեր 3.Զ.2'!A273,'[5]Fed Funds rate'!A:A,0))</f>
        <v>0.24</v>
      </c>
      <c r="C273">
        <v>-365.83</v>
      </c>
      <c r="D273">
        <f>INDEX([5]Treasury!B:B,MATCH('Գծապատկեր 3.Զ.2'!A273,[5]Treasury!A:A,0))</f>
        <v>2.89</v>
      </c>
      <c r="E273">
        <v>-26.018805575207899</v>
      </c>
    </row>
    <row r="274" spans="1:5">
      <c r="A274" s="6">
        <v>39848</v>
      </c>
      <c r="B274">
        <f>INDEX('[5]Fed Funds rate'!B:B,MATCH('Գծապատկեր 3.Զ.2'!A274,'[5]Fed Funds rate'!A:A,0))</f>
        <v>0.24</v>
      </c>
      <c r="C274">
        <v>-365.16</v>
      </c>
      <c r="D274">
        <f>INDEX([5]Treasury!B:B,MATCH('Գծապատկեր 3.Զ.2'!A274,[5]Treasury!A:A,0))</f>
        <v>2.95</v>
      </c>
      <c r="E274">
        <v>-26.222002403777701</v>
      </c>
    </row>
    <row r="275" spans="1:5">
      <c r="A275" s="6">
        <v>39849</v>
      </c>
      <c r="B275">
        <f>INDEX('[5]Fed Funds rate'!B:B,MATCH('Գծապատկեր 3.Զ.2'!A275,'[5]Fed Funds rate'!A:A,0))</f>
        <v>0.23</v>
      </c>
      <c r="C275">
        <v>-364.14</v>
      </c>
      <c r="D275">
        <f>INDEX([5]Treasury!B:B,MATCH('Գծապատկեր 3.Զ.2'!A275,[5]Treasury!A:A,0))</f>
        <v>2.95</v>
      </c>
      <c r="E275">
        <v>-26.5216065669918</v>
      </c>
    </row>
    <row r="276" spans="1:5">
      <c r="A276" s="6">
        <v>39850</v>
      </c>
      <c r="B276">
        <f>INDEX('[5]Fed Funds rate'!B:B,MATCH('Գծապատկեր 3.Զ.2'!A276,'[5]Fed Funds rate'!A:A,0))</f>
        <v>0.23</v>
      </c>
      <c r="C276">
        <v>-365.89</v>
      </c>
      <c r="D276">
        <f>INDEX([5]Treasury!B:B,MATCH('Գծապատկեր 3.Զ.2'!A276,[5]Treasury!A:A,0))</f>
        <v>3.05</v>
      </c>
      <c r="E276">
        <v>-26.062056962409201</v>
      </c>
    </row>
    <row r="277" spans="1:5">
      <c r="A277" s="6">
        <v>39853</v>
      </c>
      <c r="B277">
        <f>INDEX('[5]Fed Funds rate'!B:B,MATCH('Գծապատկեր 3.Զ.2'!A277,'[5]Fed Funds rate'!A:A,0))</f>
        <v>0.22</v>
      </c>
      <c r="C277">
        <v>-366.64</v>
      </c>
      <c r="D277">
        <f>INDEX([5]Treasury!B:B,MATCH('Գծապատկեր 3.Զ.2'!A277,[5]Treasury!A:A,0))</f>
        <v>3.07</v>
      </c>
      <c r="E277">
        <v>-25.8771707505786</v>
      </c>
    </row>
    <row r="278" spans="1:5">
      <c r="A278" s="6">
        <v>39854</v>
      </c>
      <c r="B278">
        <f>INDEX('[5]Fed Funds rate'!B:B,MATCH('Գծապատկեր 3.Զ.2'!A278,'[5]Fed Funds rate'!A:A,0))</f>
        <v>0.24</v>
      </c>
      <c r="C278">
        <v>-365.2</v>
      </c>
      <c r="D278">
        <f>INDEX([5]Treasury!B:B,MATCH('Գծապատկեր 3.Զ.2'!A278,[5]Treasury!A:A,0))</f>
        <v>2.9</v>
      </c>
      <c r="E278">
        <v>-26.290583492865998</v>
      </c>
    </row>
    <row r="279" spans="1:5">
      <c r="A279" s="6">
        <v>39855</v>
      </c>
      <c r="B279">
        <f>INDEX('[5]Fed Funds rate'!B:B,MATCH('Գծապատկեր 3.Զ.2'!A279,'[5]Fed Funds rate'!A:A,0))</f>
        <v>0.22</v>
      </c>
      <c r="C279">
        <v>-364.29</v>
      </c>
      <c r="D279">
        <f>INDEX([5]Treasury!B:B,MATCH('Գծապատկեր 3.Զ.2'!A279,[5]Treasury!A:A,0))</f>
        <v>2.78</v>
      </c>
      <c r="E279">
        <v>-26.559956549531101</v>
      </c>
    </row>
    <row r="280" spans="1:5">
      <c r="A280" s="6">
        <v>39856</v>
      </c>
      <c r="B280">
        <f>INDEX('[5]Fed Funds rate'!B:B,MATCH('Գծապատկեր 3.Զ.2'!A280,'[5]Fed Funds rate'!A:A,0))</f>
        <v>0.23</v>
      </c>
      <c r="C280">
        <v>-361.87</v>
      </c>
      <c r="D280">
        <f>INDEX([5]Treasury!B:B,MATCH('Գծապատկեր 3.Զ.2'!A280,[5]Treasury!A:A,0))</f>
        <v>2.75</v>
      </c>
      <c r="E280">
        <v>-27.246362313605001</v>
      </c>
    </row>
    <row r="281" spans="1:5">
      <c r="A281" s="6">
        <v>39857</v>
      </c>
      <c r="B281">
        <f>INDEX('[5]Fed Funds rate'!B:B,MATCH('Գծապատկեր 3.Զ.2'!A281,'[5]Fed Funds rate'!A:A,0))</f>
        <v>0.22</v>
      </c>
      <c r="C281">
        <v>-362.4</v>
      </c>
      <c r="D281">
        <f>INDEX([5]Treasury!B:B,MATCH('Գծապատկեր 3.Զ.2'!A281,[5]Treasury!A:A,0))</f>
        <v>2.89</v>
      </c>
      <c r="E281">
        <v>-27.119891511598301</v>
      </c>
    </row>
    <row r="282" spans="1:5">
      <c r="A282" s="6">
        <v>39861</v>
      </c>
      <c r="B282">
        <f>INDEX('[5]Fed Funds rate'!B:B,MATCH('Գծապատկեր 3.Զ.2'!A282,'[5]Fed Funds rate'!A:A,0))</f>
        <v>0.25</v>
      </c>
      <c r="C282">
        <v>-359.54</v>
      </c>
      <c r="D282">
        <f>INDEX([5]Treasury!B:B,MATCH('Գծապատկեր 3.Զ.2'!A282,[5]Treasury!A:A,0))</f>
        <v>2.64</v>
      </c>
      <c r="E282">
        <v>-27.932088713533801</v>
      </c>
    </row>
    <row r="283" spans="1:5">
      <c r="A283" s="6">
        <v>39862</v>
      </c>
      <c r="B283">
        <f>INDEX('[5]Fed Funds rate'!B:B,MATCH('Գծապատկեր 3.Զ.2'!A283,'[5]Fed Funds rate'!A:A,0))</f>
        <v>0.23</v>
      </c>
      <c r="C283">
        <v>-360.41</v>
      </c>
      <c r="D283">
        <f>INDEX([5]Treasury!B:B,MATCH('Գծապատկեր 3.Զ.2'!A283,[5]Treasury!A:A,0))</f>
        <v>2.74</v>
      </c>
      <c r="E283">
        <v>-27.710288554781801</v>
      </c>
    </row>
    <row r="284" spans="1:5">
      <c r="A284" s="6">
        <v>39863</v>
      </c>
      <c r="B284">
        <f>INDEX('[5]Fed Funds rate'!B:B,MATCH('Գծապատկեր 3.Զ.2'!A284,'[5]Fed Funds rate'!A:A,0))</f>
        <v>0.21</v>
      </c>
      <c r="C284">
        <v>-363</v>
      </c>
      <c r="D284">
        <f>INDEX([5]Treasury!B:B,MATCH('Գծապատկեր 3.Զ.2'!A284,[5]Treasury!A:A,0))</f>
        <v>2.85</v>
      </c>
      <c r="E284">
        <v>-27.014115729018101</v>
      </c>
    </row>
    <row r="285" spans="1:5">
      <c r="A285" s="6">
        <v>39864</v>
      </c>
      <c r="B285">
        <f>INDEX('[5]Fed Funds rate'!B:B,MATCH('Գծապատկեր 3.Զ.2'!A285,'[5]Fed Funds rate'!A:A,0))</f>
        <v>0.2</v>
      </c>
      <c r="C285">
        <v>-361.72</v>
      </c>
      <c r="D285">
        <f>INDEX([5]Treasury!B:B,MATCH('Գծապատկեր 3.Զ.2'!A285,[5]Treasury!A:A,0))</f>
        <v>2.78</v>
      </c>
      <c r="E285">
        <v>-27.387239300807199</v>
      </c>
    </row>
    <row r="286" spans="1:5">
      <c r="A286" s="6">
        <v>39867</v>
      </c>
      <c r="B286">
        <f>INDEX('[5]Fed Funds rate'!B:B,MATCH('Գծապատկեր 3.Զ.2'!A286,'[5]Fed Funds rate'!A:A,0))</f>
        <v>0.19</v>
      </c>
      <c r="C286">
        <v>-361.85</v>
      </c>
      <c r="D286">
        <f>INDEX([5]Treasury!B:B,MATCH('Գծապատկեր 3.Զ.2'!A286,[5]Treasury!A:A,0))</f>
        <v>2.78</v>
      </c>
      <c r="E286">
        <v>-27.371189650503499</v>
      </c>
    </row>
    <row r="287" spans="1:5">
      <c r="A287" s="6">
        <v>39868</v>
      </c>
      <c r="B287">
        <f>INDEX('[5]Fed Funds rate'!B:B,MATCH('Գծապատկեր 3.Զ.2'!A287,'[5]Fed Funds rate'!A:A,0))</f>
        <v>0.21</v>
      </c>
      <c r="C287">
        <v>-362.04</v>
      </c>
      <c r="D287">
        <f>INDEX([5]Treasury!B:B,MATCH('Գծապատկեր 3.Զ.2'!A287,[5]Treasury!A:A,0))</f>
        <v>2.8</v>
      </c>
      <c r="E287">
        <v>-27.3385787402825</v>
      </c>
    </row>
    <row r="288" spans="1:5">
      <c r="A288" s="6">
        <v>39869</v>
      </c>
      <c r="B288">
        <f>INDEX('[5]Fed Funds rate'!B:B,MATCH('Գծապատկեր 3.Զ.2'!A288,'[5]Fed Funds rate'!A:A,0))</f>
        <v>0.21</v>
      </c>
      <c r="C288">
        <v>-362.8</v>
      </c>
      <c r="D288">
        <f>INDEX([5]Treasury!B:B,MATCH('Գծապատկեր 3.Զ.2'!A288,[5]Treasury!A:A,0))</f>
        <v>2.95</v>
      </c>
      <c r="E288">
        <v>-27.148760426951299</v>
      </c>
    </row>
    <row r="289" spans="1:5">
      <c r="A289" s="6">
        <v>39870</v>
      </c>
      <c r="B289">
        <f>INDEX('[5]Fed Funds rate'!B:B,MATCH('Գծապատկեր 3.Զ.2'!A289,'[5]Fed Funds rate'!A:A,0))</f>
        <v>0.22</v>
      </c>
      <c r="C289">
        <v>-363.44</v>
      </c>
      <c r="D289">
        <f>INDEX([5]Treasury!B:B,MATCH('Գծապատկեր 3.Զ.2'!A289,[5]Treasury!A:A,0))</f>
        <v>2.98</v>
      </c>
      <c r="E289">
        <v>-26.992393280837401</v>
      </c>
    </row>
    <row r="290" spans="1:5">
      <c r="A290" s="6">
        <v>39871</v>
      </c>
      <c r="B290">
        <f>INDEX('[5]Fed Funds rate'!B:B,MATCH('Գծապատկեր 3.Զ.2'!A290,'[5]Fed Funds rate'!A:A,0))</f>
        <v>0.22</v>
      </c>
      <c r="C290">
        <v>-362.74</v>
      </c>
      <c r="D290">
        <f>INDEX([5]Treasury!B:B,MATCH('Գծապատկեր 3.Զ.2'!A290,[5]Treasury!A:A,0))</f>
        <v>3.02</v>
      </c>
      <c r="E290">
        <v>-27.205066141583</v>
      </c>
    </row>
    <row r="291" spans="1:5">
      <c r="A291" s="6">
        <v>39874</v>
      </c>
      <c r="B291">
        <f>INDEX('[5]Fed Funds rate'!B:B,MATCH('Գծապատկեր 3.Զ.2'!A291,'[5]Fed Funds rate'!A:A,0))</f>
        <v>0.22</v>
      </c>
      <c r="C291">
        <v>-359.79</v>
      </c>
      <c r="D291">
        <f>INDEX([5]Treasury!B:B,MATCH('Գծապատկեր 3.Զ.2'!A291,[5]Treasury!A:A,0))</f>
        <v>2.91</v>
      </c>
      <c r="E291">
        <v>-28.0415288631721</v>
      </c>
    </row>
    <row r="292" spans="1:5">
      <c r="A292" s="6">
        <v>39875</v>
      </c>
      <c r="B292">
        <f>INDEX('[5]Fed Funds rate'!B:B,MATCH('Գծապատկեր 3.Զ.2'!A292,'[5]Fed Funds rate'!A:A,0))</f>
        <v>0.2</v>
      </c>
      <c r="C292">
        <v>-358.71</v>
      </c>
      <c r="D292">
        <f>INDEX([5]Treasury!B:B,MATCH('Գծապատկեր 3.Զ.2'!A292,[5]Treasury!A:A,0))</f>
        <v>2.93</v>
      </c>
      <c r="E292">
        <v>-28.362038447116898</v>
      </c>
    </row>
    <row r="293" spans="1:5">
      <c r="A293" s="6">
        <v>39876</v>
      </c>
      <c r="B293">
        <f>INDEX('[5]Fed Funds rate'!B:B,MATCH('Գծապատկեր 3.Զ.2'!A293,'[5]Fed Funds rate'!A:A,0))</f>
        <v>0.21</v>
      </c>
      <c r="C293">
        <v>-360.3</v>
      </c>
      <c r="D293">
        <f>INDEX([5]Treasury!B:B,MATCH('Գծապատկեր 3.Զ.2'!A293,[5]Treasury!A:A,0))</f>
        <v>3.01</v>
      </c>
      <c r="E293">
        <v>-27.9396459429136</v>
      </c>
    </row>
    <row r="294" spans="1:5">
      <c r="A294" s="6">
        <v>39877</v>
      </c>
      <c r="B294">
        <f>INDEX('[5]Fed Funds rate'!B:B,MATCH('Գծապատկեր 3.Զ.2'!A294,'[5]Fed Funds rate'!A:A,0))</f>
        <v>0.2</v>
      </c>
      <c r="C294">
        <v>-358.89</v>
      </c>
      <c r="D294">
        <f>INDEX([5]Treasury!B:B,MATCH('Գծապատկեր 3.Զ.2'!A294,[5]Treasury!A:A,0))</f>
        <v>2.83</v>
      </c>
      <c r="E294">
        <v>-28.351637202592901</v>
      </c>
    </row>
    <row r="295" spans="1:5">
      <c r="A295" s="6">
        <v>39878</v>
      </c>
      <c r="B295">
        <f>INDEX('[5]Fed Funds rate'!B:B,MATCH('Գծապատկեր 3.Զ.2'!A295,'[5]Fed Funds rate'!A:A,0))</f>
        <v>0.2</v>
      </c>
      <c r="C295">
        <v>-358.4</v>
      </c>
      <c r="D295">
        <f>INDEX([5]Treasury!B:B,MATCH('Գծապատկեր 3.Զ.2'!A295,[5]Treasury!A:A,0))</f>
        <v>2.83</v>
      </c>
      <c r="E295">
        <v>-28.508145504710999</v>
      </c>
    </row>
    <row r="296" spans="1:5">
      <c r="A296" s="6">
        <v>39881</v>
      </c>
      <c r="B296">
        <f>INDEX('[5]Fed Funds rate'!B:B,MATCH('Գծապատկեր 3.Զ.2'!A296,'[5]Fed Funds rate'!A:A,0))</f>
        <v>0.2</v>
      </c>
      <c r="C296">
        <v>-357.45</v>
      </c>
      <c r="D296">
        <f>INDEX([5]Treasury!B:B,MATCH('Գծապատկեր 3.Զ.2'!A296,[5]Treasury!A:A,0))</f>
        <v>2.89</v>
      </c>
      <c r="E296">
        <v>-28.793447277951699</v>
      </c>
    </row>
    <row r="297" spans="1:5">
      <c r="A297" s="6">
        <v>39882</v>
      </c>
      <c r="B297">
        <f>INDEX('[5]Fed Funds rate'!B:B,MATCH('Գծապատկեր 3.Զ.2'!A297,'[5]Fed Funds rate'!A:A,0))</f>
        <v>0.2</v>
      </c>
      <c r="C297">
        <v>-359.24</v>
      </c>
      <c r="D297">
        <f>INDEX([5]Treasury!B:B,MATCH('Գծապատկեր 3.Զ.2'!A297,[5]Treasury!A:A,0))</f>
        <v>2.99</v>
      </c>
      <c r="E297">
        <v>-28.313810460365101</v>
      </c>
    </row>
    <row r="298" spans="1:5">
      <c r="A298" s="6">
        <v>39883</v>
      </c>
      <c r="B298">
        <f>INDEX('[5]Fed Funds rate'!B:B,MATCH('Գծապատկեր 3.Զ.2'!A298,'[5]Fed Funds rate'!A:A,0))</f>
        <v>0.19</v>
      </c>
      <c r="C298">
        <v>-361.28</v>
      </c>
      <c r="D298">
        <f>INDEX([5]Treasury!B:B,MATCH('Գծապատկեր 3.Զ.2'!A298,[5]Treasury!A:A,0))</f>
        <v>2.95</v>
      </c>
      <c r="E298">
        <v>-27.767434042470502</v>
      </c>
    </row>
    <row r="299" spans="1:5">
      <c r="A299" s="6">
        <v>39884</v>
      </c>
      <c r="B299">
        <f>INDEX('[5]Fed Funds rate'!B:B,MATCH('Գծապատկեր 3.Զ.2'!A299,'[5]Fed Funds rate'!A:A,0))</f>
        <v>0.18</v>
      </c>
      <c r="C299">
        <v>-363.75</v>
      </c>
      <c r="D299">
        <f>INDEX([5]Treasury!B:B,MATCH('Գծապատկեր 3.Զ.2'!A299,[5]Treasury!A:A,0))</f>
        <v>2.89</v>
      </c>
      <c r="E299">
        <v>-27.105963044150901</v>
      </c>
    </row>
    <row r="300" spans="1:5">
      <c r="A300" s="6">
        <v>39885</v>
      </c>
      <c r="B300">
        <f>INDEX('[5]Fed Funds rate'!B:B,MATCH('Գծապատկեր 3.Զ.2'!A300,'[5]Fed Funds rate'!A:A,0))</f>
        <v>0.15</v>
      </c>
      <c r="C300">
        <v>-365.73</v>
      </c>
      <c r="D300">
        <f>INDEX([5]Treasury!B:B,MATCH('Գծապատկեր 3.Զ.2'!A300,[5]Treasury!A:A,0))</f>
        <v>2.89</v>
      </c>
      <c r="E300">
        <v>-26.582991978086699</v>
      </c>
    </row>
    <row r="301" spans="1:5">
      <c r="A301" s="6">
        <v>39888</v>
      </c>
      <c r="B301">
        <f>INDEX('[5]Fed Funds rate'!B:B,MATCH('Գծապատկեր 3.Զ.2'!A301,'[5]Fed Funds rate'!A:A,0))</f>
        <v>0.2</v>
      </c>
      <c r="C301">
        <v>-367.13</v>
      </c>
      <c r="D301">
        <f>INDEX([5]Treasury!B:B,MATCH('Գծապատկեր 3.Զ.2'!A301,[5]Treasury!A:A,0))</f>
        <v>2.97</v>
      </c>
      <c r="E301">
        <v>-26.220809391294399</v>
      </c>
    </row>
    <row r="302" spans="1:5">
      <c r="A302" s="6">
        <v>39889</v>
      </c>
      <c r="B302">
        <f>INDEX('[5]Fed Funds rate'!B:B,MATCH('Գծապատկեր 3.Զ.2'!A302,'[5]Fed Funds rate'!A:A,0))</f>
        <v>0.2</v>
      </c>
      <c r="C302">
        <v>-366.9</v>
      </c>
      <c r="D302">
        <f>INDEX([5]Treasury!B:B,MATCH('Գծապատկեր 3.Զ.2'!A302,[5]Treasury!A:A,0))</f>
        <v>3.02</v>
      </c>
      <c r="E302">
        <v>-26.303359751918901</v>
      </c>
    </row>
    <row r="303" spans="1:5">
      <c r="A303" s="6">
        <v>39890</v>
      </c>
      <c r="B303">
        <f>INDEX('[5]Fed Funds rate'!B:B,MATCH('Գծապատկեր 3.Զ.2'!A303,'[5]Fed Funds rate'!A:A,0))</f>
        <v>0.18</v>
      </c>
      <c r="C303">
        <v>-370.09</v>
      </c>
      <c r="D303">
        <f>INDEX([5]Treasury!B:B,MATCH('Գծապատկեր 3.Զ.2'!A303,[5]Treasury!A:A,0))</f>
        <v>2.5099999999999998</v>
      </c>
      <c r="E303">
        <v>-25.4575535325238</v>
      </c>
    </row>
    <row r="304" spans="1:5">
      <c r="A304" s="6">
        <v>39891</v>
      </c>
      <c r="B304">
        <f>INDEX('[5]Fed Funds rate'!B:B,MATCH('Գծապատկեր 3.Զ.2'!A304,'[5]Fed Funds rate'!A:A,0))</f>
        <v>0.17</v>
      </c>
      <c r="C304">
        <v>-374.09</v>
      </c>
      <c r="D304">
        <f>INDEX([5]Treasury!B:B,MATCH('Գծապատկեր 3.Զ.2'!A304,[5]Treasury!A:A,0))</f>
        <v>2.61</v>
      </c>
      <c r="E304">
        <v>-24.402416974063801</v>
      </c>
    </row>
    <row r="305" spans="1:5">
      <c r="A305" s="6">
        <v>39892</v>
      </c>
      <c r="B305">
        <f>INDEX('[5]Fed Funds rate'!B:B,MATCH('Գծապատկեր 3.Զ.2'!A305,'[5]Fed Funds rate'!A:A,0))</f>
        <v>0.18</v>
      </c>
      <c r="C305">
        <v>-373.3</v>
      </c>
      <c r="D305">
        <f>INDEX([5]Treasury!B:B,MATCH('Գծապատկեր 3.Զ.2'!A305,[5]Treasury!A:A,0))</f>
        <v>2.65</v>
      </c>
      <c r="E305">
        <v>-24.633701882255</v>
      </c>
    </row>
    <row r="306" spans="1:5">
      <c r="A306" s="6">
        <v>39895</v>
      </c>
      <c r="B306">
        <f>INDEX('[5]Fed Funds rate'!B:B,MATCH('Գծապատկեր 3.Զ.2'!A306,'[5]Fed Funds rate'!A:A,0))</f>
        <v>0.17</v>
      </c>
      <c r="C306">
        <v>-375.26</v>
      </c>
      <c r="D306">
        <f>INDEX([5]Treasury!B:B,MATCH('Գծապատկեր 3.Զ.2'!A306,[5]Treasury!A:A,0))</f>
        <v>2.68</v>
      </c>
      <c r="E306">
        <v>-24.129911004335401</v>
      </c>
    </row>
    <row r="307" spans="1:5">
      <c r="A307" s="6">
        <v>39896</v>
      </c>
      <c r="B307">
        <f>INDEX('[5]Fed Funds rate'!B:B,MATCH('Գծապատկեր 3.Զ.2'!A307,'[5]Fed Funds rate'!A:A,0))</f>
        <v>0.17</v>
      </c>
      <c r="C307">
        <v>-376.13</v>
      </c>
      <c r="D307">
        <f>INDEX([5]Treasury!B:B,MATCH('Գծապատկեր 3.Զ.2'!A307,[5]Treasury!A:A,0))</f>
        <v>2.68</v>
      </c>
      <c r="E307">
        <v>-23.918222467635299</v>
      </c>
    </row>
    <row r="308" spans="1:5">
      <c r="A308" s="6">
        <v>39897</v>
      </c>
      <c r="B308">
        <f>INDEX('[5]Fed Funds rate'!B:B,MATCH('Գծապատկեր 3.Զ.2'!A308,'[5]Fed Funds rate'!A:A,0))</f>
        <v>0.17</v>
      </c>
      <c r="C308">
        <v>-375.13</v>
      </c>
      <c r="D308">
        <f>INDEX([5]Treasury!B:B,MATCH('Գծապատկեր 3.Զ.2'!A308,[5]Treasury!A:A,0))</f>
        <v>2.81</v>
      </c>
      <c r="E308">
        <v>-24.204324384266201</v>
      </c>
    </row>
    <row r="309" spans="1:5">
      <c r="A309" s="6">
        <v>39898</v>
      </c>
      <c r="B309">
        <f>INDEX('[5]Fed Funds rate'!B:B,MATCH('Գծապատկեր 3.Զ.2'!A309,'[5]Fed Funds rate'!A:A,0))</f>
        <v>0.16</v>
      </c>
      <c r="C309">
        <v>-377.38</v>
      </c>
      <c r="D309">
        <f>INDEX([5]Treasury!B:B,MATCH('Գծապատկեր 3.Զ.2'!A309,[5]Treasury!A:A,0))</f>
        <v>2.76</v>
      </c>
      <c r="E309">
        <v>-23.626206197951301</v>
      </c>
    </row>
    <row r="310" spans="1:5">
      <c r="A310" s="6">
        <v>39899</v>
      </c>
      <c r="B310">
        <f>INDEX('[5]Fed Funds rate'!B:B,MATCH('Գծապատկեր 3.Զ.2'!A310,'[5]Fed Funds rate'!A:A,0))</f>
        <v>0.15</v>
      </c>
      <c r="C310">
        <v>-377.12</v>
      </c>
      <c r="D310">
        <f>INDEX([5]Treasury!B:B,MATCH('Գծապատկեր 3.Զ.2'!A310,[5]Treasury!A:A,0))</f>
        <v>2.78</v>
      </c>
      <c r="E310">
        <v>-23.715008260221602</v>
      </c>
    </row>
    <row r="311" spans="1:5">
      <c r="A311" s="6">
        <v>39902</v>
      </c>
      <c r="B311">
        <f>INDEX('[5]Fed Funds rate'!B:B,MATCH('Գծապատկեր 3.Զ.2'!A311,'[5]Fed Funds rate'!A:A,0))</f>
        <v>0.16</v>
      </c>
      <c r="C311">
        <v>-374.89</v>
      </c>
      <c r="D311">
        <f>INDEX([5]Treasury!B:B,MATCH('Գծապատկեր 3.Զ.2'!A311,[5]Treasury!A:A,0))</f>
        <v>2.73</v>
      </c>
      <c r="E311">
        <v>-24.327969414696401</v>
      </c>
    </row>
    <row r="312" spans="1:5">
      <c r="A312" s="6">
        <v>39903</v>
      </c>
      <c r="B312">
        <f>INDEX('[5]Fed Funds rate'!B:B,MATCH('Գծապատկեր 3.Զ.2'!A312,'[5]Fed Funds rate'!A:A,0))</f>
        <v>0.16</v>
      </c>
      <c r="C312">
        <v>-376.3</v>
      </c>
      <c r="D312">
        <f>INDEX([5]Treasury!B:B,MATCH('Գծապատկեր 3.Զ.2'!A312,[5]Treasury!A:A,0))</f>
        <v>2.71</v>
      </c>
      <c r="E312">
        <v>-23.972446762556601</v>
      </c>
    </row>
    <row r="313" spans="1:5">
      <c r="A313" s="6">
        <v>39904</v>
      </c>
      <c r="B313">
        <f>INDEX('[5]Fed Funds rate'!B:B,MATCH('Գծապատկեր 3.Զ.2'!A313,'[5]Fed Funds rate'!A:A,0))</f>
        <v>0.16</v>
      </c>
      <c r="C313">
        <v>-378.09</v>
      </c>
      <c r="D313">
        <f>INDEX([5]Treasury!B:B,MATCH('Գծապատկեր 3.Զ.2'!A313,[5]Treasury!A:A,0))</f>
        <v>2.68</v>
      </c>
      <c r="E313">
        <v>-23.517772368294501</v>
      </c>
    </row>
    <row r="314" spans="1:5">
      <c r="A314" s="6">
        <v>39905</v>
      </c>
      <c r="B314">
        <f>INDEX('[5]Fed Funds rate'!B:B,MATCH('Գծապատկեր 3.Զ.2'!A314,'[5]Fed Funds rate'!A:A,0))</f>
        <v>0.16</v>
      </c>
      <c r="C314">
        <v>-381.68</v>
      </c>
      <c r="D314">
        <f>INDEX([5]Treasury!B:B,MATCH('Գծապատկեր 3.Զ.2'!A314,[5]Treasury!A:A,0))</f>
        <v>2.77</v>
      </c>
      <c r="E314">
        <v>-22.592624546779401</v>
      </c>
    </row>
    <row r="315" spans="1:5">
      <c r="A315" s="6">
        <v>39906</v>
      </c>
      <c r="B315">
        <f>INDEX('[5]Fed Funds rate'!B:B,MATCH('Գծապատկեր 3.Զ.2'!A315,'[5]Fed Funds rate'!A:A,0))</f>
        <v>0.13</v>
      </c>
      <c r="C315">
        <v>-384.97</v>
      </c>
      <c r="D315">
        <f>INDEX([5]Treasury!B:B,MATCH('Գծապատկեր 3.Զ.2'!A315,[5]Treasury!A:A,0))</f>
        <v>2.91</v>
      </c>
      <c r="E315">
        <v>-21.754221747247801</v>
      </c>
    </row>
    <row r="316" spans="1:5">
      <c r="A316" s="6">
        <v>39909</v>
      </c>
      <c r="B316">
        <f>INDEX('[5]Fed Funds rate'!B:B,MATCH('Գծապատկեր 3.Զ.2'!A316,'[5]Fed Funds rate'!A:A,0))</f>
        <v>0.14000000000000001</v>
      </c>
      <c r="C316">
        <v>-386.59</v>
      </c>
      <c r="D316">
        <f>INDEX([5]Treasury!B:B,MATCH('Գծապատկեր 3.Զ.2'!A316,[5]Treasury!A:A,0))</f>
        <v>2.95</v>
      </c>
      <c r="E316">
        <v>-21.354174619702999</v>
      </c>
    </row>
    <row r="317" spans="1:5">
      <c r="A317" s="6">
        <v>39910</v>
      </c>
      <c r="B317">
        <f>INDEX('[5]Fed Funds rate'!B:B,MATCH('Գծապատկեր 3.Զ.2'!A317,'[5]Fed Funds rate'!A:A,0))</f>
        <v>0.14000000000000001</v>
      </c>
      <c r="C317">
        <v>-386.27</v>
      </c>
      <c r="D317">
        <f>INDEX([5]Treasury!B:B,MATCH('Գծապատկեր 3.Զ.2'!A317,[5]Treasury!A:A,0))</f>
        <v>2.93</v>
      </c>
      <c r="E317">
        <v>-21.456865824989102</v>
      </c>
    </row>
    <row r="318" spans="1:5">
      <c r="A318" s="6">
        <v>39911</v>
      </c>
      <c r="B318">
        <f>INDEX('[5]Fed Funds rate'!B:B,MATCH('Գծապատկեր 3.Զ.2'!A318,'[5]Fed Funds rate'!A:A,0))</f>
        <v>0.14000000000000001</v>
      </c>
      <c r="C318">
        <v>-388.49</v>
      </c>
      <c r="D318">
        <f>INDEX([5]Treasury!B:B,MATCH('Գծապատկեր 3.Զ.2'!A318,[5]Treasury!A:A,0))</f>
        <v>2.86</v>
      </c>
      <c r="E318">
        <v>-20.903665403700298</v>
      </c>
    </row>
    <row r="319" spans="1:5">
      <c r="A319" s="6">
        <v>39912</v>
      </c>
      <c r="B319">
        <f>INDEX('[5]Fed Funds rate'!B:B,MATCH('Գծապատկեր 3.Զ.2'!A319,'[5]Fed Funds rate'!A:A,0))</f>
        <v>0.14000000000000001</v>
      </c>
      <c r="C319">
        <v>-390.03</v>
      </c>
      <c r="D319">
        <f>INDEX([5]Treasury!B:B,MATCH('Գծապատկեր 3.Զ.2'!A319,[5]Treasury!A:A,0))</f>
        <v>2.96</v>
      </c>
      <c r="E319">
        <v>-20.527924215477899</v>
      </c>
    </row>
    <row r="320" spans="1:5">
      <c r="A320" s="6">
        <v>39916</v>
      </c>
      <c r="B320">
        <f>INDEX('[5]Fed Funds rate'!B:B,MATCH('Գծապատկեր 3.Զ.2'!A320,'[5]Fed Funds rate'!A:A,0))</f>
        <v>0.13</v>
      </c>
      <c r="C320">
        <v>-390.43</v>
      </c>
      <c r="D320">
        <f>INDEX([5]Treasury!B:B,MATCH('Գծապատկեր 3.Զ.2'!A320,[5]Treasury!A:A,0))</f>
        <v>2.88</v>
      </c>
      <c r="E320">
        <v>-20.445302293121699</v>
      </c>
    </row>
    <row r="321" spans="1:5">
      <c r="A321" s="6">
        <v>39917</v>
      </c>
      <c r="B321">
        <f>INDEX('[5]Fed Funds rate'!B:B,MATCH('Գծապատկեր 3.Զ.2'!A321,'[5]Fed Funds rate'!A:A,0))</f>
        <v>0.16</v>
      </c>
      <c r="C321">
        <v>-391.92</v>
      </c>
      <c r="D321">
        <f>INDEX([5]Treasury!B:B,MATCH('Գծապատկեր 3.Զ.2'!A321,[5]Treasury!A:A,0))</f>
        <v>2.8</v>
      </c>
      <c r="E321">
        <v>-20.084279830234401</v>
      </c>
    </row>
    <row r="322" spans="1:5">
      <c r="A322" s="6">
        <v>39918</v>
      </c>
      <c r="B322">
        <f>INDEX('[5]Fed Funds rate'!B:B,MATCH('Գծապատկեր 3.Զ.2'!A322,'[5]Fed Funds rate'!A:A,0))</f>
        <v>0.16</v>
      </c>
      <c r="C322">
        <v>-393.14</v>
      </c>
      <c r="D322">
        <f>INDEX([5]Treasury!B:B,MATCH('Գծապատկեր 3.Զ.2'!A322,[5]Treasury!A:A,0))</f>
        <v>2.82</v>
      </c>
      <c r="E322">
        <v>-19.793356942068101</v>
      </c>
    </row>
    <row r="323" spans="1:5">
      <c r="A323" s="6">
        <v>39919</v>
      </c>
      <c r="B323">
        <f>INDEX('[5]Fed Funds rate'!B:B,MATCH('Գծապատկեր 3.Զ.2'!A323,'[5]Fed Funds rate'!A:A,0))</f>
        <v>0.15</v>
      </c>
      <c r="C323">
        <v>-394.74</v>
      </c>
      <c r="D323">
        <f>INDEX([5]Treasury!B:B,MATCH('Գծապատկեր 3.Զ.2'!A323,[5]Treasury!A:A,0))</f>
        <v>2.86</v>
      </c>
      <c r="E323">
        <v>-19.407084740273199</v>
      </c>
    </row>
    <row r="324" spans="1:5">
      <c r="A324" s="6">
        <v>39920</v>
      </c>
      <c r="B324">
        <f>INDEX('[5]Fed Funds rate'!B:B,MATCH('Գծապատկեր 3.Զ.2'!A324,'[5]Fed Funds rate'!A:A,0))</f>
        <v>0.13</v>
      </c>
      <c r="C324">
        <v>-394.8</v>
      </c>
      <c r="D324">
        <f>INDEX([5]Treasury!B:B,MATCH('Գծապատկեր 3.Զ.2'!A324,[5]Treasury!A:A,0))</f>
        <v>2.98</v>
      </c>
      <c r="E324">
        <v>-19.4117675404007</v>
      </c>
    </row>
    <row r="325" spans="1:5">
      <c r="A325" s="6">
        <v>39923</v>
      </c>
      <c r="B325">
        <f>INDEX('[5]Fed Funds rate'!B:B,MATCH('Գծապատկեր 3.Զ.2'!A325,'[5]Fed Funds rate'!A:A,0))</f>
        <v>0.14000000000000001</v>
      </c>
      <c r="C325">
        <v>-391.78</v>
      </c>
      <c r="D325">
        <f>INDEX([5]Treasury!B:B,MATCH('Գծապատկեր 3.Զ.2'!A325,[5]Treasury!A:A,0))</f>
        <v>2.88</v>
      </c>
      <c r="E325">
        <v>-20.199533989458001</v>
      </c>
    </row>
    <row r="326" spans="1:5">
      <c r="A326" s="6">
        <v>39924</v>
      </c>
      <c r="B326">
        <f>INDEX('[5]Fed Funds rate'!B:B,MATCH('Գծապատկեր 3.Զ.2'!A326,'[5]Fed Funds rate'!A:A,0))</f>
        <v>0.15</v>
      </c>
      <c r="C326">
        <v>-391.36</v>
      </c>
      <c r="D326">
        <f>INDEX([5]Treasury!B:B,MATCH('Գծապատկեր 3.Զ.2'!A326,[5]Treasury!A:A,0))</f>
        <v>2.94</v>
      </c>
      <c r="E326">
        <v>-20.326675928494499</v>
      </c>
    </row>
    <row r="327" spans="1:5">
      <c r="A327" s="6">
        <v>39925</v>
      </c>
      <c r="B327">
        <f>INDEX('[5]Fed Funds rate'!B:B,MATCH('Գծապատկեր 3.Զ.2'!A327,'[5]Fed Funds rate'!A:A,0))</f>
        <v>0.15</v>
      </c>
      <c r="C327">
        <v>-392.12</v>
      </c>
      <c r="D327">
        <f>INDEX([5]Treasury!B:B,MATCH('Գծապատկեր 3.Զ.2'!A327,[5]Treasury!A:A,0))</f>
        <v>2.98</v>
      </c>
      <c r="E327">
        <v>-20.152550996711501</v>
      </c>
    </row>
    <row r="328" spans="1:5">
      <c r="A328" s="6">
        <v>39926</v>
      </c>
      <c r="B328">
        <f>INDEX('[5]Fed Funds rate'!B:B,MATCH('Գծապատկեր 3.Զ.2'!A328,'[5]Fed Funds rate'!A:A,0))</f>
        <v>0.17</v>
      </c>
      <c r="C328">
        <v>-392.29</v>
      </c>
      <c r="D328">
        <f>INDEX([5]Treasury!B:B,MATCH('Գծապատկեր 3.Զ.2'!A328,[5]Treasury!A:A,0))</f>
        <v>2.96</v>
      </c>
      <c r="E328">
        <v>-20.129087618131301</v>
      </c>
    </row>
    <row r="329" spans="1:5">
      <c r="A329" s="6">
        <v>39927</v>
      </c>
      <c r="B329">
        <f>INDEX('[5]Fed Funds rate'!B:B,MATCH('Գծապատկեր 3.Զ.2'!A329,'[5]Fed Funds rate'!A:A,0))</f>
        <v>0.16</v>
      </c>
      <c r="C329">
        <v>-393.63</v>
      </c>
      <c r="D329">
        <f>INDEX([5]Treasury!B:B,MATCH('Գծապատկեր 3.Զ.2'!A329,[5]Treasury!A:A,0))</f>
        <v>3.03</v>
      </c>
      <c r="E329">
        <v>-19.8079669039717</v>
      </c>
    </row>
    <row r="330" spans="1:5">
      <c r="A330" s="6">
        <v>39930</v>
      </c>
      <c r="B330">
        <f>INDEX('[5]Fed Funds rate'!B:B,MATCH('Գծապատկեր 3.Զ.2'!A330,'[5]Fed Funds rate'!A:A,0))</f>
        <v>0.17</v>
      </c>
      <c r="C330">
        <v>-392.57</v>
      </c>
      <c r="D330">
        <f>INDEX([5]Treasury!B:B,MATCH('Գծապատկեր 3.Զ.2'!A330,[5]Treasury!A:A,0))</f>
        <v>2.95</v>
      </c>
      <c r="E330">
        <v>-20.097499743429001</v>
      </c>
    </row>
    <row r="331" spans="1:5">
      <c r="A331" s="6">
        <v>39931</v>
      </c>
      <c r="B331">
        <f>INDEX('[5]Fed Funds rate'!B:B,MATCH('Գծապատկեր 3.Զ.2'!A331,'[5]Fed Funds rate'!A:A,0))</f>
        <v>0.16</v>
      </c>
      <c r="C331">
        <v>-393.19</v>
      </c>
      <c r="D331">
        <f>INDEX([5]Treasury!B:B,MATCH('Գծապատկեր 3.Զ.2'!A331,[5]Treasury!A:A,0))</f>
        <v>3.05</v>
      </c>
      <c r="E331">
        <v>-19.959571840872901</v>
      </c>
    </row>
    <row r="332" spans="1:5">
      <c r="A332" s="6">
        <v>39932</v>
      </c>
      <c r="B332">
        <f>INDEX('[5]Fed Funds rate'!B:B,MATCH('Գծապատկեր 3.Զ.2'!A332,'[5]Fed Funds rate'!A:A,0))</f>
        <v>0.18</v>
      </c>
      <c r="C332">
        <v>-394.6</v>
      </c>
      <c r="D332">
        <f>INDEX([5]Treasury!B:B,MATCH('Գծապատկեր 3.Զ.2'!A332,[5]Treasury!A:A,0))</f>
        <v>3.12</v>
      </c>
      <c r="E332">
        <v>-19.621489114435001</v>
      </c>
    </row>
    <row r="333" spans="1:5">
      <c r="A333" s="6">
        <v>39933</v>
      </c>
      <c r="B333">
        <f>INDEX('[5]Fed Funds rate'!B:B,MATCH('Գծապատկեր 3.Զ.2'!A333,'[5]Fed Funds rate'!A:A,0))</f>
        <v>0.2</v>
      </c>
      <c r="C333">
        <v>-396.57</v>
      </c>
      <c r="D333">
        <f>INDEX([5]Treasury!B:B,MATCH('Գծապատկեր 3.Զ.2'!A333,[5]Treasury!A:A,0))</f>
        <v>3.16</v>
      </c>
      <c r="E333">
        <v>-19.143372461389799</v>
      </c>
    </row>
    <row r="334" spans="1:5">
      <c r="A334" s="6">
        <v>39934</v>
      </c>
      <c r="B334">
        <f>INDEX('[5]Fed Funds rate'!B:B,MATCH('Գծապատկեր 3.Զ.2'!A334,'[5]Fed Funds rate'!A:A,0))</f>
        <v>0.22</v>
      </c>
      <c r="C334">
        <v>-396.79</v>
      </c>
      <c r="D334">
        <f>INDEX([5]Treasury!B:B,MATCH('Գծապատկեր 3.Զ.2'!A334,[5]Treasury!A:A,0))</f>
        <v>3.21</v>
      </c>
      <c r="E334">
        <v>-19.107793094493498</v>
      </c>
    </row>
    <row r="335" spans="1:5">
      <c r="A335" s="6">
        <v>39937</v>
      </c>
      <c r="B335">
        <f>INDEX('[5]Fed Funds rate'!B:B,MATCH('Գծապատկեր 3.Զ.2'!A335,'[5]Fed Funds rate'!A:A,0))</f>
        <v>0.22</v>
      </c>
      <c r="C335">
        <v>-399.43</v>
      </c>
      <c r="D335">
        <f>INDEX([5]Treasury!B:B,MATCH('Գծապատկեր 3.Զ.2'!A335,[5]Treasury!A:A,0))</f>
        <v>3.19</v>
      </c>
      <c r="E335">
        <v>-18.464538255400502</v>
      </c>
    </row>
    <row r="336" spans="1:5">
      <c r="A336" s="6">
        <v>39938</v>
      </c>
      <c r="B336">
        <f>INDEX('[5]Fed Funds rate'!B:B,MATCH('Գծապատկեր 3.Զ.2'!A336,'[5]Fed Funds rate'!A:A,0))</f>
        <v>0.2</v>
      </c>
      <c r="C336">
        <v>-402.94</v>
      </c>
      <c r="D336">
        <f>INDEX([5]Treasury!B:B,MATCH('Գծապատկեր 3.Զ.2'!A336,[5]Treasury!A:A,0))</f>
        <v>3.2</v>
      </c>
      <c r="E336">
        <v>-17.6095054257143</v>
      </c>
    </row>
    <row r="337" spans="1:5">
      <c r="A337" s="6">
        <v>39939</v>
      </c>
      <c r="B337">
        <f>INDEX('[5]Fed Funds rate'!B:B,MATCH('Գծապատկեր 3.Զ.2'!A337,'[5]Fed Funds rate'!A:A,0))</f>
        <v>0.18</v>
      </c>
      <c r="C337">
        <v>-408.01</v>
      </c>
      <c r="D337">
        <f>INDEX([5]Treasury!B:B,MATCH('Գծապատկեր 3.Զ.2'!A337,[5]Treasury!A:A,0))</f>
        <v>3.18</v>
      </c>
      <c r="E337">
        <v>-16.378984559586598</v>
      </c>
    </row>
    <row r="338" spans="1:5">
      <c r="A338" s="6">
        <v>39940</v>
      </c>
      <c r="B338">
        <f>INDEX('[5]Fed Funds rate'!B:B,MATCH('Գծապատկեր 3.Զ.2'!A338,'[5]Fed Funds rate'!A:A,0))</f>
        <v>0.18</v>
      </c>
      <c r="C338">
        <v>-408.58</v>
      </c>
      <c r="D338">
        <f>INDEX([5]Treasury!B:B,MATCH('Գծապատկեր 3.Զ.2'!A338,[5]Treasury!A:A,0))</f>
        <v>3.29</v>
      </c>
      <c r="E338">
        <v>-16.2592603095841</v>
      </c>
    </row>
    <row r="339" spans="1:5">
      <c r="A339" s="6">
        <v>39941</v>
      </c>
      <c r="B339">
        <f>INDEX('[5]Fed Funds rate'!B:B,MATCH('Գծապատկեր 3.Զ.2'!A339,'[5]Fed Funds rate'!A:A,0))</f>
        <v>0.17</v>
      </c>
      <c r="C339">
        <v>-408.88</v>
      </c>
      <c r="D339">
        <f>INDEX([5]Treasury!B:B,MATCH('Գծապատկեր 3.Զ.2'!A339,[5]Treasury!A:A,0))</f>
        <v>3.29</v>
      </c>
      <c r="E339">
        <v>-16.205742873554598</v>
      </c>
    </row>
    <row r="340" spans="1:5">
      <c r="A340" s="6">
        <v>39944</v>
      </c>
      <c r="B340">
        <f>INDEX('[5]Fed Funds rate'!B:B,MATCH('Գծապատկեր 3.Զ.2'!A340,'[5]Fed Funds rate'!A:A,0))</f>
        <v>0.17</v>
      </c>
      <c r="C340">
        <v>-407.74</v>
      </c>
      <c r="D340">
        <f>INDEX([5]Treasury!B:B,MATCH('Գծապատկեր 3.Զ.2'!A340,[5]Treasury!A:A,0))</f>
        <v>3.17</v>
      </c>
      <c r="E340">
        <v>-16.504823275063501</v>
      </c>
    </row>
    <row r="341" spans="1:5">
      <c r="A341" s="6">
        <v>39945</v>
      </c>
      <c r="B341">
        <f>INDEX('[5]Fed Funds rate'!B:B,MATCH('Գծապատկեր 3.Զ.2'!A341,'[5]Fed Funds rate'!A:A,0))</f>
        <v>0.16</v>
      </c>
      <c r="C341">
        <v>-406.76</v>
      </c>
      <c r="D341">
        <f>INDEX([5]Treasury!B:B,MATCH('Գծապատկեր 3.Զ.2'!A341,[5]Treasury!A:A,0))</f>
        <v>3.17</v>
      </c>
      <c r="E341">
        <v>-16.765342349994601</v>
      </c>
    </row>
    <row r="342" spans="1:5">
      <c r="A342" s="6">
        <v>39946</v>
      </c>
      <c r="B342">
        <f>INDEX('[5]Fed Funds rate'!B:B,MATCH('Գծապատկեր 3.Զ.2'!A342,'[5]Fed Funds rate'!A:A,0))</f>
        <v>0.16</v>
      </c>
      <c r="C342">
        <v>-405.6</v>
      </c>
      <c r="D342">
        <f>INDEX([5]Treasury!B:B,MATCH('Գծապատկեր 3.Զ.2'!A342,[5]Treasury!A:A,0))</f>
        <v>3.11</v>
      </c>
      <c r="E342">
        <v>-17.070810682371299</v>
      </c>
    </row>
    <row r="343" spans="1:5">
      <c r="A343" s="6">
        <v>39947</v>
      </c>
      <c r="B343">
        <f>INDEX('[5]Fed Funds rate'!B:B,MATCH('Գծապատկեր 3.Զ.2'!A343,'[5]Fed Funds rate'!A:A,0))</f>
        <v>0.16</v>
      </c>
      <c r="C343">
        <v>-406.32</v>
      </c>
      <c r="D343">
        <f>INDEX([5]Treasury!B:B,MATCH('Գծապատկեր 3.Զ.2'!A343,[5]Treasury!A:A,0))</f>
        <v>3.1</v>
      </c>
      <c r="E343">
        <v>-16.913333665539501</v>
      </c>
    </row>
    <row r="344" spans="1:5">
      <c r="A344" s="6">
        <v>39948</v>
      </c>
      <c r="B344">
        <f>INDEX('[5]Fed Funds rate'!B:B,MATCH('Գծապատկեր 3.Զ.2'!A344,'[5]Fed Funds rate'!A:A,0))</f>
        <v>0.17</v>
      </c>
      <c r="C344">
        <v>-406.52</v>
      </c>
      <c r="D344">
        <f>INDEX([5]Treasury!B:B,MATCH('Գծապատկեր 3.Զ.2'!A344,[5]Treasury!A:A,0))</f>
        <v>3.14</v>
      </c>
      <c r="E344">
        <v>-16.884003829174301</v>
      </c>
    </row>
    <row r="345" spans="1:5">
      <c r="A345" s="6">
        <v>39951</v>
      </c>
      <c r="B345">
        <f>INDEX('[5]Fed Funds rate'!B:B,MATCH('Գծապատկեր 3.Զ.2'!A345,'[5]Fed Funds rate'!A:A,0))</f>
        <v>0.16</v>
      </c>
      <c r="C345">
        <v>-407.61</v>
      </c>
      <c r="D345">
        <f>INDEX([5]Treasury!B:B,MATCH('Գծապատկեր 3.Զ.2'!A345,[5]Treasury!A:A,0))</f>
        <v>3.22</v>
      </c>
      <c r="E345">
        <v>-16.636113443043801</v>
      </c>
    </row>
    <row r="346" spans="1:5">
      <c r="A346" s="6">
        <v>39952</v>
      </c>
      <c r="B346">
        <f>INDEX('[5]Fed Funds rate'!B:B,MATCH('Գծապատկեր 3.Զ.2'!A346,'[5]Fed Funds rate'!A:A,0))</f>
        <v>0.15</v>
      </c>
      <c r="C346">
        <v>-409.53</v>
      </c>
      <c r="D346">
        <f>INDEX([5]Treasury!B:B,MATCH('Գծապատկեր 3.Զ.2'!A346,[5]Treasury!A:A,0))</f>
        <v>3.25</v>
      </c>
      <c r="E346">
        <v>-16.1860610781109</v>
      </c>
    </row>
    <row r="347" spans="1:5">
      <c r="A347" s="6">
        <v>39953</v>
      </c>
      <c r="B347">
        <f>INDEX('[5]Fed Funds rate'!B:B,MATCH('Գծապատկեր 3.Զ.2'!A347,'[5]Fed Funds rate'!A:A,0))</f>
        <v>0.14000000000000001</v>
      </c>
      <c r="C347">
        <v>-412.12</v>
      </c>
      <c r="D347">
        <f>INDEX([5]Treasury!B:B,MATCH('Գծապատկեր 3.Զ.2'!A347,[5]Treasury!A:A,0))</f>
        <v>3.19</v>
      </c>
      <c r="E347">
        <v>-15.5755003867711</v>
      </c>
    </row>
    <row r="348" spans="1:5">
      <c r="A348" s="6">
        <v>39954</v>
      </c>
      <c r="B348">
        <f>INDEX('[5]Fed Funds rate'!B:B,MATCH('Գծապատկեր 3.Զ.2'!A348,'[5]Fed Funds rate'!A:A,0))</f>
        <v>0.17</v>
      </c>
      <c r="C348">
        <v>-409.77</v>
      </c>
      <c r="D348">
        <f>INDEX([5]Treasury!B:B,MATCH('Գծապատկեր 3.Զ.2'!A348,[5]Treasury!A:A,0))</f>
        <v>3.35</v>
      </c>
      <c r="E348">
        <v>-16.167234708857499</v>
      </c>
    </row>
    <row r="349" spans="1:5">
      <c r="A349" s="6">
        <v>39955</v>
      </c>
      <c r="B349">
        <f>INDEX('[5]Fed Funds rate'!B:B,MATCH('Գծապատկեր 3.Զ.2'!A349,'[5]Fed Funds rate'!A:A,0))</f>
        <v>0.17</v>
      </c>
      <c r="C349">
        <v>-409.29</v>
      </c>
      <c r="D349">
        <f>INDEX([5]Treasury!B:B,MATCH('Գծապատկեր 3.Զ.2'!A349,[5]Treasury!A:A,0))</f>
        <v>3.45</v>
      </c>
      <c r="E349">
        <v>-16.304322269720501</v>
      </c>
    </row>
    <row r="350" spans="1:5">
      <c r="A350" s="6">
        <v>39959</v>
      </c>
      <c r="B350">
        <f>INDEX('[5]Fed Funds rate'!B:B,MATCH('Գծապատկեր 3.Զ.2'!A350,'[5]Fed Funds rate'!A:A,0))</f>
        <v>0.18</v>
      </c>
      <c r="C350">
        <v>-409.79</v>
      </c>
      <c r="D350">
        <f>INDEX([5]Treasury!B:B,MATCH('Գծապատկեր 3.Զ.2'!A350,[5]Treasury!A:A,0))</f>
        <v>3.5</v>
      </c>
      <c r="E350">
        <v>-16.2021140086004</v>
      </c>
    </row>
    <row r="351" spans="1:5">
      <c r="A351" s="6">
        <v>39960</v>
      </c>
      <c r="B351">
        <f>INDEX('[5]Fed Funds rate'!B:B,MATCH('Գծապատկեր 3.Զ.2'!A351,'[5]Fed Funds rate'!A:A,0))</f>
        <v>0.17</v>
      </c>
      <c r="C351">
        <v>-410.41</v>
      </c>
      <c r="D351">
        <f>INDEX([5]Treasury!B:B,MATCH('Գծապատկեր 3.Զ.2'!A351,[5]Treasury!A:A,0))</f>
        <v>3.71</v>
      </c>
      <c r="E351">
        <v>-16.0708112252033</v>
      </c>
    </row>
    <row r="352" spans="1:5">
      <c r="A352" s="6">
        <v>39961</v>
      </c>
      <c r="B352">
        <f>INDEX('[5]Fed Funds rate'!B:B,MATCH('Գծապատկեր 3.Զ.2'!A352,'[5]Fed Funds rate'!A:A,0))</f>
        <v>0.17</v>
      </c>
      <c r="C352">
        <v>-409.63</v>
      </c>
      <c r="D352">
        <f>INDEX([5]Treasury!B:B,MATCH('Գծապատկեր 3.Զ.2'!A352,[5]Treasury!A:A,0))</f>
        <v>3.67</v>
      </c>
      <c r="E352">
        <v>-16.280925721798699</v>
      </c>
    </row>
    <row r="353" spans="1:5">
      <c r="A353" s="6">
        <v>39962</v>
      </c>
      <c r="B353">
        <f>INDEX('[5]Fed Funds rate'!B:B,MATCH('Գծապատկեր 3.Զ.2'!A353,'[5]Fed Funds rate'!A:A,0))</f>
        <v>0.19</v>
      </c>
      <c r="C353">
        <v>-411.58</v>
      </c>
      <c r="D353">
        <f>INDEX([5]Treasury!B:B,MATCH('Գծապատկեր 3.Զ.2'!A353,[5]Treasury!A:A,0))</f>
        <v>3.47</v>
      </c>
      <c r="E353">
        <v>-15.8258956022208</v>
      </c>
    </row>
    <row r="354" spans="1:5">
      <c r="A354" s="6">
        <v>39965</v>
      </c>
      <c r="B354">
        <f>INDEX('[5]Fed Funds rate'!B:B,MATCH('Գծապատկեր 3.Զ.2'!A354,'[5]Fed Funds rate'!A:A,0))</f>
        <v>0.21</v>
      </c>
      <c r="C354">
        <v>-414.66</v>
      </c>
      <c r="D354">
        <f>INDEX([5]Treasury!B:B,MATCH('Գծապատկեր 3.Զ.2'!A354,[5]Treasury!A:A,0))</f>
        <v>3.71</v>
      </c>
      <c r="E354">
        <v>-15.100225741102999</v>
      </c>
    </row>
    <row r="355" spans="1:5">
      <c r="A355" s="6">
        <v>39966</v>
      </c>
      <c r="B355">
        <f>INDEX('[5]Fed Funds rate'!B:B,MATCH('Գծապատկեր 3.Զ.2'!A355,'[5]Fed Funds rate'!A:A,0))</f>
        <v>0.2</v>
      </c>
      <c r="C355">
        <v>-414.75</v>
      </c>
      <c r="D355">
        <f>INDEX([5]Treasury!B:B,MATCH('Գծապատկեր 3.Զ.2'!A355,[5]Treasury!A:A,0))</f>
        <v>3.65</v>
      </c>
      <c r="E355">
        <v>-15.098403179067899</v>
      </c>
    </row>
    <row r="356" spans="1:5">
      <c r="A356" s="6">
        <v>39967</v>
      </c>
      <c r="B356">
        <f>INDEX('[5]Fed Funds rate'!B:B,MATCH('Գծապատկեր 3.Զ.2'!A356,'[5]Fed Funds rate'!A:A,0))</f>
        <v>0.21</v>
      </c>
      <c r="C356">
        <v>-414.48</v>
      </c>
      <c r="D356">
        <f>INDEX([5]Treasury!B:B,MATCH('Գծապատկեր 3.Զ.2'!A356,[5]Treasury!A:A,0))</f>
        <v>3.56</v>
      </c>
      <c r="E356">
        <v>-15.183403378179699</v>
      </c>
    </row>
    <row r="357" spans="1:5">
      <c r="A357" s="6">
        <v>39968</v>
      </c>
      <c r="B357">
        <f>INDEX('[5]Fed Funds rate'!B:B,MATCH('Գծապատկեր 3.Զ.2'!A357,'[5]Fed Funds rate'!A:A,0))</f>
        <v>0.2</v>
      </c>
      <c r="C357">
        <v>-414.08</v>
      </c>
      <c r="D357">
        <f>INDEX([5]Treasury!B:B,MATCH('Գծապատկեր 3.Զ.2'!A357,[5]Treasury!A:A,0))</f>
        <v>3.72</v>
      </c>
      <c r="E357">
        <v>-15.299835914637001</v>
      </c>
    </row>
    <row r="358" spans="1:5">
      <c r="A358" s="6">
        <v>39969</v>
      </c>
      <c r="B358">
        <f>INDEX('[5]Fed Funds rate'!B:B,MATCH('Գծապատկեր 3.Զ.2'!A358,'[5]Fed Funds rate'!A:A,0))</f>
        <v>0.21</v>
      </c>
      <c r="C358">
        <v>-413.87</v>
      </c>
      <c r="D358">
        <f>INDEX([5]Treasury!B:B,MATCH('Գծապատկեր 3.Զ.2'!A358,[5]Treasury!A:A,0))</f>
        <v>3.84</v>
      </c>
      <c r="E358">
        <v>-15.3704430195837</v>
      </c>
    </row>
    <row r="359" spans="1:5">
      <c r="A359" s="6">
        <v>39972</v>
      </c>
      <c r="B359">
        <f>INDEX('[5]Fed Funds rate'!B:B,MATCH('Գծապատկեր 3.Զ.2'!A359,'[5]Fed Funds rate'!A:A,0))</f>
        <v>0.21</v>
      </c>
      <c r="C359">
        <v>-413.06</v>
      </c>
      <c r="D359">
        <f>INDEX([5]Treasury!B:B,MATCH('Գծապատկեր 3.Զ.2'!A359,[5]Treasury!A:A,0))</f>
        <v>3.91</v>
      </c>
      <c r="E359">
        <v>-15.5862277511297</v>
      </c>
    </row>
    <row r="360" spans="1:5">
      <c r="A360" s="6">
        <v>39973</v>
      </c>
      <c r="B360">
        <f>INDEX('[5]Fed Funds rate'!B:B,MATCH('Գծապատկեր 3.Զ.2'!A360,'[5]Fed Funds rate'!A:A,0))</f>
        <v>0.18</v>
      </c>
      <c r="C360">
        <v>-414.36</v>
      </c>
      <c r="D360">
        <f>INDEX([5]Treasury!B:B,MATCH('Գծապատկեր 3.Զ.2'!A360,[5]Treasury!A:A,0))</f>
        <v>3.86</v>
      </c>
      <c r="E360">
        <v>-15.291876979261399</v>
      </c>
    </row>
    <row r="361" spans="1:5">
      <c r="A361" s="6">
        <v>39974</v>
      </c>
      <c r="B361">
        <f>INDEX('[5]Fed Funds rate'!B:B,MATCH('Գծապատկեր 3.Զ.2'!A361,'[5]Fed Funds rate'!A:A,0))</f>
        <v>0.18</v>
      </c>
      <c r="C361">
        <v>-413.8</v>
      </c>
      <c r="D361">
        <f>INDEX([5]Treasury!B:B,MATCH('Գծապատկեր 3.Զ.2'!A361,[5]Treasury!A:A,0))</f>
        <v>3.98</v>
      </c>
      <c r="E361">
        <v>-15.4469957566782</v>
      </c>
    </row>
    <row r="362" spans="1:5">
      <c r="A362" s="6">
        <v>39975</v>
      </c>
      <c r="B362">
        <f>INDEX('[5]Fed Funds rate'!B:B,MATCH('Գծապատկեր 3.Զ.2'!A362,'[5]Fed Funds rate'!A:A,0))</f>
        <v>0.17</v>
      </c>
      <c r="C362">
        <v>-414.98</v>
      </c>
      <c r="D362">
        <f>INDEX([5]Treasury!B:B,MATCH('Գծապատկեր 3.Զ.2'!A362,[5]Treasury!A:A,0))</f>
        <v>3.88</v>
      </c>
      <c r="E362">
        <v>-15.1821187754734</v>
      </c>
    </row>
    <row r="363" spans="1:5">
      <c r="A363" s="6">
        <v>39976</v>
      </c>
      <c r="B363">
        <f>INDEX('[5]Fed Funds rate'!B:B,MATCH('Գծապատկեր 3.Զ.2'!A363,'[5]Fed Funds rate'!A:A,0))</f>
        <v>0.17</v>
      </c>
      <c r="C363">
        <v>-415.7</v>
      </c>
      <c r="D363">
        <f>INDEX([5]Treasury!B:B,MATCH('Գծապատկեր 3.Զ.2'!A363,[5]Treasury!A:A,0))</f>
        <v>3.81</v>
      </c>
      <c r="E363">
        <v>-15.028645824347199</v>
      </c>
    </row>
    <row r="364" spans="1:5">
      <c r="A364" s="6">
        <v>39979</v>
      </c>
      <c r="B364">
        <f>INDEX('[5]Fed Funds rate'!B:B,MATCH('Գծապատկեր 3.Զ.2'!A364,'[5]Fed Funds rate'!A:A,0))</f>
        <v>0.22</v>
      </c>
      <c r="C364">
        <v>-414.86</v>
      </c>
      <c r="D364">
        <f>INDEX([5]Treasury!B:B,MATCH('Գծապատկեր 3.Զ.2'!A364,[5]Treasury!A:A,0))</f>
        <v>3.76</v>
      </c>
      <c r="E364">
        <v>-15.2507980302383</v>
      </c>
    </row>
    <row r="365" spans="1:5">
      <c r="A365" s="6">
        <v>39980</v>
      </c>
      <c r="B365">
        <f>INDEX('[5]Fed Funds rate'!B:B,MATCH('Գծապատկեր 3.Զ.2'!A365,'[5]Fed Funds rate'!A:A,0))</f>
        <v>0.22</v>
      </c>
      <c r="C365">
        <v>-414.14</v>
      </c>
      <c r="D365">
        <f>INDEX([5]Treasury!B:B,MATCH('Գծապատկեր 3.Զ.2'!A365,[5]Treasury!A:A,0))</f>
        <v>3.67</v>
      </c>
      <c r="E365">
        <v>-15.444380229119201</v>
      </c>
    </row>
    <row r="366" spans="1:5">
      <c r="A366" s="6">
        <v>39981</v>
      </c>
      <c r="B366">
        <f>INDEX('[5]Fed Funds rate'!B:B,MATCH('Գծապատկեր 3.Զ.2'!A366,'[5]Fed Funds rate'!A:A,0))</f>
        <v>0.24</v>
      </c>
      <c r="C366">
        <v>-411.9</v>
      </c>
      <c r="D366">
        <f>INDEX([5]Treasury!B:B,MATCH('Գծապատկեր 3.Զ.2'!A366,[5]Treasury!A:A,0))</f>
        <v>3.68</v>
      </c>
      <c r="E366">
        <v>-16.0066070003158</v>
      </c>
    </row>
    <row r="367" spans="1:5">
      <c r="A367" s="6">
        <v>39982</v>
      </c>
      <c r="B367">
        <f>INDEX('[5]Fed Funds rate'!B:B,MATCH('Գծապատկեր 3.Զ.2'!A367,'[5]Fed Funds rate'!A:A,0))</f>
        <v>0.25</v>
      </c>
      <c r="C367">
        <v>-410.44</v>
      </c>
      <c r="D367">
        <f>INDEX([5]Treasury!B:B,MATCH('Գծապատկեր 3.Զ.2'!A367,[5]Treasury!A:A,0))</f>
        <v>3.86</v>
      </c>
      <c r="E367">
        <v>-16.381570394779601</v>
      </c>
    </row>
    <row r="368" spans="1:5">
      <c r="A368" s="6">
        <v>39983</v>
      </c>
      <c r="B368">
        <f>INDEX('[5]Fed Funds rate'!B:B,MATCH('Գծապատկեր 3.Զ.2'!A368,'[5]Fed Funds rate'!A:A,0))</f>
        <v>0.25</v>
      </c>
      <c r="C368">
        <v>-411.06</v>
      </c>
      <c r="D368">
        <f>INDEX([5]Treasury!B:B,MATCH('Գծապատկեր 3.Զ.2'!A368,[5]Treasury!A:A,0))</f>
        <v>3.79</v>
      </c>
      <c r="E368">
        <v>-16.250505644508301</v>
      </c>
    </row>
    <row r="369" spans="1:5">
      <c r="A369" s="6">
        <v>39986</v>
      </c>
      <c r="B369">
        <f>INDEX('[5]Fed Funds rate'!B:B,MATCH('Գծապատկեր 3.Զ.2'!A369,'[5]Fed Funds rate'!A:A,0))</f>
        <v>0.24</v>
      </c>
      <c r="C369">
        <v>-409.16</v>
      </c>
      <c r="D369">
        <f>INDEX([5]Treasury!B:B,MATCH('Գծապատկեր 3.Զ.2'!A369,[5]Treasury!A:A,0))</f>
        <v>3.72</v>
      </c>
      <c r="E369">
        <v>-16.7336754089844</v>
      </c>
    </row>
    <row r="370" spans="1:5">
      <c r="A370" s="6">
        <v>39987</v>
      </c>
      <c r="B370">
        <f>INDEX('[5]Fed Funds rate'!B:B,MATCH('Գծապատկեր 3.Զ.2'!A370,'[5]Fed Funds rate'!A:A,0))</f>
        <v>0.24</v>
      </c>
      <c r="C370">
        <v>-409.02</v>
      </c>
      <c r="D370">
        <f>INDEX([5]Treasury!B:B,MATCH('Գծապատկեր 3.Զ.2'!A370,[5]Treasury!A:A,0))</f>
        <v>3.65</v>
      </c>
      <c r="E370">
        <v>-16.787776230619201</v>
      </c>
    </row>
    <row r="371" spans="1:5">
      <c r="A371" s="6">
        <v>39988</v>
      </c>
      <c r="B371">
        <f>INDEX('[5]Fed Funds rate'!B:B,MATCH('Գծապատկեր 3.Զ.2'!A371,'[5]Fed Funds rate'!A:A,0))</f>
        <v>0.21</v>
      </c>
      <c r="C371">
        <v>-410.99</v>
      </c>
      <c r="D371">
        <f>INDEX([5]Treasury!B:B,MATCH('Գծապատկեր 3.Զ.2'!A371,[5]Treasury!A:A,0))</f>
        <v>3.72</v>
      </c>
      <c r="E371">
        <v>-16.327171807382999</v>
      </c>
    </row>
    <row r="372" spans="1:5">
      <c r="A372" s="6">
        <v>39989</v>
      </c>
      <c r="B372">
        <f>INDEX('[5]Fed Funds rate'!B:B,MATCH('Գծապատկեր 3.Զ.2'!A372,'[5]Fed Funds rate'!A:A,0))</f>
        <v>0.19</v>
      </c>
      <c r="C372">
        <v>-412.64</v>
      </c>
      <c r="D372">
        <f>INDEX([5]Treasury!B:B,MATCH('Գծապատկեր 3.Զ.2'!A372,[5]Treasury!A:A,0))</f>
        <v>3.55</v>
      </c>
      <c r="E372">
        <v>-15.946384293524799</v>
      </c>
    </row>
    <row r="373" spans="1:5">
      <c r="A373" s="6">
        <v>39990</v>
      </c>
      <c r="B373">
        <f>INDEX('[5]Fed Funds rate'!B:B,MATCH('Գծապատկեր 3.Զ.2'!A373,'[5]Fed Funds rate'!A:A,0))</f>
        <v>0.18</v>
      </c>
      <c r="C373">
        <v>-414.8</v>
      </c>
      <c r="D373">
        <f>INDEX([5]Treasury!B:B,MATCH('Գծապատկեր 3.Զ.2'!A373,[5]Treasury!A:A,0))</f>
        <v>3.52</v>
      </c>
      <c r="E373">
        <v>-15.444169163193401</v>
      </c>
    </row>
    <row r="374" spans="1:5">
      <c r="A374" s="6">
        <v>39993</v>
      </c>
      <c r="B374">
        <f>INDEX('[5]Fed Funds rate'!B:B,MATCH('Գծապատկեր 3.Զ.2'!A374,'[5]Fed Funds rate'!A:A,0))</f>
        <v>0.17</v>
      </c>
      <c r="C374">
        <v>-416.59</v>
      </c>
      <c r="D374">
        <f>INDEX([5]Treasury!B:B,MATCH('Գծապատկեր 3.Զ.2'!A374,[5]Treasury!A:A,0))</f>
        <v>3.51</v>
      </c>
      <c r="E374">
        <v>-15.033442542770301</v>
      </c>
    </row>
    <row r="375" spans="1:5">
      <c r="A375" s="6">
        <v>39994</v>
      </c>
      <c r="B375">
        <f>INDEX('[5]Fed Funds rate'!B:B,MATCH('Գծապատկեր 3.Զ.2'!A375,'[5]Fed Funds rate'!A:A,0))</f>
        <v>0.22</v>
      </c>
      <c r="C375">
        <v>-417.01</v>
      </c>
      <c r="D375">
        <f>INDEX([5]Treasury!B:B,MATCH('Գծապատկեր 3.Զ.2'!A375,[5]Treasury!A:A,0))</f>
        <v>3.53</v>
      </c>
      <c r="E375">
        <v>-14.952552915229299</v>
      </c>
    </row>
    <row r="376" spans="1:5">
      <c r="A376" s="6">
        <v>39995</v>
      </c>
      <c r="B376">
        <f>INDEX('[5]Fed Funds rate'!B:B,MATCH('Գծապատկեր 3.Զ.2'!A376,'[5]Fed Funds rate'!A:A,0))</f>
        <v>0.2</v>
      </c>
      <c r="C376">
        <v>-418.01</v>
      </c>
      <c r="D376">
        <f>INDEX([5]Treasury!B:B,MATCH('Գծապատկեր 3.Զ.2'!A376,[5]Treasury!A:A,0))</f>
        <v>3.55</v>
      </c>
      <c r="E376">
        <v>-14.732915635780699</v>
      </c>
    </row>
    <row r="377" spans="1:5">
      <c r="A377" s="6">
        <v>39996</v>
      </c>
      <c r="B377">
        <f>INDEX('[5]Fed Funds rate'!B:B,MATCH('Գծապատկեր 3.Զ.2'!A377,'[5]Fed Funds rate'!A:A,0))</f>
        <v>0.17</v>
      </c>
      <c r="C377">
        <v>-417.3</v>
      </c>
      <c r="D377">
        <f>INDEX([5]Treasury!B:B,MATCH('Գծապատկեր 3.Զ.2'!A377,[5]Treasury!A:A,0))</f>
        <v>3.51</v>
      </c>
      <c r="E377">
        <v>-14.922790421069999</v>
      </c>
    </row>
    <row r="378" spans="1:5">
      <c r="A378" s="6">
        <v>40000</v>
      </c>
      <c r="B378">
        <f>INDEX('[5]Fed Funds rate'!B:B,MATCH('Գծապատկեր 3.Զ.2'!A378,'[5]Fed Funds rate'!A:A,0))</f>
        <v>0.18</v>
      </c>
      <c r="C378">
        <v>-416.71</v>
      </c>
      <c r="D378">
        <f>INDEX([5]Treasury!B:B,MATCH('Գծապատկեր 3.Զ.2'!A378,[5]Treasury!A:A,0))</f>
        <v>3.52</v>
      </c>
      <c r="E378">
        <v>-15.0841534553703</v>
      </c>
    </row>
    <row r="379" spans="1:5">
      <c r="A379" s="6">
        <v>40001</v>
      </c>
      <c r="B379">
        <f>INDEX('[5]Fed Funds rate'!B:B,MATCH('Գծապատկեր 3.Զ.2'!A379,'[5]Fed Funds rate'!A:A,0))</f>
        <v>0.18</v>
      </c>
      <c r="C379">
        <v>-416.94</v>
      </c>
      <c r="D379">
        <f>INDEX([5]Treasury!B:B,MATCH('Գծապատկեր 3.Զ.2'!A379,[5]Treasury!A:A,0))</f>
        <v>3.47</v>
      </c>
      <c r="E379">
        <v>-15.048852238032</v>
      </c>
    </row>
    <row r="380" spans="1:5">
      <c r="A380" s="6">
        <v>40002</v>
      </c>
      <c r="B380">
        <f>INDEX('[5]Fed Funds rate'!B:B,MATCH('Գծապատկեր 3.Զ.2'!A380,'[5]Fed Funds rate'!A:A,0))</f>
        <v>0.16</v>
      </c>
      <c r="C380">
        <v>-416.44</v>
      </c>
      <c r="D380">
        <f>INDEX([5]Treasury!B:B,MATCH('Գծապատկեր 3.Զ.2'!A380,[5]Treasury!A:A,0))</f>
        <v>3.33</v>
      </c>
      <c r="E380">
        <v>-15.188723267744599</v>
      </c>
    </row>
    <row r="381" spans="1:5">
      <c r="A381" s="6">
        <v>40003</v>
      </c>
      <c r="B381">
        <f>INDEX('[5]Fed Funds rate'!B:B,MATCH('Գծապատկեր 3.Զ.2'!A381,'[5]Fed Funds rate'!A:A,0))</f>
        <v>0.15</v>
      </c>
      <c r="C381">
        <v>-417.4</v>
      </c>
      <c r="D381">
        <f>INDEX([5]Treasury!B:B,MATCH('Գծապատկեր 3.Զ.2'!A381,[5]Treasury!A:A,0))</f>
        <v>3.44</v>
      </c>
      <c r="E381">
        <v>-14.978340817426499</v>
      </c>
    </row>
    <row r="382" spans="1:5">
      <c r="A382" s="6">
        <v>40004</v>
      </c>
      <c r="B382">
        <f>INDEX('[5]Fed Funds rate'!B:B,MATCH('Գծապատկեր 3.Զ.2'!A382,'[5]Fed Funds rate'!A:A,0))</f>
        <v>0.15</v>
      </c>
      <c r="C382">
        <v>-417.62</v>
      </c>
      <c r="D382">
        <f>INDEX([5]Treasury!B:B,MATCH('Գծապատկեր 3.Զ.2'!A382,[5]Treasury!A:A,0))</f>
        <v>3.32</v>
      </c>
      <c r="E382">
        <v>-14.9455250387677</v>
      </c>
    </row>
    <row r="383" spans="1:5">
      <c r="A383" s="6">
        <v>40007</v>
      </c>
      <c r="B383">
        <f>INDEX('[5]Fed Funds rate'!B:B,MATCH('Գծապատկեր 3.Զ.2'!A383,'[5]Fed Funds rate'!A:A,0))</f>
        <v>0.13</v>
      </c>
      <c r="C383">
        <v>-418.04</v>
      </c>
      <c r="D383">
        <f>INDEX([5]Treasury!B:B,MATCH('Գծապատկեր 3.Զ.2'!A383,[5]Treasury!A:A,0))</f>
        <v>3.38</v>
      </c>
      <c r="E383">
        <v>-14.8648831689242</v>
      </c>
    </row>
    <row r="384" spans="1:5">
      <c r="A384" s="6">
        <v>40008</v>
      </c>
      <c r="B384">
        <f>INDEX('[5]Fed Funds rate'!B:B,MATCH('Գծապատկեր 3.Զ.2'!A384,'[5]Fed Funds rate'!A:A,0))</f>
        <v>0.13</v>
      </c>
      <c r="C384">
        <v>-418.87</v>
      </c>
      <c r="D384">
        <f>INDEX([5]Treasury!B:B,MATCH('Գծապատկեր 3.Զ.2'!A384,[5]Treasury!A:A,0))</f>
        <v>3.5</v>
      </c>
      <c r="E384">
        <v>-14.6864118219147</v>
      </c>
    </row>
    <row r="385" spans="1:5">
      <c r="A385" s="6">
        <v>40009</v>
      </c>
      <c r="B385">
        <f>INDEX('[5]Fed Funds rate'!B:B,MATCH('Գծապատկեր 3.Զ.2'!A385,'[5]Fed Funds rate'!A:A,0))</f>
        <v>0.14000000000000001</v>
      </c>
      <c r="C385">
        <v>-419.59</v>
      </c>
      <c r="D385">
        <f>INDEX([5]Treasury!B:B,MATCH('Գծապատկեր 3.Զ.2'!A385,[5]Treasury!A:A,0))</f>
        <v>3.63</v>
      </c>
      <c r="E385">
        <v>-14.534545667103799</v>
      </c>
    </row>
    <row r="386" spans="1:5">
      <c r="A386" s="6">
        <v>40010</v>
      </c>
      <c r="B386">
        <f>INDEX('[5]Fed Funds rate'!B:B,MATCH('Գծապատկեր 3.Զ.2'!A386,'[5]Fed Funds rate'!A:A,0))</f>
        <v>0.15</v>
      </c>
      <c r="C386">
        <v>-420.57</v>
      </c>
      <c r="D386">
        <f>INDEX([5]Treasury!B:B,MATCH('Գծապատկեր 3.Զ.2'!A386,[5]Treasury!A:A,0))</f>
        <v>3.59</v>
      </c>
      <c r="E386">
        <v>-14.3211339015673</v>
      </c>
    </row>
    <row r="387" spans="1:5">
      <c r="A387" s="6">
        <v>40011</v>
      </c>
      <c r="B387">
        <f>INDEX('[5]Fed Funds rate'!B:B,MATCH('Գծապատկեր 3.Զ.2'!A387,'[5]Fed Funds rate'!A:A,0))</f>
        <v>0.15</v>
      </c>
      <c r="C387">
        <v>-421.78</v>
      </c>
      <c r="D387">
        <f>INDEX([5]Treasury!B:B,MATCH('Գծապատկեր 3.Զ.2'!A387,[5]Treasury!A:A,0))</f>
        <v>3.67</v>
      </c>
      <c r="E387">
        <v>-14.0537193509881</v>
      </c>
    </row>
    <row r="388" spans="1:5">
      <c r="A388" s="6">
        <v>40014</v>
      </c>
      <c r="B388">
        <f>INDEX('[5]Fed Funds rate'!B:B,MATCH('Գծապատկեր 3.Զ.2'!A388,'[5]Fed Funds rate'!A:A,0))</f>
        <v>0.15</v>
      </c>
      <c r="C388">
        <v>-422.52</v>
      </c>
      <c r="D388">
        <f>INDEX([5]Treasury!B:B,MATCH('Գծապատկեր 3.Զ.2'!A388,[5]Treasury!A:A,0))</f>
        <v>3.61</v>
      </c>
      <c r="E388">
        <v>-13.898303231568701</v>
      </c>
    </row>
    <row r="389" spans="1:5">
      <c r="A389" s="6">
        <v>40015</v>
      </c>
      <c r="B389">
        <f>INDEX('[5]Fed Funds rate'!B:B,MATCH('Գծապատկեր 3.Զ.2'!A389,'[5]Fed Funds rate'!A:A,0))</f>
        <v>0.14000000000000001</v>
      </c>
      <c r="C389">
        <v>-423.49</v>
      </c>
      <c r="D389">
        <f>INDEX([5]Treasury!B:B,MATCH('Գծապատկեր 3.Զ.2'!A389,[5]Treasury!A:A,0))</f>
        <v>3.5</v>
      </c>
      <c r="E389">
        <v>-13.688868402803701</v>
      </c>
    </row>
    <row r="390" spans="1:5">
      <c r="A390" s="6">
        <v>40016</v>
      </c>
      <c r="B390">
        <f>INDEX('[5]Fed Funds rate'!B:B,MATCH('Գծապատկեր 3.Զ.2'!A390,'[5]Fed Funds rate'!A:A,0))</f>
        <v>0.14000000000000001</v>
      </c>
      <c r="C390">
        <v>-424.35</v>
      </c>
      <c r="D390">
        <f>INDEX([5]Treasury!B:B,MATCH('Գծապատկեր 3.Զ.2'!A390,[5]Treasury!A:A,0))</f>
        <v>3.58</v>
      </c>
      <c r="E390">
        <v>-13.5058767632084</v>
      </c>
    </row>
    <row r="391" spans="1:5">
      <c r="A391" s="6">
        <v>40017</v>
      </c>
      <c r="B391">
        <f>INDEX('[5]Fed Funds rate'!B:B,MATCH('Գծապատկեր 3.Զ.2'!A391,'[5]Fed Funds rate'!A:A,0))</f>
        <v>0.15</v>
      </c>
      <c r="C391">
        <v>-425.65</v>
      </c>
      <c r="D391">
        <f>INDEX([5]Treasury!B:B,MATCH('Գծապատկեր 3.Զ.2'!A391,[5]Treasury!A:A,0))</f>
        <v>3.72</v>
      </c>
      <c r="E391">
        <v>-13.2198709807244</v>
      </c>
    </row>
    <row r="392" spans="1:5">
      <c r="A392" s="6">
        <v>40018</v>
      </c>
      <c r="B392">
        <f>INDEX('[5]Fed Funds rate'!B:B,MATCH('Գծապատկեր 3.Զ.2'!A392,'[5]Fed Funds rate'!A:A,0))</f>
        <v>0.15</v>
      </c>
      <c r="C392">
        <v>-426.13</v>
      </c>
      <c r="D392">
        <f>INDEX([5]Treasury!B:B,MATCH('Գծապատկեր 3.Զ.2'!A392,[5]Treasury!A:A,0))</f>
        <v>3.7</v>
      </c>
      <c r="E392">
        <v>-13.127042531840001</v>
      </c>
    </row>
    <row r="393" spans="1:5">
      <c r="A393" s="6">
        <v>40021</v>
      </c>
      <c r="B393">
        <f>INDEX('[5]Fed Funds rate'!B:B,MATCH('Գծապատկեր 3.Զ.2'!A393,'[5]Fed Funds rate'!A:A,0))</f>
        <v>0.16</v>
      </c>
      <c r="C393">
        <v>-426.87</v>
      </c>
      <c r="D393">
        <f>INDEX([5]Treasury!B:B,MATCH('Գծապատկեր 3.Զ.2'!A393,[5]Treasury!A:A,0))</f>
        <v>3.75</v>
      </c>
      <c r="E393">
        <v>-12.9734138466468</v>
      </c>
    </row>
    <row r="394" spans="1:5">
      <c r="A394" s="6">
        <v>40022</v>
      </c>
      <c r="B394">
        <f>INDEX('[5]Fed Funds rate'!B:B,MATCH('Գծապատկեր 3.Զ.2'!A394,'[5]Fed Funds rate'!A:A,0))</f>
        <v>0.15</v>
      </c>
      <c r="C394">
        <v>-427.18</v>
      </c>
      <c r="D394">
        <f>INDEX([5]Treasury!B:B,MATCH('Գծապատկեր 3.Զ.2'!A394,[5]Treasury!A:A,0))</f>
        <v>3.72</v>
      </c>
      <c r="E394">
        <v>-12.920695107635201</v>
      </c>
    </row>
    <row r="395" spans="1:5">
      <c r="A395" s="6">
        <v>40023</v>
      </c>
      <c r="B395">
        <f>INDEX('[5]Fed Funds rate'!B:B,MATCH('Գծապատկեր 3.Զ.2'!A395,'[5]Fed Funds rate'!A:A,0))</f>
        <v>0.17</v>
      </c>
      <c r="C395">
        <v>-427.04</v>
      </c>
      <c r="D395">
        <f>INDEX([5]Treasury!B:B,MATCH('Գծապատկեր 3.Զ.2'!A395,[5]Treasury!A:A,0))</f>
        <v>3.69</v>
      </c>
      <c r="E395">
        <v>-12.973350005688101</v>
      </c>
    </row>
    <row r="396" spans="1:5">
      <c r="A396" s="6">
        <v>40024</v>
      </c>
      <c r="B396">
        <f>INDEX('[5]Fed Funds rate'!B:B,MATCH('Գծապատկեր 3.Զ.2'!A396,'[5]Fed Funds rate'!A:A,0))</f>
        <v>0.17</v>
      </c>
      <c r="C396">
        <v>-428.36</v>
      </c>
      <c r="D396">
        <f>INDEX([5]Treasury!B:B,MATCH('Գծապատկեր 3.Զ.2'!A396,[5]Treasury!A:A,0))</f>
        <v>3.67</v>
      </c>
      <c r="E396">
        <v>-12.6845985852487</v>
      </c>
    </row>
    <row r="397" spans="1:5">
      <c r="A397" s="6">
        <v>40025</v>
      </c>
      <c r="B397">
        <f>INDEX('[5]Fed Funds rate'!B:B,MATCH('Գծապատկեր 3.Զ.2'!A397,'[5]Fed Funds rate'!A:A,0))</f>
        <v>0.18</v>
      </c>
      <c r="C397">
        <v>-429.88</v>
      </c>
      <c r="D397">
        <f>INDEX([5]Treasury!B:B,MATCH('Գծապատկեր 3.Զ.2'!A397,[5]Treasury!A:A,0))</f>
        <v>3.52</v>
      </c>
      <c r="E397">
        <v>-12.350261218497501</v>
      </c>
    </row>
    <row r="398" spans="1:5">
      <c r="A398" s="6">
        <v>40028</v>
      </c>
      <c r="B398">
        <f>INDEX('[5]Fed Funds rate'!B:B,MATCH('Գծապատկեր 3.Զ.2'!A398,'[5]Fed Funds rate'!A:A,0))</f>
        <v>0.18</v>
      </c>
      <c r="C398">
        <v>-433</v>
      </c>
      <c r="D398">
        <f>INDEX([5]Treasury!B:B,MATCH('Գծապատկեր 3.Զ.2'!A398,[5]Treasury!A:A,0))</f>
        <v>3.66</v>
      </c>
      <c r="E398">
        <v>-11.646974602361601</v>
      </c>
    </row>
    <row r="399" spans="1:5">
      <c r="A399" s="6">
        <v>40029</v>
      </c>
      <c r="B399">
        <f>INDEX('[5]Fed Funds rate'!B:B,MATCH('Գծապատկեր 3.Զ.2'!A399,'[5]Fed Funds rate'!A:A,0))</f>
        <v>0.17</v>
      </c>
      <c r="C399">
        <v>-435.33</v>
      </c>
      <c r="D399">
        <f>INDEX([5]Treasury!B:B,MATCH('Գծապատկեր 3.Զ.2'!A399,[5]Treasury!A:A,0))</f>
        <v>3.7</v>
      </c>
      <c r="E399">
        <v>-11.130187081328801</v>
      </c>
    </row>
    <row r="400" spans="1:5">
      <c r="A400" s="6">
        <v>40030</v>
      </c>
      <c r="B400">
        <f>INDEX('[5]Fed Funds rate'!B:B,MATCH('Գծապատկեր 3.Զ.2'!A400,'[5]Fed Funds rate'!A:A,0))</f>
        <v>0.17</v>
      </c>
      <c r="C400">
        <v>-436.57</v>
      </c>
      <c r="D400">
        <f>INDEX([5]Treasury!B:B,MATCH('Գծապատկեր 3.Զ.2'!A400,[5]Treasury!A:A,0))</f>
        <v>3.8</v>
      </c>
      <c r="E400">
        <v>-10.8656266053066</v>
      </c>
    </row>
    <row r="401" spans="1:5">
      <c r="A401" s="6">
        <v>40031</v>
      </c>
      <c r="B401">
        <f>INDEX('[5]Fed Funds rate'!B:B,MATCH('Գծապատկեր 3.Զ.2'!A401,'[5]Fed Funds rate'!A:A,0))</f>
        <v>0.17</v>
      </c>
      <c r="C401">
        <v>-435.87</v>
      </c>
      <c r="D401">
        <f>INDEX([5]Treasury!B:B,MATCH('Գծապատկեր 3.Զ.2'!A401,[5]Treasury!A:A,0))</f>
        <v>3.79</v>
      </c>
      <c r="E401">
        <v>-11.045972039874099</v>
      </c>
    </row>
    <row r="402" spans="1:5">
      <c r="A402" s="6">
        <v>40032</v>
      </c>
      <c r="B402">
        <f>INDEX('[5]Fed Funds rate'!B:B,MATCH('Գծապատկեր 3.Զ.2'!A402,'[5]Fed Funds rate'!A:A,0))</f>
        <v>0.17</v>
      </c>
      <c r="C402">
        <v>-436.1</v>
      </c>
      <c r="D402">
        <f>INDEX([5]Treasury!B:B,MATCH('Գծապատկեր 3.Զ.2'!A402,[5]Treasury!A:A,0))</f>
        <v>3.89</v>
      </c>
      <c r="E402">
        <v>-11.013093749814599</v>
      </c>
    </row>
    <row r="403" spans="1:5">
      <c r="A403" s="6">
        <v>40035</v>
      </c>
      <c r="B403">
        <f>INDEX('[5]Fed Funds rate'!B:B,MATCH('Գծապատկեր 3.Զ.2'!A403,'[5]Fed Funds rate'!A:A,0))</f>
        <v>0.17</v>
      </c>
      <c r="C403">
        <v>-435.36</v>
      </c>
      <c r="D403">
        <f>INDEX([5]Treasury!B:B,MATCH('Գծապատկեր 3.Զ.2'!A403,[5]Treasury!A:A,0))</f>
        <v>3.8</v>
      </c>
      <c r="E403">
        <v>-11.2027994577538</v>
      </c>
    </row>
    <row r="404" spans="1:5">
      <c r="A404" s="6">
        <v>40036</v>
      </c>
      <c r="B404">
        <f>INDEX('[5]Fed Funds rate'!B:B,MATCH('Գծապատկեր 3.Զ.2'!A404,'[5]Fed Funds rate'!A:A,0))</f>
        <v>0.16</v>
      </c>
      <c r="C404">
        <v>-433.97</v>
      </c>
      <c r="D404">
        <f>INDEX([5]Treasury!B:B,MATCH('Գծապատկեր 3.Զ.2'!A404,[5]Treasury!A:A,0))</f>
        <v>3.71</v>
      </c>
      <c r="E404">
        <v>-11.5424618654343</v>
      </c>
    </row>
    <row r="405" spans="1:5">
      <c r="A405" s="6">
        <v>40037</v>
      </c>
      <c r="B405">
        <f>INDEX('[5]Fed Funds rate'!B:B,MATCH('Գծապատկեր 3.Զ.2'!A405,'[5]Fed Funds rate'!A:A,0))</f>
        <v>0.15</v>
      </c>
      <c r="C405">
        <v>-433.58</v>
      </c>
      <c r="D405">
        <f>INDEX([5]Treasury!B:B,MATCH('Գծապատկեր 3.Զ.2'!A405,[5]Treasury!A:A,0))</f>
        <v>3.72</v>
      </c>
      <c r="E405">
        <v>-11.652245772848101</v>
      </c>
    </row>
    <row r="406" spans="1:5">
      <c r="A406" s="6">
        <v>40038</v>
      </c>
      <c r="B406">
        <f>INDEX('[5]Fed Funds rate'!B:B,MATCH('Գծապատկեր 3.Զ.2'!A406,'[5]Fed Funds rate'!A:A,0))</f>
        <v>0.15</v>
      </c>
      <c r="C406">
        <v>-434.53</v>
      </c>
      <c r="D406">
        <f>INDEX([5]Treasury!B:B,MATCH('Գծապատկեր 3.Զ.2'!A406,[5]Treasury!A:A,0))</f>
        <v>3.59</v>
      </c>
      <c r="E406">
        <v>-11.4532548567795</v>
      </c>
    </row>
    <row r="407" spans="1:5">
      <c r="A407" s="6">
        <v>40039</v>
      </c>
      <c r="B407">
        <f>INDEX('[5]Fed Funds rate'!B:B,MATCH('Գծապատկեր 3.Զ.2'!A407,'[5]Fed Funds rate'!A:A,0))</f>
        <v>0.15</v>
      </c>
      <c r="C407">
        <v>-434.89</v>
      </c>
      <c r="D407">
        <f>INDEX([5]Treasury!B:B,MATCH('Գծապատկեր 3.Զ.2'!A407,[5]Treasury!A:A,0))</f>
        <v>3.55</v>
      </c>
      <c r="E407">
        <v>-11.390316370888501</v>
      </c>
    </row>
    <row r="408" spans="1:5">
      <c r="A408" s="6">
        <v>40042</v>
      </c>
      <c r="B408">
        <f>INDEX('[5]Fed Funds rate'!B:B,MATCH('Գծապատկեր 3.Զ.2'!A408,'[5]Fed Funds rate'!A:A,0))</f>
        <v>0.17</v>
      </c>
      <c r="C408">
        <v>-434.13</v>
      </c>
      <c r="D408">
        <f>INDEX([5]Treasury!B:B,MATCH('Գծապատկեր 3.Զ.2'!A408,[5]Treasury!A:A,0))</f>
        <v>3.48</v>
      </c>
      <c r="E408">
        <v>-11.585101336801801</v>
      </c>
    </row>
    <row r="409" spans="1:5">
      <c r="A409" s="6">
        <v>40043</v>
      </c>
      <c r="B409">
        <f>INDEX('[5]Fed Funds rate'!B:B,MATCH('Գծապատկեր 3.Զ.2'!A409,'[5]Fed Funds rate'!A:A,0))</f>
        <v>0.17</v>
      </c>
      <c r="C409">
        <v>-435.34</v>
      </c>
      <c r="D409">
        <f>INDEX([5]Treasury!B:B,MATCH('Գծապատկեր 3.Զ.2'!A409,[5]Treasury!A:A,0))</f>
        <v>3.51</v>
      </c>
      <c r="E409">
        <v>-11.3266458365618</v>
      </c>
    </row>
    <row r="410" spans="1:5">
      <c r="A410" s="6">
        <v>40044</v>
      </c>
      <c r="B410">
        <f>INDEX('[5]Fed Funds rate'!B:B,MATCH('Գծապատկեր 3.Զ.2'!A410,'[5]Fed Funds rate'!A:A,0))</f>
        <v>0.17</v>
      </c>
      <c r="C410">
        <v>-435.78</v>
      </c>
      <c r="D410">
        <f>INDEX([5]Treasury!B:B,MATCH('Գծապատկեր 3.Զ.2'!A410,[5]Treasury!A:A,0))</f>
        <v>3.45</v>
      </c>
      <c r="E410">
        <v>-11.2455015103757</v>
      </c>
    </row>
    <row r="411" spans="1:5">
      <c r="A411" s="6">
        <v>40045</v>
      </c>
      <c r="B411">
        <f>INDEX('[5]Fed Funds rate'!B:B,MATCH('Գծապատկեր 3.Զ.2'!A411,'[5]Fed Funds rate'!A:A,0))</f>
        <v>0.17</v>
      </c>
      <c r="C411">
        <v>-436.15</v>
      </c>
      <c r="D411">
        <f>INDEX([5]Treasury!B:B,MATCH('Գծապատկեր 3.Զ.2'!A411,[5]Treasury!A:A,0))</f>
        <v>3.42</v>
      </c>
      <c r="E411">
        <v>-11.180507269414299</v>
      </c>
    </row>
    <row r="412" spans="1:5">
      <c r="A412" s="6">
        <v>40046</v>
      </c>
      <c r="B412">
        <f>INDEX('[5]Fed Funds rate'!B:B,MATCH('Գծապատկեր 3.Զ.2'!A412,'[5]Fed Funds rate'!A:A,0))</f>
        <v>0.16</v>
      </c>
      <c r="C412">
        <v>-437.57</v>
      </c>
      <c r="D412">
        <f>INDEX([5]Treasury!B:B,MATCH('Գծապատկեր 3.Զ.2'!A412,[5]Treasury!A:A,0))</f>
        <v>3.56</v>
      </c>
      <c r="E412">
        <v>-10.8753349218302</v>
      </c>
    </row>
    <row r="413" spans="1:5">
      <c r="A413" s="6">
        <v>40049</v>
      </c>
      <c r="B413">
        <f>INDEX('[5]Fed Funds rate'!B:B,MATCH('Գծապատկեր 3.Զ.2'!A413,'[5]Fed Funds rate'!A:A,0))</f>
        <v>0.16</v>
      </c>
      <c r="C413">
        <v>-438.51</v>
      </c>
      <c r="D413">
        <f>INDEX([5]Treasury!B:B,MATCH('Գծապատկեր 3.Զ.2'!A413,[5]Treasury!A:A,0))</f>
        <v>3.48</v>
      </c>
      <c r="E413">
        <v>-10.6806173307056</v>
      </c>
    </row>
    <row r="414" spans="1:5">
      <c r="A414" s="6">
        <v>40050</v>
      </c>
      <c r="B414">
        <f>INDEX('[5]Fed Funds rate'!B:B,MATCH('Գծապատկեր 3.Զ.2'!A414,'[5]Fed Funds rate'!A:A,0))</f>
        <v>0.15</v>
      </c>
      <c r="C414">
        <v>-438.55</v>
      </c>
      <c r="D414">
        <f>INDEX([5]Treasury!B:B,MATCH('Գծապատկեր 3.Զ.2'!A414,[5]Treasury!A:A,0))</f>
        <v>3.45</v>
      </c>
      <c r="E414">
        <v>-10.6913706147645</v>
      </c>
    </row>
    <row r="415" spans="1:5">
      <c r="A415" s="6">
        <v>40051</v>
      </c>
      <c r="B415">
        <f>INDEX('[5]Fed Funds rate'!B:B,MATCH('Գծապատկեր 3.Զ.2'!A415,'[5]Fed Funds rate'!A:A,0))</f>
        <v>0.15</v>
      </c>
      <c r="C415">
        <v>-438.25</v>
      </c>
      <c r="D415">
        <f>INDEX([5]Treasury!B:B,MATCH('Գծապատկեր 3.Զ.2'!A415,[5]Treasury!A:A,0))</f>
        <v>3.44</v>
      </c>
      <c r="E415">
        <v>-10.779675841655999</v>
      </c>
    </row>
    <row r="416" spans="1:5">
      <c r="A416" s="6">
        <v>40052</v>
      </c>
      <c r="B416">
        <f>INDEX('[5]Fed Funds rate'!B:B,MATCH('Գծապատկեր 3.Զ.2'!A416,'[5]Fed Funds rate'!A:A,0))</f>
        <v>0.14000000000000001</v>
      </c>
      <c r="C416">
        <v>-438.19</v>
      </c>
      <c r="D416">
        <f>INDEX([5]Treasury!B:B,MATCH('Գծապատկեր 3.Զ.2'!A416,[5]Treasury!A:A,0))</f>
        <v>3.47</v>
      </c>
      <c r="E416">
        <v>-10.8132420618404</v>
      </c>
    </row>
    <row r="417" spans="1:5">
      <c r="A417" s="6">
        <v>40053</v>
      </c>
      <c r="B417">
        <f>INDEX('[5]Fed Funds rate'!B:B,MATCH('Գծապատկեր 3.Զ.2'!A417,'[5]Fed Funds rate'!A:A,0))</f>
        <v>0.14000000000000001</v>
      </c>
      <c r="C417">
        <v>-438.56</v>
      </c>
      <c r="D417">
        <f>INDEX([5]Treasury!B:B,MATCH('Գծապատկեր 3.Զ.2'!A417,[5]Treasury!A:A,0))</f>
        <v>3.46</v>
      </c>
      <c r="E417">
        <v>-10.7487137999972</v>
      </c>
    </row>
    <row r="418" spans="1:5">
      <c r="A418" s="6">
        <v>40056</v>
      </c>
      <c r="B418">
        <f>INDEX('[5]Fed Funds rate'!B:B,MATCH('Գծապատկեր 3.Զ.2'!A418,'[5]Fed Funds rate'!A:A,0))</f>
        <v>0.15</v>
      </c>
      <c r="C418">
        <v>-438.05</v>
      </c>
      <c r="D418">
        <f>INDEX([5]Treasury!B:B,MATCH('Գծապատկեր 3.Զ.2'!A418,[5]Treasury!A:A,0))</f>
        <v>3.4</v>
      </c>
      <c r="E418">
        <v>-10.8849454094835</v>
      </c>
    </row>
    <row r="419" spans="1:5">
      <c r="A419" s="6">
        <v>40057</v>
      </c>
      <c r="B419">
        <f>INDEX('[5]Fed Funds rate'!B:B,MATCH('Գծապատկեր 3.Զ.2'!A419,'[5]Fed Funds rate'!A:A,0))</f>
        <v>0.15</v>
      </c>
      <c r="C419">
        <v>-437.93</v>
      </c>
      <c r="D419">
        <f>INDEX([5]Treasury!B:B,MATCH('Գծապատկեր 3.Զ.2'!A419,[5]Treasury!A:A,0))</f>
        <v>3.38</v>
      </c>
      <c r="E419">
        <v>-10.932217458963899</v>
      </c>
    </row>
    <row r="420" spans="1:5">
      <c r="A420" s="6">
        <v>40058</v>
      </c>
      <c r="B420">
        <f>INDEX('[5]Fed Funds rate'!B:B,MATCH('Գծապատկեր 3.Զ.2'!A420,'[5]Fed Funds rate'!A:A,0))</f>
        <v>0.16</v>
      </c>
      <c r="C420">
        <v>-438.72</v>
      </c>
      <c r="D420">
        <f>INDEX([5]Treasury!B:B,MATCH('Գծապատկեր 3.Զ.2'!A420,[5]Treasury!A:A,0))</f>
        <v>3.29</v>
      </c>
      <c r="E420">
        <v>-10.7718599080396</v>
      </c>
    </row>
    <row r="421" spans="1:5">
      <c r="A421" s="6">
        <v>40059</v>
      </c>
      <c r="B421">
        <f>INDEX('[5]Fed Funds rate'!B:B,MATCH('Գծապատկեր 3.Զ.2'!A421,'[5]Fed Funds rate'!A:A,0))</f>
        <v>0.15</v>
      </c>
      <c r="C421">
        <v>-440.32</v>
      </c>
      <c r="D421">
        <f>INDEX([5]Treasury!B:B,MATCH('Գծապատկեր 3.Զ.2'!A421,[5]Treasury!A:A,0))</f>
        <v>3.33</v>
      </c>
      <c r="E421">
        <v>-10.427699973283501</v>
      </c>
    </row>
    <row r="422" spans="1:5">
      <c r="A422" s="6">
        <v>40060</v>
      </c>
      <c r="B422">
        <f>INDEX('[5]Fed Funds rate'!B:B,MATCH('Գծապատկեր 3.Զ.2'!A422,'[5]Fed Funds rate'!A:A,0))</f>
        <v>0.15</v>
      </c>
      <c r="C422">
        <v>-441.43</v>
      </c>
      <c r="D422">
        <f>INDEX([5]Treasury!B:B,MATCH('Գծապատկեր 3.Զ.2'!A422,[5]Treasury!A:A,0))</f>
        <v>3.45</v>
      </c>
      <c r="E422">
        <v>-10.195801650987301</v>
      </c>
    </row>
    <row r="423" spans="1:5">
      <c r="A423" s="6">
        <v>40064</v>
      </c>
      <c r="B423">
        <f>INDEX('[5]Fed Funds rate'!B:B,MATCH('Գծապատկեր 3.Զ.2'!A423,'[5]Fed Funds rate'!A:A,0))</f>
        <v>0.15</v>
      </c>
      <c r="C423">
        <v>-444.22</v>
      </c>
      <c r="D423">
        <f>INDEX([5]Treasury!B:B,MATCH('Գծապատկեր 3.Զ.2'!A423,[5]Treasury!A:A,0))</f>
        <v>3.47</v>
      </c>
      <c r="E423">
        <v>-9.5856275886410405</v>
      </c>
    </row>
    <row r="424" spans="1:5">
      <c r="A424" s="6">
        <v>40065</v>
      </c>
      <c r="B424">
        <f>INDEX('[5]Fed Funds rate'!B:B,MATCH('Գծապատկեր 3.Զ.2'!A424,'[5]Fed Funds rate'!A:A,0))</f>
        <v>0.15</v>
      </c>
      <c r="C424">
        <v>-444.94</v>
      </c>
      <c r="D424">
        <f>INDEX([5]Treasury!B:B,MATCH('Գծապատկեր 3.Զ.2'!A424,[5]Treasury!A:A,0))</f>
        <v>3.48</v>
      </c>
      <c r="E424">
        <v>-9.4435505946366902</v>
      </c>
    </row>
    <row r="425" spans="1:5">
      <c r="A425" s="6">
        <v>40066</v>
      </c>
      <c r="B425">
        <f>INDEX('[5]Fed Funds rate'!B:B,MATCH('Գծապատկեր 3.Զ.2'!A425,'[5]Fed Funds rate'!A:A,0))</f>
        <v>0.16</v>
      </c>
      <c r="C425">
        <v>-446.17</v>
      </c>
      <c r="D425">
        <f>INDEX([5]Treasury!B:B,MATCH('Գծապատկեր 3.Զ.2'!A425,[5]Treasury!A:A,0))</f>
        <v>3.36</v>
      </c>
      <c r="E425">
        <v>-9.1873637661217291</v>
      </c>
    </row>
    <row r="426" spans="1:5">
      <c r="A426" s="6">
        <v>40067</v>
      </c>
      <c r="B426">
        <f>INDEX('[5]Fed Funds rate'!B:B,MATCH('Գծապատկեր 3.Զ.2'!A426,'[5]Fed Funds rate'!A:A,0))</f>
        <v>0.15</v>
      </c>
      <c r="C426">
        <v>-448.57</v>
      </c>
      <c r="D426">
        <f>INDEX([5]Treasury!B:B,MATCH('Գծապատկեր 3.Զ.2'!A426,[5]Treasury!A:A,0))</f>
        <v>3.34</v>
      </c>
      <c r="E426">
        <v>-8.6707672204508892</v>
      </c>
    </row>
    <row r="427" spans="1:5">
      <c r="A427" s="6">
        <v>40070</v>
      </c>
      <c r="B427">
        <f>INDEX('[5]Fed Funds rate'!B:B,MATCH('Գծապատկեր 3.Զ.2'!A427,'[5]Fed Funds rate'!A:A,0))</f>
        <v>0.16</v>
      </c>
      <c r="C427">
        <v>-449.68</v>
      </c>
      <c r="D427">
        <f>INDEX([5]Treasury!B:B,MATCH('Գծապատկեր 3.Զ.2'!A427,[5]Treasury!A:A,0))</f>
        <v>3.42</v>
      </c>
      <c r="E427">
        <v>-8.4434931935273791</v>
      </c>
    </row>
    <row r="428" spans="1:5">
      <c r="A428" s="6">
        <v>40071</v>
      </c>
      <c r="B428">
        <f>INDEX('[5]Fed Funds rate'!B:B,MATCH('Գծապատկեր 3.Զ.2'!A428,'[5]Fed Funds rate'!A:A,0))</f>
        <v>0.17</v>
      </c>
      <c r="C428">
        <v>-452.65</v>
      </c>
      <c r="D428">
        <f>INDEX([5]Treasury!B:B,MATCH('Գծապատկեր 3.Զ.2'!A428,[5]Treasury!A:A,0))</f>
        <v>3.47</v>
      </c>
      <c r="E428">
        <v>-7.8050682936434397</v>
      </c>
    </row>
    <row r="429" spans="1:5">
      <c r="A429" s="6">
        <v>40072</v>
      </c>
      <c r="B429">
        <f>INDEX('[5]Fed Funds rate'!B:B,MATCH('Գծապատկեր 3.Զ.2'!A429,'[5]Fed Funds rate'!A:A,0))</f>
        <v>0.17</v>
      </c>
      <c r="C429">
        <v>-457.18</v>
      </c>
      <c r="D429">
        <f>INDEX([5]Treasury!B:B,MATCH('Գծապատկեր 3.Զ.2'!A429,[5]Treasury!A:A,0))</f>
        <v>3.48</v>
      </c>
      <c r="E429">
        <v>-6.8291427581967801</v>
      </c>
    </row>
    <row r="430" spans="1:5">
      <c r="A430" s="6">
        <v>40073</v>
      </c>
      <c r="B430">
        <f>INDEX('[5]Fed Funds rate'!B:B,MATCH('Գծապատկեր 3.Զ.2'!A430,'[5]Fed Funds rate'!A:A,0))</f>
        <v>0.16</v>
      </c>
      <c r="C430">
        <v>-457.7</v>
      </c>
      <c r="D430">
        <f>INDEX([5]Treasury!B:B,MATCH('Գծապատկեր 3.Զ.2'!A430,[5]Treasury!A:A,0))</f>
        <v>3.42</v>
      </c>
      <c r="E430">
        <v>-6.73533964318983</v>
      </c>
    </row>
    <row r="431" spans="1:5">
      <c r="A431" s="6">
        <v>40074</v>
      </c>
      <c r="B431">
        <f>INDEX('[5]Fed Funds rate'!B:B,MATCH('Գծապատկեր 3.Զ.2'!A431,'[5]Fed Funds rate'!A:A,0))</f>
        <v>0.16</v>
      </c>
      <c r="C431">
        <v>-457.09</v>
      </c>
      <c r="D431">
        <f>INDEX([5]Treasury!B:B,MATCH('Գծապատկեր 3.Զ.2'!A431,[5]Treasury!A:A,0))</f>
        <v>3.49</v>
      </c>
      <c r="E431">
        <v>-6.8885765037779203</v>
      </c>
    </row>
    <row r="432" spans="1:5">
      <c r="A432" s="6">
        <v>40077</v>
      </c>
      <c r="B432">
        <f>INDEX('[5]Fed Funds rate'!B:B,MATCH('Գծապատկեր 3.Զ.2'!A432,'[5]Fed Funds rate'!A:A,0))</f>
        <v>0.15</v>
      </c>
      <c r="C432">
        <v>-456.13</v>
      </c>
      <c r="D432">
        <f>INDEX([5]Treasury!B:B,MATCH('Գծապատկեր 3.Զ.2'!A432,[5]Treasury!A:A,0))</f>
        <v>3.49</v>
      </c>
      <c r="E432">
        <v>-7.1186944385508397</v>
      </c>
    </row>
    <row r="433" spans="1:5">
      <c r="A433" s="6">
        <v>40078</v>
      </c>
      <c r="B433">
        <f>INDEX('[5]Fed Funds rate'!B:B,MATCH('Գծապատկեր 3.Զ.2'!A433,'[5]Fed Funds rate'!A:A,0))</f>
        <v>0.15</v>
      </c>
      <c r="C433">
        <v>-457.25</v>
      </c>
      <c r="D433">
        <f>INDEX([5]Treasury!B:B,MATCH('Գծապատկեր 3.Զ.2'!A433,[5]Treasury!A:A,0))</f>
        <v>3.46</v>
      </c>
      <c r="E433">
        <v>-6.8933240527583104</v>
      </c>
    </row>
    <row r="434" spans="1:5">
      <c r="A434" s="6">
        <v>40079</v>
      </c>
      <c r="B434">
        <f>INDEX('[5]Fed Funds rate'!B:B,MATCH('Գծապատկեր 3.Զ.2'!A434,'[5]Fed Funds rate'!A:A,0))</f>
        <v>0.15</v>
      </c>
      <c r="C434">
        <v>-457.88</v>
      </c>
      <c r="D434">
        <f>INDEX([5]Treasury!B:B,MATCH('Գծապատկեր 3.Զ.2'!A434,[5]Treasury!A:A,0))</f>
        <v>3.44</v>
      </c>
      <c r="E434">
        <v>-6.7755112456793496</v>
      </c>
    </row>
    <row r="435" spans="1:5">
      <c r="A435" s="6">
        <v>40080</v>
      </c>
      <c r="B435">
        <f>INDEX('[5]Fed Funds rate'!B:B,MATCH('Գծապատկեր 3.Զ.2'!A435,'[5]Fed Funds rate'!A:A,0))</f>
        <v>0.14000000000000001</v>
      </c>
      <c r="C435">
        <v>-456.66</v>
      </c>
      <c r="D435">
        <f>INDEX([5]Treasury!B:B,MATCH('Գծապատկեր 3.Զ.2'!A435,[5]Treasury!A:A,0))</f>
        <v>3.4</v>
      </c>
      <c r="E435">
        <v>-7.06218466020084</v>
      </c>
    </row>
    <row r="436" spans="1:5">
      <c r="A436" s="6">
        <v>40081</v>
      </c>
      <c r="B436">
        <f>INDEX('[5]Fed Funds rate'!B:B,MATCH('Գծապատկեր 3.Զ.2'!A436,'[5]Fed Funds rate'!A:A,0))</f>
        <v>0.13</v>
      </c>
      <c r="C436">
        <v>-455.77</v>
      </c>
      <c r="D436">
        <f>INDEX([5]Treasury!B:B,MATCH('Գծապատկեր 3.Զ.2'!A436,[5]Treasury!A:A,0))</f>
        <v>3.34</v>
      </c>
      <c r="E436">
        <v>-7.2771405295779896</v>
      </c>
    </row>
    <row r="437" spans="1:5">
      <c r="A437" s="6">
        <v>40084</v>
      </c>
      <c r="B437">
        <f>INDEX('[5]Fed Funds rate'!B:B,MATCH('Գծապատկեր 3.Զ.2'!A437,'[5]Fed Funds rate'!A:A,0))</f>
        <v>0.13</v>
      </c>
      <c r="C437">
        <v>-456</v>
      </c>
      <c r="D437">
        <f>INDEX([5]Treasury!B:B,MATCH('Գծապատկեր 3.Զ.2'!A437,[5]Treasury!A:A,0))</f>
        <v>3.31</v>
      </c>
      <c r="E437">
        <v>-7.2465614458591201</v>
      </c>
    </row>
    <row r="438" spans="1:5">
      <c r="A438" s="6">
        <v>40085</v>
      </c>
      <c r="B438">
        <f>INDEX('[5]Fed Funds rate'!B:B,MATCH('Գծապատկեր 3.Զ.2'!A438,'[5]Fed Funds rate'!A:A,0))</f>
        <v>0.11</v>
      </c>
      <c r="C438">
        <v>-457.34</v>
      </c>
      <c r="D438">
        <f>INDEX([5]Treasury!B:B,MATCH('Գծապատկեր 3.Զ.2'!A438,[5]Treasury!A:A,0))</f>
        <v>3.31</v>
      </c>
      <c r="E438">
        <v>-6.97300484521611</v>
      </c>
    </row>
    <row r="439" spans="1:5">
      <c r="A439" s="6">
        <v>40086</v>
      </c>
      <c r="B439">
        <f>INDEX('[5]Fed Funds rate'!B:B,MATCH('Գծապատկեր 3.Զ.2'!A439,'[5]Fed Funds rate'!A:A,0))</f>
        <v>7.0000000000000007E-2</v>
      </c>
      <c r="C439">
        <v>-459.59</v>
      </c>
      <c r="D439">
        <f>INDEX([5]Treasury!B:B,MATCH('Գծապատկեր 3.Զ.2'!A439,[5]Treasury!A:A,0))</f>
        <v>3.31</v>
      </c>
      <c r="E439">
        <v>-6.5021077657246398</v>
      </c>
    </row>
    <row r="440" spans="1:5">
      <c r="A440" s="6">
        <v>40087</v>
      </c>
      <c r="B440">
        <f>INDEX('[5]Fed Funds rate'!B:B,MATCH('Գծապատկեր 3.Զ.2'!A440,'[5]Fed Funds rate'!A:A,0))</f>
        <v>0.11</v>
      </c>
      <c r="C440">
        <v>-458.92</v>
      </c>
      <c r="D440">
        <f>INDEX([5]Treasury!B:B,MATCH('Գծապատկեր 3.Զ.2'!A440,[5]Treasury!A:A,0))</f>
        <v>3.21</v>
      </c>
      <c r="E440">
        <v>-6.6678681401075401</v>
      </c>
    </row>
    <row r="441" spans="1:5">
      <c r="A441" s="6">
        <v>40088</v>
      </c>
      <c r="B441">
        <f>INDEX('[5]Fed Funds rate'!B:B,MATCH('Գծապատկեր 3.Զ.2'!A441,'[5]Fed Funds rate'!A:A,0))</f>
        <v>0.13</v>
      </c>
      <c r="C441">
        <v>-459.08</v>
      </c>
      <c r="D441">
        <f>INDEX([5]Treasury!B:B,MATCH('Գծապատկեր 3.Զ.2'!A441,[5]Treasury!A:A,0))</f>
        <v>3.24</v>
      </c>
      <c r="E441">
        <v>-6.6528815367108702</v>
      </c>
    </row>
    <row r="442" spans="1:5">
      <c r="A442" s="6">
        <v>40091</v>
      </c>
      <c r="B442">
        <f>INDEX('[5]Fed Funds rate'!B:B,MATCH('Գծապատկեր 3.Զ.2'!A442,'[5]Fed Funds rate'!A:A,0))</f>
        <v>0.13</v>
      </c>
      <c r="C442">
        <v>-463.07</v>
      </c>
      <c r="D442">
        <f>INDEX([5]Treasury!B:B,MATCH('Գծապատկեր 3.Զ.2'!A442,[5]Treasury!A:A,0))</f>
        <v>3.24</v>
      </c>
      <c r="E442">
        <v>-5.8073788318259796</v>
      </c>
    </row>
    <row r="443" spans="1:5">
      <c r="A443" s="6">
        <v>40092</v>
      </c>
      <c r="B443">
        <f>INDEX('[5]Fed Funds rate'!B:B,MATCH('Գծապատկեր 3.Զ.2'!A443,'[5]Fed Funds rate'!A:A,0))</f>
        <v>0.12</v>
      </c>
      <c r="C443">
        <v>-465.22</v>
      </c>
      <c r="D443">
        <f>INDEX([5]Treasury!B:B,MATCH('Գծապատկեր 3.Զ.2'!A443,[5]Treasury!A:A,0))</f>
        <v>3.27</v>
      </c>
      <c r="E443">
        <v>-5.3640322451074098</v>
      </c>
    </row>
    <row r="444" spans="1:5">
      <c r="A444" s="6">
        <v>40093</v>
      </c>
      <c r="B444">
        <f>INDEX('[5]Fed Funds rate'!B:B,MATCH('Գծապատկեր 3.Զ.2'!A444,'[5]Fed Funds rate'!A:A,0))</f>
        <v>0.13</v>
      </c>
      <c r="C444">
        <v>-465.36</v>
      </c>
      <c r="D444">
        <f>INDEX([5]Treasury!B:B,MATCH('Գծապատկեր 3.Զ.2'!A444,[5]Treasury!A:A,0))</f>
        <v>3.21</v>
      </c>
      <c r="E444">
        <v>-5.3538149224781302</v>
      </c>
    </row>
    <row r="445" spans="1:5">
      <c r="A445" s="6">
        <v>40094</v>
      </c>
      <c r="B445">
        <f>INDEX('[5]Fed Funds rate'!B:B,MATCH('Գծապատկեր 3.Զ.2'!A445,'[5]Fed Funds rate'!A:A,0))</f>
        <v>0.12</v>
      </c>
      <c r="C445">
        <v>-467.52</v>
      </c>
      <c r="D445">
        <f>INDEX([5]Treasury!B:B,MATCH('Գծապատկեր 3.Զ.2'!A445,[5]Treasury!A:A,0))</f>
        <v>3.27</v>
      </c>
      <c r="E445">
        <v>-4.9106033497113204</v>
      </c>
    </row>
    <row r="446" spans="1:5">
      <c r="A446" s="6">
        <v>40095</v>
      </c>
      <c r="B446">
        <f>INDEX('[5]Fed Funds rate'!B:B,MATCH('Գծապատկեր 3.Զ.2'!A446,'[5]Fed Funds rate'!A:A,0))</f>
        <v>0.12</v>
      </c>
      <c r="C446">
        <v>-467.33</v>
      </c>
      <c r="D446">
        <f>INDEX([5]Treasury!B:B,MATCH('Գծապատկեր 3.Զ.2'!A446,[5]Treasury!A:A,0))</f>
        <v>3.4</v>
      </c>
      <c r="E446">
        <v>-4.9711227890309102</v>
      </c>
    </row>
    <row r="447" spans="1:5">
      <c r="A447" s="6">
        <v>40099</v>
      </c>
      <c r="B447">
        <f>INDEX('[5]Fed Funds rate'!B:B,MATCH('Գծապատկեր 3.Զ.2'!A447,'[5]Fed Funds rate'!A:A,0))</f>
        <v>0.12</v>
      </c>
      <c r="C447">
        <v>-467.38</v>
      </c>
      <c r="D447">
        <f>INDEX([5]Treasury!B:B,MATCH('Գծապատկեր 3.Զ.2'!A447,[5]Treasury!A:A,0))</f>
        <v>3.34</v>
      </c>
      <c r="E447">
        <v>-4.9802953726680199</v>
      </c>
    </row>
    <row r="448" spans="1:5">
      <c r="A448" s="6">
        <v>40100</v>
      </c>
      <c r="B448">
        <f>INDEX('[5]Fed Funds rate'!B:B,MATCH('Գծապատկեր 3.Զ.2'!A448,'[5]Fed Funds rate'!A:A,0))</f>
        <v>0.12</v>
      </c>
      <c r="C448">
        <v>-468.06</v>
      </c>
      <c r="D448">
        <f>INDEX([5]Treasury!B:B,MATCH('Գծապատկեր 3.Զ.2'!A448,[5]Treasury!A:A,0))</f>
        <v>3.45</v>
      </c>
      <c r="E448">
        <v>-4.8547801897508398</v>
      </c>
    </row>
    <row r="449" spans="1:5">
      <c r="A449" s="6">
        <v>40101</v>
      </c>
      <c r="B449">
        <f>INDEX('[5]Fed Funds rate'!B:B,MATCH('Գծապատկեր 3.Զ.2'!A449,'[5]Fed Funds rate'!A:A,0))</f>
        <v>0.13</v>
      </c>
      <c r="C449">
        <v>-466.34</v>
      </c>
      <c r="D449">
        <f>INDEX([5]Treasury!B:B,MATCH('Գծապատկեր 3.Զ.2'!A449,[5]Treasury!A:A,0))</f>
        <v>3.49</v>
      </c>
      <c r="E449">
        <v>-5.2428021431518301</v>
      </c>
    </row>
    <row r="450" spans="1:5">
      <c r="A450" s="6">
        <v>40102</v>
      </c>
      <c r="B450">
        <f>INDEX('[5]Fed Funds rate'!B:B,MATCH('Գծապատկեր 3.Զ.2'!A450,'[5]Fed Funds rate'!A:A,0))</f>
        <v>0.12</v>
      </c>
      <c r="C450">
        <v>-466.21</v>
      </c>
      <c r="D450">
        <f>INDEX([5]Treasury!B:B,MATCH('Գծապատկեր 3.Զ.2'!A450,[5]Treasury!A:A,0))</f>
        <v>3.43</v>
      </c>
      <c r="E450">
        <v>-5.2905534195367601</v>
      </c>
    </row>
    <row r="451" spans="1:5">
      <c r="A451" s="6">
        <v>40105</v>
      </c>
      <c r="B451">
        <f>INDEX('[5]Fed Funds rate'!B:B,MATCH('Գծապատկեր 3.Զ.2'!A451,'[5]Fed Funds rate'!A:A,0))</f>
        <v>0.12</v>
      </c>
      <c r="C451">
        <v>-466.22</v>
      </c>
      <c r="D451">
        <f>INDEX([5]Treasury!B:B,MATCH('Գծապատկեր 3.Զ.2'!A451,[5]Treasury!A:A,0))</f>
        <v>3.41</v>
      </c>
      <c r="E451">
        <v>-5.30827910039317</v>
      </c>
    </row>
    <row r="452" spans="1:5">
      <c r="A452" s="6">
        <v>40106</v>
      </c>
      <c r="B452">
        <f>INDEX('[5]Fed Funds rate'!B:B,MATCH('Գծապատկեր 3.Զ.2'!A452,'[5]Fed Funds rate'!A:A,0))</f>
        <v>0.12</v>
      </c>
      <c r="C452">
        <v>-466.67</v>
      </c>
      <c r="D452">
        <f>INDEX([5]Treasury!B:B,MATCH('Գծապատկեր 3.Զ.2'!A452,[5]Treasury!A:A,0))</f>
        <v>3.35</v>
      </c>
      <c r="E452">
        <v>-5.2316751899472802</v>
      </c>
    </row>
    <row r="453" spans="1:5">
      <c r="A453" s="6">
        <v>40107</v>
      </c>
      <c r="B453">
        <f>INDEX('[5]Fed Funds rate'!B:B,MATCH('Գծապատկեր 3.Զ.2'!A453,'[5]Fed Funds rate'!A:A,0))</f>
        <v>0.11</v>
      </c>
      <c r="C453">
        <v>-465.06</v>
      </c>
      <c r="D453">
        <f>INDEX([5]Treasury!B:B,MATCH('Գծապատկեր 3.Զ.2'!A453,[5]Treasury!A:A,0))</f>
        <v>3.42</v>
      </c>
      <c r="E453">
        <v>-5.5971395875401404</v>
      </c>
    </row>
    <row r="454" spans="1:5">
      <c r="A454" s="6">
        <v>40108</v>
      </c>
      <c r="B454">
        <f>INDEX('[5]Fed Funds rate'!B:B,MATCH('Գծապատկեր 3.Զ.2'!A454,'[5]Fed Funds rate'!A:A,0))</f>
        <v>0.11</v>
      </c>
      <c r="C454">
        <v>-463.81</v>
      </c>
      <c r="D454">
        <f>INDEX([5]Treasury!B:B,MATCH('Գծապատկեր 3.Զ.2'!A454,[5]Treasury!A:A,0))</f>
        <v>3.44</v>
      </c>
      <c r="E454">
        <v>-5.8861542307552099</v>
      </c>
    </row>
    <row r="455" spans="1:5">
      <c r="A455" s="6">
        <v>40109</v>
      </c>
      <c r="B455">
        <f>INDEX('[5]Fed Funds rate'!B:B,MATCH('Գծապատկեր 3.Զ.2'!A455,'[5]Fed Funds rate'!A:A,0))</f>
        <v>0.11</v>
      </c>
      <c r="C455">
        <v>-463.62</v>
      </c>
      <c r="D455">
        <f>INDEX([5]Treasury!B:B,MATCH('Գծապատկեր 3.Զ.2'!A455,[5]Treasury!A:A,0))</f>
        <v>3.51</v>
      </c>
      <c r="E455">
        <v>-5.9469978039178297</v>
      </c>
    </row>
    <row r="456" spans="1:5">
      <c r="A456" s="6">
        <v>40112</v>
      </c>
      <c r="B456">
        <f>INDEX('[5]Fed Funds rate'!B:B,MATCH('Գծապատկեր 3.Զ.2'!A456,'[5]Fed Funds rate'!A:A,0))</f>
        <v>0.11</v>
      </c>
      <c r="C456">
        <v>-461.38</v>
      </c>
      <c r="D456">
        <f>INDEX([5]Treasury!B:B,MATCH('Գծապատկեր 3.Զ.2'!A456,[5]Treasury!A:A,0))</f>
        <v>3.59</v>
      </c>
      <c r="E456">
        <v>-6.4511930823753101</v>
      </c>
    </row>
    <row r="457" spans="1:5">
      <c r="A457" s="6">
        <v>40113</v>
      </c>
      <c r="B457">
        <f>INDEX('[5]Fed Funds rate'!B:B,MATCH('Գծապատկեր 3.Զ.2'!A457,'[5]Fed Funds rate'!A:A,0))</f>
        <v>0.11</v>
      </c>
      <c r="C457">
        <v>-458.57</v>
      </c>
      <c r="D457">
        <f>INDEX([5]Treasury!B:B,MATCH('Գծապատկեր 3.Զ.2'!A457,[5]Treasury!A:A,0))</f>
        <v>3.49</v>
      </c>
      <c r="E457">
        <v>-7.0819676331340098</v>
      </c>
    </row>
    <row r="458" spans="1:5">
      <c r="A458" s="6">
        <v>40114</v>
      </c>
      <c r="B458">
        <f>INDEX('[5]Fed Funds rate'!B:B,MATCH('Գծապատկեր 3.Զ.2'!A458,'[5]Fed Funds rate'!A:A,0))</f>
        <v>0.11</v>
      </c>
      <c r="C458">
        <v>-456.58</v>
      </c>
      <c r="D458">
        <f>INDEX([5]Treasury!B:B,MATCH('Գծապատկեր 3.Զ.2'!A458,[5]Treasury!A:A,0))</f>
        <v>3.44</v>
      </c>
      <c r="E458">
        <v>-7.5367394616808898</v>
      </c>
    </row>
    <row r="459" spans="1:5">
      <c r="A459" s="6">
        <v>40115</v>
      </c>
      <c r="B459">
        <f>INDEX('[5]Fed Funds rate'!B:B,MATCH('Գծապատկեր 3.Զ.2'!A459,'[5]Fed Funds rate'!A:A,0))</f>
        <v>0.11</v>
      </c>
      <c r="C459">
        <v>-458.05</v>
      </c>
      <c r="D459">
        <f>INDEX([5]Treasury!B:B,MATCH('Գծապատկեր 3.Զ.2'!A459,[5]Treasury!A:A,0))</f>
        <v>3.53</v>
      </c>
      <c r="E459">
        <v>-7.2351673643289498</v>
      </c>
    </row>
    <row r="460" spans="1:5">
      <c r="A460" s="6">
        <v>40116</v>
      </c>
      <c r="B460">
        <f>INDEX('[5]Fed Funds rate'!B:B,MATCH('Գծապատկեր 3.Զ.2'!A460,'[5]Fed Funds rate'!A:A,0))</f>
        <v>0.11</v>
      </c>
      <c r="C460">
        <v>-460.27</v>
      </c>
      <c r="D460">
        <f>INDEX([5]Treasury!B:B,MATCH('Գծապատկեր 3.Զ.2'!A460,[5]Treasury!A:A,0))</f>
        <v>3.41</v>
      </c>
      <c r="E460">
        <v>-6.7715443410162299</v>
      </c>
    </row>
    <row r="461" spans="1:5">
      <c r="A461" s="6">
        <v>40119</v>
      </c>
      <c r="B461">
        <f>INDEX('[5]Fed Funds rate'!B:B,MATCH('Գծապատկեր 3.Զ.2'!A461,'[5]Fed Funds rate'!A:A,0))</f>
        <v>0.12</v>
      </c>
      <c r="C461">
        <v>-458.74</v>
      </c>
      <c r="D461">
        <f>INDEX([5]Treasury!B:B,MATCH('Գծապատկեր 3.Զ.2'!A461,[5]Treasury!A:A,0))</f>
        <v>3.45</v>
      </c>
      <c r="E461">
        <v>-7.1243810323299996</v>
      </c>
    </row>
    <row r="462" spans="1:5">
      <c r="A462" s="6">
        <v>40120</v>
      </c>
      <c r="B462">
        <f>INDEX('[5]Fed Funds rate'!B:B,MATCH('Գծապատկեր 3.Զ.2'!A462,'[5]Fed Funds rate'!A:A,0))</f>
        <v>0.12</v>
      </c>
      <c r="C462">
        <v>-456.87</v>
      </c>
      <c r="D462">
        <f>INDEX([5]Treasury!B:B,MATCH('Գծապատկեր 3.Զ.2'!A462,[5]Treasury!A:A,0))</f>
        <v>3.5</v>
      </c>
      <c r="E462">
        <v>-7.5527217164894802</v>
      </c>
    </row>
    <row r="463" spans="1:5">
      <c r="A463" s="6">
        <v>40121</v>
      </c>
      <c r="B463">
        <f>INDEX('[5]Fed Funds rate'!B:B,MATCH('Գծապատկեր 3.Զ.2'!A463,'[5]Fed Funds rate'!A:A,0))</f>
        <v>0.13</v>
      </c>
      <c r="C463">
        <v>-457.83</v>
      </c>
      <c r="D463">
        <f>INDEX([5]Treasury!B:B,MATCH('Գծապատկեր 3.Զ.2'!A463,[5]Treasury!A:A,0))</f>
        <v>3.57</v>
      </c>
      <c r="E463">
        <v>-7.3626858868544698</v>
      </c>
    </row>
    <row r="464" spans="1:5">
      <c r="A464" s="6">
        <v>40122</v>
      </c>
      <c r="B464">
        <f>INDEX('[5]Fed Funds rate'!B:B,MATCH('Գծապատկեր 3.Զ.2'!A464,'[5]Fed Funds rate'!A:A,0))</f>
        <v>0.13</v>
      </c>
      <c r="C464">
        <v>-458.53</v>
      </c>
      <c r="D464">
        <f>INDEX([5]Treasury!B:B,MATCH('Գծապատկեր 3.Զ.2'!A464,[5]Treasury!A:A,0))</f>
        <v>3.57</v>
      </c>
      <c r="E464">
        <v>-7.2297764803685096</v>
      </c>
    </row>
    <row r="465" spans="1:5">
      <c r="A465" s="6">
        <v>40123</v>
      </c>
      <c r="B465">
        <f>INDEX('[5]Fed Funds rate'!B:B,MATCH('Գծապատկեր 3.Զ.2'!A465,'[5]Fed Funds rate'!A:A,0))</f>
        <v>0.12</v>
      </c>
      <c r="C465">
        <v>-459.44</v>
      </c>
      <c r="D465">
        <f>INDEX([5]Treasury!B:B,MATCH('Գծապատկեր 3.Զ.2'!A465,[5]Treasury!A:A,0))</f>
        <v>3.54</v>
      </c>
      <c r="E465">
        <v>-7.0513817353014403</v>
      </c>
    </row>
    <row r="466" spans="1:5">
      <c r="A466" s="6">
        <v>40126</v>
      </c>
      <c r="B466">
        <f>INDEX('[5]Fed Funds rate'!B:B,MATCH('Գծապատկեր 3.Զ.2'!A466,'[5]Fed Funds rate'!A:A,0))</f>
        <v>0.12</v>
      </c>
      <c r="C466">
        <v>-462.3</v>
      </c>
      <c r="D466">
        <f>INDEX([5]Treasury!B:B,MATCH('Գծապատկեր 3.Զ.2'!A466,[5]Treasury!A:A,0))</f>
        <v>3.52</v>
      </c>
      <c r="E466">
        <v>-6.4506830430223001</v>
      </c>
    </row>
    <row r="467" spans="1:5">
      <c r="A467" s="6">
        <v>40127</v>
      </c>
      <c r="B467">
        <f>INDEX('[5]Fed Funds rate'!B:B,MATCH('Գծապատկեր 3.Զ.2'!A467,'[5]Fed Funds rate'!A:A,0))</f>
        <v>0.13</v>
      </c>
      <c r="C467">
        <v>-463.42</v>
      </c>
      <c r="D467">
        <f>INDEX([5]Treasury!B:B,MATCH('Գծապատկեր 3.Զ.2'!A467,[5]Treasury!A:A,0))</f>
        <v>3.5</v>
      </c>
      <c r="E467">
        <v>-6.2285777327873504</v>
      </c>
    </row>
    <row r="468" spans="1:5">
      <c r="A468" s="6">
        <v>40129</v>
      </c>
      <c r="B468">
        <f>INDEX('[5]Fed Funds rate'!B:B,MATCH('Գծապատկեր 3.Զ.2'!A468,'[5]Fed Funds rate'!A:A,0))</f>
        <v>0.12</v>
      </c>
      <c r="C468">
        <v>-464.09</v>
      </c>
      <c r="D468">
        <f>INDEX([5]Treasury!B:B,MATCH('Գծապատկեր 3.Զ.2'!A468,[5]Treasury!A:A,0))</f>
        <v>3.45</v>
      </c>
      <c r="E468">
        <v>-6.1039733652923998</v>
      </c>
    </row>
    <row r="469" spans="1:5">
      <c r="A469" s="6">
        <v>40130</v>
      </c>
      <c r="B469">
        <f>INDEX('[5]Fed Funds rate'!B:B,MATCH('Գծապատկեր 3.Զ.2'!A469,'[5]Fed Funds rate'!A:A,0))</f>
        <v>0.12</v>
      </c>
      <c r="C469">
        <v>-464.6</v>
      </c>
      <c r="D469">
        <f>INDEX([5]Treasury!B:B,MATCH('Գծապատկեր 3.Զ.2'!A469,[5]Treasury!A:A,0))</f>
        <v>3.43</v>
      </c>
      <c r="E469">
        <v>-6.0140095887560303</v>
      </c>
    </row>
    <row r="470" spans="1:5">
      <c r="A470" s="6">
        <v>40133</v>
      </c>
      <c r="B470">
        <f>INDEX('[5]Fed Funds rate'!B:B,MATCH('Գծապատկեր 3.Զ.2'!A470,'[5]Fed Funds rate'!A:A,0))</f>
        <v>0.12</v>
      </c>
      <c r="C470">
        <v>-465.56</v>
      </c>
      <c r="D470">
        <f>INDEX([5]Treasury!B:B,MATCH('Գծապատկեր 3.Զ.2'!A470,[5]Treasury!A:A,0))</f>
        <v>3.33</v>
      </c>
      <c r="E470">
        <v>-5.8274616481943404</v>
      </c>
    </row>
    <row r="471" spans="1:5">
      <c r="A471" s="6">
        <v>40134</v>
      </c>
      <c r="B471">
        <f>INDEX('[5]Fed Funds rate'!B:B,MATCH('Գծապատկեր 3.Զ.2'!A471,'[5]Fed Funds rate'!A:A,0))</f>
        <v>0.12</v>
      </c>
      <c r="C471">
        <v>-466.24</v>
      </c>
      <c r="D471">
        <f>INDEX([5]Treasury!B:B,MATCH('Գծապատկեր 3.Զ.2'!A471,[5]Treasury!A:A,0))</f>
        <v>3.33</v>
      </c>
      <c r="E471">
        <v>-5.7013756570511296</v>
      </c>
    </row>
    <row r="472" spans="1:5">
      <c r="A472" s="6">
        <v>40135</v>
      </c>
      <c r="B472">
        <f>INDEX('[5]Fed Funds rate'!B:B,MATCH('Գծապատկեր 3.Զ.2'!A472,'[5]Fed Funds rate'!A:A,0))</f>
        <v>0.11</v>
      </c>
      <c r="C472">
        <v>-467.38</v>
      </c>
      <c r="D472">
        <f>INDEX([5]Treasury!B:B,MATCH('Գծապատկեր 3.Զ.2'!A472,[5]Treasury!A:A,0))</f>
        <v>3.36</v>
      </c>
      <c r="E472">
        <v>-5.4770327995361097</v>
      </c>
    </row>
    <row r="473" spans="1:5">
      <c r="A473" s="6">
        <v>40136</v>
      </c>
      <c r="B473">
        <f>INDEX('[5]Fed Funds rate'!B:B,MATCH('Գծապատկեր 3.Զ.2'!A473,'[5]Fed Funds rate'!A:A,0))</f>
        <v>0.11</v>
      </c>
      <c r="C473">
        <v>-466.25</v>
      </c>
      <c r="D473">
        <f>INDEX([5]Treasury!B:B,MATCH('Գծապատկեր 3.Զ.2'!A473,[5]Treasury!A:A,0))</f>
        <v>3.35</v>
      </c>
      <c r="E473">
        <v>-5.7389666708957003</v>
      </c>
    </row>
    <row r="474" spans="1:5">
      <c r="A474" s="6">
        <v>40137</v>
      </c>
      <c r="B474">
        <f>INDEX('[5]Fed Funds rate'!B:B,MATCH('Գծապատկեր 3.Զ.2'!A474,'[5]Fed Funds rate'!A:A,0))</f>
        <v>0.11</v>
      </c>
      <c r="C474">
        <v>-466.53</v>
      </c>
      <c r="D474">
        <f>INDEX([5]Treasury!B:B,MATCH('Գծապատկեր 3.Զ.2'!A474,[5]Treasury!A:A,0))</f>
        <v>3.36</v>
      </c>
      <c r="E474">
        <v>-5.6987987822128598</v>
      </c>
    </row>
    <row r="475" spans="1:5">
      <c r="A475" s="6">
        <v>40140</v>
      </c>
      <c r="B475">
        <f>INDEX('[5]Fed Funds rate'!B:B,MATCH('Գծապատկեր 3.Զ.2'!A475,'[5]Fed Funds rate'!A:A,0))</f>
        <v>0.12</v>
      </c>
      <c r="C475">
        <v>-467.58</v>
      </c>
      <c r="D475">
        <f>INDEX([5]Treasury!B:B,MATCH('Գծապատկեր 3.Զ.2'!A475,[5]Treasury!A:A,0))</f>
        <v>3.37</v>
      </c>
      <c r="E475">
        <v>-5.49385333632494</v>
      </c>
    </row>
    <row r="476" spans="1:5">
      <c r="A476" s="6">
        <v>40141</v>
      </c>
      <c r="B476">
        <f>INDEX('[5]Fed Funds rate'!B:B,MATCH('Գծապատկեր 3.Զ.2'!A476,'[5]Fed Funds rate'!A:A,0))</f>
        <v>0.12</v>
      </c>
      <c r="C476">
        <v>-468.17</v>
      </c>
      <c r="D476">
        <f>INDEX([5]Treasury!B:B,MATCH('Գծապատկեր 3.Զ.2'!A476,[5]Treasury!A:A,0))</f>
        <v>3.32</v>
      </c>
      <c r="E476">
        <v>-5.3876187008732996</v>
      </c>
    </row>
    <row r="477" spans="1:5">
      <c r="A477" s="6">
        <v>40142</v>
      </c>
      <c r="B477">
        <f>INDEX('[5]Fed Funds rate'!B:B,MATCH('Գծապատկեր 3.Զ.2'!A477,'[5]Fed Funds rate'!A:A,0))</f>
        <v>0.11</v>
      </c>
      <c r="C477">
        <v>-469.01</v>
      </c>
      <c r="D477">
        <f>INDEX([5]Treasury!B:B,MATCH('Գծապատկեր 3.Զ.2'!A477,[5]Treasury!A:A,0))</f>
        <v>3.28</v>
      </c>
      <c r="E477">
        <v>-5.2282247690088699</v>
      </c>
    </row>
    <row r="478" spans="1:5">
      <c r="A478" s="6">
        <v>40144</v>
      </c>
      <c r="B478">
        <f>INDEX('[5]Fed Funds rate'!B:B,MATCH('Գծապատկեր 3.Զ.2'!A478,'[5]Fed Funds rate'!A:A,0))</f>
        <v>0.12</v>
      </c>
      <c r="C478">
        <v>-466.24</v>
      </c>
      <c r="D478">
        <f>INDEX([5]Treasury!B:B,MATCH('Գծապատկեր 3.Զ.2'!A478,[5]Treasury!A:A,0))</f>
        <v>3.21</v>
      </c>
      <c r="E478">
        <v>-5.8404486552919899</v>
      </c>
    </row>
    <row r="479" spans="1:5">
      <c r="A479" s="6">
        <v>40147</v>
      </c>
      <c r="B479">
        <f>INDEX('[5]Fed Funds rate'!B:B,MATCH('Գծապատկեր 3.Զ.2'!A479,'[5]Fed Funds rate'!A:A,0))</f>
        <v>0.13</v>
      </c>
      <c r="C479">
        <v>-465.09</v>
      </c>
      <c r="D479">
        <f>INDEX([5]Treasury!B:B,MATCH('Գծապատկեր 3.Զ.2'!A479,[5]Treasury!A:A,0))</f>
        <v>3.21</v>
      </c>
      <c r="E479">
        <v>-6.1072744646185102</v>
      </c>
    </row>
    <row r="480" spans="1:5">
      <c r="A480" s="6">
        <v>40148</v>
      </c>
      <c r="B480">
        <f>INDEX('[5]Fed Funds rate'!B:B,MATCH('Գծապատկեր 3.Զ.2'!A480,'[5]Fed Funds rate'!A:A,0))</f>
        <v>0.13</v>
      </c>
      <c r="C480">
        <v>-466.68</v>
      </c>
      <c r="D480">
        <f>INDEX([5]Treasury!B:B,MATCH('Գծապատկեր 3.Զ.2'!A480,[5]Treasury!A:A,0))</f>
        <v>3.28</v>
      </c>
      <c r="E480">
        <v>-5.7858550907664004</v>
      </c>
    </row>
    <row r="481" spans="1:5">
      <c r="A481" s="6">
        <v>40149</v>
      </c>
      <c r="B481">
        <f>INDEX('[5]Fed Funds rate'!B:B,MATCH('Գծապատկեր 3.Զ.2'!A481,'[5]Fed Funds rate'!A:A,0))</f>
        <v>0.13</v>
      </c>
      <c r="C481">
        <v>-465.97</v>
      </c>
      <c r="D481">
        <f>INDEX([5]Treasury!B:B,MATCH('Գծապատկեր 3.Զ.2'!A481,[5]Treasury!A:A,0))</f>
        <v>3.32</v>
      </c>
      <c r="E481">
        <v>-5.9579762095337401</v>
      </c>
    </row>
    <row r="482" spans="1:5">
      <c r="A482" s="6">
        <v>40150</v>
      </c>
      <c r="B482">
        <f>INDEX('[5]Fed Funds rate'!B:B,MATCH('Գծապատկեր 3.Զ.2'!A482,'[5]Fed Funds rate'!A:A,0))</f>
        <v>0.13</v>
      </c>
      <c r="C482">
        <v>-465.29</v>
      </c>
      <c r="D482">
        <f>INDEX([5]Treasury!B:B,MATCH('Գծապատկեր 3.Զ.2'!A482,[5]Treasury!A:A,0))</f>
        <v>3.39</v>
      </c>
      <c r="E482">
        <v>-6.1238815586759703</v>
      </c>
    </row>
    <row r="483" spans="1:5">
      <c r="A483" s="6">
        <v>40151</v>
      </c>
      <c r="B483">
        <f>INDEX('[5]Fed Funds rate'!B:B,MATCH('Գծապատկեր 3.Զ.2'!A483,'[5]Fed Funds rate'!A:A,0))</f>
        <v>0.12</v>
      </c>
      <c r="C483">
        <v>-465.27</v>
      </c>
      <c r="D483">
        <f>INDEX([5]Treasury!B:B,MATCH('Գծապատկեր 3.Զ.2'!A483,[5]Treasury!A:A,0))</f>
        <v>3.48</v>
      </c>
      <c r="E483">
        <v>-6.1480465306009302</v>
      </c>
    </row>
    <row r="484" spans="1:5">
      <c r="A484" s="6">
        <v>40154</v>
      </c>
      <c r="B484">
        <f>INDEX('[5]Fed Funds rate'!B:B,MATCH('Գծապատկեր 3.Զ.2'!A484,'[5]Fed Funds rate'!A:A,0))</f>
        <v>0.12</v>
      </c>
      <c r="C484">
        <v>-466.21</v>
      </c>
      <c r="D484">
        <f>INDEX([5]Treasury!B:B,MATCH('Գծապատկեր 3.Զ.2'!A484,[5]Treasury!A:A,0))</f>
        <v>3.44</v>
      </c>
      <c r="E484">
        <v>-5.9660834617146703</v>
      </c>
    </row>
    <row r="485" spans="1:5">
      <c r="A485" s="6">
        <v>40155</v>
      </c>
      <c r="B485">
        <f>INDEX('[5]Fed Funds rate'!B:B,MATCH('Գծապատկեր 3.Զ.2'!A485,'[5]Fed Funds rate'!A:A,0))</f>
        <v>0.12</v>
      </c>
      <c r="C485">
        <v>-465.8</v>
      </c>
      <c r="D485">
        <f>INDEX([5]Treasury!B:B,MATCH('Գծապատկեր 3.Զ.2'!A485,[5]Treasury!A:A,0))</f>
        <v>3.4</v>
      </c>
      <c r="E485">
        <v>-6.0739315633701301</v>
      </c>
    </row>
    <row r="486" spans="1:5">
      <c r="A486" s="6">
        <v>40156</v>
      </c>
      <c r="B486">
        <f>INDEX('[5]Fed Funds rate'!B:B,MATCH('Գծապատկեր 3.Զ.2'!A486,'[5]Fed Funds rate'!A:A,0))</f>
        <v>0.12</v>
      </c>
      <c r="C486">
        <v>-465.27</v>
      </c>
      <c r="D486">
        <f>INDEX([5]Treasury!B:B,MATCH('Գծապատկեր 3.Զ.2'!A486,[5]Treasury!A:A,0))</f>
        <v>3.45</v>
      </c>
      <c r="E486">
        <v>-6.2076451521415903</v>
      </c>
    </row>
    <row r="487" spans="1:5">
      <c r="A487" s="6">
        <v>40157</v>
      </c>
      <c r="B487">
        <f>INDEX('[5]Fed Funds rate'!B:B,MATCH('Գծապատկեր 3.Զ.2'!A487,'[5]Fed Funds rate'!A:A,0))</f>
        <v>0.12</v>
      </c>
      <c r="C487">
        <v>-465.41</v>
      </c>
      <c r="D487">
        <f>INDEX([5]Treasury!B:B,MATCH('Գծապատկեր 3.Զ.2'!A487,[5]Treasury!A:A,0))</f>
        <v>3.49</v>
      </c>
      <c r="E487">
        <v>-6.1974255504885596</v>
      </c>
    </row>
    <row r="488" spans="1:5">
      <c r="A488" s="6">
        <v>40158</v>
      </c>
      <c r="B488">
        <f>INDEX('[5]Fed Funds rate'!B:B,MATCH('Գծապատկեր 3.Զ.2'!A488,'[5]Fed Funds rate'!A:A,0))</f>
        <v>0.12</v>
      </c>
      <c r="C488">
        <v>-466.09</v>
      </c>
      <c r="D488">
        <f>INDEX([5]Treasury!B:B,MATCH('Գծապատկեր 3.Զ.2'!A488,[5]Treasury!A:A,0))</f>
        <v>3.55</v>
      </c>
      <c r="E488">
        <v>-6.0712902376101203</v>
      </c>
    </row>
    <row r="489" spans="1:5">
      <c r="A489" s="6">
        <v>40161</v>
      </c>
      <c r="B489">
        <f>INDEX('[5]Fed Funds rate'!B:B,MATCH('Գծապատկեր 3.Զ.2'!A489,'[5]Fed Funds rate'!A:A,0))</f>
        <v>0.12</v>
      </c>
      <c r="C489">
        <v>-467.36</v>
      </c>
      <c r="D489">
        <f>INDEX([5]Treasury!B:B,MATCH('Գծապատկեր 3.Զ.2'!A489,[5]Treasury!A:A,0))</f>
        <v>3.56</v>
      </c>
      <c r="E489">
        <v>-5.8190468713456696</v>
      </c>
    </row>
    <row r="490" spans="1:5">
      <c r="A490" s="6">
        <v>40162</v>
      </c>
      <c r="B490">
        <f>INDEX('[5]Fed Funds rate'!B:B,MATCH('Գծապատկեր 3.Զ.2'!A490,'[5]Fed Funds rate'!A:A,0))</f>
        <v>0.13</v>
      </c>
      <c r="C490">
        <v>-466.79</v>
      </c>
      <c r="D490">
        <f>INDEX([5]Treasury!B:B,MATCH('Գծապատկեր 3.Զ.2'!A490,[5]Treasury!A:A,0))</f>
        <v>3.6</v>
      </c>
      <c r="E490">
        <v>-5.9609484652357798</v>
      </c>
    </row>
    <row r="491" spans="1:5">
      <c r="A491" s="6">
        <v>40163</v>
      </c>
      <c r="B491">
        <f>INDEX('[5]Fed Funds rate'!B:B,MATCH('Գծապատկեր 3.Զ.2'!A491,'[5]Fed Funds rate'!A:A,0))</f>
        <v>0.14000000000000001</v>
      </c>
      <c r="C491">
        <v>-466.87</v>
      </c>
      <c r="D491">
        <f>INDEX([5]Treasury!B:B,MATCH('Գծապատկեր 3.Զ.2'!A491,[5]Treasury!A:A,0))</f>
        <v>3.61</v>
      </c>
      <c r="E491">
        <v>-5.9636769665337397</v>
      </c>
    </row>
    <row r="492" spans="1:5">
      <c r="A492" s="6">
        <v>40164</v>
      </c>
      <c r="B492">
        <f>INDEX('[5]Fed Funds rate'!B:B,MATCH('Գծապատկեր 3.Զ.2'!A492,'[5]Fed Funds rate'!A:A,0))</f>
        <v>0.13</v>
      </c>
      <c r="C492">
        <v>-466.5</v>
      </c>
      <c r="D492">
        <f>INDEX([5]Treasury!B:B,MATCH('Գծապատկեր 3.Զ.2'!A492,[5]Treasury!A:A,0))</f>
        <v>3.5</v>
      </c>
      <c r="E492">
        <v>-6.0628247877131098</v>
      </c>
    </row>
    <row r="493" spans="1:5">
      <c r="A493" s="6">
        <v>40165</v>
      </c>
      <c r="B493">
        <f>INDEX('[5]Fed Funds rate'!B:B,MATCH('Գծապատկեր 3.Զ.2'!A493,'[5]Fed Funds rate'!A:A,0))</f>
        <v>0.12</v>
      </c>
      <c r="C493">
        <v>-466.43</v>
      </c>
      <c r="D493">
        <f>INDEX([5]Treasury!B:B,MATCH('Գծապատկեր 3.Զ.2'!A493,[5]Treasury!A:A,0))</f>
        <v>3.55</v>
      </c>
      <c r="E493">
        <v>-6.0976963463501699</v>
      </c>
    </row>
    <row r="494" spans="1:5">
      <c r="A494" s="6">
        <v>40168</v>
      </c>
      <c r="B494">
        <f>INDEX('[5]Fed Funds rate'!B:B,MATCH('Գծապատկեր 3.Զ.2'!A494,'[5]Fed Funds rate'!A:A,0))</f>
        <v>0.12</v>
      </c>
      <c r="C494">
        <v>-466.23</v>
      </c>
      <c r="D494">
        <f>INDEX([5]Treasury!B:B,MATCH('Գծապատկեր 3.Զ.2'!A494,[5]Treasury!A:A,0))</f>
        <v>3.69</v>
      </c>
      <c r="E494">
        <v>-6.1604493598833798</v>
      </c>
    </row>
    <row r="495" spans="1:5">
      <c r="A495" s="6">
        <v>40169</v>
      </c>
      <c r="B495">
        <f>INDEX('[5]Fed Funds rate'!B:B,MATCH('Գծապատկեր 3.Զ.2'!A495,'[5]Fed Funds rate'!A:A,0))</f>
        <v>0.12</v>
      </c>
      <c r="C495">
        <v>-465.99</v>
      </c>
      <c r="D495">
        <f>INDEX([5]Treasury!B:B,MATCH('Գծապատկեր 3.Զ.2'!A495,[5]Treasury!A:A,0))</f>
        <v>3.76</v>
      </c>
      <c r="E495">
        <v>-6.23180413706541</v>
      </c>
    </row>
    <row r="496" spans="1:5">
      <c r="A496" s="6">
        <v>40170</v>
      </c>
      <c r="B496">
        <f>INDEX('[5]Fed Funds rate'!B:B,MATCH('Գծապատկեր 3.Զ.2'!A496,'[5]Fed Funds rate'!A:A,0))</f>
        <v>0.11</v>
      </c>
      <c r="C496">
        <v>-466.14</v>
      </c>
      <c r="D496">
        <f>INDEX([5]Treasury!B:B,MATCH('Գծապատկեր 3.Զ.2'!A496,[5]Treasury!A:A,0))</f>
        <v>3.77</v>
      </c>
      <c r="E496">
        <v>-6.2194844237283098</v>
      </c>
    </row>
    <row r="497" spans="1:5">
      <c r="A497" s="6">
        <v>40171</v>
      </c>
      <c r="B497">
        <f>INDEX('[5]Fed Funds rate'!B:B,MATCH('Գծապատկեր 3.Զ.2'!A497,'[5]Fed Funds rate'!A:A,0))</f>
        <v>0.11</v>
      </c>
      <c r="C497">
        <v>-466.12</v>
      </c>
      <c r="D497">
        <f>INDEX([5]Treasury!B:B,MATCH('Գծապատկեր 3.Զ.2'!A497,[5]Treasury!A:A,0))</f>
        <v>3.82</v>
      </c>
      <c r="E497">
        <v>-6.2436395650814802</v>
      </c>
    </row>
    <row r="498" spans="1:5">
      <c r="A498" s="6">
        <v>40175</v>
      </c>
      <c r="B498">
        <f>INDEX('[5]Fed Funds rate'!B:B,MATCH('Գծապատկեր 3.Զ.2'!A498,'[5]Fed Funds rate'!A:A,0))</f>
        <v>0.12</v>
      </c>
      <c r="C498">
        <v>-465.9</v>
      </c>
      <c r="D498">
        <f>INDEX([5]Treasury!B:B,MATCH('Գծապատկեր 3.Զ.2'!A498,[5]Treasury!A:A,0))</f>
        <v>3.85</v>
      </c>
      <c r="E498">
        <v>-6.3107131994601096</v>
      </c>
    </row>
    <row r="499" spans="1:5">
      <c r="A499" s="6">
        <v>40176</v>
      </c>
      <c r="B499">
        <f>INDEX('[5]Fed Funds rate'!B:B,MATCH('Գծապատկեր 3.Զ.2'!A499,'[5]Fed Funds rate'!A:A,0))</f>
        <v>0.12</v>
      </c>
      <c r="C499">
        <v>-466.24</v>
      </c>
      <c r="D499">
        <f>INDEX([5]Treasury!B:B,MATCH('Գծապատկեր 3.Զ.2'!A499,[5]Treasury!A:A,0))</f>
        <v>3.82</v>
      </c>
      <c r="E499">
        <v>-6.2576269799393396</v>
      </c>
    </row>
    <row r="500" spans="1:5">
      <c r="A500" s="6">
        <v>40177</v>
      </c>
      <c r="B500">
        <f>INDEX('[5]Fed Funds rate'!B:B,MATCH('Գծապատկեր 3.Զ.2'!A500,'[5]Fed Funds rate'!A:A,0))</f>
        <v>0.11</v>
      </c>
      <c r="C500">
        <v>-466.25</v>
      </c>
      <c r="D500">
        <f>INDEX([5]Treasury!B:B,MATCH('Գծապատկեր 3.Զ.2'!A500,[5]Treasury!A:A,0))</f>
        <v>3.8</v>
      </c>
      <c r="E500">
        <v>-6.2753462358627896</v>
      </c>
    </row>
    <row r="501" spans="1:5">
      <c r="A501" s="6">
        <v>40178</v>
      </c>
      <c r="B501">
        <f>INDEX('[5]Fed Funds rate'!B:B,MATCH('Գծապատկեր 3.Զ.2'!A501,'[5]Fed Funds rate'!A:A,0))</f>
        <v>0.05</v>
      </c>
      <c r="C501">
        <v>-466.58</v>
      </c>
      <c r="D501">
        <f>INDEX([5]Treasury!B:B,MATCH('Գծապատկեր 3.Զ.2'!A501,[5]Treasury!A:A,0))</f>
        <v>3.85</v>
      </c>
      <c r="E501">
        <v>-6.2244576940254301</v>
      </c>
    </row>
    <row r="502" spans="1:5">
      <c r="A502" s="6">
        <v>40182</v>
      </c>
      <c r="B502">
        <f>INDEX('[5]Fed Funds rate'!B:B,MATCH('Գծապատկեր 3.Զ.2'!A502,'[5]Fed Funds rate'!A:A,0))</f>
        <v>0.12</v>
      </c>
      <c r="C502">
        <v>-468.3</v>
      </c>
      <c r="D502">
        <f>INDEX([5]Treasury!B:B,MATCH('Գծապատկեր 3.Զ.2'!A502,[5]Treasury!A:A,0))</f>
        <v>3.85</v>
      </c>
      <c r="E502">
        <v>-5.8763593689146703</v>
      </c>
    </row>
    <row r="503" spans="1:5">
      <c r="A503" s="6">
        <v>40183</v>
      </c>
      <c r="B503">
        <f>INDEX('[5]Fed Funds rate'!B:B,MATCH('Գծապատկեր 3.Զ.2'!A503,'[5]Fed Funds rate'!A:A,0))</f>
        <v>0.12</v>
      </c>
      <c r="C503">
        <v>-470.28</v>
      </c>
      <c r="D503">
        <f>INDEX([5]Treasury!B:B,MATCH('Գծապատկեր 3.Զ.2'!A503,[5]Treasury!A:A,0))</f>
        <v>3.77</v>
      </c>
      <c r="E503">
        <v>-5.4743083918925697</v>
      </c>
    </row>
    <row r="504" spans="1:5">
      <c r="A504" s="6">
        <v>40184</v>
      </c>
      <c r="B504">
        <f>INDEX('[5]Fed Funds rate'!B:B,MATCH('Գծապատկեր 3.Զ.2'!A504,'[5]Fed Funds rate'!A:A,0))</f>
        <v>0.12</v>
      </c>
      <c r="C504">
        <v>-470.68</v>
      </c>
      <c r="D504">
        <f>INDEX([5]Treasury!B:B,MATCH('Գծապատկեր 3.Զ.2'!A504,[5]Treasury!A:A,0))</f>
        <v>3.85</v>
      </c>
      <c r="E504">
        <v>-5.4091522860608103</v>
      </c>
    </row>
    <row r="505" spans="1:5">
      <c r="A505" s="6">
        <v>40185</v>
      </c>
      <c r="B505">
        <f>INDEX('[5]Fed Funds rate'!B:B,MATCH('Գծապատկեր 3.Զ.2'!A505,'[5]Fed Funds rate'!A:A,0))</f>
        <v>0.1</v>
      </c>
      <c r="C505">
        <v>-470.75</v>
      </c>
      <c r="D505">
        <f>INDEX([5]Treasury!B:B,MATCH('Գծապատկեր 3.Զ.2'!A505,[5]Treasury!A:A,0))</f>
        <v>3.85</v>
      </c>
      <c r="E505">
        <v>-5.4141445949107903</v>
      </c>
    </row>
    <row r="506" spans="1:5">
      <c r="A506" s="6">
        <v>40186</v>
      </c>
      <c r="B506">
        <f>INDEX('[5]Fed Funds rate'!B:B,MATCH('Գծապատկեր 3.Զ.2'!A506,'[5]Fed Funds rate'!A:A,0))</f>
        <v>0.11</v>
      </c>
      <c r="C506">
        <v>-471.06</v>
      </c>
      <c r="D506">
        <f>INDEX([5]Treasury!B:B,MATCH('Գծապատկեր 3.Զ.2'!A506,[5]Treasury!A:A,0))</f>
        <v>3.83</v>
      </c>
      <c r="E506">
        <v>-5.3681770564453402</v>
      </c>
    </row>
    <row r="507" spans="1:5">
      <c r="A507" s="6">
        <v>40189</v>
      </c>
      <c r="B507">
        <f>INDEX('[5]Fed Funds rate'!B:B,MATCH('Գծապատկեր 3.Զ.2'!A507,'[5]Fed Funds rate'!A:A,0))</f>
        <v>0.11</v>
      </c>
      <c r="C507">
        <v>-473.1</v>
      </c>
      <c r="D507">
        <f>INDEX([5]Treasury!B:B,MATCH('Գծապատկեր 3.Զ.2'!A507,[5]Treasury!A:A,0))</f>
        <v>3.85</v>
      </c>
      <c r="E507">
        <v>-4.9559092362248904</v>
      </c>
    </row>
    <row r="508" spans="1:5">
      <c r="A508" s="6">
        <v>40190</v>
      </c>
      <c r="B508">
        <f>INDEX('[5]Fed Funds rate'!B:B,MATCH('Գծապատկեր 3.Զ.2'!A508,'[5]Fed Funds rate'!A:A,0))</f>
        <v>0.11</v>
      </c>
      <c r="C508">
        <v>-473.86</v>
      </c>
      <c r="D508">
        <f>INDEX([5]Treasury!B:B,MATCH('Գծապատկեր 3.Զ.2'!A508,[5]Treasury!A:A,0))</f>
        <v>3.74</v>
      </c>
      <c r="E508">
        <v>-4.8152584052170297</v>
      </c>
    </row>
    <row r="509" spans="1:5">
      <c r="A509" s="6">
        <v>40191</v>
      </c>
      <c r="B509">
        <f>INDEX('[5]Fed Funds rate'!B:B,MATCH('Գծապատկեր 3.Զ.2'!A509,'[5]Fed Funds rate'!A:A,0))</f>
        <v>0.11</v>
      </c>
      <c r="C509">
        <v>-472.56</v>
      </c>
      <c r="D509">
        <f>INDEX([5]Treasury!B:B,MATCH('Գծապատկեր 3.Զ.2'!A509,[5]Treasury!A:A,0))</f>
        <v>3.8</v>
      </c>
      <c r="E509">
        <v>-5.1098407411242297</v>
      </c>
    </row>
    <row r="510" spans="1:5">
      <c r="A510" s="6">
        <v>40192</v>
      </c>
      <c r="B510">
        <f>INDEX('[5]Fed Funds rate'!B:B,MATCH('Գծապատկեր 3.Զ.2'!A510,'[5]Fed Funds rate'!A:A,0))</f>
        <v>0.11</v>
      </c>
      <c r="C510">
        <v>-471.81</v>
      </c>
      <c r="D510">
        <f>INDEX([5]Treasury!B:B,MATCH('Գծապատկեր 3.Զ.2'!A510,[5]Treasury!A:A,0))</f>
        <v>3.76</v>
      </c>
      <c r="E510">
        <v>-5.2885393641863603</v>
      </c>
    </row>
    <row r="511" spans="1:5">
      <c r="A511" s="6">
        <v>40193</v>
      </c>
      <c r="B511">
        <f>INDEX('[5]Fed Funds rate'!B:B,MATCH('Գծապատկեր 3.Զ.2'!A511,'[5]Fed Funds rate'!A:A,0))</f>
        <v>0.12</v>
      </c>
      <c r="C511">
        <v>-471.98</v>
      </c>
      <c r="D511">
        <f>INDEX([5]Treasury!B:B,MATCH('Գծապատկեր 3.Զ.2'!A511,[5]Treasury!A:A,0))</f>
        <v>3.7</v>
      </c>
      <c r="E511">
        <v>-5.2723767865299997</v>
      </c>
    </row>
    <row r="512" spans="1:5">
      <c r="A512" s="6">
        <v>40197</v>
      </c>
      <c r="B512">
        <f>INDEX('[5]Fed Funds rate'!B:B,MATCH('Գծապատկեր 3.Զ.2'!A512,'[5]Fed Funds rate'!A:A,0))</f>
        <v>0.13</v>
      </c>
      <c r="C512">
        <v>-472.32</v>
      </c>
      <c r="D512">
        <f>INDEX([5]Treasury!B:B,MATCH('Գծապատկեր 3.Զ.2'!A512,[5]Treasury!A:A,0))</f>
        <v>3.73</v>
      </c>
      <c r="E512">
        <v>-5.2202280009663502</v>
      </c>
    </row>
    <row r="513" spans="1:5">
      <c r="A513" s="6">
        <v>40198</v>
      </c>
      <c r="B513">
        <f>INDEX('[5]Fed Funds rate'!B:B,MATCH('Գծապատկեր 3.Զ.2'!A513,'[5]Fed Funds rate'!A:A,0))</f>
        <v>0.13</v>
      </c>
      <c r="C513">
        <v>-472.19</v>
      </c>
      <c r="D513">
        <f>INDEX([5]Treasury!B:B,MATCH('Գծապատկեր 3.Զ.2'!A513,[5]Treasury!A:A,0))</f>
        <v>3.68</v>
      </c>
      <c r="E513">
        <v>-5.2676175776615501</v>
      </c>
    </row>
    <row r="514" spans="1:5">
      <c r="A514" s="6">
        <v>40199</v>
      </c>
      <c r="B514">
        <f>INDEX('[5]Fed Funds rate'!B:B,MATCH('Գծապատկեր 3.Զ.2'!A514,'[5]Fed Funds rate'!A:A,0))</f>
        <v>0.12</v>
      </c>
      <c r="C514">
        <v>-470.64</v>
      </c>
      <c r="D514">
        <f>INDEX([5]Treasury!B:B,MATCH('Գծապատկեր 3.Զ.2'!A514,[5]Treasury!A:A,0))</f>
        <v>3.62</v>
      </c>
      <c r="E514">
        <v>-5.6162771374291598</v>
      </c>
    </row>
    <row r="515" spans="1:5">
      <c r="A515" s="6">
        <v>40200</v>
      </c>
      <c r="B515">
        <f>INDEX('[5]Fed Funds rate'!B:B,MATCH('Գծապատկեր 3.Զ.2'!A515,'[5]Fed Funds rate'!A:A,0))</f>
        <v>0.11</v>
      </c>
      <c r="C515">
        <v>-469.58</v>
      </c>
      <c r="D515">
        <f>INDEX([5]Treasury!B:B,MATCH('Գծապատկեր 3.Զ.2'!A515,[5]Treasury!A:A,0))</f>
        <v>3.62</v>
      </c>
      <c r="E515">
        <v>-5.8616181388337001</v>
      </c>
    </row>
    <row r="516" spans="1:5">
      <c r="A516" s="6">
        <v>40203</v>
      </c>
      <c r="B516">
        <f>INDEX('[5]Fed Funds rate'!B:B,MATCH('Գծապատկեր 3.Զ.2'!A516,'[5]Fed Funds rate'!A:A,0))</f>
        <v>0.12</v>
      </c>
      <c r="C516">
        <v>-470.71</v>
      </c>
      <c r="D516">
        <f>INDEX([5]Treasury!B:B,MATCH('Գծապատկեր 3.Զ.2'!A516,[5]Treasury!A:A,0))</f>
        <v>3.66</v>
      </c>
      <c r="E516">
        <v>-5.6411282475797799</v>
      </c>
    </row>
    <row r="517" spans="1:5">
      <c r="A517" s="6">
        <v>40204</v>
      </c>
      <c r="B517">
        <f>INDEX('[5]Fed Funds rate'!B:B,MATCH('Գծապատկեր 3.Զ.2'!A517,'[5]Fed Funds rate'!A:A,0))</f>
        <v>0.12</v>
      </c>
      <c r="C517">
        <v>-470</v>
      </c>
      <c r="D517">
        <f>INDEX([5]Treasury!B:B,MATCH('Գծապատկեր 3.Զ.2'!A517,[5]Treasury!A:A,0))</f>
        <v>3.65</v>
      </c>
      <c r="E517">
        <v>-5.8119395382750501</v>
      </c>
    </row>
    <row r="518" spans="1:5">
      <c r="A518" s="6">
        <v>40205</v>
      </c>
      <c r="B518">
        <f>INDEX('[5]Fed Funds rate'!B:B,MATCH('Գծապատկեր 3.Զ.2'!A518,'[5]Fed Funds rate'!A:A,0))</f>
        <v>0.12</v>
      </c>
      <c r="C518">
        <v>-469.18</v>
      </c>
      <c r="D518">
        <f>INDEX([5]Treasury!B:B,MATCH('Գծապատկեր 3.Զ.2'!A518,[5]Treasury!A:A,0))</f>
        <v>3.66</v>
      </c>
      <c r="E518">
        <v>-6.00642128525703</v>
      </c>
    </row>
    <row r="519" spans="1:5">
      <c r="A519" s="6">
        <v>40206</v>
      </c>
      <c r="B519">
        <f>INDEX('[5]Fed Funds rate'!B:B,MATCH('Գծապատկեր 3.Զ.2'!A519,'[5]Fed Funds rate'!A:A,0))</f>
        <v>0.12</v>
      </c>
      <c r="C519">
        <v>-468.1</v>
      </c>
      <c r="D519">
        <f>INDEX([5]Treasury!B:B,MATCH('Գծապատկեր 3.Զ.2'!A519,[5]Treasury!A:A,0))</f>
        <v>3.68</v>
      </c>
      <c r="E519">
        <v>-6.25673659713277</v>
      </c>
    </row>
    <row r="520" spans="1:5">
      <c r="A520" s="6">
        <v>40207</v>
      </c>
      <c r="B520">
        <f>INDEX('[5]Fed Funds rate'!B:B,MATCH('Գծապատկեր 3.Զ.2'!A520,'[5]Fed Funds rate'!A:A,0))</f>
        <v>0.12</v>
      </c>
      <c r="C520">
        <v>-468.3</v>
      </c>
      <c r="D520">
        <f>INDEX([5]Treasury!B:B,MATCH('Գծապատկեր 3.Զ.2'!A520,[5]Treasury!A:A,0))</f>
        <v>3.63</v>
      </c>
      <c r="E520">
        <v>-6.2338807791160198</v>
      </c>
    </row>
    <row r="521" spans="1:5">
      <c r="A521" s="6">
        <v>40210</v>
      </c>
      <c r="B521">
        <f>INDEX('[5]Fed Funds rate'!B:B,MATCH('Գծապատկեր 3.Զ.2'!A521,'[5]Fed Funds rate'!A:A,0))</f>
        <v>0.14000000000000001</v>
      </c>
      <c r="C521">
        <v>-468.45</v>
      </c>
      <c r="D521">
        <f>INDEX([5]Treasury!B:B,MATCH('Գծապատկեր 3.Զ.2'!A521,[5]Treasury!A:A,0))</f>
        <v>3.68</v>
      </c>
      <c r="E521">
        <v>-6.2217159684199697</v>
      </c>
    </row>
    <row r="522" spans="1:5">
      <c r="A522" s="6">
        <v>40211</v>
      </c>
      <c r="B522">
        <f>INDEX('[5]Fed Funds rate'!B:B,MATCH('Գծապատկեր 3.Զ.2'!A522,'[5]Fed Funds rate'!A:A,0))</f>
        <v>0.14000000000000001</v>
      </c>
      <c r="C522">
        <v>-469.24</v>
      </c>
      <c r="D522">
        <f>INDEX([5]Treasury!B:B,MATCH('Գծապատկեր 3.Զ.2'!A522,[5]Treasury!A:A,0))</f>
        <v>3.67</v>
      </c>
      <c r="E522">
        <v>-6.0730773936104399</v>
      </c>
    </row>
    <row r="523" spans="1:5">
      <c r="A523" s="6">
        <v>40212</v>
      </c>
      <c r="B523">
        <f>INDEX('[5]Fed Funds rate'!B:B,MATCH('Գծապատկեր 3.Զ.2'!A523,'[5]Fed Funds rate'!A:A,0))</f>
        <v>0.13</v>
      </c>
      <c r="C523">
        <v>-468.9</v>
      </c>
      <c r="D523">
        <f>INDEX([5]Treasury!B:B,MATCH('Գծապատկեր 3.Զ.2'!A523,[5]Treasury!A:A,0))</f>
        <v>3.73</v>
      </c>
      <c r="E523">
        <v>-6.1654217355835499</v>
      </c>
    </row>
    <row r="524" spans="1:5">
      <c r="A524" s="6">
        <v>40213</v>
      </c>
      <c r="B524">
        <f>INDEX('[5]Fed Funds rate'!B:B,MATCH('Գծապատկեր 3.Զ.2'!A524,'[5]Fed Funds rate'!A:A,0))</f>
        <v>0.14000000000000001</v>
      </c>
      <c r="C524">
        <v>-466.74</v>
      </c>
      <c r="D524">
        <f>INDEX([5]Treasury!B:B,MATCH('Գծապատկեր 3.Զ.2'!A524,[5]Treasury!A:A,0))</f>
        <v>3.62</v>
      </c>
      <c r="E524">
        <v>-6.6469989261954598</v>
      </c>
    </row>
    <row r="525" spans="1:5">
      <c r="A525" s="6">
        <v>40214</v>
      </c>
      <c r="B525">
        <f>INDEX('[5]Fed Funds rate'!B:B,MATCH('Գծապատկեր 3.Զ.2'!A525,'[5]Fed Funds rate'!A:A,0))</f>
        <v>0.13</v>
      </c>
      <c r="C525">
        <v>-465.67</v>
      </c>
      <c r="D525">
        <f>INDEX([5]Treasury!B:B,MATCH('Գծապատկեր 3.Զ.2'!A525,[5]Treasury!A:A,0))</f>
        <v>3.59</v>
      </c>
      <c r="E525">
        <v>-6.8963719580241296</v>
      </c>
    </row>
    <row r="526" spans="1:5">
      <c r="A526" s="6">
        <v>40217</v>
      </c>
      <c r="B526">
        <f>INDEX('[5]Fed Funds rate'!B:B,MATCH('Գծապատկեր 3.Զ.2'!A526,'[5]Fed Funds rate'!A:A,0))</f>
        <v>0.13</v>
      </c>
      <c r="C526">
        <v>-465.99</v>
      </c>
      <c r="D526">
        <f>INDEX([5]Treasury!B:B,MATCH('Գծապատկեր 3.Զ.2'!A526,[5]Treasury!A:A,0))</f>
        <v>3.62</v>
      </c>
      <c r="E526">
        <v>-6.8475373670229303</v>
      </c>
    </row>
    <row r="527" spans="1:5">
      <c r="A527" s="6">
        <v>40218</v>
      </c>
      <c r="B527">
        <f>INDEX('[5]Fed Funds rate'!B:B,MATCH('Գծապատկեր 3.Զ.2'!A527,'[5]Fed Funds rate'!A:A,0))</f>
        <v>0.13</v>
      </c>
      <c r="C527">
        <v>-466.09</v>
      </c>
      <c r="D527">
        <f>INDEX([5]Treasury!B:B,MATCH('Գծապատկեր 3.Զ.2'!A527,[5]Treasury!A:A,0))</f>
        <v>3.67</v>
      </c>
      <c r="E527">
        <v>-6.84593981732871</v>
      </c>
    </row>
    <row r="528" spans="1:5">
      <c r="A528" s="6">
        <v>40219</v>
      </c>
      <c r="B528">
        <f>INDEX('[5]Fed Funds rate'!B:B,MATCH('Գծապատկեր 3.Զ.2'!A528,'[5]Fed Funds rate'!A:A,0))</f>
        <v>0.12</v>
      </c>
      <c r="C528">
        <v>-467.11</v>
      </c>
      <c r="D528">
        <f>INDEX([5]Treasury!B:B,MATCH('Գծապատկեր 3.Զ.2'!A528,[5]Treasury!A:A,0))</f>
        <v>3.72</v>
      </c>
      <c r="E528">
        <v>-6.6471967443404703</v>
      </c>
    </row>
    <row r="529" spans="1:5">
      <c r="A529" s="6">
        <v>40220</v>
      </c>
      <c r="B529">
        <f>INDEX('[5]Fed Funds rate'!B:B,MATCH('Գծապատկեր 3.Զ.2'!A529,'[5]Fed Funds rate'!A:A,0))</f>
        <v>0.12</v>
      </c>
      <c r="C529">
        <v>-468.66</v>
      </c>
      <c r="D529">
        <f>INDEX([5]Treasury!B:B,MATCH('Գծապատկեր 3.Զ.2'!A529,[5]Treasury!A:A,0))</f>
        <v>3.73</v>
      </c>
      <c r="E529">
        <v>-6.3357779629534399</v>
      </c>
    </row>
    <row r="530" spans="1:5">
      <c r="A530" s="6">
        <v>40221</v>
      </c>
      <c r="B530">
        <f>INDEX('[5]Fed Funds rate'!B:B,MATCH('Գծապատկեր 3.Զ.2'!A530,'[5]Fed Funds rate'!A:A,0))</f>
        <v>0.12</v>
      </c>
      <c r="C530">
        <v>-468.05</v>
      </c>
      <c r="D530">
        <f>INDEX([5]Treasury!B:B,MATCH('Գծապատկեր 3.Զ.2'!A530,[5]Treasury!A:A,0))</f>
        <v>3.69</v>
      </c>
      <c r="E530">
        <v>-6.48588040712945</v>
      </c>
    </row>
    <row r="531" spans="1:5">
      <c r="A531" s="6">
        <v>40225</v>
      </c>
      <c r="B531">
        <f>INDEX('[5]Fed Funds rate'!B:B,MATCH('Գծապատկեր 3.Զ.2'!A531,'[5]Fed Funds rate'!A:A,0))</f>
        <v>0.13</v>
      </c>
      <c r="C531">
        <v>-468.19</v>
      </c>
      <c r="D531">
        <f>INDEX([5]Treasury!B:B,MATCH('Գծապատկեր 3.Զ.2'!A531,[5]Treasury!A:A,0))</f>
        <v>3.66</v>
      </c>
      <c r="E531">
        <v>-6.4758327201124004</v>
      </c>
    </row>
    <row r="532" spans="1:5">
      <c r="A532" s="6">
        <v>40226</v>
      </c>
      <c r="B532">
        <f>INDEX('[5]Fed Funds rate'!B:B,MATCH('Գծապատկեր 3.Զ.2'!A532,'[5]Fed Funds rate'!A:A,0))</f>
        <v>0.12</v>
      </c>
      <c r="C532">
        <v>-468.67</v>
      </c>
      <c r="D532">
        <f>INDEX([5]Treasury!B:B,MATCH('Գծապատկեր 3.Զ.2'!A532,[5]Treasury!A:A,0))</f>
        <v>3.74</v>
      </c>
      <c r="E532">
        <v>-6.3932217661884998</v>
      </c>
    </row>
    <row r="533" spans="1:5">
      <c r="A533" s="6">
        <v>40227</v>
      </c>
      <c r="B533">
        <f>INDEX('[5]Fed Funds rate'!B:B,MATCH('Գծապատկեր 3.Զ.2'!A533,'[5]Fed Funds rate'!A:A,0))</f>
        <v>0.12</v>
      </c>
      <c r="C533">
        <v>-468.46</v>
      </c>
      <c r="D533">
        <f>INDEX([5]Treasury!B:B,MATCH('Գծապատկեր 3.Զ.2'!A533,[5]Treasury!A:A,0))</f>
        <v>3.79</v>
      </c>
      <c r="E533">
        <v>-6.4578982954180901</v>
      </c>
    </row>
    <row r="534" spans="1:5">
      <c r="A534" s="6">
        <v>40228</v>
      </c>
      <c r="B534">
        <f>INDEX('[5]Fed Funds rate'!B:B,MATCH('Գծապատկեր 3.Զ.2'!A534,'[5]Fed Funds rate'!A:A,0))</f>
        <v>0.13</v>
      </c>
      <c r="C534">
        <v>-468.91</v>
      </c>
      <c r="D534">
        <f>INDEX([5]Treasury!B:B,MATCH('Գծապատկեր 3.Զ.2'!A534,[5]Treasury!A:A,0))</f>
        <v>3.78</v>
      </c>
      <c r="E534">
        <v>-6.3817436465946002</v>
      </c>
    </row>
    <row r="535" spans="1:5">
      <c r="A535" s="6">
        <v>40231</v>
      </c>
      <c r="B535">
        <f>INDEX('[5]Fed Funds rate'!B:B,MATCH('Գծապատկեր 3.Զ.2'!A535,'[5]Fed Funds rate'!A:A,0))</f>
        <v>0.12</v>
      </c>
      <c r="C535">
        <v>-469.73</v>
      </c>
      <c r="D535">
        <f>INDEX([5]Treasury!B:B,MATCH('Գծապատկեր 3.Զ.2'!A535,[5]Treasury!A:A,0))</f>
        <v>3.8</v>
      </c>
      <c r="E535">
        <v>-6.2268812331577603</v>
      </c>
    </row>
    <row r="536" spans="1:5">
      <c r="A536" s="6">
        <v>40232</v>
      </c>
      <c r="B536">
        <f>INDEX('[5]Fed Funds rate'!B:B,MATCH('Գծապատկեր 3.Զ.2'!A536,'[5]Fed Funds rate'!A:A,0))</f>
        <v>0.12</v>
      </c>
      <c r="C536">
        <v>-469.3</v>
      </c>
      <c r="D536">
        <f>INDEX([5]Treasury!B:B,MATCH('Գծապատկեր 3.Զ.2'!A536,[5]Treasury!A:A,0))</f>
        <v>3.69</v>
      </c>
      <c r="E536">
        <v>-6.3383234425447199</v>
      </c>
    </row>
    <row r="537" spans="1:5">
      <c r="A537" s="6">
        <v>40233</v>
      </c>
      <c r="B537">
        <f>INDEX('[5]Fed Funds rate'!B:B,MATCH('Գծապատկեր 3.Զ.2'!A537,'[5]Fed Funds rate'!A:A,0))</f>
        <v>0.11</v>
      </c>
      <c r="C537">
        <v>-470.56</v>
      </c>
      <c r="D537">
        <f>INDEX([5]Treasury!B:B,MATCH('Գծապատկեր 3.Զ.2'!A537,[5]Treasury!A:A,0))</f>
        <v>3.7</v>
      </c>
      <c r="E537">
        <v>-6.0900564066980598</v>
      </c>
    </row>
    <row r="538" spans="1:5">
      <c r="A538" s="6">
        <v>40234</v>
      </c>
      <c r="B538">
        <f>INDEX('[5]Fed Funds rate'!B:B,MATCH('Գծապատկեր 3.Զ.2'!A538,'[5]Fed Funds rate'!A:A,0))</f>
        <v>0.12</v>
      </c>
      <c r="C538">
        <v>-472.11</v>
      </c>
      <c r="D538">
        <f>INDEX([5]Treasury!B:B,MATCH('Գծապատկեր 3.Զ.2'!A538,[5]Treasury!A:A,0))</f>
        <v>3.64</v>
      </c>
      <c r="E538">
        <v>-5.7810609534184296</v>
      </c>
    </row>
    <row r="539" spans="1:5">
      <c r="A539" s="6">
        <v>40235</v>
      </c>
      <c r="B539">
        <f>INDEX('[5]Fed Funds rate'!B:B,MATCH('Գծապատկեր 3.Զ.2'!A539,'[5]Fed Funds rate'!A:A,0))</f>
        <v>0.13</v>
      </c>
      <c r="C539">
        <v>-474.93</v>
      </c>
      <c r="D539">
        <f>INDEX([5]Treasury!B:B,MATCH('Գծապատկեր 3.Զ.2'!A539,[5]Treasury!A:A,0))</f>
        <v>3.61</v>
      </c>
      <c r="E539">
        <v>-5.2053772293187404</v>
      </c>
    </row>
    <row r="540" spans="1:5">
      <c r="A540" s="6">
        <v>40238</v>
      </c>
      <c r="B540">
        <f>INDEX('[5]Fed Funds rate'!B:B,MATCH('Գծապատկեր 3.Զ.2'!A540,'[5]Fed Funds rate'!A:A,0))</f>
        <v>0.14000000000000001</v>
      </c>
      <c r="C540">
        <v>-477.35</v>
      </c>
      <c r="D540">
        <f>INDEX([5]Treasury!B:B,MATCH('Գծապատկեր 3.Զ.2'!A540,[5]Treasury!A:A,0))</f>
        <v>3.61</v>
      </c>
      <c r="E540">
        <v>-4.7169799118333904</v>
      </c>
    </row>
    <row r="541" spans="1:5">
      <c r="A541" s="6">
        <v>40239</v>
      </c>
      <c r="B541">
        <f>INDEX('[5]Fed Funds rate'!B:B,MATCH('Գծապատկեր 3.Զ.2'!A541,'[5]Fed Funds rate'!A:A,0))</f>
        <v>0.14000000000000001</v>
      </c>
      <c r="C541">
        <v>-477.7</v>
      </c>
      <c r="D541">
        <f>INDEX([5]Treasury!B:B,MATCH('Գծապատկեր 3.Զ.2'!A541,[5]Treasury!A:A,0))</f>
        <v>3.62</v>
      </c>
      <c r="E541">
        <v>-4.6635427959284899</v>
      </c>
    </row>
    <row r="542" spans="1:5">
      <c r="A542" s="6">
        <v>40240</v>
      </c>
      <c r="B542">
        <f>INDEX('[5]Fed Funds rate'!B:B,MATCH('Գծապատկեր 3.Զ.2'!A542,'[5]Fed Funds rate'!A:A,0))</f>
        <v>0.15</v>
      </c>
      <c r="C542">
        <v>-477.43</v>
      </c>
      <c r="D542">
        <f>INDEX([5]Treasury!B:B,MATCH('Գծապատկեր 3.Զ.2'!A542,[5]Treasury!A:A,0))</f>
        <v>3.63</v>
      </c>
      <c r="E542">
        <v>-4.73993691036355</v>
      </c>
    </row>
    <row r="543" spans="1:5">
      <c r="A543" s="6">
        <v>40241</v>
      </c>
      <c r="B543">
        <f>INDEX('[5]Fed Funds rate'!B:B,MATCH('Գծապատկեր 3.Զ.2'!A543,'[5]Fed Funds rate'!A:A,0))</f>
        <v>0.16</v>
      </c>
      <c r="C543">
        <v>-478.37</v>
      </c>
      <c r="D543">
        <f>INDEX([5]Treasury!B:B,MATCH('Գծապատկեր 3.Զ.2'!A543,[5]Treasury!A:A,0))</f>
        <v>3.61</v>
      </c>
      <c r="E543">
        <v>-4.5631001108924902</v>
      </c>
    </row>
    <row r="544" spans="1:5">
      <c r="A544" s="6">
        <v>40242</v>
      </c>
      <c r="B544">
        <f>INDEX('[5]Fed Funds rate'!B:B,MATCH('Գծապատկեր 3.Զ.2'!A544,'[5]Fed Funds rate'!A:A,0))</f>
        <v>0.17</v>
      </c>
      <c r="C544">
        <v>-479.8</v>
      </c>
      <c r="D544">
        <f>INDEX([5]Treasury!B:B,MATCH('Գծապատկեր 3.Զ.2'!A544,[5]Treasury!A:A,0))</f>
        <v>3.69</v>
      </c>
      <c r="E544">
        <v>-4.2844711932170796</v>
      </c>
    </row>
    <row r="545" spans="1:5">
      <c r="A545" s="6">
        <v>40245</v>
      </c>
      <c r="B545">
        <f>INDEX('[5]Fed Funds rate'!B:B,MATCH('Գծապատկեր 3.Զ.2'!A545,'[5]Fed Funds rate'!A:A,0))</f>
        <v>0.15</v>
      </c>
      <c r="C545">
        <v>-481.5</v>
      </c>
      <c r="D545">
        <f>INDEX([5]Treasury!B:B,MATCH('Գծապատկեր 3.Զ.2'!A545,[5]Treasury!A:A,0))</f>
        <v>3.72</v>
      </c>
      <c r="E545">
        <v>-3.95063989416064</v>
      </c>
    </row>
    <row r="546" spans="1:5">
      <c r="A546" s="6">
        <v>40246</v>
      </c>
      <c r="B546">
        <f>INDEX('[5]Fed Funds rate'!B:B,MATCH('Գծապատկեր 3.Զ.2'!A546,'[5]Fed Funds rate'!A:A,0))</f>
        <v>0.14000000000000001</v>
      </c>
      <c r="C546">
        <v>-482.51</v>
      </c>
      <c r="D546">
        <f>INDEX([5]Treasury!B:B,MATCH('Գծապատկեր 3.Զ.2'!A546,[5]Treasury!A:A,0))</f>
        <v>3.71</v>
      </c>
      <c r="E546">
        <v>-3.7609550316076299</v>
      </c>
    </row>
    <row r="547" spans="1:5">
      <c r="A547" s="6">
        <v>40247</v>
      </c>
      <c r="B547">
        <f>INDEX('[5]Fed Funds rate'!B:B,MATCH('Գծապատկեր 3.Զ.2'!A547,'[5]Fed Funds rate'!A:A,0))</f>
        <v>0.14000000000000001</v>
      </c>
      <c r="C547">
        <v>-483.38</v>
      </c>
      <c r="D547">
        <f>INDEX([5]Treasury!B:B,MATCH('Գծապատկեր 3.Զ.2'!A547,[5]Treasury!A:A,0))</f>
        <v>3.73</v>
      </c>
      <c r="E547">
        <v>-3.6006666789358999</v>
      </c>
    </row>
    <row r="548" spans="1:5">
      <c r="A548" s="6">
        <v>40248</v>
      </c>
      <c r="B548">
        <f>INDEX('[5]Fed Funds rate'!B:B,MATCH('Գծապատկեր 3.Զ.2'!A548,'[5]Fed Funds rate'!A:A,0))</f>
        <v>0.15</v>
      </c>
      <c r="C548">
        <v>-483.16</v>
      </c>
      <c r="D548">
        <f>INDEX([5]Treasury!B:B,MATCH('Գծապատկեր 3.Զ.2'!A548,[5]Treasury!A:A,0))</f>
        <v>3.73</v>
      </c>
      <c r="E548">
        <v>-3.6660461427356901</v>
      </c>
    </row>
    <row r="549" spans="1:5">
      <c r="A549" s="6">
        <v>40249</v>
      </c>
      <c r="B549">
        <f>INDEX('[5]Fed Funds rate'!B:B,MATCH('Գծապատկեր 3.Զ.2'!A549,'[5]Fed Funds rate'!A:A,0))</f>
        <v>0.17</v>
      </c>
      <c r="C549">
        <v>-484.62</v>
      </c>
      <c r="D549">
        <f>INDEX([5]Treasury!B:B,MATCH('Գծապատկեր 3.Զ.2'!A549,[5]Treasury!A:A,0))</f>
        <v>3.71</v>
      </c>
      <c r="E549">
        <v>-3.3841805276349501</v>
      </c>
    </row>
    <row r="550" spans="1:5">
      <c r="A550" s="6">
        <v>40252</v>
      </c>
      <c r="B550">
        <f>INDEX('[5]Fed Funds rate'!B:B,MATCH('Գծապատկեր 3.Զ.2'!A550,'[5]Fed Funds rate'!A:A,0))</f>
        <v>0.2</v>
      </c>
      <c r="C550">
        <v>-485.13</v>
      </c>
      <c r="D550">
        <f>INDEX([5]Treasury!B:B,MATCH('Գծապատկեր 3.Զ.2'!A550,[5]Treasury!A:A,0))</f>
        <v>3.71</v>
      </c>
      <c r="E550">
        <v>-3.29885467176757</v>
      </c>
    </row>
    <row r="551" spans="1:5">
      <c r="A551" s="6">
        <v>40253</v>
      </c>
      <c r="B551">
        <f>INDEX('[5]Fed Funds rate'!B:B,MATCH('Գծապատկեր 3.Զ.2'!A551,'[5]Fed Funds rate'!A:A,0))</f>
        <v>0.2</v>
      </c>
      <c r="C551">
        <v>-485.63</v>
      </c>
      <c r="D551">
        <f>INDEX([5]Treasury!B:B,MATCH('Գծապատկեր 3.Զ.2'!A551,[5]Treasury!A:A,0))</f>
        <v>3.66</v>
      </c>
      <c r="E551">
        <v>-3.2156983130230401</v>
      </c>
    </row>
    <row r="552" spans="1:5">
      <c r="A552" s="6">
        <v>40254</v>
      </c>
      <c r="B552">
        <f>INDEX('[5]Fed Funds rate'!B:B,MATCH('Գծապատկեր 3.Զ.2'!A552,'[5]Fed Funds rate'!A:A,0))</f>
        <v>0.18</v>
      </c>
      <c r="C552">
        <v>-487.37</v>
      </c>
      <c r="D552">
        <f>INDEX([5]Treasury!B:B,MATCH('Գծապատկեր 3.Զ.2'!A552,[5]Treasury!A:A,0))</f>
        <v>3.65</v>
      </c>
      <c r="E552">
        <v>-2.87789674445537</v>
      </c>
    </row>
    <row r="553" spans="1:5">
      <c r="A553" s="6">
        <v>40255</v>
      </c>
      <c r="B553">
        <f>INDEX('[5]Fed Funds rate'!B:B,MATCH('Գծապատկեր 3.Զ.2'!A553,'[5]Fed Funds rate'!A:A,0))</f>
        <v>0.18</v>
      </c>
      <c r="C553">
        <v>-486.72</v>
      </c>
      <c r="D553">
        <f>INDEX([5]Treasury!B:B,MATCH('Գծապատկեր 3.Զ.2'!A553,[5]Treasury!A:A,0))</f>
        <v>3.68</v>
      </c>
      <c r="E553">
        <v>-3.03121002320517</v>
      </c>
    </row>
    <row r="554" spans="1:5">
      <c r="A554" s="6">
        <v>40256</v>
      </c>
      <c r="B554">
        <f>INDEX('[5]Fed Funds rate'!B:B,MATCH('Գծապատկեր 3.Զ.2'!A554,'[5]Fed Funds rate'!A:A,0))</f>
        <v>0.18</v>
      </c>
      <c r="C554">
        <v>-486.58</v>
      </c>
      <c r="D554">
        <f>INDEX([5]Treasury!B:B,MATCH('Գծապատկեր 3.Զ.2'!A554,[5]Treasury!A:A,0))</f>
        <v>3.7</v>
      </c>
      <c r="E554">
        <v>-3.0798333166574099</v>
      </c>
    </row>
    <row r="555" spans="1:5">
      <c r="A555" s="6">
        <v>40259</v>
      </c>
      <c r="B555">
        <f>INDEX('[5]Fed Funds rate'!B:B,MATCH('Գծապատկեր 3.Զ.2'!A555,'[5]Fed Funds rate'!A:A,0))</f>
        <v>0.18</v>
      </c>
      <c r="C555">
        <v>-486.01</v>
      </c>
      <c r="D555">
        <f>INDEX([5]Treasury!B:B,MATCH('Գծապատկեր 3.Զ.2'!A555,[5]Treasury!A:A,0))</f>
        <v>3.67</v>
      </c>
      <c r="E555">
        <v>-3.2169011370036702</v>
      </c>
    </row>
    <row r="556" spans="1:5">
      <c r="A556" s="6">
        <v>40260</v>
      </c>
      <c r="B556">
        <f>INDEX('[5]Fed Funds rate'!B:B,MATCH('Գծապատկեր 3.Զ.2'!A556,'[5]Fed Funds rate'!A:A,0))</f>
        <v>0.17</v>
      </c>
      <c r="C556">
        <v>-486.52</v>
      </c>
      <c r="D556">
        <f>INDEX([5]Treasury!B:B,MATCH('Գծապատկեր 3.Զ.2'!A556,[5]Treasury!A:A,0))</f>
        <v>3.69</v>
      </c>
      <c r="E556">
        <v>-3.1318748666602598</v>
      </c>
    </row>
    <row r="557" spans="1:5">
      <c r="A557" s="6">
        <v>40261</v>
      </c>
      <c r="B557">
        <f>INDEX('[5]Fed Funds rate'!B:B,MATCH('Գծապատկեր 3.Զ.2'!A557,'[5]Fed Funds rate'!A:A,0))</f>
        <v>0.17</v>
      </c>
      <c r="C557">
        <v>-485.78</v>
      </c>
      <c r="D557">
        <f>INDEX([5]Treasury!B:B,MATCH('Գծապատկեր 3.Զ.2'!A557,[5]Treasury!A:A,0))</f>
        <v>3.84</v>
      </c>
      <c r="E557">
        <v>-3.30394593082098</v>
      </c>
    </row>
    <row r="558" spans="1:5">
      <c r="A558" s="6">
        <v>40262</v>
      </c>
      <c r="B558">
        <f>INDEX('[5]Fed Funds rate'!B:B,MATCH('Գծապատկեր 3.Զ.2'!A558,'[5]Fed Funds rate'!A:A,0))</f>
        <v>0.17</v>
      </c>
      <c r="C558">
        <v>-485.19</v>
      </c>
      <c r="D558">
        <f>INDEX([5]Treasury!B:B,MATCH('Գծապատկեր 3.Զ.2'!A558,[5]Treasury!A:A,0))</f>
        <v>3.91</v>
      </c>
      <c r="E558">
        <v>-3.4453283604241198</v>
      </c>
    </row>
    <row r="559" spans="1:5">
      <c r="A559" s="6">
        <v>40263</v>
      </c>
      <c r="B559">
        <f>INDEX('[5]Fed Funds rate'!B:B,MATCH('Գծապատկեր 3.Զ.2'!A559,'[5]Fed Funds rate'!A:A,0))</f>
        <v>0.17</v>
      </c>
      <c r="C559">
        <v>-484.8</v>
      </c>
      <c r="D559">
        <f>INDEX([5]Treasury!B:B,MATCH('Գծապատկեր 3.Զ.2'!A559,[5]Treasury!A:A,0))</f>
        <v>3.86</v>
      </c>
      <c r="E559">
        <v>-3.5455958397631</v>
      </c>
    </row>
    <row r="560" spans="1:5">
      <c r="A560" s="6">
        <v>40266</v>
      </c>
      <c r="B560">
        <f>INDEX('[5]Fed Funds rate'!B:B,MATCH('Գծապատկեր 3.Զ.2'!A560,'[5]Fed Funds rate'!A:A,0))</f>
        <v>0.16</v>
      </c>
      <c r="C560">
        <v>-484.96</v>
      </c>
      <c r="D560">
        <f>INDEX([5]Treasury!B:B,MATCH('Գծապատկեր 3.Զ.2'!A560,[5]Treasury!A:A,0))</f>
        <v>3.88</v>
      </c>
      <c r="E560">
        <v>-3.5324520753870199</v>
      </c>
    </row>
    <row r="561" spans="1:5">
      <c r="A561" s="6">
        <v>40267</v>
      </c>
      <c r="B561">
        <f>INDEX('[5]Fed Funds rate'!B:B,MATCH('Գծապատկեր 3.Զ.2'!A561,'[5]Fed Funds rate'!A:A,0))</f>
        <v>0.16</v>
      </c>
      <c r="C561">
        <v>-485.57</v>
      </c>
      <c r="D561">
        <f>INDEX([5]Treasury!B:B,MATCH('Գծապատկեր 3.Զ.2'!A561,[5]Treasury!A:A,0))</f>
        <v>3.88</v>
      </c>
      <c r="E561">
        <v>-3.4266014535114602</v>
      </c>
    </row>
    <row r="562" spans="1:5">
      <c r="A562" s="6">
        <v>40268</v>
      </c>
      <c r="B562">
        <f>INDEX('[5]Fed Funds rate'!B:B,MATCH('Գծապատկեր 3.Զ.2'!A562,'[5]Fed Funds rate'!A:A,0))</f>
        <v>0.09</v>
      </c>
      <c r="C562">
        <v>-486.01</v>
      </c>
      <c r="D562">
        <f>INDEX([5]Treasury!B:B,MATCH('Գծապատկեր 3.Զ.2'!A562,[5]Treasury!A:A,0))</f>
        <v>3.84</v>
      </c>
      <c r="E562">
        <v>-3.35588105254805</v>
      </c>
    </row>
    <row r="563" spans="1:5">
      <c r="A563" s="6">
        <v>40269</v>
      </c>
      <c r="B563">
        <f>INDEX('[5]Fed Funds rate'!B:B,MATCH('Գծապատկեր 3.Զ.2'!A563,'[5]Fed Funds rate'!A:A,0))</f>
        <v>0.17</v>
      </c>
      <c r="C563">
        <v>-486.52</v>
      </c>
      <c r="D563">
        <f>INDEX([5]Treasury!B:B,MATCH('Գծապատկեր 3.Զ.2'!A563,[5]Treasury!A:A,0))</f>
        <v>3.89</v>
      </c>
      <c r="E563">
        <v>-3.2708534955501101</v>
      </c>
    </row>
    <row r="564" spans="1:5">
      <c r="A564" s="6">
        <v>40273</v>
      </c>
      <c r="B564">
        <f>INDEX('[5]Fed Funds rate'!B:B,MATCH('Գծապատկեր 3.Զ.2'!A564,'[5]Fed Funds rate'!A:A,0))</f>
        <v>0.2</v>
      </c>
      <c r="C564">
        <v>-487</v>
      </c>
      <c r="D564">
        <f>INDEX([5]Treasury!B:B,MATCH('Գծապատկեր 3.Զ.2'!A564,[5]Treasury!A:A,0))</f>
        <v>4.01</v>
      </c>
      <c r="E564">
        <v>-3.1920956120386501</v>
      </c>
    </row>
    <row r="565" spans="1:5">
      <c r="A565" s="6">
        <v>40274</v>
      </c>
      <c r="B565">
        <f>INDEX('[5]Fed Funds rate'!B:B,MATCH('Գծապատկեր 3.Զ.2'!A565,'[5]Fed Funds rate'!A:A,0))</f>
        <v>0.2</v>
      </c>
      <c r="C565">
        <v>-487.04</v>
      </c>
      <c r="D565">
        <f>INDEX([5]Treasury!B:B,MATCH('Գծապատկեր 3.Զ.2'!A565,[5]Treasury!A:A,0))</f>
        <v>3.98</v>
      </c>
      <c r="E565">
        <v>-3.20373555983076</v>
      </c>
    </row>
    <row r="566" spans="1:5">
      <c r="A566" s="6">
        <v>40275</v>
      </c>
      <c r="B566">
        <f>INDEX('[5]Fed Funds rate'!B:B,MATCH('Գծապատկեր 3.Զ.2'!A566,'[5]Fed Funds rate'!A:A,0))</f>
        <v>0.19</v>
      </c>
      <c r="C566">
        <v>-487.47</v>
      </c>
      <c r="D566">
        <f>INDEX([5]Treasury!B:B,MATCH('Գծապատկեր 3.Զ.2'!A566,[5]Treasury!A:A,0))</f>
        <v>3.89</v>
      </c>
      <c r="E566">
        <v>-3.1353390502607601</v>
      </c>
    </row>
    <row r="567" spans="1:5">
      <c r="A567" s="6">
        <v>40276</v>
      </c>
      <c r="B567">
        <f>INDEX('[5]Fed Funds rate'!B:B,MATCH('Գծապատկեր 3.Զ.2'!A567,'[5]Fed Funds rate'!A:A,0))</f>
        <v>0.19</v>
      </c>
      <c r="C567">
        <v>-487.64</v>
      </c>
      <c r="D567">
        <f>INDEX([5]Treasury!B:B,MATCH('Գծապատկեր 3.Զ.2'!A567,[5]Treasury!A:A,0))</f>
        <v>3.91</v>
      </c>
      <c r="E567">
        <v>-3.1203239761391601</v>
      </c>
    </row>
    <row r="568" spans="1:5">
      <c r="A568" s="6">
        <v>40277</v>
      </c>
      <c r="B568">
        <f>INDEX('[5]Fed Funds rate'!B:B,MATCH('Գծապատկեր 3.Զ.2'!A568,'[5]Fed Funds rate'!A:A,0))</f>
        <v>0.19</v>
      </c>
      <c r="C568">
        <v>-488</v>
      </c>
      <c r="D568">
        <f>INDEX([5]Treasury!B:B,MATCH('Գծապատկեր 3.Զ.2'!A568,[5]Treasury!A:A,0))</f>
        <v>3.9</v>
      </c>
      <c r="E568">
        <v>-3.0663788591107202</v>
      </c>
    </row>
    <row r="569" spans="1:5">
      <c r="A569" s="6">
        <v>40280</v>
      </c>
      <c r="B569">
        <f>INDEX('[5]Fed Funds rate'!B:B,MATCH('Գծապատկեր 3.Զ.2'!A569,'[5]Fed Funds rate'!A:A,0))</f>
        <v>0.19</v>
      </c>
      <c r="C569">
        <v>-489.26</v>
      </c>
      <c r="D569">
        <f>INDEX([5]Treasury!B:B,MATCH('Գծապատկեր 3.Զ.2'!A569,[5]Treasury!A:A,0))</f>
        <v>3.87</v>
      </c>
      <c r="E569">
        <v>-2.8283673021586502</v>
      </c>
    </row>
    <row r="570" spans="1:5">
      <c r="A570" s="6">
        <v>40281</v>
      </c>
      <c r="B570">
        <f>INDEX('[5]Fed Funds rate'!B:B,MATCH('Գծապատկեր 3.Զ.2'!A570,'[5]Fed Funds rate'!A:A,0))</f>
        <v>0.2</v>
      </c>
      <c r="C570">
        <v>-490.28</v>
      </c>
      <c r="D570">
        <f>INDEX([5]Treasury!B:B,MATCH('Գծապատկեր 3.Զ.2'!A570,[5]Treasury!A:A,0))</f>
        <v>3.84</v>
      </c>
      <c r="E570">
        <v>-2.6399584257554798</v>
      </c>
    </row>
    <row r="571" spans="1:5">
      <c r="A571" s="6">
        <v>40282</v>
      </c>
      <c r="B571">
        <f>INDEX('[5]Fed Funds rate'!B:B,MATCH('Գծապատկեր 3.Զ.2'!A571,'[5]Fed Funds rate'!A:A,0))</f>
        <v>0.2</v>
      </c>
      <c r="C571">
        <v>-491.95</v>
      </c>
      <c r="D571">
        <f>INDEX([5]Treasury!B:B,MATCH('Գծապատկեր 3.Զ.2'!A571,[5]Treasury!A:A,0))</f>
        <v>3.88</v>
      </c>
      <c r="E571">
        <v>-2.3197675706840002</v>
      </c>
    </row>
    <row r="572" spans="1:5">
      <c r="A572" s="6">
        <v>40283</v>
      </c>
      <c r="B572">
        <f>INDEX('[5]Fed Funds rate'!B:B,MATCH('Գծապատկեր 3.Զ.2'!A572,'[5]Fed Funds rate'!A:A,0))</f>
        <v>0.22</v>
      </c>
      <c r="C572">
        <v>-493.39</v>
      </c>
      <c r="D572">
        <f>INDEX([5]Treasury!B:B,MATCH('Գծապատկեր 3.Զ.2'!A572,[5]Treasury!A:A,0))</f>
        <v>3.86</v>
      </c>
      <c r="E572">
        <v>-2.0473343036723</v>
      </c>
    </row>
    <row r="573" spans="1:5">
      <c r="A573" s="6">
        <v>40284</v>
      </c>
      <c r="B573">
        <f>INDEX('[5]Fed Funds rate'!B:B,MATCH('Գծապատկեր 3.Զ.2'!A573,'[5]Fed Funds rate'!A:A,0))</f>
        <v>0.21</v>
      </c>
      <c r="C573">
        <v>-492.62</v>
      </c>
      <c r="D573">
        <f>INDEX([5]Treasury!B:B,MATCH('Գծապատկեր 3.Զ.2'!A573,[5]Treasury!A:A,0))</f>
        <v>3.79</v>
      </c>
      <c r="E573">
        <v>-2.2233710098606698</v>
      </c>
    </row>
    <row r="574" spans="1:5">
      <c r="A574" s="6">
        <v>40287</v>
      </c>
      <c r="B574">
        <f>INDEX('[5]Fed Funds rate'!B:B,MATCH('Գծապատկեր 3.Զ.2'!A574,'[5]Fed Funds rate'!A:A,0))</f>
        <v>0.2</v>
      </c>
      <c r="C574">
        <v>-492.38</v>
      </c>
      <c r="D574">
        <f>INDEX([5]Treasury!B:B,MATCH('Գծապատկեր 3.Զ.2'!A574,[5]Treasury!A:A,0))</f>
        <v>3.83</v>
      </c>
      <c r="E574">
        <v>-2.2919534288013201</v>
      </c>
    </row>
    <row r="575" spans="1:5">
      <c r="A575" s="6">
        <v>40288</v>
      </c>
      <c r="B575">
        <f>INDEX('[5]Fed Funds rate'!B:B,MATCH('Գծապատկեր 3.Զ.2'!A575,'[5]Fed Funds rate'!A:A,0))</f>
        <v>0.2</v>
      </c>
      <c r="C575">
        <v>-493.4</v>
      </c>
      <c r="D575">
        <f>INDEX([5]Treasury!B:B,MATCH('Գծապատկեր 3.Զ.2'!A575,[5]Treasury!A:A,0))</f>
        <v>3.82</v>
      </c>
      <c r="E575">
        <v>-2.10486188990637</v>
      </c>
    </row>
    <row r="576" spans="1:5">
      <c r="A576" s="6">
        <v>40289</v>
      </c>
      <c r="B576">
        <f>INDEX('[5]Fed Funds rate'!B:B,MATCH('Գծապատկեր 3.Զ.2'!A576,'[5]Fed Funds rate'!A:A,0))</f>
        <v>0.2</v>
      </c>
      <c r="C576">
        <v>-493.52</v>
      </c>
      <c r="D576">
        <f>INDEX([5]Treasury!B:B,MATCH('Գծապատկեր 3.Զ.2'!A576,[5]Treasury!A:A,0))</f>
        <v>3.77</v>
      </c>
      <c r="E576">
        <v>-2.1003948762017899</v>
      </c>
    </row>
    <row r="577" spans="1:5">
      <c r="A577" s="6">
        <v>40290</v>
      </c>
      <c r="B577">
        <f>INDEX('[5]Fed Funds rate'!B:B,MATCH('Գծապատկեր 3.Զ.2'!A577,'[5]Fed Funds rate'!A:A,0))</f>
        <v>0.2</v>
      </c>
      <c r="C577">
        <v>-492.15</v>
      </c>
      <c r="D577">
        <f>INDEX([5]Treasury!B:B,MATCH('Գծապատկեր 3.Զ.2'!A577,[5]Treasury!A:A,0))</f>
        <v>3.8</v>
      </c>
      <c r="E577">
        <v>-2.39822943150488</v>
      </c>
    </row>
    <row r="578" spans="1:5">
      <c r="A578" s="6">
        <v>40291</v>
      </c>
      <c r="B578">
        <f>INDEX('[5]Fed Funds rate'!B:B,MATCH('Գծապատկեր 3.Զ.2'!A578,'[5]Fed Funds rate'!A:A,0))</f>
        <v>0.2</v>
      </c>
      <c r="C578">
        <v>-492.06</v>
      </c>
      <c r="D578">
        <f>INDEX([5]Treasury!B:B,MATCH('Գծապատկեր 3.Զ.2'!A578,[5]Treasury!A:A,0))</f>
        <v>3.84</v>
      </c>
      <c r="E578">
        <v>-2.4363688892406099</v>
      </c>
    </row>
    <row r="579" spans="1:5">
      <c r="A579" s="6">
        <v>40294</v>
      </c>
      <c r="B579">
        <f>INDEX('[5]Fed Funds rate'!B:B,MATCH('Գծապատկեր 3.Զ.2'!A579,'[5]Fed Funds rate'!A:A,0))</f>
        <v>0.2</v>
      </c>
      <c r="C579">
        <v>-492.31</v>
      </c>
      <c r="D579">
        <f>INDEX([5]Treasury!B:B,MATCH('Գծապատկեր 3.Զ.2'!A579,[5]Treasury!A:A,0))</f>
        <v>3.83</v>
      </c>
      <c r="E579">
        <v>-2.4054254617553799</v>
      </c>
    </row>
    <row r="580" spans="1:5">
      <c r="A580" s="6">
        <v>40295</v>
      </c>
      <c r="B580">
        <f>INDEX('[5]Fed Funds rate'!B:B,MATCH('Գծապատկեր 3.Զ.2'!A580,'[5]Fed Funds rate'!A:A,0))</f>
        <v>0.2</v>
      </c>
      <c r="C580">
        <v>-489.71</v>
      </c>
      <c r="D580">
        <f>INDEX([5]Treasury!B:B,MATCH('Գծապատկեր 3.Զ.2'!A580,[5]Treasury!A:A,0))</f>
        <v>3.71</v>
      </c>
      <c r="E580">
        <v>-2.9547977690679001</v>
      </c>
    </row>
    <row r="581" spans="1:5">
      <c r="A581" s="6">
        <v>40296</v>
      </c>
      <c r="B581">
        <f>INDEX('[5]Fed Funds rate'!B:B,MATCH('Գծապատկեր 3.Զ.2'!A581,'[5]Fed Funds rate'!A:A,0))</f>
        <v>0.2</v>
      </c>
      <c r="C581">
        <v>-488.51</v>
      </c>
      <c r="D581">
        <f>INDEX([5]Treasury!B:B,MATCH('Գծապատկեր 3.Զ.2'!A581,[5]Treasury!A:A,0))</f>
        <v>3.8</v>
      </c>
      <c r="E581">
        <v>-3.2199915650370401</v>
      </c>
    </row>
    <row r="582" spans="1:5">
      <c r="A582" s="6">
        <v>40297</v>
      </c>
      <c r="B582">
        <f>INDEX('[5]Fed Funds rate'!B:B,MATCH('Գծապատկեր 3.Զ.2'!A582,'[5]Fed Funds rate'!A:A,0))</f>
        <v>0.19</v>
      </c>
      <c r="C582">
        <v>-489.4</v>
      </c>
      <c r="D582">
        <f>INDEX([5]Treasury!B:B,MATCH('Գծապատկեր 3.Զ.2'!A582,[5]Treasury!A:A,0))</f>
        <v>3.76</v>
      </c>
      <c r="E582">
        <v>-3.0578205667831</v>
      </c>
    </row>
    <row r="583" spans="1:5">
      <c r="A583" s="6">
        <v>40298</v>
      </c>
      <c r="B583">
        <f>INDEX('[5]Fed Funds rate'!B:B,MATCH('Գծապատկեր 3.Զ.2'!A583,'[5]Fed Funds rate'!A:A,0))</f>
        <v>0.2</v>
      </c>
      <c r="C583">
        <v>-489.71</v>
      </c>
      <c r="D583">
        <f>INDEX([5]Treasury!B:B,MATCH('Գծապատկեր 3.Զ.2'!A583,[5]Treasury!A:A,0))</f>
        <v>3.69</v>
      </c>
      <c r="E583">
        <v>-3.0143474455480801</v>
      </c>
    </row>
    <row r="584" spans="1:5">
      <c r="A584" s="6">
        <v>40301</v>
      </c>
      <c r="B584">
        <f>INDEX('[5]Fed Funds rate'!B:B,MATCH('Գծապատկեր 3.Զ.2'!A584,'[5]Fed Funds rate'!A:A,0))</f>
        <v>0.2</v>
      </c>
      <c r="C584">
        <v>-490.05</v>
      </c>
      <c r="D584">
        <f>INDEX([5]Treasury!B:B,MATCH('Գծապատկեր 3.Զ.2'!A584,[5]Treasury!A:A,0))</f>
        <v>3.72</v>
      </c>
      <c r="E584">
        <v>-2.96479218651052</v>
      </c>
    </row>
    <row r="585" spans="1:5">
      <c r="A585" s="6">
        <v>40302</v>
      </c>
      <c r="B585">
        <f>INDEX('[5]Fed Funds rate'!B:B,MATCH('Գծապատկեր 3.Զ.2'!A585,'[5]Fed Funds rate'!A:A,0))</f>
        <v>0.21</v>
      </c>
      <c r="C585">
        <v>-487.68</v>
      </c>
      <c r="D585">
        <f>INDEX([5]Treasury!B:B,MATCH('Գծապատկեր 3.Զ.2'!A585,[5]Treasury!A:A,0))</f>
        <v>3.63</v>
      </c>
      <c r="E585">
        <v>-3.4694388490003099</v>
      </c>
    </row>
    <row r="586" spans="1:5">
      <c r="A586" s="6">
        <v>40303</v>
      </c>
      <c r="B586">
        <f>INDEX('[5]Fed Funds rate'!B:B,MATCH('Գծապատկեր 3.Զ.2'!A586,'[5]Fed Funds rate'!A:A,0))</f>
        <v>0.21</v>
      </c>
      <c r="C586">
        <v>-484.57</v>
      </c>
      <c r="D586">
        <f>INDEX([5]Treasury!B:B,MATCH('Գծապատկեր 3.Զ.2'!A586,[5]Treasury!A:A,0))</f>
        <v>3.58</v>
      </c>
      <c r="E586">
        <v>-4.1290432779688899</v>
      </c>
    </row>
    <row r="587" spans="1:5">
      <c r="A587" s="6">
        <v>40304</v>
      </c>
      <c r="B587">
        <f>INDEX('[5]Fed Funds rate'!B:B,MATCH('Գծապատկեր 3.Զ.2'!A587,'[5]Fed Funds rate'!A:A,0))</f>
        <v>0.2</v>
      </c>
      <c r="C587">
        <v>-478.99</v>
      </c>
      <c r="D587">
        <f>INDEX([5]Treasury!B:B,MATCH('Գծապատկեր 3.Զ.2'!A587,[5]Treasury!A:A,0))</f>
        <v>3.41</v>
      </c>
      <c r="E587">
        <v>-5.3071101119024799</v>
      </c>
    </row>
    <row r="588" spans="1:5">
      <c r="A588" s="6">
        <v>40305</v>
      </c>
      <c r="B588">
        <f>INDEX('[5]Fed Funds rate'!B:B,MATCH('Գծապատկեր 3.Զ.2'!A588,'[5]Fed Funds rate'!A:A,0))</f>
        <v>0.2</v>
      </c>
      <c r="C588">
        <v>-476.85</v>
      </c>
      <c r="D588">
        <f>INDEX([5]Treasury!B:B,MATCH('Գծապատկեր 3.Զ.2'!A588,[5]Treasury!A:A,0))</f>
        <v>3.45</v>
      </c>
      <c r="E588">
        <v>-5.7747332417181898</v>
      </c>
    </row>
    <row r="589" spans="1:5">
      <c r="A589" s="6">
        <v>40308</v>
      </c>
      <c r="B589">
        <f>INDEX('[5]Fed Funds rate'!B:B,MATCH('Գծապատկեր 3.Զ.2'!A589,'[5]Fed Funds rate'!A:A,0))</f>
        <v>0.2</v>
      </c>
      <c r="C589">
        <v>-484.03</v>
      </c>
      <c r="D589">
        <f>INDEX([5]Treasury!B:B,MATCH('Գծապատկեր 3.Զ.2'!A589,[5]Treasury!A:A,0))</f>
        <v>3.57</v>
      </c>
      <c r="E589">
        <v>-4.3000905116072001</v>
      </c>
    </row>
    <row r="590" spans="1:5">
      <c r="A590" s="6">
        <v>40309</v>
      </c>
      <c r="B590">
        <f>INDEX('[5]Fed Funds rate'!B:B,MATCH('Գծապատկեր 3.Զ.2'!A590,'[5]Fed Funds rate'!A:A,0))</f>
        <v>0.2</v>
      </c>
      <c r="C590">
        <v>-485.05</v>
      </c>
      <c r="D590">
        <f>INDEX([5]Treasury!B:B,MATCH('Գծապատկեր 3.Զ.2'!A590,[5]Treasury!A:A,0))</f>
        <v>3.56</v>
      </c>
      <c r="E590">
        <v>-4.1094297894168204</v>
      </c>
    </row>
    <row r="591" spans="1:5">
      <c r="A591" s="6">
        <v>40310</v>
      </c>
      <c r="B591">
        <f>INDEX('[5]Fed Funds rate'!B:B,MATCH('Գծապատկեր 3.Զ.2'!A591,'[5]Fed Funds rate'!A:A,0))</f>
        <v>0.2</v>
      </c>
      <c r="C591">
        <v>-487.47</v>
      </c>
      <c r="D591">
        <f>INDEX([5]Treasury!B:B,MATCH('Գծապատկեր 3.Զ.2'!A591,[5]Treasury!A:A,0))</f>
        <v>3.56</v>
      </c>
      <c r="E591">
        <v>-3.6316007108870201</v>
      </c>
    </row>
    <row r="592" spans="1:5">
      <c r="A592" s="6">
        <v>40311</v>
      </c>
      <c r="B592">
        <f>INDEX('[5]Fed Funds rate'!B:B,MATCH('Գծապատկեր 3.Զ.2'!A592,'[5]Fed Funds rate'!A:A,0))</f>
        <v>0.2</v>
      </c>
      <c r="C592">
        <v>-488.75</v>
      </c>
      <c r="D592">
        <f>INDEX([5]Treasury!B:B,MATCH('Գծապատկեր 3.Զ.2'!A592,[5]Treasury!A:A,0))</f>
        <v>3.55</v>
      </c>
      <c r="E592">
        <v>-3.38921247477378</v>
      </c>
    </row>
    <row r="593" spans="1:5">
      <c r="A593" s="6">
        <v>40312</v>
      </c>
      <c r="B593">
        <f>INDEX('[5]Fed Funds rate'!B:B,MATCH('Գծապատկեր 3.Զ.2'!A593,'[5]Fed Funds rate'!A:A,0))</f>
        <v>0.2</v>
      </c>
      <c r="C593">
        <v>-487.12</v>
      </c>
      <c r="D593">
        <f>INDEX([5]Treasury!B:B,MATCH('Գծապատկեր 3.Զ.2'!A593,[5]Treasury!A:A,0))</f>
        <v>3.44</v>
      </c>
      <c r="E593">
        <v>-3.7431213561908399</v>
      </c>
    </row>
    <row r="594" spans="1:5">
      <c r="A594" s="6">
        <v>40315</v>
      </c>
      <c r="B594">
        <f>INDEX('[5]Fed Funds rate'!B:B,MATCH('Գծապատկեր 3.Զ.2'!A594,'[5]Fed Funds rate'!A:A,0))</f>
        <v>0.21</v>
      </c>
      <c r="C594">
        <v>-486</v>
      </c>
      <c r="D594">
        <f>INDEX([5]Treasury!B:B,MATCH('Գծապատկեր 3.Զ.2'!A594,[5]Treasury!A:A,0))</f>
        <v>3.47</v>
      </c>
      <c r="E594">
        <v>-3.9931563729720598</v>
      </c>
    </row>
    <row r="595" spans="1:5">
      <c r="A595" s="6">
        <v>40316</v>
      </c>
      <c r="B595">
        <f>INDEX('[5]Fed Funds rate'!B:B,MATCH('Գծապատկեր 3.Զ.2'!A595,'[5]Fed Funds rate'!A:A,0))</f>
        <v>0.21</v>
      </c>
      <c r="C595">
        <v>-485.13</v>
      </c>
      <c r="D595">
        <f>INDEX([5]Treasury!B:B,MATCH('Գծապատկեր 3.Զ.2'!A595,[5]Treasury!A:A,0))</f>
        <v>3.38</v>
      </c>
      <c r="E595">
        <v>-4.1921764087123803</v>
      </c>
    </row>
    <row r="596" spans="1:5">
      <c r="A596" s="6">
        <v>40317</v>
      </c>
      <c r="B596">
        <f>INDEX('[5]Fed Funds rate'!B:B,MATCH('Գծապատկեր 3.Զ.2'!A596,'[5]Fed Funds rate'!A:A,0))</f>
        <v>0.2</v>
      </c>
      <c r="C596">
        <v>-482.54</v>
      </c>
      <c r="D596">
        <f>INDEX([5]Treasury!B:B,MATCH('Գծապատկեր 3.Զ.2'!A596,[5]Treasury!A:A,0))</f>
        <v>3.36</v>
      </c>
      <c r="E596">
        <v>-4.7473312103341998</v>
      </c>
    </row>
    <row r="597" spans="1:5">
      <c r="A597" s="6">
        <v>40318</v>
      </c>
      <c r="B597">
        <f>INDEX('[5]Fed Funds rate'!B:B,MATCH('Գծապատկեր 3.Զ.2'!A597,'[5]Fed Funds rate'!A:A,0))</f>
        <v>0.2</v>
      </c>
      <c r="C597">
        <v>-478.88</v>
      </c>
      <c r="D597">
        <f>INDEX([5]Treasury!B:B,MATCH('Գծապատկեր 3.Զ.2'!A597,[5]Treasury!A:A,0))</f>
        <v>3.25</v>
      </c>
      <c r="E597">
        <v>-5.5285555486295799</v>
      </c>
    </row>
    <row r="598" spans="1:5">
      <c r="A598" s="6">
        <v>40319</v>
      </c>
      <c r="B598">
        <f>INDEX('[5]Fed Funds rate'!B:B,MATCH('Գծապատկեր 3.Զ.2'!A598,'[5]Fed Funds rate'!A:A,0))</f>
        <v>0.2</v>
      </c>
      <c r="C598">
        <v>-478.71</v>
      </c>
      <c r="D598">
        <f>INDEX([5]Treasury!B:B,MATCH('Գծապատկեր 3.Զ.2'!A598,[5]Treasury!A:A,0))</f>
        <v>3.2</v>
      </c>
      <c r="E598">
        <v>-5.5839080018557699</v>
      </c>
    </row>
    <row r="599" spans="1:5">
      <c r="A599" s="6">
        <v>40322</v>
      </c>
      <c r="B599">
        <f>INDEX('[5]Fed Funds rate'!B:B,MATCH('Գծապատկեր 3.Զ.2'!A599,'[5]Fed Funds rate'!A:A,0))</f>
        <v>0.21</v>
      </c>
      <c r="C599">
        <v>-479.96</v>
      </c>
      <c r="D599">
        <f>INDEX([5]Treasury!B:B,MATCH('Գծապատկեր 3.Զ.2'!A599,[5]Treasury!A:A,0))</f>
        <v>3.23</v>
      </c>
      <c r="E599">
        <v>-5.3429763453201504</v>
      </c>
    </row>
    <row r="600" spans="1:5">
      <c r="A600" s="6">
        <v>40323</v>
      </c>
      <c r="B600">
        <f>INDEX('[5]Fed Funds rate'!B:B,MATCH('Գծապատկեր 3.Զ.2'!A600,'[5]Fed Funds rate'!A:A,0))</f>
        <v>0.21</v>
      </c>
      <c r="C600">
        <v>-476.17</v>
      </c>
      <c r="D600">
        <f>INDEX([5]Treasury!B:B,MATCH('Գծապատկեր 3.Զ.2'!A600,[5]Treasury!A:A,0))</f>
        <v>3.18</v>
      </c>
      <c r="E600">
        <v>-6.1556059577395601</v>
      </c>
    </row>
    <row r="601" spans="1:5">
      <c r="A601" s="6">
        <v>40324</v>
      </c>
      <c r="B601">
        <f>INDEX('[5]Fed Funds rate'!B:B,MATCH('Գծապատկեր 3.Զ.2'!A601,'[5]Fed Funds rate'!A:A,0))</f>
        <v>0.2</v>
      </c>
      <c r="C601">
        <v>-478.99</v>
      </c>
      <c r="D601">
        <f>INDEX([5]Treasury!B:B,MATCH('Գծապատկեր 3.Զ.2'!A601,[5]Treasury!A:A,0))</f>
        <v>3.21</v>
      </c>
      <c r="E601">
        <v>-5.5849732805236201</v>
      </c>
    </row>
    <row r="602" spans="1:5">
      <c r="A602" s="6">
        <v>40325</v>
      </c>
      <c r="B602">
        <f>INDEX('[5]Fed Funds rate'!B:B,MATCH('Գծապատկեր 3.Զ.2'!A602,'[5]Fed Funds rate'!A:A,0))</f>
        <v>0.2</v>
      </c>
      <c r="C602">
        <v>-481.69</v>
      </c>
      <c r="D602">
        <f>INDEX([5]Treasury!B:B,MATCH('Գծապատկեր 3.Զ.2'!A602,[5]Treasury!A:A,0))</f>
        <v>3.34</v>
      </c>
      <c r="E602">
        <v>-5.04271577291206</v>
      </c>
    </row>
    <row r="603" spans="1:5">
      <c r="A603" s="6">
        <v>40326</v>
      </c>
      <c r="B603">
        <f>INDEX('[5]Fed Funds rate'!B:B,MATCH('Գծապատկեր 3.Զ.2'!A603,'[5]Fed Funds rate'!A:A,0))</f>
        <v>0.19</v>
      </c>
      <c r="C603">
        <v>-481.98</v>
      </c>
      <c r="D603">
        <f>INDEX([5]Treasury!B:B,MATCH('Գծապատկեր 3.Զ.2'!A603,[5]Treasury!A:A,0))</f>
        <v>3.31</v>
      </c>
      <c r="E603">
        <v>-5.0023747993509398</v>
      </c>
    </row>
    <row r="604" spans="1:5">
      <c r="A604" s="6">
        <v>40330</v>
      </c>
      <c r="B604">
        <f>INDEX('[5]Fed Funds rate'!B:B,MATCH('Գծապատկեր 3.Զ.2'!A604,'[5]Fed Funds rate'!A:A,0))</f>
        <v>0.2</v>
      </c>
      <c r="C604">
        <v>-481.63</v>
      </c>
      <c r="D604">
        <f>INDEX([5]Treasury!B:B,MATCH('Գծապատկեր 3.Զ.2'!A604,[5]Treasury!A:A,0))</f>
        <v>3.29</v>
      </c>
      <c r="E604">
        <v>-5.09486369514127</v>
      </c>
    </row>
    <row r="605" spans="1:5">
      <c r="A605" s="6">
        <v>40331</v>
      </c>
      <c r="B605">
        <f>INDEX('[5]Fed Funds rate'!B:B,MATCH('Գծապատկեր 3.Զ.2'!A605,'[5]Fed Funds rate'!A:A,0))</f>
        <v>0.2</v>
      </c>
      <c r="C605">
        <v>-482.9</v>
      </c>
      <c r="D605">
        <f>INDEX([5]Treasury!B:B,MATCH('Գծապատկեր 3.Զ.2'!A605,[5]Treasury!A:A,0))</f>
        <v>3.35</v>
      </c>
      <c r="E605">
        <v>-4.8513680327433804</v>
      </c>
    </row>
    <row r="606" spans="1:5">
      <c r="A606" s="6">
        <v>40332</v>
      </c>
      <c r="B606">
        <f>INDEX('[5]Fed Funds rate'!B:B,MATCH('Գծապատկեր 3.Զ.2'!A606,'[5]Fed Funds rate'!A:A,0))</f>
        <v>0.19</v>
      </c>
      <c r="C606">
        <v>-484.1</v>
      </c>
      <c r="D606">
        <f>INDEX([5]Treasury!B:B,MATCH('Գծապատկեր 3.Զ.2'!A606,[5]Treasury!A:A,0))</f>
        <v>3.39</v>
      </c>
      <c r="E606">
        <v>-4.6230225981976201</v>
      </c>
    </row>
    <row r="607" spans="1:5">
      <c r="A607" s="6">
        <v>40333</v>
      </c>
      <c r="B607">
        <f>INDEX('[5]Fed Funds rate'!B:B,MATCH('Գծապատկեր 3.Զ.2'!A607,'[5]Fed Funds rate'!A:A,0))</f>
        <v>0.19</v>
      </c>
      <c r="C607">
        <v>-481.78</v>
      </c>
      <c r="D607">
        <f>INDEX([5]Treasury!B:B,MATCH('Գծապատկեր 3.Զ.2'!A607,[5]Treasury!A:A,0))</f>
        <v>3.2</v>
      </c>
      <c r="E607">
        <v>-5.1232592201837397</v>
      </c>
    </row>
    <row r="608" spans="1:5">
      <c r="A608" s="6">
        <v>40336</v>
      </c>
      <c r="B608">
        <f>INDEX('[5]Fed Funds rate'!B:B,MATCH('Գծապատկեր 3.Զ.2'!A608,'[5]Fed Funds rate'!A:A,0))</f>
        <v>0.19</v>
      </c>
      <c r="C608">
        <v>-480.98</v>
      </c>
      <c r="D608">
        <f>INDEX([5]Treasury!B:B,MATCH('Գծապատկեր 3.Զ.2'!A608,[5]Treasury!A:A,0))</f>
        <v>3.17</v>
      </c>
      <c r="E608">
        <v>-5.3092926779877399</v>
      </c>
    </row>
    <row r="609" spans="1:5">
      <c r="A609" s="6">
        <v>40337</v>
      </c>
      <c r="B609">
        <f>INDEX('[5]Fed Funds rate'!B:B,MATCH('Գծապատկեր 3.Զ.2'!A609,'[5]Fed Funds rate'!A:A,0))</f>
        <v>0.19</v>
      </c>
      <c r="C609">
        <v>-479.72</v>
      </c>
      <c r="D609">
        <f>INDEX([5]Treasury!B:B,MATCH('Գծապատկեր 3.Զ.2'!A609,[5]Treasury!A:A,0))</f>
        <v>3.18</v>
      </c>
      <c r="E609">
        <v>-5.5914458934854503</v>
      </c>
    </row>
    <row r="610" spans="1:5">
      <c r="A610" s="6">
        <v>40338</v>
      </c>
      <c r="B610">
        <f>INDEX('[5]Fed Funds rate'!B:B,MATCH('Գծապատկեր 3.Զ.2'!A610,'[5]Fed Funds rate'!A:A,0))</f>
        <v>0.18</v>
      </c>
      <c r="C610">
        <v>-481.6</v>
      </c>
      <c r="D610">
        <f>INDEX([5]Treasury!B:B,MATCH('Գծապատկեր 3.Զ.2'!A610,[5]Treasury!A:A,0))</f>
        <v>3.2</v>
      </c>
      <c r="E610">
        <v>-5.22016064761055</v>
      </c>
    </row>
    <row r="611" spans="1:5">
      <c r="A611" s="6">
        <v>40339</v>
      </c>
      <c r="B611">
        <f>INDEX('[5]Fed Funds rate'!B:B,MATCH('Գծապատկեր 3.Զ.2'!A611,'[5]Fed Funds rate'!A:A,0))</f>
        <v>0.18</v>
      </c>
      <c r="C611">
        <v>-483.13</v>
      </c>
      <c r="D611">
        <f>INDEX([5]Treasury!B:B,MATCH('Գծապատկեր 3.Զ.2'!A611,[5]Treasury!A:A,0))</f>
        <v>3.33</v>
      </c>
      <c r="E611">
        <v>-4.9228170913745499</v>
      </c>
    </row>
    <row r="612" spans="1:5">
      <c r="A612" s="6">
        <v>40340</v>
      </c>
      <c r="B612">
        <f>INDEX('[5]Fed Funds rate'!B:B,MATCH('Գծապատկեր 3.Զ.2'!A612,'[5]Fed Funds rate'!A:A,0))</f>
        <v>0.18</v>
      </c>
      <c r="C612">
        <v>-483.99</v>
      </c>
      <c r="D612">
        <f>INDEX([5]Treasury!B:B,MATCH('Գծապատկեր 3.Զ.2'!A612,[5]Treasury!A:A,0))</f>
        <v>3.24</v>
      </c>
      <c r="E612">
        <v>-4.7648131004902998</v>
      </c>
    </row>
    <row r="613" spans="1:5">
      <c r="A613" s="6">
        <v>40343</v>
      </c>
      <c r="B613">
        <f>INDEX('[5]Fed Funds rate'!B:B,MATCH('Գծապատկեր 3.Զ.2'!A613,'[5]Fed Funds rate'!A:A,0))</f>
        <v>0.18</v>
      </c>
      <c r="C613">
        <v>-485.05</v>
      </c>
      <c r="D613">
        <f>INDEX([5]Treasury!B:B,MATCH('Գծապատկեր 3.Զ.2'!A613,[5]Treasury!A:A,0))</f>
        <v>3.28</v>
      </c>
      <c r="E613">
        <v>-4.5658832639270397</v>
      </c>
    </row>
    <row r="614" spans="1:5">
      <c r="A614" s="6">
        <v>40344</v>
      </c>
      <c r="B614">
        <f>INDEX('[5]Fed Funds rate'!B:B,MATCH('Գծապատկեր 3.Զ.2'!A614,'[5]Fed Funds rate'!A:A,0))</f>
        <v>0.19</v>
      </c>
      <c r="C614">
        <v>-486.26</v>
      </c>
      <c r="D614">
        <f>INDEX([5]Treasury!B:B,MATCH('Գծապատկեր 3.Զ.2'!A614,[5]Treasury!A:A,0))</f>
        <v>3.32</v>
      </c>
      <c r="E614">
        <v>-4.3365783296711697</v>
      </c>
    </row>
    <row r="615" spans="1:5">
      <c r="A615" s="6">
        <v>40345</v>
      </c>
      <c r="B615">
        <f>INDEX('[5]Fed Funds rate'!B:B,MATCH('Գծապատկեր 3.Զ.2'!A615,'[5]Fed Funds rate'!A:A,0))</f>
        <v>0.19</v>
      </c>
      <c r="C615">
        <v>-487.56</v>
      </c>
      <c r="D615">
        <f>INDEX([5]Treasury!B:B,MATCH('Գծապատկեր 3.Զ.2'!A615,[5]Treasury!A:A,0))</f>
        <v>3.27</v>
      </c>
      <c r="E615">
        <v>-4.0894314129271798</v>
      </c>
    </row>
    <row r="616" spans="1:5">
      <c r="A616" s="6">
        <v>40346</v>
      </c>
      <c r="B616">
        <f>INDEX('[5]Fed Funds rate'!B:B,MATCH('Գծապատկեր 3.Զ.2'!A616,'[5]Fed Funds rate'!A:A,0))</f>
        <v>0.19</v>
      </c>
      <c r="C616">
        <v>-489.31</v>
      </c>
      <c r="D616">
        <f>INDEX([5]Treasury!B:B,MATCH('Գծապատկեր 3.Զ.2'!A616,[5]Treasury!A:A,0))</f>
        <v>3.21</v>
      </c>
      <c r="E616">
        <v>-3.7509866633491802</v>
      </c>
    </row>
    <row r="617" spans="1:5">
      <c r="A617" s="6">
        <v>40347</v>
      </c>
      <c r="B617">
        <f>INDEX('[5]Fed Funds rate'!B:B,MATCH('Գծապատկեր 3.Զ.2'!A617,'[5]Fed Funds rate'!A:A,0))</f>
        <v>0.18</v>
      </c>
      <c r="C617">
        <v>-491</v>
      </c>
      <c r="D617">
        <f>INDEX([5]Treasury!B:B,MATCH('Գծապատկեր 3.Զ.2'!A617,[5]Treasury!A:A,0))</f>
        <v>3.24</v>
      </c>
      <c r="E617">
        <v>-3.4260400256752002</v>
      </c>
    </row>
    <row r="618" spans="1:5">
      <c r="A618" s="6">
        <v>40350</v>
      </c>
      <c r="B618">
        <f>INDEX('[5]Fed Funds rate'!B:B,MATCH('Գծապատկեր 3.Զ.2'!A618,'[5]Fed Funds rate'!A:A,0))</f>
        <v>0.17</v>
      </c>
      <c r="C618">
        <v>-491.98</v>
      </c>
      <c r="D618">
        <f>INDEX([5]Treasury!B:B,MATCH('Գծապատկեր 3.Զ.2'!A618,[5]Treasury!A:A,0))</f>
        <v>3.26</v>
      </c>
      <c r="E618">
        <v>-3.2464886567223599</v>
      </c>
    </row>
    <row r="619" spans="1:5">
      <c r="A619" s="6">
        <v>40351</v>
      </c>
      <c r="B619">
        <f>INDEX('[5]Fed Funds rate'!B:B,MATCH('Գծապատկեր 3.Զ.2'!A619,'[5]Fed Funds rate'!A:A,0))</f>
        <v>0.18</v>
      </c>
      <c r="C619">
        <v>-491.85</v>
      </c>
      <c r="D619">
        <f>INDEX([5]Treasury!B:B,MATCH('Գծապատկեր 3.Զ.2'!A619,[5]Treasury!A:A,0))</f>
        <v>3.18</v>
      </c>
      <c r="E619">
        <v>-3.29275814406923</v>
      </c>
    </row>
    <row r="620" spans="1:5">
      <c r="A620" s="6">
        <v>40352</v>
      </c>
      <c r="B620">
        <f>INDEX('[5]Fed Funds rate'!B:B,MATCH('Գծապատկեր 3.Զ.2'!A620,'[5]Fed Funds rate'!A:A,0))</f>
        <v>0.17</v>
      </c>
      <c r="C620">
        <v>-491.73</v>
      </c>
      <c r="D620">
        <f>INDEX([5]Treasury!B:B,MATCH('Գծապատկեր 3.Զ.2'!A620,[5]Treasury!A:A,0))</f>
        <v>3.13</v>
      </c>
      <c r="E620">
        <v>-3.33700073936597</v>
      </c>
    </row>
    <row r="621" spans="1:5">
      <c r="A621" s="6">
        <v>40353</v>
      </c>
      <c r="B621">
        <f>INDEX('[5]Fed Funds rate'!B:B,MATCH('Գծապատկեր 3.Զ.2'!A621,'[5]Fed Funds rate'!A:A,0))</f>
        <v>0.16</v>
      </c>
      <c r="C621">
        <v>-491</v>
      </c>
      <c r="D621">
        <f>INDEX([5]Treasury!B:B,MATCH('Գծապատկեր 3.Զ.2'!A621,[5]Treasury!A:A,0))</f>
        <v>3.14</v>
      </c>
      <c r="E621">
        <v>-3.5054082116711198</v>
      </c>
    </row>
    <row r="622" spans="1:5">
      <c r="A622" s="6">
        <v>40354</v>
      </c>
      <c r="B622">
        <f>INDEX('[5]Fed Funds rate'!B:B,MATCH('Գծապատկեր 3.Զ.2'!A622,'[5]Fed Funds rate'!A:A,0))</f>
        <v>0.16</v>
      </c>
      <c r="C622">
        <v>-491.13</v>
      </c>
      <c r="D622">
        <f>INDEX([5]Treasury!B:B,MATCH('Գծապատկեր 3.Զ.2'!A622,[5]Treasury!A:A,0))</f>
        <v>3.12</v>
      </c>
      <c r="E622">
        <v>-3.4987766303394201</v>
      </c>
    </row>
    <row r="623" spans="1:5">
      <c r="A623" s="6">
        <v>40357</v>
      </c>
      <c r="B623">
        <f>INDEX('[5]Fed Funds rate'!B:B,MATCH('Գծապատկեր 3.Զ.2'!A623,'[5]Fed Funds rate'!A:A,0))</f>
        <v>0.17</v>
      </c>
      <c r="C623">
        <v>-492.22</v>
      </c>
      <c r="D623">
        <f>INDEX([5]Treasury!B:B,MATCH('Գծապատկեր 3.Զ.2'!A623,[5]Treasury!A:A,0))</f>
        <v>3.05</v>
      </c>
      <c r="E623">
        <v>-3.2969266516232598</v>
      </c>
    </row>
    <row r="624" spans="1:5">
      <c r="A624" s="6">
        <v>40358</v>
      </c>
      <c r="B624">
        <f>INDEX('[5]Fed Funds rate'!B:B,MATCH('Գծապատկեր 3.Զ.2'!A624,'[5]Fed Funds rate'!A:A,0))</f>
        <v>0.15</v>
      </c>
      <c r="C624">
        <v>-491.41</v>
      </c>
      <c r="D624">
        <f>INDEX([5]Treasury!B:B,MATCH('Գծապատկեր 3.Զ.2'!A624,[5]Treasury!A:A,0))</f>
        <v>2.97</v>
      </c>
      <c r="E624">
        <v>-3.4814638100265198</v>
      </c>
    </row>
    <row r="625" spans="1:5">
      <c r="A625" s="6">
        <v>40359</v>
      </c>
      <c r="B625">
        <f>INDEX('[5]Fed Funds rate'!B:B,MATCH('Գծապատկեր 3.Զ.2'!A625,'[5]Fed Funds rate'!A:A,0))</f>
        <v>0.09</v>
      </c>
      <c r="C625">
        <v>-491.65</v>
      </c>
      <c r="D625">
        <f>INDEX([5]Treasury!B:B,MATCH('Գծապատկեր 3.Զ.2'!A625,[5]Treasury!A:A,0))</f>
        <v>2.97</v>
      </c>
      <c r="E625">
        <v>-3.4524774998253598</v>
      </c>
    </row>
    <row r="626" spans="1:5">
      <c r="A626" s="6">
        <v>40360</v>
      </c>
      <c r="B626">
        <f>INDEX('[5]Fed Funds rate'!B:B,MATCH('Գծապատկեր 3.Զ.2'!A626,'[5]Fed Funds rate'!A:A,0))</f>
        <v>0.17</v>
      </c>
      <c r="C626">
        <v>-490.88</v>
      </c>
      <c r="D626">
        <f>INDEX([5]Treasury!B:B,MATCH('Գծապատկեր 3.Զ.2'!A626,[5]Treasury!A:A,0))</f>
        <v>2.96</v>
      </c>
      <c r="E626">
        <v>-3.62905634625394</v>
      </c>
    </row>
    <row r="627" spans="1:5">
      <c r="A627" s="6">
        <v>40361</v>
      </c>
      <c r="B627">
        <f>INDEX('[5]Fed Funds rate'!B:B,MATCH('Գծապատկեր 3.Զ.2'!A627,'[5]Fed Funds rate'!A:A,0))</f>
        <v>0.18</v>
      </c>
      <c r="C627">
        <v>-491.39</v>
      </c>
      <c r="D627">
        <f>INDEX([5]Treasury!B:B,MATCH('Գծապատկեր 3.Զ.2'!A627,[5]Treasury!A:A,0))</f>
        <v>3</v>
      </c>
      <c r="E627">
        <v>-3.5450556065544498</v>
      </c>
    </row>
    <row r="628" spans="1:5">
      <c r="A628" s="6">
        <v>40365</v>
      </c>
      <c r="B628">
        <f>INDEX('[5]Fed Funds rate'!B:B,MATCH('Գծապատկեր 3.Զ.2'!A628,'[5]Fed Funds rate'!A:A,0))</f>
        <v>0.18</v>
      </c>
      <c r="C628">
        <v>-492.54</v>
      </c>
      <c r="D628">
        <f>INDEX([5]Treasury!B:B,MATCH('Գծապատկեր 3.Զ.2'!A628,[5]Treasury!A:A,0))</f>
        <v>2.95</v>
      </c>
      <c r="E628">
        <v>-3.33113918013873</v>
      </c>
    </row>
    <row r="629" spans="1:5">
      <c r="A629" s="6">
        <v>40366</v>
      </c>
      <c r="B629">
        <f>INDEX('[5]Fed Funds rate'!B:B,MATCH('Գծապատկեր 3.Զ.2'!A629,'[5]Fed Funds rate'!A:A,0))</f>
        <v>0.18</v>
      </c>
      <c r="C629">
        <v>-494.18</v>
      </c>
      <c r="D629">
        <f>INDEX([5]Treasury!B:B,MATCH('Գծապատկեր 3.Զ.2'!A629,[5]Treasury!A:A,0))</f>
        <v>3</v>
      </c>
      <c r="E629">
        <v>-3.0185643298268499</v>
      </c>
    </row>
    <row r="630" spans="1:5">
      <c r="A630" s="6">
        <v>40367</v>
      </c>
      <c r="B630">
        <f>INDEX('[5]Fed Funds rate'!B:B,MATCH('Գծապատկեր 3.Զ.2'!A630,'[5]Fed Funds rate'!A:A,0))</f>
        <v>0.17</v>
      </c>
      <c r="C630">
        <v>-495.97</v>
      </c>
      <c r="D630">
        <f>INDEX([5]Treasury!B:B,MATCH('Գծապատկեր 3.Զ.2'!A630,[5]Treasury!A:A,0))</f>
        <v>3.04</v>
      </c>
      <c r="E630">
        <v>-2.6768422490213202</v>
      </c>
    </row>
    <row r="631" spans="1:5">
      <c r="A631" s="6">
        <v>40368</v>
      </c>
      <c r="B631">
        <f>INDEX('[5]Fed Funds rate'!B:B,MATCH('Գծապատկեր 3.Զ.2'!A631,'[5]Fed Funds rate'!A:A,0))</f>
        <v>0.18</v>
      </c>
      <c r="C631">
        <v>-496.95</v>
      </c>
      <c r="D631">
        <f>INDEX([5]Treasury!B:B,MATCH('Գծապատկեր 3.Զ.2'!A631,[5]Treasury!A:A,0))</f>
        <v>3.07</v>
      </c>
      <c r="E631">
        <v>-2.4992840749242702</v>
      </c>
    </row>
    <row r="632" spans="1:5">
      <c r="A632" s="6">
        <v>40371</v>
      </c>
      <c r="B632">
        <f>INDEX('[5]Fed Funds rate'!B:B,MATCH('Գծապատկեր 3.Զ.2'!A632,'[5]Fed Funds rate'!A:A,0))</f>
        <v>0.17</v>
      </c>
      <c r="C632">
        <v>-497.77</v>
      </c>
      <c r="D632">
        <f>INDEX([5]Treasury!B:B,MATCH('Գծապատկեր 3.Զ.2'!A632,[5]Treasury!A:A,0))</f>
        <v>3.08</v>
      </c>
      <c r="E632">
        <v>-2.3542527576165599</v>
      </c>
    </row>
    <row r="633" spans="1:5">
      <c r="A633" s="6">
        <v>40372</v>
      </c>
      <c r="B633">
        <f>INDEX('[5]Fed Funds rate'!B:B,MATCH('Գծապատկեր 3.Զ.2'!A633,'[5]Fed Funds rate'!A:A,0))</f>
        <v>0.17</v>
      </c>
      <c r="C633">
        <v>-499.2</v>
      </c>
      <c r="D633">
        <f>INDEX([5]Treasury!B:B,MATCH('Գծապատկեր 3.Զ.2'!A633,[5]Treasury!A:A,0))</f>
        <v>3.15</v>
      </c>
      <c r="E633">
        <v>-2.0872223544361002</v>
      </c>
    </row>
    <row r="634" spans="1:5">
      <c r="A634" s="6">
        <v>40373</v>
      </c>
      <c r="B634">
        <f>INDEX('[5]Fed Funds rate'!B:B,MATCH('Գծապատկեր 3.Զ.2'!A634,'[5]Fed Funds rate'!A:A,0))</f>
        <v>0.17</v>
      </c>
      <c r="C634">
        <v>-499.83</v>
      </c>
      <c r="D634">
        <f>INDEX([5]Treasury!B:B,MATCH('Գծապատկեր 3.Զ.2'!A634,[5]Treasury!A:A,0))</f>
        <v>3.07</v>
      </c>
      <c r="E634">
        <v>-1.9809387765870901</v>
      </c>
    </row>
    <row r="635" spans="1:5">
      <c r="A635" s="6">
        <v>40374</v>
      </c>
      <c r="B635">
        <f>INDEX('[5]Fed Funds rate'!B:B,MATCH('Գծապատկեր 3.Զ.2'!A635,'[5]Fed Funds rate'!A:A,0))</f>
        <v>0.19</v>
      </c>
      <c r="C635">
        <v>-500.77</v>
      </c>
      <c r="D635">
        <f>INDEX([5]Treasury!B:B,MATCH('Գծապատկեր 3.Զ.2'!A635,[5]Treasury!A:A,0))</f>
        <v>3</v>
      </c>
      <c r="E635">
        <v>-1.81289000085109</v>
      </c>
    </row>
    <row r="636" spans="1:5">
      <c r="A636" s="6">
        <v>40375</v>
      </c>
      <c r="B636">
        <f>INDEX('[5]Fed Funds rate'!B:B,MATCH('Գծապատկեր 3.Զ.2'!A636,'[5]Fed Funds rate'!A:A,0))</f>
        <v>0.19</v>
      </c>
      <c r="C636">
        <v>-501.64</v>
      </c>
      <c r="D636">
        <f>INDEX([5]Treasury!B:B,MATCH('Գծապատկեր 3.Զ.2'!A636,[5]Treasury!A:A,0))</f>
        <v>2.96</v>
      </c>
      <c r="E636">
        <v>-1.6591466052686801</v>
      </c>
    </row>
    <row r="637" spans="1:5">
      <c r="A637" s="6">
        <v>40378</v>
      </c>
      <c r="B637">
        <f>INDEX('[5]Fed Funds rate'!B:B,MATCH('Գծապատկեր 3.Զ.2'!A637,'[5]Fed Funds rate'!A:A,0))</f>
        <v>0.19</v>
      </c>
      <c r="C637">
        <v>-502.17</v>
      </c>
      <c r="D637">
        <f>INDEX([5]Treasury!B:B,MATCH('Գծապատկեր 3.Զ.2'!A637,[5]Treasury!A:A,0))</f>
        <v>2.99</v>
      </c>
      <c r="E637">
        <v>-1.5733870071441001</v>
      </c>
    </row>
    <row r="638" spans="1:5">
      <c r="A638" s="6">
        <v>40379</v>
      </c>
      <c r="B638">
        <f>INDEX('[5]Fed Funds rate'!B:B,MATCH('Գծապատկեր 3.Զ.2'!A638,'[5]Fed Funds rate'!A:A,0))</f>
        <v>0.18</v>
      </c>
      <c r="C638">
        <v>-503.29</v>
      </c>
      <c r="D638">
        <f>INDEX([5]Treasury!B:B,MATCH('Գծապատկեր 3.Զ.2'!A638,[5]Treasury!A:A,0))</f>
        <v>2.98</v>
      </c>
      <c r="E638">
        <v>-1.3704411657579301</v>
      </c>
    </row>
    <row r="639" spans="1:5">
      <c r="A639" s="6">
        <v>40380</v>
      </c>
      <c r="B639">
        <f>INDEX('[5]Fed Funds rate'!B:B,MATCH('Գծապատկեր 3.Զ.2'!A639,'[5]Fed Funds rate'!A:A,0))</f>
        <v>0.18</v>
      </c>
      <c r="C639">
        <v>-504.94</v>
      </c>
      <c r="D639">
        <f>INDEX([5]Treasury!B:B,MATCH('Գծապատկեր 3.Զ.2'!A639,[5]Treasury!A:A,0))</f>
        <v>2.9</v>
      </c>
      <c r="E639">
        <v>-1.0629722235538499</v>
      </c>
    </row>
    <row r="640" spans="1:5">
      <c r="A640" s="6">
        <v>40381</v>
      </c>
      <c r="B640">
        <f>INDEX('[5]Fed Funds rate'!B:B,MATCH('Գծապատկեր 3.Զ.2'!A640,'[5]Fed Funds rate'!A:A,0))</f>
        <v>0.18</v>
      </c>
      <c r="C640">
        <v>-506.94</v>
      </c>
      <c r="D640">
        <f>INDEX([5]Treasury!B:B,MATCH('Գծապատկեր 3.Զ.2'!A640,[5]Treasury!A:A,0))</f>
        <v>2.96</v>
      </c>
      <c r="E640">
        <v>-0.68750530369413798</v>
      </c>
    </row>
    <row r="641" spans="1:5">
      <c r="A641" s="6">
        <v>40382</v>
      </c>
      <c r="B641">
        <f>INDEX('[5]Fed Funds rate'!B:B,MATCH('Գծապատկեր 3.Զ.2'!A641,'[5]Fed Funds rate'!A:A,0))</f>
        <v>0.19</v>
      </c>
      <c r="C641">
        <v>-508.03</v>
      </c>
      <c r="D641">
        <f>INDEX([5]Treasury!B:B,MATCH('Գծապատկեր 3.Զ.2'!A641,[5]Treasury!A:A,0))</f>
        <v>3.02</v>
      </c>
      <c r="E641">
        <v>-0.492557699395888</v>
      </c>
    </row>
    <row r="642" spans="1:5">
      <c r="A642" s="6">
        <v>40385</v>
      </c>
      <c r="B642">
        <f>INDEX('[5]Fed Funds rate'!B:B,MATCH('Գծապատկեր 3.Զ.2'!A642,'[5]Fed Funds rate'!A:A,0))</f>
        <v>0.19</v>
      </c>
      <c r="C642">
        <v>-509.63</v>
      </c>
      <c r="D642">
        <f>INDEX([5]Treasury!B:B,MATCH('Գծապատկեր 3.Զ.2'!A642,[5]Treasury!A:A,0))</f>
        <v>3.03</v>
      </c>
      <c r="E642">
        <v>-0.19794748890979</v>
      </c>
    </row>
    <row r="643" spans="1:5">
      <c r="A643" s="6">
        <v>40386</v>
      </c>
      <c r="B643">
        <f>INDEX('[5]Fed Funds rate'!B:B,MATCH('Գծապատկեր 3.Զ.2'!A643,'[5]Fed Funds rate'!A:A,0))</f>
        <v>0.19</v>
      </c>
      <c r="C643">
        <v>-510.34</v>
      </c>
      <c r="D643">
        <f>INDEX([5]Treasury!B:B,MATCH('Գծապատկեր 3.Զ.2'!A643,[5]Treasury!A:A,0))</f>
        <v>3.08</v>
      </c>
      <c r="E643">
        <v>-7.85643669352111E-2</v>
      </c>
    </row>
    <row r="644" spans="1:5">
      <c r="A644" s="6">
        <v>40387</v>
      </c>
      <c r="B644">
        <f>INDEX('[5]Fed Funds rate'!B:B,MATCH('Գծապատկեր 3.Զ.2'!A644,'[5]Fed Funds rate'!A:A,0))</f>
        <v>0.2</v>
      </c>
      <c r="C644">
        <v>-510.19</v>
      </c>
      <c r="D644">
        <f>INDEX([5]Treasury!B:B,MATCH('Գծապատկեր 3.Զ.2'!A644,[5]Treasury!A:A,0))</f>
        <v>3.03</v>
      </c>
      <c r="E644">
        <v>-0.12779730262695899</v>
      </c>
    </row>
    <row r="645" spans="1:5">
      <c r="A645" s="6">
        <v>40388</v>
      </c>
      <c r="B645">
        <f>INDEX('[5]Fed Funds rate'!B:B,MATCH('Գծապատկեր 3.Զ.2'!A645,'[5]Fed Funds rate'!A:A,0))</f>
        <v>0.19</v>
      </c>
      <c r="C645">
        <v>-511.24</v>
      </c>
      <c r="D645">
        <f>INDEX([5]Treasury!B:B,MATCH('Գծապատկեր 3.Զ.2'!A645,[5]Treasury!A:A,0))</f>
        <v>3.03</v>
      </c>
      <c r="E645">
        <v>5.7960679120583301E-2</v>
      </c>
    </row>
    <row r="646" spans="1:5">
      <c r="A646" s="6">
        <v>40389</v>
      </c>
      <c r="B646">
        <f>INDEX('[5]Fed Funds rate'!B:B,MATCH('Գծապատկեր 3.Զ.2'!A646,'[5]Fed Funds rate'!A:A,0))</f>
        <v>0.18</v>
      </c>
      <c r="C646">
        <v>-511.89</v>
      </c>
      <c r="D646">
        <f>INDEX([5]Treasury!B:B,MATCH('Գծապատկեր 3.Զ.2'!A646,[5]Treasury!A:A,0))</f>
        <v>2.94</v>
      </c>
      <c r="E646">
        <v>0.16518580210959</v>
      </c>
    </row>
    <row r="647" spans="1:5">
      <c r="A647" s="6">
        <v>40392</v>
      </c>
      <c r="B647">
        <f>INDEX('[5]Fed Funds rate'!B:B,MATCH('Գծապատկեր 3.Զ.2'!A647,'[5]Fed Funds rate'!A:A,0))</f>
        <v>0.19</v>
      </c>
      <c r="C647">
        <v>-514.5</v>
      </c>
      <c r="D647">
        <f>INDEX([5]Treasury!B:B,MATCH('Գծապատկեր 3.Զ.2'!A647,[5]Treasury!A:A,0))</f>
        <v>2.99</v>
      </c>
      <c r="E647">
        <v>0.65392977537180697</v>
      </c>
    </row>
    <row r="648" spans="1:5">
      <c r="A648" s="6">
        <v>40393</v>
      </c>
      <c r="B648">
        <f>INDEX('[5]Fed Funds rate'!B:B,MATCH('Գծապատկեր 3.Զ.2'!A648,'[5]Fed Funds rate'!A:A,0))</f>
        <v>0.19</v>
      </c>
      <c r="C648">
        <v>-516.34</v>
      </c>
      <c r="D648">
        <f>INDEX([5]Treasury!B:B,MATCH('Գծապատկեր 3.Զ.2'!A648,[5]Treasury!A:A,0))</f>
        <v>2.94</v>
      </c>
      <c r="E648">
        <v>0.99108507526864198</v>
      </c>
    </row>
    <row r="649" spans="1:5">
      <c r="A649" s="6">
        <v>40394</v>
      </c>
      <c r="B649">
        <f>INDEX('[5]Fed Funds rate'!B:B,MATCH('Գծապատկեր 3.Զ.2'!A649,'[5]Fed Funds rate'!A:A,0))</f>
        <v>0.19</v>
      </c>
      <c r="C649">
        <v>-517.14</v>
      </c>
      <c r="D649">
        <f>INDEX([5]Treasury!B:B,MATCH('Գծապատկեր 3.Զ.2'!A649,[5]Treasury!A:A,0))</f>
        <v>2.98</v>
      </c>
      <c r="E649">
        <v>1.12606658629931</v>
      </c>
    </row>
    <row r="650" spans="1:5">
      <c r="A650" s="6">
        <v>40395</v>
      </c>
      <c r="B650">
        <f>INDEX('[5]Fed Funds rate'!B:B,MATCH('Գծապատկեր 3.Զ.2'!A650,'[5]Fed Funds rate'!A:A,0))</f>
        <v>0.19</v>
      </c>
      <c r="C650">
        <v>-517.55999999999995</v>
      </c>
      <c r="D650">
        <f>INDEX([5]Treasury!B:B,MATCH('Գծապատկեր 3.Զ.2'!A650,[5]Treasury!A:A,0))</f>
        <v>2.94</v>
      </c>
      <c r="E650">
        <v>1.18741452662777</v>
      </c>
    </row>
    <row r="651" spans="1:5">
      <c r="A651" s="6">
        <v>40396</v>
      </c>
      <c r="B651">
        <f>INDEX('[5]Fed Funds rate'!B:B,MATCH('Գծապատկեր 3.Զ.2'!A651,'[5]Fed Funds rate'!A:A,0))</f>
        <v>0.18</v>
      </c>
      <c r="C651">
        <v>-519.09</v>
      </c>
      <c r="D651">
        <f>INDEX([5]Treasury!B:B,MATCH('Գծապատկեր 3.Զ.2'!A651,[5]Treasury!A:A,0))</f>
        <v>2.86</v>
      </c>
      <c r="E651">
        <v>1.4627615603136499</v>
      </c>
    </row>
    <row r="652" spans="1:5">
      <c r="A652" s="6">
        <v>40399</v>
      </c>
      <c r="B652">
        <f>INDEX('[5]Fed Funds rate'!B:B,MATCH('Գծապատկեր 3.Զ.2'!A652,'[5]Fed Funds rate'!A:A,0))</f>
        <v>0.18</v>
      </c>
      <c r="C652">
        <v>-522.29</v>
      </c>
      <c r="D652">
        <f>INDEX([5]Treasury!B:B,MATCH('Գծապատկեր 3.Զ.2'!A652,[5]Treasury!A:A,0))</f>
        <v>2.86</v>
      </c>
      <c r="E652">
        <v>2.0574980900142901</v>
      </c>
    </row>
    <row r="653" spans="1:5">
      <c r="A653" s="6">
        <v>40400</v>
      </c>
      <c r="B653">
        <f>INDEX('[5]Fed Funds rate'!B:B,MATCH('Գծապատկեր 3.Զ.2'!A653,'[5]Fed Funds rate'!A:A,0))</f>
        <v>0.18</v>
      </c>
      <c r="C653">
        <v>-522.14</v>
      </c>
      <c r="D653">
        <f>INDEX([5]Treasury!B:B,MATCH('Գծապատկեր 3.Զ.2'!A653,[5]Treasury!A:A,0))</f>
        <v>2.79</v>
      </c>
      <c r="E653">
        <v>2.00893999602419</v>
      </c>
    </row>
    <row r="654" spans="1:5">
      <c r="A654" s="6">
        <v>40401</v>
      </c>
      <c r="B654">
        <f>INDEX('[5]Fed Funds rate'!B:B,MATCH('Գծապատկեր 3.Զ.2'!A654,'[5]Fed Funds rate'!A:A,0))</f>
        <v>0.17</v>
      </c>
      <c r="C654">
        <v>-522.17999999999995</v>
      </c>
      <c r="D654">
        <f>INDEX([5]Treasury!B:B,MATCH('Գծապատկեր 3.Զ.2'!A654,[5]Treasury!A:A,0))</f>
        <v>2.72</v>
      </c>
      <c r="E654">
        <v>1.9967664333487301</v>
      </c>
    </row>
    <row r="655" spans="1:5">
      <c r="A655" s="6">
        <v>40402</v>
      </c>
      <c r="B655">
        <f>INDEX('[5]Fed Funds rate'!B:B,MATCH('Գծապատկեր 3.Զ.2'!A655,'[5]Fed Funds rate'!A:A,0))</f>
        <v>0.18</v>
      </c>
      <c r="C655">
        <v>-521.80999999999995</v>
      </c>
      <c r="D655">
        <f>INDEX([5]Treasury!B:B,MATCH('Գծապատկեր 3.Զ.2'!A655,[5]Treasury!A:A,0))</f>
        <v>2.74</v>
      </c>
      <c r="E655">
        <v>1.9060507185364399</v>
      </c>
    </row>
    <row r="656" spans="1:5">
      <c r="A656" s="6">
        <v>40403</v>
      </c>
      <c r="B656">
        <f>INDEX('[5]Fed Funds rate'!B:B,MATCH('Գծապատկեր 3.Զ.2'!A656,'[5]Fed Funds rate'!A:A,0))</f>
        <v>0.19</v>
      </c>
      <c r="C656">
        <v>-522.07000000000005</v>
      </c>
      <c r="D656">
        <f>INDEX([5]Treasury!B:B,MATCH('Գծապատկեր 3.Զ.2'!A656,[5]Treasury!A:A,0))</f>
        <v>2.68</v>
      </c>
      <c r="E656">
        <v>1.93603131127918</v>
      </c>
    </row>
    <row r="657" spans="1:5">
      <c r="A657" s="6">
        <v>40406</v>
      </c>
      <c r="B657">
        <f>INDEX('[5]Fed Funds rate'!B:B,MATCH('Գծապատկեր 3.Զ.2'!A657,'[5]Fed Funds rate'!A:A,0))</f>
        <v>0.2</v>
      </c>
      <c r="C657">
        <v>-522.82000000000005</v>
      </c>
      <c r="D657">
        <f>INDEX([5]Treasury!B:B,MATCH('Գծապատկեր 3.Զ.2'!A657,[5]Treasury!A:A,0))</f>
        <v>2.58</v>
      </c>
      <c r="E657">
        <v>2.05975379806091</v>
      </c>
    </row>
    <row r="658" spans="1:5">
      <c r="A658" s="6">
        <v>40407</v>
      </c>
      <c r="B658">
        <f>INDEX('[5]Fed Funds rate'!B:B,MATCH('Գծապատկեր 3.Զ.2'!A658,'[5]Fed Funds rate'!A:A,0))</f>
        <v>0.2</v>
      </c>
      <c r="C658">
        <v>-525.66</v>
      </c>
      <c r="D658">
        <f>INDEX([5]Treasury!B:B,MATCH('Գծապատկեր 3.Զ.2'!A658,[5]Treasury!A:A,0))</f>
        <v>2.64</v>
      </c>
      <c r="E658">
        <v>2.5816586582318402</v>
      </c>
    </row>
    <row r="659" spans="1:5">
      <c r="A659" s="6">
        <v>40408</v>
      </c>
      <c r="B659">
        <f>INDEX('[5]Fed Funds rate'!B:B,MATCH('Գծապատկեր 3.Զ.2'!A659,'[5]Fed Funds rate'!A:A,0))</f>
        <v>0.19</v>
      </c>
      <c r="C659">
        <v>-528.38</v>
      </c>
      <c r="D659">
        <f>INDEX([5]Treasury!B:B,MATCH('Գծապատկեր 3.Զ.2'!A659,[5]Treasury!A:A,0))</f>
        <v>2.64</v>
      </c>
      <c r="E659">
        <v>3.0779364210798099</v>
      </c>
    </row>
    <row r="660" spans="1:5">
      <c r="A660" s="6">
        <v>40409</v>
      </c>
      <c r="B660">
        <f>INDEX('[5]Fed Funds rate'!B:B,MATCH('Գծապատկեր 3.Զ.2'!A660,'[5]Fed Funds rate'!A:A,0))</f>
        <v>0.19</v>
      </c>
      <c r="C660">
        <v>-529.58000000000004</v>
      </c>
      <c r="D660">
        <f>INDEX([5]Treasury!B:B,MATCH('Գծապատկեր 3.Զ.2'!A660,[5]Treasury!A:A,0))</f>
        <v>2.58</v>
      </c>
      <c r="E660">
        <v>3.2849556130357702</v>
      </c>
    </row>
    <row r="661" spans="1:5">
      <c r="A661" s="6">
        <v>40410</v>
      </c>
      <c r="B661">
        <f>INDEX('[5]Fed Funds rate'!B:B,MATCH('Գծապատկեր 3.Զ.2'!A661,'[5]Fed Funds rate'!A:A,0))</f>
        <v>0.2</v>
      </c>
      <c r="C661">
        <v>-529.63</v>
      </c>
      <c r="D661">
        <f>INDEX([5]Treasury!B:B,MATCH('Գծապատկեր 3.Զ.2'!A661,[5]Treasury!A:A,0))</f>
        <v>2.62</v>
      </c>
      <c r="E661">
        <v>3.2745642762215499</v>
      </c>
    </row>
    <row r="662" spans="1:5">
      <c r="A662" s="6">
        <v>40413</v>
      </c>
      <c r="B662">
        <f>INDEX('[5]Fed Funds rate'!B:B,MATCH('Գծապատկեր 3.Զ.2'!A662,'[5]Fed Funds rate'!A:A,0))</f>
        <v>0.19</v>
      </c>
      <c r="C662">
        <v>-530.45000000000005</v>
      </c>
      <c r="D662">
        <f>INDEX([5]Treasury!B:B,MATCH('Գծապատկեր 3.Զ.2'!A662,[5]Treasury!A:A,0))</f>
        <v>2.6</v>
      </c>
      <c r="E662">
        <v>3.4094375245078901</v>
      </c>
    </row>
    <row r="663" spans="1:5">
      <c r="A663" s="6">
        <v>40414</v>
      </c>
      <c r="B663">
        <f>INDEX('[5]Fed Funds rate'!B:B,MATCH('Գծապատկեր 3.Զ.2'!A663,'[5]Fed Funds rate'!A:A,0))</f>
        <v>0.19</v>
      </c>
      <c r="C663">
        <v>-528.12</v>
      </c>
      <c r="D663">
        <f>INDEX([5]Treasury!B:B,MATCH('Գծապատկեր 3.Զ.2'!A663,[5]Treasury!A:A,0))</f>
        <v>2.5</v>
      </c>
      <c r="E663">
        <v>2.94938845535455</v>
      </c>
    </row>
    <row r="664" spans="1:5">
      <c r="A664" s="6">
        <v>40415</v>
      </c>
      <c r="B664">
        <f>INDEX('[5]Fed Funds rate'!B:B,MATCH('Գծապատկեր 3.Զ.2'!A664,'[5]Fed Funds rate'!A:A,0))</f>
        <v>0.19</v>
      </c>
      <c r="C664">
        <v>-526.41</v>
      </c>
      <c r="D664">
        <f>INDEX([5]Treasury!B:B,MATCH('Գծապատկեր 3.Զ.2'!A664,[5]Treasury!A:A,0))</f>
        <v>2.54</v>
      </c>
      <c r="E664">
        <v>2.6052414823803902</v>
      </c>
    </row>
    <row r="665" spans="1:5">
      <c r="A665" s="6">
        <v>40416</v>
      </c>
      <c r="B665">
        <f>INDEX('[5]Fed Funds rate'!B:B,MATCH('Գծապատկեր 3.Զ.2'!A665,'[5]Fed Funds rate'!A:A,0))</f>
        <v>0.19</v>
      </c>
      <c r="C665">
        <v>-525.91</v>
      </c>
      <c r="D665">
        <f>INDEX([5]Treasury!B:B,MATCH('Գծապատկեր 3.Զ.2'!A665,[5]Treasury!A:A,0))</f>
        <v>2.5</v>
      </c>
      <c r="E665">
        <v>2.4903820052811598</v>
      </c>
    </row>
    <row r="666" spans="1:5">
      <c r="A666" s="6">
        <v>40417</v>
      </c>
      <c r="B666">
        <f>INDEX('[5]Fed Funds rate'!B:B,MATCH('Գծապատկեր 3.Զ.2'!A666,'[5]Fed Funds rate'!A:A,0))</f>
        <v>0.19</v>
      </c>
      <c r="C666">
        <v>-524.08000000000004</v>
      </c>
      <c r="D666">
        <f>INDEX([5]Treasury!B:B,MATCH('Գծապատկեր 3.Զ.2'!A666,[5]Treasury!A:A,0))</f>
        <v>2.66</v>
      </c>
      <c r="E666">
        <v>2.12197581238126</v>
      </c>
    </row>
    <row r="667" spans="1:5">
      <c r="A667" s="6">
        <v>40420</v>
      </c>
      <c r="B667">
        <f>INDEX('[5]Fed Funds rate'!B:B,MATCH('Գծապատկեր 3.Զ.2'!A667,'[5]Fed Funds rate'!A:A,0))</f>
        <v>0.19</v>
      </c>
      <c r="C667">
        <v>-523.57000000000005</v>
      </c>
      <c r="D667">
        <f>INDEX([5]Treasury!B:B,MATCH('Գծապատկեր 3.Զ.2'!A667,[5]Treasury!A:A,0))</f>
        <v>2.54</v>
      </c>
      <c r="E667">
        <v>2.00478420390038</v>
      </c>
    </row>
    <row r="668" spans="1:5">
      <c r="A668" s="6">
        <v>40421</v>
      </c>
      <c r="B668">
        <f>INDEX('[5]Fed Funds rate'!B:B,MATCH('Գծապատկեր 3.Զ.2'!A668,'[5]Fed Funds rate'!A:A,0))</f>
        <v>0.21</v>
      </c>
      <c r="C668">
        <v>-523.79999999999995</v>
      </c>
      <c r="D668">
        <f>INDEX([5]Treasury!B:B,MATCH('Գծապատկեր 3.Զ.2'!A668,[5]Treasury!A:A,0))</f>
        <v>2.4700000000000002</v>
      </c>
      <c r="E668">
        <v>2.02887314665122</v>
      </c>
    </row>
    <row r="669" spans="1:5">
      <c r="A669" s="6">
        <v>40422</v>
      </c>
      <c r="B669">
        <f>INDEX('[5]Fed Funds rate'!B:B,MATCH('Գծապատկեր 3.Զ.2'!A669,'[5]Fed Funds rate'!A:A,0))</f>
        <v>0.19</v>
      </c>
      <c r="C669">
        <v>-524.99</v>
      </c>
      <c r="D669">
        <f>INDEX([5]Treasury!B:B,MATCH('Գծապատկեր 3.Զ.2'!A669,[5]Treasury!A:A,0))</f>
        <v>2.58</v>
      </c>
      <c r="E669">
        <v>2.2359710805620798</v>
      </c>
    </row>
    <row r="670" spans="1:5">
      <c r="A670" s="6">
        <v>40423</v>
      </c>
      <c r="B670">
        <f>INDEX('[5]Fed Funds rate'!B:B,MATCH('Գծապատկեր 3.Զ.2'!A670,'[5]Fed Funds rate'!A:A,0))</f>
        <v>0.19</v>
      </c>
      <c r="C670">
        <v>-525.05999999999995</v>
      </c>
      <c r="D670">
        <f>INDEX([5]Treasury!B:B,MATCH('Գծապատկեր 3.Զ.2'!A670,[5]Treasury!A:A,0))</f>
        <v>2.63</v>
      </c>
      <c r="E670">
        <v>2.2294736937001201</v>
      </c>
    </row>
    <row r="671" spans="1:5">
      <c r="A671" s="6">
        <v>40424</v>
      </c>
      <c r="B671">
        <f>INDEX('[5]Fed Funds rate'!B:B,MATCH('Գծապատկեր 3.Զ.2'!A671,'[5]Fed Funds rate'!A:A,0))</f>
        <v>0.19</v>
      </c>
      <c r="C671">
        <v>-524.97</v>
      </c>
      <c r="D671">
        <f>INDEX([5]Treasury!B:B,MATCH('Գծապատկեր 3.Զ.2'!A671,[5]Treasury!A:A,0))</f>
        <v>2.72</v>
      </c>
      <c r="E671">
        <v>2.1925014941226602</v>
      </c>
    </row>
    <row r="672" spans="1:5">
      <c r="A672" s="6">
        <v>40428</v>
      </c>
      <c r="B672">
        <f>INDEX('[5]Fed Funds rate'!B:B,MATCH('Գծապատկեր 3.Զ.2'!A672,'[5]Fed Funds rate'!A:A,0))</f>
        <v>0.2</v>
      </c>
      <c r="C672">
        <v>-523.6</v>
      </c>
      <c r="D672">
        <f>INDEX([5]Treasury!B:B,MATCH('Գծապատկեր 3.Զ.2'!A672,[5]Treasury!A:A,0))</f>
        <v>2.61</v>
      </c>
      <c r="E672">
        <v>1.9113635091260901</v>
      </c>
    </row>
    <row r="673" spans="1:5">
      <c r="A673" s="6">
        <v>40429</v>
      </c>
      <c r="B673">
        <f>INDEX('[5]Fed Funds rate'!B:B,MATCH('Գծապատկեր 3.Զ.2'!A673,'[5]Fed Funds rate'!A:A,0))</f>
        <v>0.19</v>
      </c>
      <c r="C673">
        <v>-522.01</v>
      </c>
      <c r="D673">
        <f>INDEX([5]Treasury!B:B,MATCH('Գծապատկեր 3.Զ.2'!A673,[5]Treasury!A:A,0))</f>
        <v>2.66</v>
      </c>
      <c r="E673">
        <v>1.58740526029271</v>
      </c>
    </row>
    <row r="674" spans="1:5">
      <c r="A674" s="6">
        <v>40430</v>
      </c>
      <c r="B674">
        <f>INDEX('[5]Fed Funds rate'!B:B,MATCH('Գծապատկեր 3.Զ.2'!A674,'[5]Fed Funds rate'!A:A,0))</f>
        <v>0.18</v>
      </c>
      <c r="C674">
        <v>-521.28</v>
      </c>
      <c r="D674">
        <f>INDEX([5]Treasury!B:B,MATCH('Գծապատկեր 3.Զ.2'!A674,[5]Treasury!A:A,0))</f>
        <v>2.77</v>
      </c>
      <c r="E674">
        <v>1.4276342539870901</v>
      </c>
    </row>
    <row r="675" spans="1:5">
      <c r="A675" s="6">
        <v>40431</v>
      </c>
      <c r="B675">
        <f>INDEX('[5]Fed Funds rate'!B:B,MATCH('Գծապատկեր 3.Զ.2'!A675,'[5]Fed Funds rate'!A:A,0))</f>
        <v>0.18</v>
      </c>
      <c r="C675">
        <v>-521.28</v>
      </c>
      <c r="D675">
        <f>INDEX([5]Treasury!B:B,MATCH('Գծապատկեր 3.Զ.2'!A675,[5]Treasury!A:A,0))</f>
        <v>2.81</v>
      </c>
      <c r="E675">
        <v>1.40780544070833</v>
      </c>
    </row>
    <row r="676" spans="1:5">
      <c r="A676" s="6">
        <v>40434</v>
      </c>
      <c r="B676">
        <f>INDEX('[5]Fed Funds rate'!B:B,MATCH('Գծապատկեր 3.Զ.2'!A676,'[5]Fed Funds rate'!A:A,0))</f>
        <v>0.18</v>
      </c>
      <c r="C676">
        <v>-521.89</v>
      </c>
      <c r="D676">
        <f>INDEX([5]Treasury!B:B,MATCH('Գծապատկեր 3.Զ.2'!A676,[5]Treasury!A:A,0))</f>
        <v>2.74</v>
      </c>
      <c r="E676">
        <v>1.50492811306173</v>
      </c>
    </row>
    <row r="677" spans="1:5">
      <c r="A677" s="6">
        <v>40435</v>
      </c>
      <c r="B677">
        <f>INDEX('[5]Fed Funds rate'!B:B,MATCH('Գծապատկեր 3.Զ.2'!A677,'[5]Fed Funds rate'!A:A,0))</f>
        <v>0.19</v>
      </c>
      <c r="C677">
        <v>-522.78</v>
      </c>
      <c r="D677">
        <f>INDEX([5]Treasury!B:B,MATCH('Գծապատկեր 3.Զ.2'!A677,[5]Treasury!A:A,0))</f>
        <v>2.68</v>
      </c>
      <c r="E677">
        <v>1.6554885894270199</v>
      </c>
    </row>
    <row r="678" spans="1:5">
      <c r="A678" s="6">
        <v>40436</v>
      </c>
      <c r="B678">
        <f>INDEX('[5]Fed Funds rate'!B:B,MATCH('Գծապատկեր 3.Զ.2'!A678,'[5]Fed Funds rate'!A:A,0))</f>
        <v>0.21</v>
      </c>
      <c r="C678">
        <v>-524.12</v>
      </c>
      <c r="D678">
        <f>INDEX([5]Treasury!B:B,MATCH('Գծապատկեր 3.Զ.2'!A678,[5]Treasury!A:A,0))</f>
        <v>2.74</v>
      </c>
      <c r="E678">
        <v>1.89165457343733</v>
      </c>
    </row>
    <row r="679" spans="1:5">
      <c r="A679" s="6">
        <v>40437</v>
      </c>
      <c r="B679">
        <f>INDEX('[5]Fed Funds rate'!B:B,MATCH('Գծապատկեր 3.Զ.2'!A679,'[5]Fed Funds rate'!A:A,0))</f>
        <v>0.21</v>
      </c>
      <c r="C679">
        <v>-524.23</v>
      </c>
      <c r="D679">
        <f>INDEX([5]Treasury!B:B,MATCH('Գծապատկեր 3.Զ.2'!A679,[5]Treasury!A:A,0))</f>
        <v>2.77</v>
      </c>
      <c r="E679">
        <v>1.89281214713651</v>
      </c>
    </row>
    <row r="680" spans="1:5">
      <c r="A680" s="6">
        <v>40438</v>
      </c>
      <c r="B680">
        <f>INDEX('[5]Fed Funds rate'!B:B,MATCH('Գծապատկեր 3.Զ.2'!A680,'[5]Fed Funds rate'!A:A,0))</f>
        <v>0.21</v>
      </c>
      <c r="C680">
        <v>-523.16999999999996</v>
      </c>
      <c r="D680">
        <f>INDEX([5]Treasury!B:B,MATCH('Գծապատկեր 3.Զ.2'!A680,[5]Treasury!A:A,0))</f>
        <v>2.75</v>
      </c>
      <c r="E680">
        <v>1.67057859491421</v>
      </c>
    </row>
    <row r="681" spans="1:5">
      <c r="A681" s="6">
        <v>40441</v>
      </c>
      <c r="B681">
        <f>INDEX('[5]Fed Funds rate'!B:B,MATCH('Գծապատկեր 3.Զ.2'!A681,'[5]Fed Funds rate'!A:A,0))</f>
        <v>0.21</v>
      </c>
      <c r="C681">
        <v>-523.79</v>
      </c>
      <c r="D681">
        <f>INDEX([5]Treasury!B:B,MATCH('Գծապատկեր 3.Զ.2'!A681,[5]Treasury!A:A,0))</f>
        <v>2.72</v>
      </c>
      <c r="E681">
        <v>1.7691894874102401</v>
      </c>
    </row>
    <row r="682" spans="1:5">
      <c r="A682" s="6">
        <v>40442</v>
      </c>
      <c r="B682">
        <f>INDEX('[5]Fed Funds rate'!B:B,MATCH('Գծապատկեր 3.Զ.2'!A682,'[5]Fed Funds rate'!A:A,0))</f>
        <v>0.2</v>
      </c>
      <c r="C682">
        <v>-524.19000000000005</v>
      </c>
      <c r="D682">
        <f>INDEX([5]Treasury!B:B,MATCH('Գծապատկեր 3.Զ.2'!A682,[5]Treasury!A:A,0))</f>
        <v>2.61</v>
      </c>
      <c r="E682">
        <v>1.8256998197930401</v>
      </c>
    </row>
    <row r="683" spans="1:5">
      <c r="A683" s="6">
        <v>40443</v>
      </c>
      <c r="B683">
        <f>INDEX('[5]Fed Funds rate'!B:B,MATCH('Գծապատկեր 3.Զ.2'!A683,'[5]Fed Funds rate'!A:A,0))</f>
        <v>0.21</v>
      </c>
      <c r="C683">
        <v>-526.38</v>
      </c>
      <c r="D683">
        <f>INDEX([5]Treasury!B:B,MATCH('Գծապատկեր 3.Զ.2'!A683,[5]Treasury!A:A,0))</f>
        <v>2.56</v>
      </c>
      <c r="E683">
        <v>2.2227902094101601</v>
      </c>
    </row>
    <row r="684" spans="1:5">
      <c r="A684" s="6">
        <v>40444</v>
      </c>
      <c r="B684">
        <f>INDEX('[5]Fed Funds rate'!B:B,MATCH('Գծապատկեր 3.Զ.2'!A684,'[5]Fed Funds rate'!A:A,0))</f>
        <v>0.2</v>
      </c>
      <c r="C684">
        <v>-525.86</v>
      </c>
      <c r="D684">
        <f>INDEX([5]Treasury!B:B,MATCH('Գծապատկեր 3.Զ.2'!A684,[5]Treasury!A:A,0))</f>
        <v>2.56</v>
      </c>
      <c r="E684">
        <v>2.1041269500968802</v>
      </c>
    </row>
    <row r="685" spans="1:5">
      <c r="A685" s="6">
        <v>40445</v>
      </c>
      <c r="B685">
        <f>INDEX('[5]Fed Funds rate'!B:B,MATCH('Գծապատկեր 3.Զ.2'!A685,'[5]Fed Funds rate'!A:A,0))</f>
        <v>0.21</v>
      </c>
      <c r="C685">
        <v>-527.05999999999995</v>
      </c>
      <c r="D685">
        <f>INDEX([5]Treasury!B:B,MATCH('Գծապատկեր 3.Զ.2'!A685,[5]Treasury!A:A,0))</f>
        <v>2.62</v>
      </c>
      <c r="E685">
        <v>2.3122383718574602</v>
      </c>
    </row>
    <row r="686" spans="1:5">
      <c r="A686" s="6">
        <v>40448</v>
      </c>
      <c r="B686">
        <f>INDEX('[5]Fed Funds rate'!B:B,MATCH('Գծապատկեր 3.Զ.2'!A686,'[5]Fed Funds rate'!A:A,0))</f>
        <v>0.19</v>
      </c>
      <c r="C686">
        <v>-528.88</v>
      </c>
      <c r="D686">
        <f>INDEX([5]Treasury!B:B,MATCH('Գծապատկեր 3.Զ.2'!A686,[5]Treasury!A:A,0))</f>
        <v>2.54</v>
      </c>
      <c r="E686">
        <v>2.6371293096134401</v>
      </c>
    </row>
    <row r="687" spans="1:5">
      <c r="A687" s="6">
        <v>40449</v>
      </c>
      <c r="B687">
        <f>INDEX('[5]Fed Funds rate'!B:B,MATCH('Գծապատկեր 3.Զ.2'!A687,'[5]Fed Funds rate'!A:A,0))</f>
        <v>0.19</v>
      </c>
      <c r="C687">
        <v>-529.9</v>
      </c>
      <c r="D687">
        <f>INDEX([5]Treasury!B:B,MATCH('Գծապատկեր 3.Զ.2'!A687,[5]Treasury!A:A,0))</f>
        <v>2.48</v>
      </c>
      <c r="E687">
        <v>2.8099782606930099</v>
      </c>
    </row>
    <row r="688" spans="1:5">
      <c r="A688" s="6">
        <v>40450</v>
      </c>
      <c r="B688">
        <f>INDEX('[5]Fed Funds rate'!B:B,MATCH('Գծապատկեր 3.Զ.2'!A688,'[5]Fed Funds rate'!A:A,0))</f>
        <v>0.19</v>
      </c>
      <c r="C688">
        <v>-532.35</v>
      </c>
      <c r="D688">
        <f>INDEX([5]Treasury!B:B,MATCH('Գծապատկեր 3.Զ.2'!A688,[5]Treasury!A:A,0))</f>
        <v>2.52</v>
      </c>
      <c r="E688">
        <v>3.25143865445443</v>
      </c>
    </row>
    <row r="689" spans="1:5">
      <c r="A689" s="6">
        <v>40451</v>
      </c>
      <c r="B689">
        <f>INDEX('[5]Fed Funds rate'!B:B,MATCH('Գծապատկեր 3.Զ.2'!A689,'[5]Fed Funds rate'!A:A,0))</f>
        <v>0.15</v>
      </c>
      <c r="C689">
        <v>-532.58000000000004</v>
      </c>
      <c r="D689">
        <f>INDEX([5]Treasury!B:B,MATCH('Գծապատկեր 3.Զ.2'!A689,[5]Treasury!A:A,0))</f>
        <v>2.5299999999999998</v>
      </c>
      <c r="E689">
        <v>3.2748088145481198</v>
      </c>
    </row>
    <row r="690" spans="1:5">
      <c r="A690" s="6">
        <v>40452</v>
      </c>
      <c r="B690">
        <f>INDEX('[5]Fed Funds rate'!B:B,MATCH('Գծապատկեր 3.Զ.2'!A690,'[5]Fed Funds rate'!A:A,0))</f>
        <v>0.2</v>
      </c>
      <c r="C690">
        <v>-533.19000000000005</v>
      </c>
      <c r="D690">
        <f>INDEX([5]Treasury!B:B,MATCH('Գծապատկեր 3.Զ.2'!A690,[5]Treasury!A:A,0))</f>
        <v>2.54</v>
      </c>
      <c r="E690">
        <v>3.36945515153797</v>
      </c>
    </row>
    <row r="691" spans="1:5">
      <c r="A691" s="6">
        <v>40455</v>
      </c>
      <c r="B691">
        <f>INDEX('[5]Fed Funds rate'!B:B,MATCH('Գծապատկեր 3.Զ.2'!A691,'[5]Fed Funds rate'!A:A,0))</f>
        <v>0.2</v>
      </c>
      <c r="C691">
        <v>-533.46</v>
      </c>
      <c r="D691">
        <f>INDEX([5]Treasury!B:B,MATCH('Գծապատկեր 3.Զ.2'!A691,[5]Treasury!A:A,0))</f>
        <v>2.5</v>
      </c>
      <c r="E691">
        <v>3.4002563064726701</v>
      </c>
    </row>
    <row r="692" spans="1:5">
      <c r="A692" s="6">
        <v>40456</v>
      </c>
      <c r="B692">
        <f>INDEX('[5]Fed Funds rate'!B:B,MATCH('Գծապատկեր 3.Զ.2'!A692,'[5]Fed Funds rate'!A:A,0))</f>
        <v>0.2</v>
      </c>
      <c r="C692">
        <v>-535.08000000000004</v>
      </c>
      <c r="D692">
        <f>INDEX([5]Treasury!B:B,MATCH('Գծապատկեր 3.Զ.2'!A692,[5]Treasury!A:A,0))</f>
        <v>2.5</v>
      </c>
      <c r="E692">
        <v>3.68364964226339</v>
      </c>
    </row>
    <row r="693" spans="1:5">
      <c r="A693" s="6">
        <v>40457</v>
      </c>
      <c r="B693">
        <f>INDEX('[5]Fed Funds rate'!B:B,MATCH('Գծապատկեր 3.Զ.2'!A693,'[5]Fed Funds rate'!A:A,0))</f>
        <v>0.19</v>
      </c>
      <c r="C693">
        <v>-537.05999999999995</v>
      </c>
      <c r="D693">
        <f>INDEX([5]Treasury!B:B,MATCH('Գծապատկեր 3.Զ.2'!A693,[5]Treasury!A:A,0))</f>
        <v>2.41</v>
      </c>
      <c r="E693">
        <v>4.0331807067403798</v>
      </c>
    </row>
    <row r="694" spans="1:5">
      <c r="A694" s="6">
        <v>40458</v>
      </c>
      <c r="B694">
        <f>INDEX('[5]Fed Funds rate'!B:B,MATCH('Գծապատկեր 3.Զ.2'!A694,'[5]Fed Funds rate'!A:A,0))</f>
        <v>0.18</v>
      </c>
      <c r="C694">
        <v>-538.03</v>
      </c>
      <c r="D694">
        <f>INDEX([5]Treasury!B:B,MATCH('Գծապատկեր 3.Զ.2'!A694,[5]Treasury!A:A,0))</f>
        <v>2.41</v>
      </c>
      <c r="E694">
        <v>4.1938069282555199</v>
      </c>
    </row>
    <row r="695" spans="1:5">
      <c r="A695" s="6">
        <v>40459</v>
      </c>
      <c r="B695">
        <f>INDEX('[5]Fed Funds rate'!B:B,MATCH('Գծապատկեր 3.Զ.2'!A695,'[5]Fed Funds rate'!A:A,0))</f>
        <v>0.18</v>
      </c>
      <c r="C695">
        <v>-539.57000000000005</v>
      </c>
      <c r="D695">
        <f>INDEX([5]Treasury!B:B,MATCH('Գծապատկեր 3.Զ.2'!A695,[5]Treasury!A:A,0))</f>
        <v>2.41</v>
      </c>
      <c r="E695">
        <v>4.4598038962614002</v>
      </c>
    </row>
    <row r="696" spans="1:5">
      <c r="A696" s="6">
        <v>40463</v>
      </c>
      <c r="B696">
        <f>INDEX('[5]Fed Funds rate'!B:B,MATCH('Գծապատկեր 3.Զ.2'!A696,'[5]Fed Funds rate'!A:A,0))</f>
        <v>0.18</v>
      </c>
      <c r="C696">
        <v>-541.37</v>
      </c>
      <c r="D696">
        <f>INDEX([5]Treasury!B:B,MATCH('Գծապատկեր 3.Զ.2'!A696,[5]Treasury!A:A,0))</f>
        <v>2.44</v>
      </c>
      <c r="E696">
        <v>4.7730243670341599</v>
      </c>
    </row>
    <row r="697" spans="1:5">
      <c r="A697" s="6">
        <v>40464</v>
      </c>
      <c r="B697">
        <f>INDEX('[5]Fed Funds rate'!B:B,MATCH('Գծապատկեր 3.Զ.2'!A697,'[5]Fed Funds rate'!A:A,0))</f>
        <v>0.18</v>
      </c>
      <c r="C697">
        <v>-543.9</v>
      </c>
      <c r="D697">
        <f>INDEX([5]Treasury!B:B,MATCH('Գծապատկեր 3.Զ.2'!A697,[5]Treasury!A:A,0))</f>
        <v>2.46</v>
      </c>
      <c r="E697">
        <v>5.21944560516783</v>
      </c>
    </row>
    <row r="698" spans="1:5">
      <c r="A698" s="6">
        <v>40465</v>
      </c>
      <c r="B698">
        <f>INDEX('[5]Fed Funds rate'!B:B,MATCH('Գծապատկեր 3.Զ.2'!A698,'[5]Fed Funds rate'!A:A,0))</f>
        <v>0.19</v>
      </c>
      <c r="C698">
        <v>-543.16</v>
      </c>
      <c r="D698">
        <f>INDEX([5]Treasury!B:B,MATCH('Գծապատկեր 3.Զ.2'!A698,[5]Treasury!A:A,0))</f>
        <v>2.52</v>
      </c>
      <c r="E698">
        <v>5.0634757856446404</v>
      </c>
    </row>
    <row r="699" spans="1:5">
      <c r="A699" s="6">
        <v>40466</v>
      </c>
      <c r="B699">
        <f>INDEX('[5]Fed Funds rate'!B:B,MATCH('Գծապատկեր 3.Զ.2'!A699,'[5]Fed Funds rate'!A:A,0))</f>
        <v>0.2</v>
      </c>
      <c r="C699">
        <v>-541.15</v>
      </c>
      <c r="D699">
        <f>INDEX([5]Treasury!B:B,MATCH('Գծապատկեր 3.Զ.2'!A699,[5]Treasury!A:A,0))</f>
        <v>2.59</v>
      </c>
      <c r="E699">
        <v>4.6729101877183403</v>
      </c>
    </row>
    <row r="700" spans="1:5">
      <c r="A700" s="6">
        <v>40469</v>
      </c>
      <c r="B700">
        <f>INDEX('[5]Fed Funds rate'!B:B,MATCH('Գծապատկեր 3.Զ.2'!A700,'[5]Fed Funds rate'!A:A,0))</f>
        <v>0.19</v>
      </c>
      <c r="C700">
        <v>-540.20000000000005</v>
      </c>
      <c r="D700">
        <f>INDEX([5]Treasury!B:B,MATCH('Գծապատկեր 3.Զ.2'!A700,[5]Treasury!A:A,0))</f>
        <v>2.52</v>
      </c>
      <c r="E700">
        <v>4.47738163180383</v>
      </c>
    </row>
    <row r="701" spans="1:5">
      <c r="A701" s="6">
        <v>40470</v>
      </c>
      <c r="B701">
        <f>INDEX('[5]Fed Funds rate'!B:B,MATCH('Գծապատկեր 3.Զ.2'!A701,'[5]Fed Funds rate'!A:A,0))</f>
        <v>0.19</v>
      </c>
      <c r="C701">
        <v>-538.57000000000005</v>
      </c>
      <c r="D701">
        <f>INDEX([5]Treasury!B:B,MATCH('Գծապատկեր 3.Զ.2'!A701,[5]Treasury!A:A,0))</f>
        <v>2.5</v>
      </c>
      <c r="E701">
        <v>4.1553634365899299</v>
      </c>
    </row>
    <row r="702" spans="1:5">
      <c r="A702" s="6">
        <v>40471</v>
      </c>
      <c r="B702">
        <f>INDEX('[5]Fed Funds rate'!B:B,MATCH('Գծապատկեր 3.Զ.2'!A702,'[5]Fed Funds rate'!A:A,0))</f>
        <v>0.19</v>
      </c>
      <c r="C702">
        <v>-538.91</v>
      </c>
      <c r="D702">
        <f>INDEX([5]Treasury!B:B,MATCH('Գծապատկեր 3.Զ.2'!A702,[5]Treasury!A:A,0))</f>
        <v>2.5099999999999998</v>
      </c>
      <c r="E702">
        <v>4.1986519857100504</v>
      </c>
    </row>
    <row r="703" spans="1:5">
      <c r="A703" s="6">
        <v>40472</v>
      </c>
      <c r="B703">
        <f>INDEX('[5]Fed Funds rate'!B:B,MATCH('Գծապատկեր 3.Զ.2'!A703,'[5]Fed Funds rate'!A:A,0))</f>
        <v>0.19</v>
      </c>
      <c r="C703">
        <v>-538.95000000000005</v>
      </c>
      <c r="D703">
        <f>INDEX([5]Treasury!B:B,MATCH('Գծապատկեր 3.Զ.2'!A703,[5]Treasury!A:A,0))</f>
        <v>2.57</v>
      </c>
      <c r="E703">
        <v>4.1862526999849399</v>
      </c>
    </row>
    <row r="704" spans="1:5">
      <c r="A704" s="6">
        <v>40473</v>
      </c>
      <c r="B704">
        <f>INDEX('[5]Fed Funds rate'!B:B,MATCH('Գծապատկեր 3.Զ.2'!A704,'[5]Fed Funds rate'!A:A,0))</f>
        <v>0.19</v>
      </c>
      <c r="C704">
        <v>-539.45000000000005</v>
      </c>
      <c r="D704">
        <f>INDEX([5]Treasury!B:B,MATCH('Գծապատկեր 3.Զ.2'!A704,[5]Treasury!A:A,0))</f>
        <v>2.59</v>
      </c>
      <c r="E704">
        <v>4.25916155086031</v>
      </c>
    </row>
    <row r="705" spans="1:5">
      <c r="A705" s="6">
        <v>40476</v>
      </c>
      <c r="B705">
        <f>INDEX('[5]Fed Funds rate'!B:B,MATCH('Գծապատկեր 3.Զ.2'!A705,'[5]Fed Funds rate'!A:A,0))</f>
        <v>0.19</v>
      </c>
      <c r="C705">
        <v>-541.61</v>
      </c>
      <c r="D705">
        <f>INDEX([5]Treasury!B:B,MATCH('Գծապատկեր 3.Զ.2'!A705,[5]Treasury!A:A,0))</f>
        <v>2.59</v>
      </c>
      <c r="E705">
        <v>4.6389490233263997</v>
      </c>
    </row>
    <row r="706" spans="1:5">
      <c r="A706" s="6">
        <v>40477</v>
      </c>
      <c r="B706">
        <f>INDEX('[5]Fed Funds rate'!B:B,MATCH('Գծապատկեր 3.Զ.2'!A706,'[5]Fed Funds rate'!A:A,0))</f>
        <v>0.19</v>
      </c>
      <c r="C706">
        <v>-541.16999999999996</v>
      </c>
      <c r="D706">
        <f>INDEX([5]Treasury!B:B,MATCH('Գծապատկեր 3.Զ.2'!A706,[5]Treasury!A:A,0))</f>
        <v>2.67</v>
      </c>
      <c r="E706">
        <v>4.5378561616523703</v>
      </c>
    </row>
    <row r="707" spans="1:5">
      <c r="A707" s="6">
        <v>40478</v>
      </c>
      <c r="B707">
        <f>INDEX('[5]Fed Funds rate'!B:B,MATCH('Գծապատկեր 3.Զ.2'!A707,'[5]Fed Funds rate'!A:A,0))</f>
        <v>0.19</v>
      </c>
      <c r="C707">
        <v>-540.07000000000005</v>
      </c>
      <c r="D707">
        <f>INDEX([5]Treasury!B:B,MATCH('Գծապատկեր 3.Զ.2'!A707,[5]Treasury!A:A,0))</f>
        <v>2.75</v>
      </c>
      <c r="E707">
        <v>4.31456570065302</v>
      </c>
    </row>
    <row r="708" spans="1:5">
      <c r="A708" s="6">
        <v>40479</v>
      </c>
      <c r="B708">
        <f>INDEX('[5]Fed Funds rate'!B:B,MATCH('Գծապատկեր 3.Զ.2'!A708,'[5]Fed Funds rate'!A:A,0))</f>
        <v>0.19</v>
      </c>
      <c r="C708">
        <v>-541.03</v>
      </c>
      <c r="D708">
        <f>INDEX([5]Treasury!B:B,MATCH('Գծապատկեր 3.Զ.2'!A708,[5]Treasury!A:A,0))</f>
        <v>2.69</v>
      </c>
      <c r="E708">
        <v>4.47234261478558</v>
      </c>
    </row>
    <row r="709" spans="1:5">
      <c r="A709" s="6">
        <v>40480</v>
      </c>
      <c r="B709">
        <f>INDEX('[5]Fed Funds rate'!B:B,MATCH('Գծապատկեր 3.Զ.2'!A709,'[5]Fed Funds rate'!A:A,0))</f>
        <v>0.2</v>
      </c>
      <c r="C709">
        <v>-541.74</v>
      </c>
      <c r="D709">
        <f>INDEX([5]Treasury!B:B,MATCH('Գծապատկեր 3.Զ.2'!A709,[5]Treasury!A:A,0))</f>
        <v>2.63</v>
      </c>
      <c r="E709">
        <v>4.5836680044434299</v>
      </c>
    </row>
    <row r="710" spans="1:5">
      <c r="A710" s="6">
        <v>40483</v>
      </c>
      <c r="B710">
        <f>INDEX('[5]Fed Funds rate'!B:B,MATCH('Գծապատկեր 3.Զ.2'!A710,'[5]Fed Funds rate'!A:A,0))</f>
        <v>0.2</v>
      </c>
      <c r="C710">
        <v>-543.02</v>
      </c>
      <c r="D710">
        <f>INDEX([5]Treasury!B:B,MATCH('Գծապատկեր 3.Զ.2'!A710,[5]Treasury!A:A,0))</f>
        <v>2.66</v>
      </c>
      <c r="E710">
        <v>4.79984554638167</v>
      </c>
    </row>
    <row r="711" spans="1:5">
      <c r="A711" s="6">
        <v>40484</v>
      </c>
      <c r="B711">
        <f>INDEX('[5]Fed Funds rate'!B:B,MATCH('Գծապատկեր 3.Զ.2'!A711,'[5]Fed Funds rate'!A:A,0))</f>
        <v>0.2</v>
      </c>
      <c r="C711">
        <v>-544.20000000000005</v>
      </c>
      <c r="D711">
        <f>INDEX([5]Treasury!B:B,MATCH('Գծապատկեր 3.Զ.2'!A711,[5]Treasury!A:A,0))</f>
        <v>2.63</v>
      </c>
      <c r="E711">
        <v>4.9970938225089796</v>
      </c>
    </row>
    <row r="712" spans="1:5">
      <c r="A712" s="6">
        <v>40485</v>
      </c>
      <c r="B712">
        <f>INDEX('[5]Fed Funds rate'!B:B,MATCH('Գծապատկեր 3.Զ.2'!A712,'[5]Fed Funds rate'!A:A,0))</f>
        <v>0.2</v>
      </c>
      <c r="C712">
        <v>-544.91999999999996</v>
      </c>
      <c r="D712">
        <f>INDEX([5]Treasury!B:B,MATCH('Գծապատկեր 3.Զ.2'!A712,[5]Treasury!A:A,0))</f>
        <v>2.67</v>
      </c>
      <c r="E712">
        <v>5.1094917641905697</v>
      </c>
    </row>
    <row r="713" spans="1:5">
      <c r="A713" s="6">
        <v>40486</v>
      </c>
      <c r="B713">
        <f>INDEX('[5]Fed Funds rate'!B:B,MATCH('Գծապատկեր 3.Զ.2'!A713,'[5]Fed Funds rate'!A:A,0))</f>
        <v>0.19</v>
      </c>
      <c r="C713">
        <v>-548.39</v>
      </c>
      <c r="D713">
        <f>INDEX([5]Treasury!B:B,MATCH('Գծապատկեր 3.Զ.2'!A713,[5]Treasury!A:A,0))</f>
        <v>2.5299999999999998</v>
      </c>
      <c r="E713">
        <v>5.7244449062987997</v>
      </c>
    </row>
    <row r="714" spans="1:5">
      <c r="A714" s="6">
        <v>40487</v>
      </c>
      <c r="B714">
        <f>INDEX('[5]Fed Funds rate'!B:B,MATCH('Գծապատկեր 3.Զ.2'!A714,'[5]Fed Funds rate'!A:A,0))</f>
        <v>0.18</v>
      </c>
      <c r="C714">
        <v>-547.55999999999995</v>
      </c>
      <c r="D714">
        <f>INDEX([5]Treasury!B:B,MATCH('Գծապատկեր 3.Զ.2'!A714,[5]Treasury!A:A,0))</f>
        <v>2.58</v>
      </c>
      <c r="E714">
        <v>5.5531597595744397</v>
      </c>
    </row>
    <row r="715" spans="1:5">
      <c r="A715" s="6">
        <v>40490</v>
      </c>
      <c r="B715">
        <f>INDEX('[5]Fed Funds rate'!B:B,MATCH('Գծապատկեր 3.Զ.2'!A715,'[5]Fed Funds rate'!A:A,0))</f>
        <v>0.18</v>
      </c>
      <c r="C715">
        <v>-545.29999999999995</v>
      </c>
      <c r="D715">
        <f>INDEX([5]Treasury!B:B,MATCH('Գծապատկեր 3.Զ.2'!A715,[5]Treasury!A:A,0))</f>
        <v>2.6</v>
      </c>
      <c r="E715">
        <v>5.1197474069098199</v>
      </c>
    </row>
    <row r="716" spans="1:5">
      <c r="A716" s="6">
        <v>40491</v>
      </c>
      <c r="B716">
        <f>INDEX('[5]Fed Funds rate'!B:B,MATCH('Գծապատկեր 3.Զ.2'!A716,'[5]Fed Funds rate'!A:A,0))</f>
        <v>0.17</v>
      </c>
      <c r="C716">
        <v>-543.34</v>
      </c>
      <c r="D716">
        <f>INDEX([5]Treasury!B:B,MATCH('Գծապատկեր 3.Զ.2'!A716,[5]Treasury!A:A,0))</f>
        <v>2.72</v>
      </c>
      <c r="E716">
        <v>4.7398469214343697</v>
      </c>
    </row>
    <row r="717" spans="1:5">
      <c r="A717" s="6">
        <v>40492</v>
      </c>
      <c r="B717">
        <f>INDEX('[5]Fed Funds rate'!B:B,MATCH('Գծապատկեր 3.Զ.2'!A717,'[5]Fed Funds rate'!A:A,0))</f>
        <v>0.17</v>
      </c>
      <c r="C717">
        <v>-540.14</v>
      </c>
      <c r="D717">
        <f>INDEX([5]Treasury!B:B,MATCH('Գծապատկեր 3.Զ.2'!A717,[5]Treasury!A:A,0))</f>
        <v>2.65</v>
      </c>
      <c r="E717">
        <v>4.12933843338703</v>
      </c>
    </row>
    <row r="718" spans="1:5">
      <c r="A718" s="6">
        <v>40494</v>
      </c>
      <c r="B718">
        <f>INDEX('[5]Fed Funds rate'!B:B,MATCH('Գծապատկեր 3.Զ.2'!A718,'[5]Fed Funds rate'!A:A,0))</f>
        <v>0.19</v>
      </c>
      <c r="C718">
        <v>-537.51</v>
      </c>
      <c r="D718">
        <f>INDEX([5]Treasury!B:B,MATCH('Գծապատկեր 3.Զ.2'!A718,[5]Treasury!A:A,0))</f>
        <v>2.76</v>
      </c>
      <c r="E718">
        <v>3.62142113228458</v>
      </c>
    </row>
    <row r="719" spans="1:5">
      <c r="A719" s="6">
        <v>40497</v>
      </c>
      <c r="B719">
        <f>INDEX('[5]Fed Funds rate'!B:B,MATCH('Գծապատկեր 3.Զ.2'!A719,'[5]Fed Funds rate'!A:A,0))</f>
        <v>0.21</v>
      </c>
      <c r="C719">
        <v>-533.82000000000005</v>
      </c>
      <c r="D719">
        <f>INDEX([5]Treasury!B:B,MATCH('Գծապատկեր 3.Զ.2'!A719,[5]Treasury!A:A,0))</f>
        <v>2.92</v>
      </c>
      <c r="E719">
        <v>2.9127380883456899</v>
      </c>
    </row>
    <row r="720" spans="1:5">
      <c r="A720" s="6">
        <v>40498</v>
      </c>
      <c r="B720">
        <f>INDEX('[5]Fed Funds rate'!B:B,MATCH('Գծապատկեր 3.Զ.2'!A720,'[5]Fed Funds rate'!A:A,0))</f>
        <v>0.21</v>
      </c>
      <c r="C720">
        <v>-529.72</v>
      </c>
      <c r="D720">
        <f>INDEX([5]Treasury!B:B,MATCH('Գծապատկեր 3.Զ.2'!A720,[5]Treasury!A:A,0))</f>
        <v>2.85</v>
      </c>
      <c r="E720">
        <v>2.1219075850486799</v>
      </c>
    </row>
    <row r="721" spans="1:5">
      <c r="A721" s="6">
        <v>40499</v>
      </c>
      <c r="B721">
        <f>INDEX('[5]Fed Funds rate'!B:B,MATCH('Գծապատկեր 3.Զ.2'!A721,'[5]Fed Funds rate'!A:A,0))</f>
        <v>0.2</v>
      </c>
      <c r="C721">
        <v>-531.41999999999996</v>
      </c>
      <c r="D721">
        <f>INDEX([5]Treasury!B:B,MATCH('Գծապատկեր 3.Զ.2'!A721,[5]Treasury!A:A,0))</f>
        <v>2.89</v>
      </c>
      <c r="E721">
        <v>2.4225016077629098</v>
      </c>
    </row>
    <row r="722" spans="1:5">
      <c r="A722" s="6">
        <v>40500</v>
      </c>
      <c r="B722">
        <f>INDEX('[5]Fed Funds rate'!B:B,MATCH('Գծապատկեր 3.Զ.2'!A722,'[5]Fed Funds rate'!A:A,0))</f>
        <v>0.2</v>
      </c>
      <c r="C722">
        <v>-532</v>
      </c>
      <c r="D722">
        <f>INDEX([5]Treasury!B:B,MATCH('Գծապատկեր 3.Զ.2'!A722,[5]Treasury!A:A,0))</f>
        <v>2.9</v>
      </c>
      <c r="E722">
        <v>2.51176754556047</v>
      </c>
    </row>
    <row r="723" spans="1:5">
      <c r="A723" s="6">
        <v>40501</v>
      </c>
      <c r="B723">
        <f>INDEX('[5]Fed Funds rate'!B:B,MATCH('Գծապատկեր 3.Զ.2'!A723,'[5]Fed Funds rate'!A:A,0))</f>
        <v>0.21</v>
      </c>
      <c r="C723">
        <v>-532.26</v>
      </c>
      <c r="D723">
        <f>INDEX([5]Treasury!B:B,MATCH('Գծապատկեր 3.Զ.2'!A723,[5]Treasury!A:A,0))</f>
        <v>2.88</v>
      </c>
      <c r="E723">
        <v>2.54081198160622</v>
      </c>
    </row>
    <row r="724" spans="1:5">
      <c r="A724" s="6">
        <v>40504</v>
      </c>
      <c r="B724">
        <f>INDEX('[5]Fed Funds rate'!B:B,MATCH('Գծապատկեր 3.Զ.2'!A724,'[5]Fed Funds rate'!A:A,0))</f>
        <v>0.19</v>
      </c>
      <c r="C724">
        <v>-532.78</v>
      </c>
      <c r="D724">
        <f>INDEX([5]Treasury!B:B,MATCH('Գծապատկեր 3.Զ.2'!A724,[5]Treasury!A:A,0))</f>
        <v>2.8</v>
      </c>
      <c r="E724">
        <v>2.6186453842974502</v>
      </c>
    </row>
    <row r="725" spans="1:5">
      <c r="A725" s="6">
        <v>40505</v>
      </c>
      <c r="B725">
        <f>INDEX('[5]Fed Funds rate'!B:B,MATCH('Գծապատկեր 3.Զ.2'!A725,'[5]Fed Funds rate'!A:A,0))</f>
        <v>0.2</v>
      </c>
      <c r="C725">
        <v>-531.41999999999996</v>
      </c>
      <c r="D725">
        <f>INDEX([5]Treasury!B:B,MATCH('Գծապատկեր 3.Զ.2'!A725,[5]Treasury!A:A,0))</f>
        <v>2.77</v>
      </c>
      <c r="E725">
        <v>2.3432389579772899</v>
      </c>
    </row>
    <row r="726" spans="1:5">
      <c r="A726" s="6">
        <v>40506</v>
      </c>
      <c r="B726">
        <f>INDEX('[5]Fed Funds rate'!B:B,MATCH('Գծապատկեր 3.Զ.2'!A726,'[5]Fed Funds rate'!A:A,0))</f>
        <v>0.2</v>
      </c>
      <c r="C726">
        <v>-531.11</v>
      </c>
      <c r="D726">
        <f>INDEX([5]Treasury!B:B,MATCH('Գծապատկեր 3.Զ.2'!A726,[5]Treasury!A:A,0))</f>
        <v>2.93</v>
      </c>
      <c r="E726">
        <v>2.26507271725677</v>
      </c>
    </row>
    <row r="727" spans="1:5">
      <c r="A727" s="6">
        <v>40511</v>
      </c>
      <c r="B727">
        <f>INDEX('[5]Fed Funds rate'!B:B,MATCH('Գծապատկեր 3.Զ.2'!A727,'[5]Fed Funds rate'!A:A,0))</f>
        <v>0.2</v>
      </c>
      <c r="C727">
        <v>-527.07000000000005</v>
      </c>
      <c r="D727">
        <f>INDEX([5]Treasury!B:B,MATCH('Գծապատկեր 3.Զ.2'!A727,[5]Treasury!A:A,0))</f>
        <v>2.84</v>
      </c>
      <c r="E727">
        <v>1.48167915464739</v>
      </c>
    </row>
    <row r="728" spans="1:5">
      <c r="A728" s="6">
        <v>40512</v>
      </c>
      <c r="B728">
        <f>INDEX('[5]Fed Funds rate'!B:B,MATCH('Գծապատկեր 3.Զ.2'!A728,'[5]Fed Funds rate'!A:A,0))</f>
        <v>0.2</v>
      </c>
      <c r="C728">
        <v>-524.49</v>
      </c>
      <c r="D728">
        <f>INDEX([5]Treasury!B:B,MATCH('Գծապատկեր 3.Զ.2'!A728,[5]Treasury!A:A,0))</f>
        <v>2.81</v>
      </c>
      <c r="E728">
        <v>0.97116426911907106</v>
      </c>
    </row>
    <row r="729" spans="1:5">
      <c r="A729" s="6">
        <v>40513</v>
      </c>
      <c r="B729">
        <f>INDEX('[5]Fed Funds rate'!B:B,MATCH('Գծապատկեր 3.Զ.2'!A729,'[5]Fed Funds rate'!A:A,0))</f>
        <v>0.2</v>
      </c>
      <c r="C729">
        <v>-526.4</v>
      </c>
      <c r="D729">
        <f>INDEX([5]Treasury!B:B,MATCH('Գծապատկեր 3.Զ.2'!A729,[5]Treasury!A:A,0))</f>
        <v>2.97</v>
      </c>
      <c r="E729">
        <v>1.3148520029292201</v>
      </c>
    </row>
    <row r="730" spans="1:5">
      <c r="A730" s="6">
        <v>40514</v>
      </c>
      <c r="B730">
        <f>INDEX('[5]Fed Funds rate'!B:B,MATCH('Գծապատկեր 3.Զ.2'!A730,'[5]Fed Funds rate'!A:A,0))</f>
        <v>0.19</v>
      </c>
      <c r="C730">
        <v>-528.17999999999995</v>
      </c>
      <c r="D730">
        <f>INDEX([5]Treasury!B:B,MATCH('Գծապատկեր 3.Զ.2'!A730,[5]Treasury!A:A,0))</f>
        <v>3.01</v>
      </c>
      <c r="E730">
        <v>1.63261368223879</v>
      </c>
    </row>
    <row r="731" spans="1:5">
      <c r="A731" s="6">
        <v>40515</v>
      </c>
      <c r="B731">
        <f>INDEX('[5]Fed Funds rate'!B:B,MATCH('Գծապատկեր 3.Զ.2'!A731,'[5]Fed Funds rate'!A:A,0))</f>
        <v>0.18</v>
      </c>
      <c r="C731">
        <v>-530.58000000000004</v>
      </c>
      <c r="D731">
        <f>INDEX([5]Treasury!B:B,MATCH('Գծապատկեր 3.Զ.2'!A731,[5]Treasury!A:A,0))</f>
        <v>3.03</v>
      </c>
      <c r="E731">
        <v>2.0661614945353199</v>
      </c>
    </row>
    <row r="732" spans="1:5">
      <c r="A732" s="6">
        <v>40518</v>
      </c>
      <c r="B732">
        <f>INDEX('[5]Fed Funds rate'!B:B,MATCH('Գծապատկեր 3.Զ.2'!A732,'[5]Fed Funds rate'!A:A,0))</f>
        <v>0.18</v>
      </c>
      <c r="C732">
        <v>-531.27</v>
      </c>
      <c r="D732">
        <f>INDEX([5]Treasury!B:B,MATCH('Գծապատկեր 3.Զ.2'!A732,[5]Treasury!A:A,0))</f>
        <v>2.95</v>
      </c>
      <c r="E732">
        <v>2.1763101637542301</v>
      </c>
    </row>
    <row r="733" spans="1:5">
      <c r="A733" s="6">
        <v>40519</v>
      </c>
      <c r="B733">
        <f>INDEX('[5]Fed Funds rate'!B:B,MATCH('Գծապատկեր 3.Զ.2'!A733,'[5]Fed Funds rate'!A:A,0))</f>
        <v>0.17</v>
      </c>
      <c r="C733">
        <v>-530.91</v>
      </c>
      <c r="D733">
        <f>INDEX([5]Treasury!B:B,MATCH('Գծապատկեր 3.Զ.2'!A733,[5]Treasury!A:A,0))</f>
        <v>3.15</v>
      </c>
      <c r="E733">
        <v>2.0887121236064501</v>
      </c>
    </row>
    <row r="734" spans="1:5">
      <c r="A734" s="6">
        <v>40520</v>
      </c>
      <c r="B734">
        <f>INDEX('[5]Fed Funds rate'!B:B,MATCH('Գծապատկեր 3.Զ.2'!A734,'[5]Fed Funds rate'!A:A,0))</f>
        <v>0.17</v>
      </c>
      <c r="C734">
        <v>-527.11</v>
      </c>
      <c r="D734">
        <f>INDEX([5]Treasury!B:B,MATCH('Գծապատկեր 3.Զ.2'!A734,[5]Treasury!A:A,0))</f>
        <v>3.26</v>
      </c>
      <c r="E734">
        <v>1.3505735057502699</v>
      </c>
    </row>
    <row r="735" spans="1:5">
      <c r="A735" s="6">
        <v>40521</v>
      </c>
      <c r="B735">
        <f>INDEX('[5]Fed Funds rate'!B:B,MATCH('Գծապատկեր 3.Զ.2'!A735,'[5]Fed Funds rate'!A:A,0))</f>
        <v>0.16</v>
      </c>
      <c r="C735">
        <v>-527.54999999999995</v>
      </c>
      <c r="D735">
        <f>INDEX([5]Treasury!B:B,MATCH('Գծապատկեր 3.Զ.2'!A735,[5]Treasury!A:A,0))</f>
        <v>3.23</v>
      </c>
      <c r="E735">
        <v>1.4142003920911701</v>
      </c>
    </row>
    <row r="736" spans="1:5">
      <c r="A736" s="6">
        <v>40522</v>
      </c>
      <c r="B736">
        <f>INDEX('[5]Fed Funds rate'!B:B,MATCH('Գծապատկեր 3.Զ.2'!A736,'[5]Fed Funds rate'!A:A,0))</f>
        <v>0.16</v>
      </c>
      <c r="C736">
        <v>-526.84</v>
      </c>
      <c r="D736">
        <f>INDEX([5]Treasury!B:B,MATCH('Գծապատկեր 3.Զ.2'!A736,[5]Treasury!A:A,0))</f>
        <v>3.32</v>
      </c>
      <c r="E736">
        <v>1.25971330877121</v>
      </c>
    </row>
    <row r="737" spans="1:5">
      <c r="A737" s="6">
        <v>40525</v>
      </c>
      <c r="B737">
        <f>INDEX('[5]Fed Funds rate'!B:B,MATCH('Գծապատկեր 3.Զ.2'!A737,'[5]Fed Funds rate'!A:A,0))</f>
        <v>0.17</v>
      </c>
      <c r="C737">
        <v>-525.76</v>
      </c>
      <c r="D737">
        <f>INDEX([5]Treasury!B:B,MATCH('Գծապատկեր 3.Զ.2'!A737,[5]Treasury!A:A,0))</f>
        <v>3.29</v>
      </c>
      <c r="E737">
        <v>1.0346953371374601</v>
      </c>
    </row>
    <row r="738" spans="1:5">
      <c r="A738" s="6">
        <v>40526</v>
      </c>
      <c r="B738">
        <f>INDEX('[5]Fed Funds rate'!B:B,MATCH('Գծապատկեր 3.Զ.2'!A738,'[5]Fed Funds rate'!A:A,0))</f>
        <v>0.19</v>
      </c>
      <c r="C738">
        <v>-524.59</v>
      </c>
      <c r="D738">
        <f>INDEX([5]Treasury!B:B,MATCH('Գծապատկեր 3.Զ.2'!A738,[5]Treasury!A:A,0))</f>
        <v>3.49</v>
      </c>
      <c r="E738">
        <v>0.79210091442484998</v>
      </c>
    </row>
    <row r="739" spans="1:5">
      <c r="A739" s="6">
        <v>40527</v>
      </c>
      <c r="B739">
        <f>INDEX('[5]Fed Funds rate'!B:B,MATCH('Գծապատկեր 3.Զ.2'!A739,'[5]Fed Funds rate'!A:A,0))</f>
        <v>0.2</v>
      </c>
      <c r="C739">
        <v>-520.44000000000005</v>
      </c>
      <c r="D739">
        <f>INDEX([5]Treasury!B:B,MATCH('Գծապատկեր 3.Զ.2'!A739,[5]Treasury!A:A,0))</f>
        <v>3.53</v>
      </c>
      <c r="E739">
        <v>-2.1949986191884801E-2</v>
      </c>
    </row>
    <row r="740" spans="1:5">
      <c r="A740" s="6">
        <v>40528</v>
      </c>
      <c r="B740">
        <f>INDEX('[5]Fed Funds rate'!B:B,MATCH('Գծապատկեր 3.Զ.2'!A740,'[5]Fed Funds rate'!A:A,0))</f>
        <v>0.2</v>
      </c>
      <c r="C740">
        <v>-517.76</v>
      </c>
      <c r="D740">
        <f>INDEX([5]Treasury!B:B,MATCH('Գծապատկեր 3.Զ.2'!A740,[5]Treasury!A:A,0))</f>
        <v>3.47</v>
      </c>
      <c r="E740">
        <v>-0.55804016401577805</v>
      </c>
    </row>
    <row r="741" spans="1:5">
      <c r="A741" s="6">
        <v>40529</v>
      </c>
      <c r="B741">
        <f>INDEX('[5]Fed Funds rate'!B:B,MATCH('Գծապատկեր 3.Զ.2'!A741,'[5]Fed Funds rate'!A:A,0))</f>
        <v>0.2</v>
      </c>
      <c r="C741">
        <v>-518.66999999999996</v>
      </c>
      <c r="D741">
        <f>INDEX([5]Treasury!B:B,MATCH('Գծապատկեր 3.Զ.2'!A741,[5]Treasury!A:A,0))</f>
        <v>3.33</v>
      </c>
      <c r="E741">
        <v>-0.40224788924490401</v>
      </c>
    </row>
    <row r="742" spans="1:5">
      <c r="A742" s="6">
        <v>40532</v>
      </c>
      <c r="B742">
        <f>INDEX('[5]Fed Funds rate'!B:B,MATCH('Գծապատկեր 3.Զ.2'!A742,'[5]Fed Funds rate'!A:A,0))</f>
        <v>0.21</v>
      </c>
      <c r="C742">
        <v>-519.59</v>
      </c>
      <c r="D742">
        <f>INDEX([5]Treasury!B:B,MATCH('Գծապատկեր 3.Զ.2'!A742,[5]Treasury!A:A,0))</f>
        <v>3.36</v>
      </c>
      <c r="E742">
        <v>-0.24483852743878701</v>
      </c>
    </row>
    <row r="743" spans="1:5">
      <c r="A743" s="6">
        <v>40533</v>
      </c>
      <c r="B743">
        <f>INDEX('[5]Fed Funds rate'!B:B,MATCH('Գծապատկեր 3.Զ.2'!A743,'[5]Fed Funds rate'!A:A,0))</f>
        <v>0.2</v>
      </c>
      <c r="C743">
        <v>-520.34</v>
      </c>
      <c r="D743">
        <f>INDEX([5]Treasury!B:B,MATCH('Գծապատկեր 3.Զ.2'!A743,[5]Treasury!A:A,0))</f>
        <v>3.35</v>
      </c>
      <c r="E743">
        <v>-0.120407990367425</v>
      </c>
    </row>
    <row r="744" spans="1:5">
      <c r="A744" s="6">
        <v>40534</v>
      </c>
      <c r="B744">
        <f>INDEX('[5]Fed Funds rate'!B:B,MATCH('Գծապատկեր 3.Զ.2'!A744,'[5]Fed Funds rate'!A:A,0))</f>
        <v>0.19</v>
      </c>
      <c r="C744">
        <v>-521.29999999999995</v>
      </c>
      <c r="D744">
        <f>INDEX([5]Treasury!B:B,MATCH('Գծապատկեր 3.Զ.2'!A744,[5]Treasury!A:A,0))</f>
        <v>3.36</v>
      </c>
      <c r="E744">
        <v>4.4107113310474198E-2</v>
      </c>
    </row>
    <row r="745" spans="1:5">
      <c r="A745" s="6">
        <v>40535</v>
      </c>
      <c r="B745">
        <f>INDEX('[5]Fed Funds rate'!B:B,MATCH('Գծապատկեր 3.Զ.2'!A745,'[5]Fed Funds rate'!A:A,0))</f>
        <v>0.19</v>
      </c>
      <c r="C745">
        <v>-521.75</v>
      </c>
      <c r="D745">
        <f>INDEX([5]Treasury!B:B,MATCH('Գծապատկեր 3.Զ.2'!A745,[5]Treasury!A:A,0))</f>
        <v>3.41</v>
      </c>
      <c r="E745">
        <v>0.11058316346293399</v>
      </c>
    </row>
    <row r="746" spans="1:5">
      <c r="A746" s="6">
        <v>40539</v>
      </c>
      <c r="B746">
        <f>INDEX('[5]Fed Funds rate'!B:B,MATCH('Գծապատկեր 3.Զ.2'!A746,'[5]Fed Funds rate'!A:A,0))</f>
        <v>0.19</v>
      </c>
      <c r="C746">
        <v>-521.47</v>
      </c>
      <c r="D746">
        <f>INDEX([5]Treasury!B:B,MATCH('Գծապատկեր 3.Զ.2'!A746,[5]Treasury!A:A,0))</f>
        <v>3.36</v>
      </c>
      <c r="E746">
        <v>3.7094141208740397E-2</v>
      </c>
    </row>
    <row r="747" spans="1:5">
      <c r="A747" s="6">
        <v>40540</v>
      </c>
      <c r="B747">
        <f>INDEX('[5]Fed Funds rate'!B:B,MATCH('Գծապատկեր 3.Զ.2'!A747,'[5]Fed Funds rate'!A:A,0))</f>
        <v>0.18</v>
      </c>
      <c r="C747">
        <v>-521.34</v>
      </c>
      <c r="D747">
        <f>INDEX([5]Treasury!B:B,MATCH('Գծապատկեր 3.Զ.2'!A747,[5]Treasury!A:A,0))</f>
        <v>3.5</v>
      </c>
      <c r="E747">
        <v>-7.6472610977589197E-3</v>
      </c>
    </row>
    <row r="748" spans="1:5">
      <c r="A748" s="6">
        <v>40541</v>
      </c>
      <c r="B748">
        <f>INDEX('[5]Fed Funds rate'!B:B,MATCH('Գծապատկեր 3.Զ.2'!A748,'[5]Fed Funds rate'!A:A,0))</f>
        <v>0.18</v>
      </c>
      <c r="C748">
        <v>-521.58000000000004</v>
      </c>
      <c r="D748">
        <f>INDEX([5]Treasury!B:B,MATCH('Գծապատկեր 3.Զ.2'!A748,[5]Treasury!A:A,0))</f>
        <v>3.35</v>
      </c>
      <c r="E748">
        <v>1.8568895537669002E-2</v>
      </c>
    </row>
    <row r="749" spans="1:5">
      <c r="A749" s="6">
        <v>40542</v>
      </c>
      <c r="B749">
        <f>INDEX('[5]Fed Funds rate'!B:B,MATCH('Գծապատկեր 3.Զ.2'!A749,'[5]Fed Funds rate'!A:A,0))</f>
        <v>0.19</v>
      </c>
      <c r="C749">
        <v>-522.16</v>
      </c>
      <c r="D749">
        <f>INDEX([5]Treasury!B:B,MATCH('Գծապատկեր 3.Զ.2'!A749,[5]Treasury!A:A,0))</f>
        <v>3.38</v>
      </c>
      <c r="E749">
        <v>0.10989953047885501</v>
      </c>
    </row>
    <row r="750" spans="1:5">
      <c r="A750" s="6">
        <v>40543</v>
      </c>
      <c r="B750">
        <f>INDEX('[5]Fed Funds rate'!B:B,MATCH('Գծապատկեր 3.Զ.2'!A750,'[5]Fed Funds rate'!A:A,0))</f>
        <v>0.13</v>
      </c>
      <c r="C750">
        <v>-522.75</v>
      </c>
      <c r="D750">
        <f>INDEX([5]Treasury!B:B,MATCH('Գծապատկեր 3.Զ.2'!A750,[5]Treasury!A:A,0))</f>
        <v>3.3</v>
      </c>
      <c r="E750">
        <v>0.20302006491465299</v>
      </c>
    </row>
    <row r="751" spans="1:5">
      <c r="A751" s="6">
        <v>40546</v>
      </c>
      <c r="B751">
        <f>INDEX('[5]Fed Funds rate'!B:B,MATCH('Գծապատկեր 3.Զ.2'!A751,'[5]Fed Funds rate'!A:A,0))</f>
        <v>0.19</v>
      </c>
      <c r="C751">
        <v>-525.12</v>
      </c>
      <c r="D751">
        <f>INDEX([5]Treasury!B:B,MATCH('Գծապատկեր 3.Զ.2'!A751,[5]Treasury!A:A,0))</f>
        <v>3.36</v>
      </c>
      <c r="E751">
        <v>0.63555946319229395</v>
      </c>
    </row>
    <row r="752" spans="1:5">
      <c r="A752" s="6">
        <v>40547</v>
      </c>
      <c r="B752">
        <f>INDEX('[5]Fed Funds rate'!B:B,MATCH('Գծապատկեր 3.Զ.2'!A752,'[5]Fed Funds rate'!A:A,0))</f>
        <v>0.18</v>
      </c>
      <c r="C752">
        <v>-528.54999999999995</v>
      </c>
      <c r="D752">
        <f>INDEX([5]Treasury!B:B,MATCH('Գծապատկեր 3.Զ.2'!A752,[5]Treasury!A:A,0))</f>
        <v>3.36</v>
      </c>
      <c r="E752">
        <v>1.26681223679929</v>
      </c>
    </row>
    <row r="753" spans="1:5">
      <c r="A753" s="6">
        <v>40548</v>
      </c>
      <c r="B753">
        <f>INDEX('[5]Fed Funds rate'!B:B,MATCH('Գծապատկեր 3.Զ.2'!A753,'[5]Fed Funds rate'!A:A,0))</f>
        <v>0.18</v>
      </c>
      <c r="C753">
        <v>-526.63</v>
      </c>
      <c r="D753">
        <f>INDEX([5]Treasury!B:B,MATCH('Գծապատկեր 3.Զ.2'!A753,[5]Treasury!A:A,0))</f>
        <v>3.5</v>
      </c>
      <c r="E753">
        <v>0.88308592920225204</v>
      </c>
    </row>
    <row r="754" spans="1:5">
      <c r="A754" s="6">
        <v>40549</v>
      </c>
      <c r="B754">
        <f>INDEX('[5]Fed Funds rate'!B:B,MATCH('Գծապատկեր 3.Զ.2'!A754,'[5]Fed Funds rate'!A:A,0))</f>
        <v>0.17</v>
      </c>
      <c r="C754">
        <v>-525.87</v>
      </c>
      <c r="D754">
        <f>INDEX([5]Treasury!B:B,MATCH('Գծապատկեր 3.Զ.2'!A754,[5]Treasury!A:A,0))</f>
        <v>3.44</v>
      </c>
      <c r="E754">
        <v>0.71886120265685305</v>
      </c>
    </row>
    <row r="755" spans="1:5">
      <c r="A755" s="6">
        <v>40550</v>
      </c>
      <c r="B755">
        <f>INDEX('[5]Fed Funds rate'!B:B,MATCH('Գծապատկեր 3.Զ.2'!A755,'[5]Fed Funds rate'!A:A,0))</f>
        <v>0.17</v>
      </c>
      <c r="C755">
        <v>-525.46</v>
      </c>
      <c r="D755">
        <f>INDEX([5]Treasury!B:B,MATCH('Գծապատկեր 3.Զ.2'!A755,[5]Treasury!A:A,0))</f>
        <v>3.34</v>
      </c>
      <c r="E755">
        <v>0.62105841207892298</v>
      </c>
    </row>
    <row r="756" spans="1:5">
      <c r="A756" s="6">
        <v>40553</v>
      </c>
      <c r="B756">
        <f>INDEX('[5]Fed Funds rate'!B:B,MATCH('Գծապատկեր 3.Զ.2'!A756,'[5]Fed Funds rate'!A:A,0))</f>
        <v>0.17</v>
      </c>
      <c r="C756">
        <v>-524.89</v>
      </c>
      <c r="D756">
        <f>INDEX([5]Treasury!B:B,MATCH('Գծապատկեր 3.Զ.2'!A756,[5]Treasury!A:A,0))</f>
        <v>3.32</v>
      </c>
      <c r="E756">
        <v>0.49271711302446802</v>
      </c>
    </row>
    <row r="757" spans="1:5">
      <c r="A757" s="6">
        <v>40554</v>
      </c>
      <c r="B757">
        <f>INDEX('[5]Fed Funds rate'!B:B,MATCH('Գծապատկեր 3.Զ.2'!A757,'[5]Fed Funds rate'!A:A,0))</f>
        <v>0.17</v>
      </c>
      <c r="C757">
        <v>-525.76</v>
      </c>
      <c r="D757">
        <f>INDEX([5]Treasury!B:B,MATCH('Գծապատկեր 3.Զ.2'!A757,[5]Treasury!A:A,0))</f>
        <v>3.37</v>
      </c>
      <c r="E757">
        <v>0.63852318316560197</v>
      </c>
    </row>
    <row r="758" spans="1:5">
      <c r="A758" s="6">
        <v>40555</v>
      </c>
      <c r="B758">
        <f>INDEX('[5]Fed Funds rate'!B:B,MATCH('Գծապատկեր 3.Զ.2'!A758,'[5]Fed Funds rate'!A:A,0))</f>
        <v>0.16</v>
      </c>
      <c r="C758">
        <v>-526.67999999999995</v>
      </c>
      <c r="D758">
        <f>INDEX([5]Treasury!B:B,MATCH('Գծապատկեր 3.Զ.2'!A758,[5]Treasury!A:A,0))</f>
        <v>3.4</v>
      </c>
      <c r="E758">
        <v>0.79354962223157999</v>
      </c>
    </row>
    <row r="759" spans="1:5">
      <c r="A759" s="6">
        <v>40556</v>
      </c>
      <c r="B759">
        <f>INDEX('[5]Fed Funds rate'!B:B,MATCH('Գծապատկեր 3.Զ.2'!A759,'[5]Fed Funds rate'!A:A,0))</f>
        <v>0.16</v>
      </c>
      <c r="C759">
        <v>-527.26</v>
      </c>
      <c r="D759">
        <f>INDEX([5]Treasury!B:B,MATCH('Գծապատկեր 3.Զ.2'!A759,[5]Treasury!A:A,0))</f>
        <v>3.34</v>
      </c>
      <c r="E759">
        <v>0.88380770754758897</v>
      </c>
    </row>
    <row r="760" spans="1:5">
      <c r="A760" s="6">
        <v>40557</v>
      </c>
      <c r="B760">
        <f>INDEX('[5]Fed Funds rate'!B:B,MATCH('Գծապատկեր 3.Զ.2'!A760,'[5]Fed Funds rate'!A:A,0))</f>
        <v>0.16</v>
      </c>
      <c r="C760">
        <v>-527.04999999999995</v>
      </c>
      <c r="D760">
        <f>INDEX([5]Treasury!B:B,MATCH('Գծապատկեր 3.Զ.2'!A760,[5]Treasury!A:A,0))</f>
        <v>3.35</v>
      </c>
      <c r="E760">
        <v>0.82416641726240403</v>
      </c>
    </row>
    <row r="761" spans="1:5">
      <c r="A761" s="6">
        <v>40561</v>
      </c>
      <c r="B761">
        <f>INDEX('[5]Fed Funds rate'!B:B,MATCH('Գծապատկեր 3.Զ.2'!A761,'[5]Fed Funds rate'!A:A,0))</f>
        <v>0.19</v>
      </c>
      <c r="C761">
        <v>-526.29</v>
      </c>
      <c r="D761">
        <f>INDEX([5]Treasury!B:B,MATCH('Գծապատկեր 3.Զ.2'!A761,[5]Treasury!A:A,0))</f>
        <v>3.39</v>
      </c>
      <c r="E761">
        <v>0.66005900786785698</v>
      </c>
    </row>
    <row r="762" spans="1:5">
      <c r="A762" s="6">
        <v>40562</v>
      </c>
      <c r="B762">
        <f>INDEX('[5]Fed Funds rate'!B:B,MATCH('Գծապատկեր 3.Զ.2'!A762,'[5]Fed Funds rate'!A:A,0))</f>
        <v>0.18</v>
      </c>
      <c r="C762">
        <v>-525.12</v>
      </c>
      <c r="D762">
        <f>INDEX([5]Treasury!B:B,MATCH('Գծապատկեր 3.Զ.2'!A762,[5]Treasury!A:A,0))</f>
        <v>3.37</v>
      </c>
      <c r="E762">
        <v>0.41769644636769898</v>
      </c>
    </row>
    <row r="763" spans="1:5">
      <c r="A763" s="6">
        <v>40563</v>
      </c>
      <c r="B763">
        <f>INDEX('[5]Fed Funds rate'!B:B,MATCH('Գծապատկեր 3.Զ.2'!A763,'[5]Fed Funds rate'!A:A,0))</f>
        <v>0.18</v>
      </c>
      <c r="C763">
        <v>-523.1</v>
      </c>
      <c r="D763">
        <f>INDEX([5]Treasury!B:B,MATCH('Գծապատկեր 3.Զ.2'!A763,[5]Treasury!A:A,0))</f>
        <v>3.47</v>
      </c>
      <c r="E763">
        <v>1.2476813152488799E-2</v>
      </c>
    </row>
    <row r="764" spans="1:5">
      <c r="A764" s="6">
        <v>40564</v>
      </c>
      <c r="B764">
        <f>INDEX('[5]Fed Funds rate'!B:B,MATCH('Գծապատկեր 3.Զ.2'!A764,'[5]Fed Funds rate'!A:A,0))</f>
        <v>0.17</v>
      </c>
      <c r="C764">
        <v>-523.26</v>
      </c>
      <c r="D764">
        <f>INDEX([5]Treasury!B:B,MATCH('Գծապատկեր 3.Զ.2'!A764,[5]Treasury!A:A,0))</f>
        <v>3.44</v>
      </c>
      <c r="E764">
        <v>2.32554521555812E-2</v>
      </c>
    </row>
    <row r="765" spans="1:5">
      <c r="A765" s="6">
        <v>40567</v>
      </c>
      <c r="B765">
        <f>INDEX('[5]Fed Funds rate'!B:B,MATCH('Գծապատկեր 3.Զ.2'!A765,'[5]Fed Funds rate'!A:A,0))</f>
        <v>0.18</v>
      </c>
      <c r="C765">
        <v>-524.23</v>
      </c>
      <c r="D765">
        <f>INDEX([5]Treasury!B:B,MATCH('Գծապատկեր 3.Զ.2'!A765,[5]Treasury!A:A,0))</f>
        <v>3.43</v>
      </c>
      <c r="E765">
        <v>0.188656878358756</v>
      </c>
    </row>
    <row r="766" spans="1:5">
      <c r="A766" s="6">
        <v>40568</v>
      </c>
      <c r="B766">
        <f>INDEX('[5]Fed Funds rate'!B:B,MATCH('Գծապատկեր 3.Զ.2'!A766,'[5]Fed Funds rate'!A:A,0))</f>
        <v>0.17</v>
      </c>
      <c r="C766">
        <v>-524.59</v>
      </c>
      <c r="D766">
        <f>INDEX([5]Treasury!B:B,MATCH('Գծապատկեր 3.Զ.2'!A766,[5]Treasury!A:A,0))</f>
        <v>3.35</v>
      </c>
      <c r="E766">
        <v>0.23750251067383399</v>
      </c>
    </row>
    <row r="767" spans="1:5">
      <c r="A767" s="6">
        <v>40569</v>
      </c>
      <c r="B767">
        <f>INDEX('[5]Fed Funds rate'!B:B,MATCH('Գծապատկեր 3.Զ.2'!A767,'[5]Fed Funds rate'!A:A,0))</f>
        <v>0.17</v>
      </c>
      <c r="C767">
        <v>-524.05999999999995</v>
      </c>
      <c r="D767">
        <f>INDEX([5]Treasury!B:B,MATCH('Գծապատկեր 3.Զ.2'!A767,[5]Treasury!A:A,0))</f>
        <v>3.45</v>
      </c>
      <c r="E767">
        <v>0.11661752371958301</v>
      </c>
    </row>
    <row r="768" spans="1:5">
      <c r="A768" s="6">
        <v>40570</v>
      </c>
      <c r="B768">
        <f>INDEX('[5]Fed Funds rate'!B:B,MATCH('Գծապատկեր 3.Զ.2'!A768,'[5]Fed Funds rate'!A:A,0))</f>
        <v>0.17</v>
      </c>
      <c r="C768">
        <v>-522.84</v>
      </c>
      <c r="D768">
        <f>INDEX([5]Treasury!B:B,MATCH('Գծապատկեր 3.Զ.2'!A768,[5]Treasury!A:A,0))</f>
        <v>3.42</v>
      </c>
      <c r="E768">
        <v>-0.13625396409929599</v>
      </c>
    </row>
    <row r="769" spans="1:5">
      <c r="A769" s="6">
        <v>40571</v>
      </c>
      <c r="B769">
        <f>INDEX('[5]Fed Funds rate'!B:B,MATCH('Գծապատկեր 3.Զ.2'!A769,'[5]Fed Funds rate'!A:A,0))</f>
        <v>0.17</v>
      </c>
      <c r="C769">
        <v>-519.15</v>
      </c>
      <c r="D769">
        <f>INDEX([5]Treasury!B:B,MATCH('Գծապատկեր 3.Զ.2'!A769,[5]Treasury!A:A,0))</f>
        <v>3.36</v>
      </c>
      <c r="E769">
        <v>-0.86431908844974703</v>
      </c>
    </row>
    <row r="770" spans="1:5">
      <c r="A770" s="6">
        <v>40574</v>
      </c>
      <c r="B770">
        <f>INDEX('[5]Fed Funds rate'!B:B,MATCH('Գծապատկեր 3.Զ.2'!A770,'[5]Fed Funds rate'!A:A,0))</f>
        <v>0.17</v>
      </c>
      <c r="C770">
        <v>-519.91</v>
      </c>
      <c r="D770">
        <f>INDEX([5]Treasury!B:B,MATCH('Գծապատկեր 3.Զ.2'!A770,[5]Treasury!A:A,0))</f>
        <v>3.42</v>
      </c>
      <c r="E770">
        <v>-0.73783468934732299</v>
      </c>
    </row>
    <row r="771" spans="1:5">
      <c r="A771" s="6">
        <v>40575</v>
      </c>
      <c r="B771">
        <f>INDEX('[5]Fed Funds rate'!B:B,MATCH('Գծապատկեր 3.Զ.2'!A771,'[5]Fed Funds rate'!A:A,0))</f>
        <v>0.18</v>
      </c>
      <c r="C771">
        <v>-522.70000000000005</v>
      </c>
      <c r="D771">
        <f>INDEX([5]Treasury!B:B,MATCH('Գծապատկեր 3.Զ.2'!A771,[5]Treasury!A:A,0))</f>
        <v>3.48</v>
      </c>
      <c r="E771">
        <v>-0.22243946304809001</v>
      </c>
    </row>
    <row r="772" spans="1:5">
      <c r="A772" s="6">
        <v>40576</v>
      </c>
      <c r="B772">
        <f>INDEX('[5]Fed Funds rate'!B:B,MATCH('Գծապատկեր 3.Զ.2'!A772,'[5]Fed Funds rate'!A:A,0))</f>
        <v>0.18</v>
      </c>
      <c r="C772">
        <v>-523.45000000000005</v>
      </c>
      <c r="D772">
        <f>INDEX([5]Treasury!B:B,MATCH('Գծապատկեր 3.Զ.2'!A772,[5]Treasury!A:A,0))</f>
        <v>3.52</v>
      </c>
      <c r="E772">
        <v>-9.8857621157890194E-2</v>
      </c>
    </row>
    <row r="773" spans="1:5">
      <c r="A773" s="6">
        <v>40577</v>
      </c>
      <c r="B773">
        <f>INDEX('[5]Fed Funds rate'!B:B,MATCH('Գծապատկեր 3.Զ.2'!A773,'[5]Fed Funds rate'!A:A,0))</f>
        <v>0.17</v>
      </c>
      <c r="C773">
        <v>-522.33000000000004</v>
      </c>
      <c r="D773">
        <f>INDEX([5]Treasury!B:B,MATCH('Գծապատկեր 3.Զ.2'!A773,[5]Treasury!A:A,0))</f>
        <v>3.58</v>
      </c>
      <c r="E773">
        <v>-0.33285263963716699</v>
      </c>
    </row>
    <row r="774" spans="1:5">
      <c r="A774" s="6">
        <v>40578</v>
      </c>
      <c r="B774">
        <f>INDEX('[5]Fed Funds rate'!B:B,MATCH('Գծապատկեր 3.Զ.2'!A774,'[5]Fed Funds rate'!A:A,0))</f>
        <v>0.17</v>
      </c>
      <c r="C774">
        <v>-521.47</v>
      </c>
      <c r="D774">
        <f>INDEX([5]Treasury!B:B,MATCH('Գծապատկեր 3.Զ.2'!A774,[5]Treasury!A:A,0))</f>
        <v>3.68</v>
      </c>
      <c r="E774">
        <v>-0.51743563215256905</v>
      </c>
    </row>
    <row r="775" spans="1:5">
      <c r="A775" s="6">
        <v>40581</v>
      </c>
      <c r="B775">
        <f>INDEX('[5]Fed Funds rate'!B:B,MATCH('Գծապատկեր 3.Զ.2'!A775,'[5]Fed Funds rate'!A:A,0))</f>
        <v>0.17</v>
      </c>
      <c r="C775">
        <v>-520.62</v>
      </c>
      <c r="D775">
        <f>INDEX([5]Treasury!B:B,MATCH('Գծապատկեր 3.Զ.2'!A775,[5]Treasury!A:A,0))</f>
        <v>3.68</v>
      </c>
      <c r="E775">
        <v>-0.70036948326151105</v>
      </c>
    </row>
    <row r="776" spans="1:5">
      <c r="A776" s="6">
        <v>40582</v>
      </c>
      <c r="B776">
        <f>INDEX('[5]Fed Funds rate'!B:B,MATCH('Գծապատկեր 3.Զ.2'!A776,'[5]Fed Funds rate'!A:A,0))</f>
        <v>0.16</v>
      </c>
      <c r="C776">
        <v>-520.37</v>
      </c>
      <c r="D776">
        <f>INDEX([5]Treasury!B:B,MATCH('Գծապատկեր 3.Զ.2'!A776,[5]Treasury!A:A,0))</f>
        <v>3.75</v>
      </c>
      <c r="E776">
        <v>-0.76820047973671901</v>
      </c>
    </row>
    <row r="777" spans="1:5">
      <c r="A777" s="6">
        <v>40583</v>
      </c>
      <c r="B777">
        <f>INDEX('[5]Fed Funds rate'!B:B,MATCH('Գծապատկեր 3.Զ.2'!A777,'[5]Fed Funds rate'!A:A,0))</f>
        <v>0.15</v>
      </c>
      <c r="C777">
        <v>-519.22</v>
      </c>
      <c r="D777">
        <f>INDEX([5]Treasury!B:B,MATCH('Գծապատկեր 3.Զ.2'!A777,[5]Treasury!A:A,0))</f>
        <v>3.65</v>
      </c>
      <c r="E777">
        <v>-1.0092411120598399</v>
      </c>
    </row>
    <row r="778" spans="1:5">
      <c r="A778" s="6">
        <v>40584</v>
      </c>
      <c r="B778">
        <f>INDEX('[5]Fed Funds rate'!B:B,MATCH('Գծապատկեր 3.Զ.2'!A778,'[5]Fed Funds rate'!A:A,0))</f>
        <v>0.15</v>
      </c>
      <c r="C778">
        <v>-517.79</v>
      </c>
      <c r="D778">
        <f>INDEX([5]Treasury!B:B,MATCH('Գծապատկեր 3.Զ.2'!A778,[5]Treasury!A:A,0))</f>
        <v>3.7</v>
      </c>
      <c r="E778">
        <v>-1.3048333481583501</v>
      </c>
    </row>
    <row r="779" spans="1:5">
      <c r="A779" s="6">
        <v>40585</v>
      </c>
      <c r="B779">
        <f>INDEX('[5]Fed Funds rate'!B:B,MATCH('Գծապատկեր 3.Զ.2'!A779,'[5]Fed Funds rate'!A:A,0))</f>
        <v>0.15</v>
      </c>
      <c r="C779">
        <v>-517.17999999999995</v>
      </c>
      <c r="D779">
        <f>INDEX([5]Treasury!B:B,MATCH('Գծապատկեր 3.Զ.2'!A779,[5]Treasury!A:A,0))</f>
        <v>3.64</v>
      </c>
      <c r="E779">
        <v>-1.4425100115650999</v>
      </c>
    </row>
    <row r="780" spans="1:5">
      <c r="A780" s="6">
        <v>40588</v>
      </c>
      <c r="B780">
        <f>INDEX('[5]Fed Funds rate'!B:B,MATCH('Գծապատկեր 3.Զ.2'!A780,'[5]Fed Funds rate'!A:A,0))</f>
        <v>0.15</v>
      </c>
      <c r="C780">
        <v>-516.83000000000004</v>
      </c>
      <c r="D780">
        <f>INDEX([5]Treasury!B:B,MATCH('Գծապատկեր 3.Զ.2'!A780,[5]Treasury!A:A,0))</f>
        <v>3.62</v>
      </c>
      <c r="E780">
        <v>-1.53000613507288</v>
      </c>
    </row>
    <row r="781" spans="1:5">
      <c r="A781" s="6">
        <v>40589</v>
      </c>
      <c r="B781">
        <f>INDEX('[5]Fed Funds rate'!B:B,MATCH('Գծապատկեր 3.Զ.2'!A781,'[5]Fed Funds rate'!A:A,0))</f>
        <v>0.16</v>
      </c>
      <c r="C781">
        <v>-516.14</v>
      </c>
      <c r="D781">
        <f>INDEX([5]Treasury!B:B,MATCH('Գծապատկեր 3.Զ.2'!A781,[5]Treasury!A:A,0))</f>
        <v>3.61</v>
      </c>
      <c r="E781">
        <v>-1.68339971130899</v>
      </c>
    </row>
    <row r="782" spans="1:5">
      <c r="A782" s="6">
        <v>40590</v>
      </c>
      <c r="B782">
        <f>INDEX('[5]Fed Funds rate'!B:B,MATCH('Գծապատկեր 3.Զ.2'!A782,'[5]Fed Funds rate'!A:A,0))</f>
        <v>0.15</v>
      </c>
      <c r="C782">
        <v>-517.54999999999995</v>
      </c>
      <c r="D782">
        <f>INDEX([5]Treasury!B:B,MATCH('Գծապատկեր 3.Զ.2'!A782,[5]Treasury!A:A,0))</f>
        <v>3.62</v>
      </c>
      <c r="E782">
        <v>-1.43038835320521</v>
      </c>
    </row>
    <row r="783" spans="1:5">
      <c r="A783" s="6">
        <v>40591</v>
      </c>
      <c r="B783">
        <f>INDEX('[5]Fed Funds rate'!B:B,MATCH('Գծապատկեր 3.Զ.2'!A783,'[5]Fed Funds rate'!A:A,0))</f>
        <v>0.15</v>
      </c>
      <c r="C783">
        <v>-518.84</v>
      </c>
      <c r="D783">
        <f>INDEX([5]Treasury!B:B,MATCH('Գծապատկեր 3.Զ.2'!A783,[5]Treasury!A:A,0))</f>
        <v>3.58</v>
      </c>
      <c r="E783">
        <v>-1.20124474045189</v>
      </c>
    </row>
    <row r="784" spans="1:5">
      <c r="A784" s="6">
        <v>40592</v>
      </c>
      <c r="B784">
        <f>INDEX('[5]Fed Funds rate'!B:B,MATCH('Գծապատկեր 3.Զ.2'!A784,'[5]Fed Funds rate'!A:A,0))</f>
        <v>0.15</v>
      </c>
      <c r="C784">
        <v>-518.69000000000005</v>
      </c>
      <c r="D784">
        <f>INDEX([5]Treasury!B:B,MATCH('Գծապատկեր 3.Զ.2'!A784,[5]Treasury!A:A,0))</f>
        <v>3.59</v>
      </c>
      <c r="E784">
        <v>-1.2499567958655</v>
      </c>
    </row>
    <row r="785" spans="1:5">
      <c r="A785" s="6">
        <v>40596</v>
      </c>
      <c r="B785">
        <f>INDEX('[5]Fed Funds rate'!B:B,MATCH('Գծապատկեր 3.Զ.2'!A785,'[5]Fed Funds rate'!A:A,0))</f>
        <v>0.15</v>
      </c>
      <c r="C785">
        <v>-518.15</v>
      </c>
      <c r="D785">
        <f>INDEX([5]Treasury!B:B,MATCH('Գծապատկեր 3.Զ.2'!A785,[5]Treasury!A:A,0))</f>
        <v>3.46</v>
      </c>
      <c r="E785">
        <v>-1.37391635850644</v>
      </c>
    </row>
    <row r="786" spans="1:5">
      <c r="A786" s="6">
        <v>40597</v>
      </c>
      <c r="B786">
        <f>INDEX('[5]Fed Funds rate'!B:B,MATCH('Գծապատկեր 3.Զ.2'!A786,'[5]Fed Funds rate'!A:A,0))</f>
        <v>0.15</v>
      </c>
      <c r="C786">
        <v>-518.02</v>
      </c>
      <c r="D786">
        <f>INDEX([5]Treasury!B:B,MATCH('Գծապատկեր 3.Զ.2'!A786,[5]Treasury!A:A,0))</f>
        <v>3.49</v>
      </c>
      <c r="E786">
        <v>-1.41880534734502</v>
      </c>
    </row>
    <row r="787" spans="1:5">
      <c r="A787" s="6">
        <v>40598</v>
      </c>
      <c r="B787">
        <f>INDEX('[5]Fed Funds rate'!B:B,MATCH('Գծապատկեր 3.Զ.2'!A787,'[5]Fed Funds rate'!A:A,0))</f>
        <v>0.15</v>
      </c>
      <c r="C787">
        <v>-518.6</v>
      </c>
      <c r="D787">
        <f>INDEX([5]Treasury!B:B,MATCH('Գծապատկեր 3.Զ.2'!A787,[5]Treasury!A:A,0))</f>
        <v>3.46</v>
      </c>
      <c r="E787">
        <v>-1.3266994485555801</v>
      </c>
    </row>
    <row r="788" spans="1:5">
      <c r="A788" s="6">
        <v>40599</v>
      </c>
      <c r="B788">
        <f>INDEX('[5]Fed Funds rate'!B:B,MATCH('Գծապատկեր 3.Զ.2'!A788,'[5]Fed Funds rate'!A:A,0))</f>
        <v>0.15</v>
      </c>
      <c r="C788">
        <v>-520.28</v>
      </c>
      <c r="D788">
        <f>INDEX([5]Treasury!B:B,MATCH('Գծապատկեր 3.Զ.2'!A788,[5]Treasury!A:A,0))</f>
        <v>3.42</v>
      </c>
      <c r="E788">
        <v>-1.0230698705416901</v>
      </c>
    </row>
    <row r="789" spans="1:5">
      <c r="A789" s="6">
        <v>40602</v>
      </c>
      <c r="B789">
        <f>INDEX('[5]Fed Funds rate'!B:B,MATCH('Գծապատկեր 3.Զ.2'!A789,'[5]Fed Funds rate'!A:A,0))</f>
        <v>0.16</v>
      </c>
      <c r="C789">
        <v>-521.44000000000005</v>
      </c>
      <c r="D789">
        <f>INDEX([5]Treasury!B:B,MATCH('Գծապատկեր 3.Զ.2'!A789,[5]Treasury!A:A,0))</f>
        <v>3.42</v>
      </c>
      <c r="E789">
        <v>-0.82015678633467803</v>
      </c>
    </row>
    <row r="790" spans="1:5">
      <c r="A790" s="6">
        <v>40603</v>
      </c>
      <c r="B790">
        <f>INDEX('[5]Fed Funds rate'!B:B,MATCH('Գծապատկեր 3.Զ.2'!A790,'[5]Fed Funds rate'!A:A,0))</f>
        <v>0.15</v>
      </c>
      <c r="C790">
        <v>-522.1</v>
      </c>
      <c r="D790">
        <f>INDEX([5]Treasury!B:B,MATCH('Գծապատկեր 3.Զ.2'!A790,[5]Treasury!A:A,0))</f>
        <v>3.41</v>
      </c>
      <c r="E790">
        <v>-0.71345953224260905</v>
      </c>
    </row>
    <row r="791" spans="1:5">
      <c r="A791" s="6">
        <v>40604</v>
      </c>
      <c r="B791">
        <f>INDEX('[5]Fed Funds rate'!B:B,MATCH('Գծապատկեր 3.Զ.2'!A791,'[5]Fed Funds rate'!A:A,0))</f>
        <v>0.16</v>
      </c>
      <c r="C791">
        <v>-522.96</v>
      </c>
      <c r="D791">
        <f>INDEX([5]Treasury!B:B,MATCH('Գծապատկեր 3.Զ.2'!A791,[5]Treasury!A:A,0))</f>
        <v>3.46</v>
      </c>
      <c r="E791">
        <v>-0.56867059493833905</v>
      </c>
    </row>
    <row r="792" spans="1:5">
      <c r="A792" s="6">
        <v>40605</v>
      </c>
      <c r="B792">
        <f>INDEX('[5]Fed Funds rate'!B:B,MATCH('Գծապատկեր 3.Զ.2'!A792,'[5]Fed Funds rate'!A:A,0))</f>
        <v>0.15</v>
      </c>
      <c r="C792">
        <v>-523.38</v>
      </c>
      <c r="D792">
        <f>INDEX([5]Treasury!B:B,MATCH('Գծապատկեր 3.Զ.2'!A792,[5]Treasury!A:A,0))</f>
        <v>3.58</v>
      </c>
      <c r="E792">
        <v>-0.50818538180794803</v>
      </c>
    </row>
    <row r="793" spans="1:5">
      <c r="A793" s="6">
        <v>40606</v>
      </c>
      <c r="B793">
        <f>INDEX('[5]Fed Funds rate'!B:B,MATCH('Գծապատկեր 3.Զ.2'!A793,'[5]Fed Funds rate'!A:A,0))</f>
        <v>0.15</v>
      </c>
      <c r="C793">
        <v>-524.19000000000005</v>
      </c>
      <c r="D793">
        <f>INDEX([5]Treasury!B:B,MATCH('Գծապատկեր 3.Զ.2'!A793,[5]Treasury!A:A,0))</f>
        <v>3.49</v>
      </c>
      <c r="E793">
        <v>-0.37333604259811098</v>
      </c>
    </row>
    <row r="794" spans="1:5">
      <c r="A794" s="6">
        <v>40609</v>
      </c>
      <c r="B794">
        <f>INDEX('[5]Fed Funds rate'!B:B,MATCH('Գծապատկեր 3.Զ.2'!A794,'[5]Fed Funds rate'!A:A,0))</f>
        <v>0.14000000000000001</v>
      </c>
      <c r="C794">
        <v>-524.66999999999996</v>
      </c>
      <c r="D794">
        <f>INDEX([5]Treasury!B:B,MATCH('Գծապատկեր 3.Զ.2'!A794,[5]Treasury!A:A,0))</f>
        <v>3.51</v>
      </c>
      <c r="E794">
        <v>-0.30160205798699702</v>
      </c>
    </row>
    <row r="795" spans="1:5">
      <c r="A795" s="6">
        <v>40610</v>
      </c>
      <c r="B795">
        <f>INDEX('[5]Fed Funds rate'!B:B,MATCH('Գծապատկեր 3.Զ.2'!A795,'[5]Fed Funds rate'!A:A,0))</f>
        <v>0.14000000000000001</v>
      </c>
      <c r="C795">
        <v>-525.78</v>
      </c>
      <c r="D795">
        <f>INDEX([5]Treasury!B:B,MATCH('Գծապատկեր 3.Զ.2'!A795,[5]Treasury!A:A,0))</f>
        <v>3.56</v>
      </c>
      <c r="E795">
        <v>-0.110057618145788</v>
      </c>
    </row>
    <row r="796" spans="1:5">
      <c r="A796" s="6">
        <v>40611</v>
      </c>
      <c r="B796">
        <f>INDEX('[5]Fed Funds rate'!B:B,MATCH('Գծապատկեր 3.Զ.2'!A796,'[5]Fed Funds rate'!A:A,0))</f>
        <v>0.14000000000000001</v>
      </c>
      <c r="C796">
        <v>-526.24</v>
      </c>
      <c r="D796">
        <f>INDEX([5]Treasury!B:B,MATCH('Գծապատկեր 3.Զ.2'!A796,[5]Treasury!A:A,0))</f>
        <v>3.48</v>
      </c>
      <c r="E796">
        <v>-4.2400110276048501E-2</v>
      </c>
    </row>
    <row r="797" spans="1:5">
      <c r="A797" s="6">
        <v>40612</v>
      </c>
      <c r="B797">
        <f>INDEX('[5]Fed Funds rate'!B:B,MATCH('Գծապատկեր 3.Զ.2'!A797,'[5]Fed Funds rate'!A:A,0))</f>
        <v>0.14000000000000001</v>
      </c>
      <c r="C797">
        <v>-526.03</v>
      </c>
      <c r="D797">
        <f>INDEX([5]Treasury!B:B,MATCH('Գծապատկեր 3.Զ.2'!A797,[5]Treasury!A:A,0))</f>
        <v>3.37</v>
      </c>
      <c r="E797">
        <v>-0.10210679698252501</v>
      </c>
    </row>
    <row r="798" spans="1:5">
      <c r="A798" s="6">
        <v>40613</v>
      </c>
      <c r="B798">
        <f>INDEX('[5]Fed Funds rate'!B:B,MATCH('Գծապատկեր 3.Զ.2'!A798,'[5]Fed Funds rate'!A:A,0))</f>
        <v>0.13</v>
      </c>
      <c r="C798">
        <v>-526.05999999999995</v>
      </c>
      <c r="D798">
        <f>INDEX([5]Treasury!B:B,MATCH('Գծապատկեր 3.Զ.2'!A798,[5]Treasury!A:A,0))</f>
        <v>3.4</v>
      </c>
      <c r="E798">
        <v>-0.116196507220706</v>
      </c>
    </row>
    <row r="799" spans="1:5">
      <c r="A799" s="6">
        <v>40616</v>
      </c>
      <c r="B799">
        <f>INDEX('[5]Fed Funds rate'!B:B,MATCH('Գծապատկեր 3.Զ.2'!A799,'[5]Fed Funds rate'!A:A,0))</f>
        <v>0.14000000000000001</v>
      </c>
      <c r="C799">
        <v>-526.1</v>
      </c>
      <c r="D799">
        <f>INDEX([5]Treasury!B:B,MATCH('Գծապատկեր 3.Զ.2'!A799,[5]Treasury!A:A,0))</f>
        <v>3.36</v>
      </c>
      <c r="E799">
        <v>-0.128385413261526</v>
      </c>
    </row>
    <row r="800" spans="1:5">
      <c r="A800" s="6">
        <v>40617</v>
      </c>
      <c r="B800">
        <f>INDEX('[5]Fed Funds rate'!B:B,MATCH('Գծապատկեր 3.Զ.2'!A800,'[5]Fed Funds rate'!A:A,0))</f>
        <v>0.14000000000000001</v>
      </c>
      <c r="C800">
        <v>-524.91</v>
      </c>
      <c r="D800">
        <f>INDEX([5]Treasury!B:B,MATCH('Գծապատկեր 3.Զ.2'!A800,[5]Treasury!A:A,0))</f>
        <v>3.33</v>
      </c>
      <c r="E800">
        <v>-0.37462633420466301</v>
      </c>
    </row>
    <row r="801" spans="1:5">
      <c r="A801" s="6">
        <v>40618</v>
      </c>
      <c r="B801">
        <f>INDEX('[5]Fed Funds rate'!B:B,MATCH('Գծապատկեր 3.Զ.2'!A801,'[5]Fed Funds rate'!A:A,0))</f>
        <v>0.14000000000000001</v>
      </c>
      <c r="C801">
        <v>-525</v>
      </c>
      <c r="D801">
        <f>INDEX([5]Treasury!B:B,MATCH('Գծապատկեր 3.Զ.2'!A801,[5]Treasury!A:A,0))</f>
        <v>3.22</v>
      </c>
      <c r="E801">
        <v>-0.377273653985298</v>
      </c>
    </row>
    <row r="802" spans="1:5">
      <c r="A802" s="6">
        <v>40619</v>
      </c>
      <c r="B802">
        <f>INDEX('[5]Fed Funds rate'!B:B,MATCH('Գծապատկեր 3.Զ.2'!A802,'[5]Fed Funds rate'!A:A,0))</f>
        <v>0.14000000000000001</v>
      </c>
      <c r="C802">
        <v>-525.58000000000004</v>
      </c>
      <c r="D802">
        <f>INDEX([5]Treasury!B:B,MATCH('Գծապատկեր 3.Զ.2'!A802,[5]Treasury!A:A,0))</f>
        <v>3.25</v>
      </c>
      <c r="E802">
        <v>-0.28664975616084098</v>
      </c>
    </row>
    <row r="803" spans="1:5">
      <c r="A803" s="6">
        <v>40620</v>
      </c>
      <c r="B803">
        <f>INDEX('[5]Fed Funds rate'!B:B,MATCH('Գծապատկեր 3.Զ.2'!A803,'[5]Fed Funds rate'!A:A,0))</f>
        <v>0.15</v>
      </c>
      <c r="C803">
        <v>-526.25</v>
      </c>
      <c r="D803">
        <f>INDEX([5]Treasury!B:B,MATCH('Գծապատկեր 3.Զ.2'!A803,[5]Treasury!A:A,0))</f>
        <v>3.28</v>
      </c>
      <c r="E803">
        <v>-0.17904370424798799</v>
      </c>
    </row>
    <row r="804" spans="1:5">
      <c r="A804" s="6">
        <v>40623</v>
      </c>
      <c r="B804">
        <f>INDEX('[5]Fed Funds rate'!B:B,MATCH('Գծապատկեր 3.Զ.2'!A804,'[5]Fed Funds rate'!A:A,0))</f>
        <v>0.14000000000000001</v>
      </c>
      <c r="C804">
        <v>-526.83000000000004</v>
      </c>
      <c r="D804">
        <f>INDEX([5]Treasury!B:B,MATCH('Գծապատկեր 3.Զ.2'!A804,[5]Treasury!A:A,0))</f>
        <v>3.34</v>
      </c>
      <c r="E804">
        <v>-8.8681261377701007E-2</v>
      </c>
    </row>
    <row r="805" spans="1:5">
      <c r="A805" s="6">
        <v>40624</v>
      </c>
      <c r="B805">
        <f>INDEX('[5]Fed Funds rate'!B:B,MATCH('Գծապատկեր 3.Զ.2'!A805,'[5]Fed Funds rate'!A:A,0))</f>
        <v>0.14000000000000001</v>
      </c>
      <c r="C805">
        <v>-526.69000000000005</v>
      </c>
      <c r="D805">
        <f>INDEX([5]Treasury!B:B,MATCH('Գծապատկեր 3.Զ.2'!A805,[5]Treasury!A:A,0))</f>
        <v>3.34</v>
      </c>
      <c r="E805">
        <v>-0.135049137428154</v>
      </c>
    </row>
    <row r="806" spans="1:5">
      <c r="A806" s="6">
        <v>40625</v>
      </c>
      <c r="B806">
        <f>INDEX('[5]Fed Funds rate'!B:B,MATCH('Գծապատկեր 3.Զ.2'!A806,'[5]Fed Funds rate'!A:A,0))</f>
        <v>0.14000000000000001</v>
      </c>
      <c r="C806">
        <v>-527.17999999999995</v>
      </c>
      <c r="D806">
        <f>INDEX([5]Treasury!B:B,MATCH('Գծապատկեր 3.Զ.2'!A806,[5]Treasury!A:A,0))</f>
        <v>3.36</v>
      </c>
      <c r="E806">
        <v>-6.1848505218676998E-2</v>
      </c>
    </row>
    <row r="807" spans="1:5">
      <c r="A807" s="6">
        <v>40626</v>
      </c>
      <c r="B807">
        <f>INDEX('[5]Fed Funds rate'!B:B,MATCH('Գծապատկեր 3.Զ.2'!A807,'[5]Fed Funds rate'!A:A,0))</f>
        <v>0.13</v>
      </c>
      <c r="C807">
        <v>-527.55999999999995</v>
      </c>
      <c r="D807">
        <f>INDEX([5]Treasury!B:B,MATCH('Գծապատկեր 3.Զ.2'!A807,[5]Treasury!A:A,0))</f>
        <v>3.42</v>
      </c>
      <c r="E807">
        <v>-9.5824637488703904E-3</v>
      </c>
    </row>
    <row r="808" spans="1:5">
      <c r="A808" s="6">
        <v>40627</v>
      </c>
      <c r="B808">
        <f>INDEX('[5]Fed Funds rate'!B:B,MATCH('Գծապատկեր 3.Զ.2'!A808,'[5]Fed Funds rate'!A:A,0))</f>
        <v>0.13</v>
      </c>
      <c r="C808">
        <v>-527.67999999999995</v>
      </c>
      <c r="D808">
        <f>INDEX([5]Treasury!B:B,MATCH('Գծապատկեր 3.Զ.2'!A808,[5]Treasury!A:A,0))</f>
        <v>3.46</v>
      </c>
      <c r="E808">
        <v>-6.6281189994015204E-3</v>
      </c>
    </row>
    <row r="809" spans="1:5">
      <c r="A809" s="6">
        <v>40630</v>
      </c>
      <c r="B809">
        <f>INDEX('[5]Fed Funds rate'!B:B,MATCH('Գծապատկեր 3.Զ.2'!A809,'[5]Fed Funds rate'!A:A,0))</f>
        <v>0.13</v>
      </c>
      <c r="C809">
        <v>-527.4</v>
      </c>
      <c r="D809">
        <f>INDEX([5]Treasury!B:B,MATCH('Գծապատկեր 3.Զ.2'!A809,[5]Treasury!A:A,0))</f>
        <v>3.47</v>
      </c>
      <c r="E809">
        <v>-7.9493622668223907E-2</v>
      </c>
    </row>
    <row r="810" spans="1:5">
      <c r="A810" s="6">
        <v>40631</v>
      </c>
      <c r="B810">
        <f>INDEX('[5]Fed Funds rate'!B:B,MATCH('Գծապատկեր 3.Զ.2'!A810,'[5]Fed Funds rate'!A:A,0))</f>
        <v>0.13</v>
      </c>
      <c r="C810">
        <v>-527.36</v>
      </c>
      <c r="D810">
        <f>INDEX([5]Treasury!B:B,MATCH('Գծապատկեր 3.Զ.2'!A810,[5]Treasury!A:A,0))</f>
        <v>3.5</v>
      </c>
      <c r="E810">
        <v>-0.106866906193431</v>
      </c>
    </row>
    <row r="811" spans="1:5">
      <c r="A811" s="6">
        <v>40632</v>
      </c>
      <c r="B811">
        <f>INDEX('[5]Fed Funds rate'!B:B,MATCH('Գծապատկեր 3.Զ.2'!A811,'[5]Fed Funds rate'!A:A,0))</f>
        <v>0.13</v>
      </c>
      <c r="C811">
        <v>-527.54999999999995</v>
      </c>
      <c r="D811">
        <f>INDEX([5]Treasury!B:B,MATCH('Գծապատկեր 3.Զ.2'!A811,[5]Treasury!A:A,0))</f>
        <v>3.47</v>
      </c>
      <c r="E811">
        <v>-9.0633155836485402E-2</v>
      </c>
    </row>
    <row r="812" spans="1:5">
      <c r="A812" s="6">
        <v>40633</v>
      </c>
      <c r="B812">
        <f>INDEX('[5]Fed Funds rate'!B:B,MATCH('Գծապատկեր 3.Զ.2'!A812,'[5]Fed Funds rate'!A:A,0))</f>
        <v>0.1</v>
      </c>
      <c r="C812">
        <v>-528.05999999999995</v>
      </c>
      <c r="D812">
        <f>INDEX([5]Treasury!B:B,MATCH('Գծապատկեր 3.Զ.2'!A812,[5]Treasury!A:A,0))</f>
        <v>3.47</v>
      </c>
      <c r="E812">
        <v>-1.3794493641739699E-2</v>
      </c>
    </row>
    <row r="813" spans="1:5">
      <c r="A813" s="6">
        <v>40634</v>
      </c>
      <c r="B813">
        <f>INDEX('[5]Fed Funds rate'!B:B,MATCH('Գծապատկեր 3.Զ.2'!A813,'[5]Fed Funds rate'!A:A,0))</f>
        <v>0.11</v>
      </c>
      <c r="C813">
        <v>-529.65</v>
      </c>
      <c r="D813">
        <f>INDEX([5]Treasury!B:B,MATCH('Գծապատկեր 3.Զ.2'!A813,[5]Treasury!A:A,0))</f>
        <v>3.46</v>
      </c>
      <c r="E813">
        <v>0.26706764944526601</v>
      </c>
    </row>
    <row r="814" spans="1:5">
      <c r="A814" s="6">
        <v>40637</v>
      </c>
      <c r="B814">
        <f>INDEX('[5]Fed Funds rate'!B:B,MATCH('Գծապատկեր 3.Զ.2'!A814,'[5]Fed Funds rate'!A:A,0))</f>
        <v>0.09</v>
      </c>
      <c r="C814">
        <v>-530.77</v>
      </c>
      <c r="D814">
        <f>INDEX([5]Treasury!B:B,MATCH('Գծապատկեր 3.Զ.2'!A814,[5]Treasury!A:A,0))</f>
        <v>3.45</v>
      </c>
      <c r="E814">
        <v>0.45851752641954102</v>
      </c>
    </row>
    <row r="815" spans="1:5">
      <c r="A815" s="6">
        <v>40638</v>
      </c>
      <c r="B815">
        <f>INDEX('[5]Fed Funds rate'!B:B,MATCH('Գծապատկեր 3.Զ.2'!A815,'[5]Fed Funds rate'!A:A,0))</f>
        <v>0.09</v>
      </c>
      <c r="C815">
        <v>-530.38</v>
      </c>
      <c r="D815">
        <f>INDEX([5]Treasury!B:B,MATCH('Գծապատկեր 3.Զ.2'!A815,[5]Treasury!A:A,0))</f>
        <v>3.5</v>
      </c>
      <c r="E815">
        <v>0.36522544683418801</v>
      </c>
    </row>
    <row r="816" spans="1:5">
      <c r="A816" s="6">
        <v>40639</v>
      </c>
      <c r="B816">
        <f>INDEX('[5]Fed Funds rate'!B:B,MATCH('Գծապատկեր 3.Զ.2'!A816,'[5]Fed Funds rate'!A:A,0))</f>
        <v>0.1</v>
      </c>
      <c r="C816">
        <v>-530.96</v>
      </c>
      <c r="D816">
        <f>INDEX([5]Treasury!B:B,MATCH('Գծապատկեր 3.Զ.2'!A816,[5]Treasury!A:A,0))</f>
        <v>3.56</v>
      </c>
      <c r="E816">
        <v>0.45473467923557098</v>
      </c>
    </row>
    <row r="817" spans="1:5">
      <c r="A817" s="6">
        <v>40640</v>
      </c>
      <c r="B817">
        <f>INDEX('[5]Fed Funds rate'!B:B,MATCH('Գծապատկեր 3.Զ.2'!A817,'[5]Fed Funds rate'!A:A,0))</f>
        <v>0.1</v>
      </c>
      <c r="C817">
        <v>-530.88</v>
      </c>
      <c r="D817">
        <f>INDEX([5]Treasury!B:B,MATCH('Գծապատկեր 3.Զ.2'!A817,[5]Treasury!A:A,0))</f>
        <v>3.58</v>
      </c>
      <c r="E817">
        <v>0.41988026434785303</v>
      </c>
    </row>
    <row r="818" spans="1:5">
      <c r="A818" s="6">
        <v>40641</v>
      </c>
      <c r="B818">
        <f>INDEX('[5]Fed Funds rate'!B:B,MATCH('Գծապատկեր 3.Զ.2'!A818,'[5]Fed Funds rate'!A:A,0))</f>
        <v>0.09</v>
      </c>
      <c r="C818">
        <v>-531.07000000000005</v>
      </c>
      <c r="D818">
        <f>INDEX([5]Treasury!B:B,MATCH('Գծապատկեր 3.Զ.2'!A818,[5]Treasury!A:A,0))</f>
        <v>3.59</v>
      </c>
      <c r="E818">
        <v>0.43587760600894399</v>
      </c>
    </row>
    <row r="819" spans="1:5">
      <c r="A819" s="6">
        <v>40644</v>
      </c>
      <c r="B819">
        <f>INDEX('[5]Fed Funds rate'!B:B,MATCH('Գծապատկեր 3.Զ.2'!A819,'[5]Fed Funds rate'!A:A,0))</f>
        <v>0.09</v>
      </c>
      <c r="C819">
        <v>-530.73</v>
      </c>
      <c r="D819">
        <f>INDEX([5]Treasury!B:B,MATCH('Գծապատկեր 3.Զ.2'!A819,[5]Treasury!A:A,0))</f>
        <v>3.59</v>
      </c>
      <c r="E819">
        <v>0.35204986788437498</v>
      </c>
    </row>
    <row r="820" spans="1:5">
      <c r="A820" s="6">
        <v>40645</v>
      </c>
      <c r="B820">
        <f>INDEX('[5]Fed Funds rate'!B:B,MATCH('Գծապատկեր 3.Զ.2'!A820,'[5]Fed Funds rate'!A:A,0))</f>
        <v>0.08</v>
      </c>
      <c r="C820">
        <v>-530.17999999999995</v>
      </c>
      <c r="D820">
        <f>INDEX([5]Treasury!B:B,MATCH('Գծապատկեր 3.Զ.2'!A820,[5]Treasury!A:A,0))</f>
        <v>3.52</v>
      </c>
      <c r="E820">
        <v>0.22858008735045099</v>
      </c>
    </row>
    <row r="821" spans="1:5">
      <c r="A821" s="6">
        <v>40646</v>
      </c>
      <c r="B821">
        <f>INDEX('[5]Fed Funds rate'!B:B,MATCH('Գծապատկեր 3.Զ.2'!A821,'[5]Fed Funds rate'!A:A,0))</f>
        <v>0.08</v>
      </c>
      <c r="C821">
        <v>-530.64</v>
      </c>
      <c r="D821">
        <f>INDEX([5]Treasury!B:B,MATCH('Գծապատկեր 3.Զ.2'!A821,[5]Treasury!A:A,0))</f>
        <v>3.49</v>
      </c>
      <c r="E821">
        <v>0.295520603093677</v>
      </c>
    </row>
    <row r="822" spans="1:5">
      <c r="A822" s="6">
        <v>40647</v>
      </c>
      <c r="B822">
        <f>INDEX('[5]Fed Funds rate'!B:B,MATCH('Գծապատկեր 3.Զ.2'!A822,'[5]Fed Funds rate'!A:A,0))</f>
        <v>0.09</v>
      </c>
      <c r="C822">
        <v>-530.36</v>
      </c>
      <c r="D822">
        <f>INDEX([5]Treasury!B:B,MATCH('Գծապատկեր 3.Զ.2'!A822,[5]Treasury!A:A,0))</f>
        <v>3.51</v>
      </c>
      <c r="E822">
        <v>0.222955699012686</v>
      </c>
    </row>
    <row r="823" spans="1:5">
      <c r="A823" s="6">
        <v>40648</v>
      </c>
      <c r="B823">
        <f>INDEX('[5]Fed Funds rate'!B:B,MATCH('Գծապատկեր 3.Զ.2'!A823,'[5]Fed Funds rate'!A:A,0))</f>
        <v>0.12</v>
      </c>
      <c r="C823">
        <v>-531.39</v>
      </c>
      <c r="D823">
        <f>INDEX([5]Treasury!B:B,MATCH('Գծապատկեր 3.Զ.2'!A823,[5]Treasury!A:A,0))</f>
        <v>3.43</v>
      </c>
      <c r="E823">
        <v>0.39719090731864498</v>
      </c>
    </row>
    <row r="824" spans="1:5">
      <c r="A824" s="6">
        <v>40651</v>
      </c>
      <c r="B824">
        <f>INDEX('[5]Fed Funds rate'!B:B,MATCH('Գծապատկեր 3.Զ.2'!A824,'[5]Fed Funds rate'!A:A,0))</f>
        <v>0.1</v>
      </c>
      <c r="C824">
        <v>-530.04999999999995</v>
      </c>
      <c r="D824">
        <f>INDEX([5]Treasury!B:B,MATCH('Գծապատկեր 3.Զ.2'!A824,[5]Treasury!A:A,0))</f>
        <v>3.4</v>
      </c>
      <c r="E824">
        <v>0.12491977297418</v>
      </c>
    </row>
    <row r="825" spans="1:5">
      <c r="A825" s="6">
        <v>40652</v>
      </c>
      <c r="B825">
        <f>INDEX('[5]Fed Funds rate'!B:B,MATCH('Գծապատկեր 3.Զ.2'!A825,'[5]Fed Funds rate'!A:A,0))</f>
        <v>0.11</v>
      </c>
      <c r="C825">
        <v>-530.83000000000004</v>
      </c>
      <c r="D825">
        <f>INDEX([5]Treasury!B:B,MATCH('Գծապատկեր 3.Զ.2'!A825,[5]Treasury!A:A,0))</f>
        <v>3.39</v>
      </c>
      <c r="E825">
        <v>0.25218406835529</v>
      </c>
    </row>
    <row r="826" spans="1:5">
      <c r="A826" s="6">
        <v>40653</v>
      </c>
      <c r="B826">
        <f>INDEX('[5]Fed Funds rate'!B:B,MATCH('Գծապատկեր 3.Զ.2'!A826,'[5]Fed Funds rate'!A:A,0))</f>
        <v>0.1</v>
      </c>
      <c r="C826">
        <v>-531.82000000000005</v>
      </c>
      <c r="D826">
        <f>INDEX([5]Treasury!B:B,MATCH('Գծապատկեր 3.Զ.2'!A826,[5]Treasury!A:A,0))</f>
        <v>3.43</v>
      </c>
      <c r="E826">
        <v>0.41872764196170897</v>
      </c>
    </row>
    <row r="827" spans="1:5">
      <c r="A827" s="6">
        <v>40654</v>
      </c>
      <c r="B827">
        <f>INDEX('[5]Fed Funds rate'!B:B,MATCH('Գծապատկեր 3.Զ.2'!A827,'[5]Fed Funds rate'!A:A,0))</f>
        <v>0.1</v>
      </c>
      <c r="C827">
        <v>-532.02</v>
      </c>
      <c r="D827">
        <f>INDEX([5]Treasury!B:B,MATCH('Գծապատկեր 3.Զ.2'!A827,[5]Treasury!A:A,0))</f>
        <v>3.42</v>
      </c>
      <c r="E827">
        <v>0.43654451405245698</v>
      </c>
    </row>
    <row r="828" spans="1:5">
      <c r="A828" s="6">
        <v>40658</v>
      </c>
      <c r="B828">
        <f>INDEX('[5]Fed Funds rate'!B:B,MATCH('Գծապատկեր 3.Զ.2'!A828,'[5]Fed Funds rate'!A:A,0))</f>
        <v>0.1</v>
      </c>
      <c r="C828">
        <v>-531.86</v>
      </c>
      <c r="D828">
        <f>INDEX([5]Treasury!B:B,MATCH('Գծապատկեր 3.Զ.2'!A828,[5]Treasury!A:A,0))</f>
        <v>3.39</v>
      </c>
      <c r="E828">
        <v>0.386683515895128</v>
      </c>
    </row>
    <row r="829" spans="1:5">
      <c r="A829" s="6">
        <v>40659</v>
      </c>
      <c r="B829">
        <f>INDEX('[5]Fed Funds rate'!B:B,MATCH('Գծապատկեր 3.Զ.2'!A829,'[5]Fed Funds rate'!A:A,0))</f>
        <v>0.09</v>
      </c>
      <c r="C829">
        <v>-532.5</v>
      </c>
      <c r="D829">
        <f>INDEX([5]Treasury!B:B,MATCH('Գծապատկեր 3.Զ.2'!A829,[5]Treasury!A:A,0))</f>
        <v>3.34</v>
      </c>
      <c r="E829">
        <v>0.48716152550184599</v>
      </c>
    </row>
    <row r="830" spans="1:5">
      <c r="A830" s="6">
        <v>40660</v>
      </c>
      <c r="B830">
        <f>INDEX('[5]Fed Funds rate'!B:B,MATCH('Գծապատկեր 3.Զ.2'!A830,'[5]Fed Funds rate'!A:A,0))</f>
        <v>0.09</v>
      </c>
      <c r="C830">
        <v>-532.16</v>
      </c>
      <c r="D830">
        <f>INDEX([5]Treasury!B:B,MATCH('Գծապատկեր 3.Զ.2'!A830,[5]Treasury!A:A,0))</f>
        <v>3.39</v>
      </c>
      <c r="E830">
        <v>0.403509651307217</v>
      </c>
    </row>
    <row r="831" spans="1:5">
      <c r="A831" s="6">
        <v>40661</v>
      </c>
      <c r="B831">
        <f>INDEX('[5]Fed Funds rate'!B:B,MATCH('Գծապատկեր 3.Զ.2'!A831,'[5]Fed Funds rate'!A:A,0))</f>
        <v>0.09</v>
      </c>
      <c r="C831">
        <v>-534.34</v>
      </c>
      <c r="D831">
        <f>INDEX([5]Treasury!B:B,MATCH('Գծապատկեր 3.Զ.2'!A831,[5]Treasury!A:A,0))</f>
        <v>3.34</v>
      </c>
      <c r="E831">
        <v>0.79254273314677404</v>
      </c>
    </row>
    <row r="832" spans="1:5">
      <c r="A832" s="6">
        <v>40662</v>
      </c>
      <c r="B832">
        <f>INDEX('[5]Fed Funds rate'!B:B,MATCH('Գծապատկեր 3.Զ.2'!A832,'[5]Fed Funds rate'!A:A,0))</f>
        <v>0.09</v>
      </c>
      <c r="C832">
        <v>-535.41</v>
      </c>
      <c r="D832">
        <f>INDEX([5]Treasury!B:B,MATCH('Գծապատկեր 3.Զ.2'!A832,[5]Treasury!A:A,0))</f>
        <v>3.32</v>
      </c>
      <c r="E832">
        <v>0.97280852725441402</v>
      </c>
    </row>
    <row r="833" spans="1:5">
      <c r="A833" s="6">
        <v>40665</v>
      </c>
      <c r="B833">
        <f>INDEX('[5]Fed Funds rate'!B:B,MATCH('Գծապատկեր 3.Զ.2'!A833,'[5]Fed Funds rate'!A:A,0))</f>
        <v>0.09</v>
      </c>
      <c r="C833">
        <v>-536.32000000000005</v>
      </c>
      <c r="D833">
        <f>INDEX([5]Treasury!B:B,MATCH('Գծապատկեր 3.Զ.2'!A833,[5]Treasury!A:A,0))</f>
        <v>3.31</v>
      </c>
      <c r="E833">
        <v>1.1228467993340701</v>
      </c>
    </row>
    <row r="834" spans="1:5">
      <c r="A834" s="6">
        <v>40666</v>
      </c>
      <c r="B834">
        <f>INDEX('[5]Fed Funds rate'!B:B,MATCH('Գծապատկեր 3.Զ.2'!A834,'[5]Fed Funds rate'!A:A,0))</f>
        <v>0.09</v>
      </c>
      <c r="C834">
        <v>-536.94000000000005</v>
      </c>
      <c r="D834">
        <f>INDEX([5]Treasury!B:B,MATCH('Գծապատկեր 3.Զ.2'!A834,[5]Treasury!A:A,0))</f>
        <v>3.28</v>
      </c>
      <c r="E834">
        <v>1.2186023499932599</v>
      </c>
    </row>
    <row r="835" spans="1:5">
      <c r="A835" s="6">
        <v>40667</v>
      </c>
      <c r="B835">
        <f>INDEX('[5]Fed Funds rate'!B:B,MATCH('Գծապատկեր 3.Զ.2'!A835,'[5]Fed Funds rate'!A:A,0))</f>
        <v>0.09</v>
      </c>
      <c r="C835">
        <v>-537.5</v>
      </c>
      <c r="D835">
        <f>INDEX([5]Treasury!B:B,MATCH('Գծապատկեր 3.Զ.2'!A835,[5]Treasury!A:A,0))</f>
        <v>3.25</v>
      </c>
      <c r="E835">
        <v>1.30306275567477</v>
      </c>
    </row>
    <row r="836" spans="1:5">
      <c r="A836" s="6">
        <v>40668</v>
      </c>
      <c r="B836">
        <f>INDEX('[5]Fed Funds rate'!B:B,MATCH('Գծապատկեր 3.Զ.2'!A836,'[5]Fed Funds rate'!A:A,0))</f>
        <v>0.09</v>
      </c>
      <c r="C836">
        <v>-537.77</v>
      </c>
      <c r="D836">
        <f>INDEX([5]Treasury!B:B,MATCH('Գծապատկեր 3.Զ.2'!A836,[5]Treasury!A:A,0))</f>
        <v>3.18</v>
      </c>
      <c r="E836">
        <v>1.3335031039201799</v>
      </c>
    </row>
    <row r="837" spans="1:5">
      <c r="A837" s="6">
        <v>40669</v>
      </c>
      <c r="B837">
        <f>INDEX('[5]Fed Funds rate'!B:B,MATCH('Գծապատկեր 3.Զ.2'!A837,'[5]Fed Funds rate'!A:A,0))</f>
        <v>0.09</v>
      </c>
      <c r="C837">
        <v>-538.49</v>
      </c>
      <c r="D837">
        <f>INDEX([5]Treasury!B:B,MATCH('Գծապատկեր 3.Զ.2'!A837,[5]Treasury!A:A,0))</f>
        <v>3.19</v>
      </c>
      <c r="E837">
        <v>1.4475205478064399</v>
      </c>
    </row>
    <row r="838" spans="1:5">
      <c r="A838" s="6">
        <v>40672</v>
      </c>
      <c r="B838">
        <f>INDEX('[5]Fed Funds rate'!B:B,MATCH('Գծապատկեր 3.Զ.2'!A838,'[5]Fed Funds rate'!A:A,0))</f>
        <v>0.09</v>
      </c>
      <c r="C838">
        <v>-539.08000000000004</v>
      </c>
      <c r="D838">
        <f>INDEX([5]Treasury!B:B,MATCH('Գծապատկեր 3.Զ.2'!A838,[5]Treasury!A:A,0))</f>
        <v>3.17</v>
      </c>
      <c r="E838">
        <v>1.5372473192804801</v>
      </c>
    </row>
    <row r="839" spans="1:5">
      <c r="A839" s="6">
        <v>40673</v>
      </c>
      <c r="B839">
        <f>INDEX('[5]Fed Funds rate'!B:B,MATCH('Գծապատկեր 3.Զ.2'!A839,'[5]Fed Funds rate'!A:A,0))</f>
        <v>0.09</v>
      </c>
      <c r="C839">
        <v>-539.54999999999995</v>
      </c>
      <c r="D839">
        <f>INDEX([5]Treasury!B:B,MATCH('Գծապատկեր 3.Զ.2'!A839,[5]Treasury!A:A,0))</f>
        <v>3.23</v>
      </c>
      <c r="E839">
        <v>1.6046163802095601</v>
      </c>
    </row>
    <row r="840" spans="1:5">
      <c r="A840" s="6">
        <v>40674</v>
      </c>
      <c r="B840">
        <f>INDEX('[5]Fed Funds rate'!B:B,MATCH('Գծապատկեր 3.Զ.2'!A840,'[5]Fed Funds rate'!A:A,0))</f>
        <v>0.09</v>
      </c>
      <c r="C840">
        <v>-539.80999999999995</v>
      </c>
      <c r="D840">
        <f>INDEX([5]Treasury!B:B,MATCH('Գծապատկեր 3.Զ.2'!A840,[5]Treasury!A:A,0))</f>
        <v>3.19</v>
      </c>
      <c r="E840">
        <v>1.63301490558922</v>
      </c>
    </row>
    <row r="841" spans="1:5">
      <c r="A841" s="6">
        <v>40675</v>
      </c>
      <c r="B841">
        <f>INDEX('[5]Fed Funds rate'!B:B,MATCH('Գծապատկեր 3.Զ.2'!A841,'[5]Fed Funds rate'!A:A,0))</f>
        <v>0.09</v>
      </c>
      <c r="C841">
        <v>-540.12</v>
      </c>
      <c r="D841">
        <f>INDEX([5]Treasury!B:B,MATCH('Գծապատկեր 3.Զ.2'!A841,[5]Treasury!A:A,0))</f>
        <v>3.22</v>
      </c>
      <c r="E841">
        <v>1.67064822051713</v>
      </c>
    </row>
    <row r="842" spans="1:5">
      <c r="A842" s="6">
        <v>40676</v>
      </c>
      <c r="B842">
        <f>INDEX('[5]Fed Funds rate'!B:B,MATCH('Գծապատկեր 3.Զ.2'!A842,'[5]Fed Funds rate'!A:A,0))</f>
        <v>0.09</v>
      </c>
      <c r="C842">
        <v>-540.69000000000005</v>
      </c>
      <c r="D842">
        <f>INDEX([5]Treasury!B:B,MATCH('Գծապատկեր 3.Զ.2'!A842,[5]Treasury!A:A,0))</f>
        <v>3.18</v>
      </c>
      <c r="E842">
        <v>1.75634722168422</v>
      </c>
    </row>
    <row r="843" spans="1:5">
      <c r="A843" s="6">
        <v>40679</v>
      </c>
      <c r="B843">
        <f>INDEX('[5]Fed Funds rate'!B:B,MATCH('Գծապատկեր 3.Զ.2'!A843,'[5]Fed Funds rate'!A:A,0))</f>
        <v>0.1</v>
      </c>
      <c r="C843">
        <v>-541.46</v>
      </c>
      <c r="D843">
        <f>INDEX([5]Treasury!B:B,MATCH('Գծապատկեր 3.Զ.2'!A843,[5]Treasury!A:A,0))</f>
        <v>3.15</v>
      </c>
      <c r="E843">
        <v>1.8788794394855499</v>
      </c>
    </row>
    <row r="844" spans="1:5">
      <c r="A844" s="6">
        <v>40680</v>
      </c>
      <c r="B844">
        <f>INDEX('[5]Fed Funds rate'!B:B,MATCH('Գծապատկեր 3.Զ.2'!A844,'[5]Fed Funds rate'!A:A,0))</f>
        <v>0.09</v>
      </c>
      <c r="C844">
        <v>-541.96</v>
      </c>
      <c r="D844">
        <f>INDEX([5]Treasury!B:B,MATCH('Գծապատկեր 3.Զ.2'!A844,[5]Treasury!A:A,0))</f>
        <v>3.12</v>
      </c>
      <c r="E844">
        <v>1.95140301595631</v>
      </c>
    </row>
    <row r="845" spans="1:5">
      <c r="A845" s="6">
        <v>40681</v>
      </c>
      <c r="B845">
        <f>INDEX('[5]Fed Funds rate'!B:B,MATCH('Գծապատկեր 3.Զ.2'!A845,'[5]Fed Funds rate'!A:A,0))</f>
        <v>0.1</v>
      </c>
      <c r="C845">
        <v>-543.29999999999995</v>
      </c>
      <c r="D845">
        <f>INDEX([5]Treasury!B:B,MATCH('Գծապատկեր 3.Զ.2'!A845,[5]Treasury!A:A,0))</f>
        <v>3.18</v>
      </c>
      <c r="E845">
        <v>2.1785721956641702</v>
      </c>
    </row>
    <row r="846" spans="1:5">
      <c r="A846" s="6">
        <v>40682</v>
      </c>
      <c r="B846">
        <f>INDEX('[5]Fed Funds rate'!B:B,MATCH('Գծապատկեր 3.Զ.2'!A846,'[5]Fed Funds rate'!A:A,0))</f>
        <v>0.09</v>
      </c>
      <c r="C846">
        <v>-543.35</v>
      </c>
      <c r="D846">
        <f>INDEX([5]Treasury!B:B,MATCH('Գծապատկեր 3.Զ.2'!A846,[5]Treasury!A:A,0))</f>
        <v>3.17</v>
      </c>
      <c r="E846">
        <v>2.1679987733444901</v>
      </c>
    </row>
    <row r="847" spans="1:5">
      <c r="A847" s="6">
        <v>40683</v>
      </c>
      <c r="B847">
        <f>INDEX('[5]Fed Funds rate'!B:B,MATCH('Գծապատկեր 3.Զ.2'!A847,'[5]Fed Funds rate'!A:A,0))</f>
        <v>0.1</v>
      </c>
      <c r="C847">
        <v>-543.4</v>
      </c>
      <c r="D847">
        <f>INDEX([5]Treasury!B:B,MATCH('Գծապատկեր 3.Զ.2'!A847,[5]Treasury!A:A,0))</f>
        <v>3.15</v>
      </c>
      <c r="E847">
        <v>2.1574248655933799</v>
      </c>
    </row>
    <row r="848" spans="1:5">
      <c r="A848" s="6">
        <v>40686</v>
      </c>
      <c r="B848">
        <f>INDEX('[5]Fed Funds rate'!B:B,MATCH('Գծապատկեր 3.Զ.2'!A848,'[5]Fed Funds rate'!A:A,0))</f>
        <v>0.1</v>
      </c>
      <c r="C848">
        <v>-542.6</v>
      </c>
      <c r="D848">
        <f>INDEX([5]Treasury!B:B,MATCH('Գծապատկեր 3.Զ.2'!A848,[5]Treasury!A:A,0))</f>
        <v>3.13</v>
      </c>
      <c r="E848">
        <v>1.99031989474031</v>
      </c>
    </row>
    <row r="849" spans="1:5">
      <c r="A849" s="6">
        <v>40687</v>
      </c>
      <c r="B849">
        <f>INDEX('[5]Fed Funds rate'!B:B,MATCH('Գծապատկեր 3.Զ.2'!A849,'[5]Fed Funds rate'!A:A,0))</f>
        <v>0.1</v>
      </c>
      <c r="C849">
        <v>-542.47</v>
      </c>
      <c r="D849">
        <f>INDEX([5]Treasury!B:B,MATCH('Գծապատկեր 3.Զ.2'!A849,[5]Treasury!A:A,0))</f>
        <v>3.12</v>
      </c>
      <c r="E849">
        <v>1.9465833753693</v>
      </c>
    </row>
    <row r="850" spans="1:5">
      <c r="A850" s="6">
        <v>40688</v>
      </c>
      <c r="B850">
        <f>INDEX('[5]Fed Funds rate'!B:B,MATCH('Գծապատկեր 3.Զ.2'!A850,'[5]Fed Funds rate'!A:A,0))</f>
        <v>0.09</v>
      </c>
      <c r="C850">
        <v>-541.79</v>
      </c>
      <c r="D850">
        <f>INDEX([5]Treasury!B:B,MATCH('Գծապատկեր 3.Զ.2'!A850,[5]Treasury!A:A,0))</f>
        <v>3.13</v>
      </c>
      <c r="E850">
        <v>1.80137762094955</v>
      </c>
    </row>
    <row r="851" spans="1:5">
      <c r="A851" s="6">
        <v>40689</v>
      </c>
      <c r="B851">
        <f>INDEX('[5]Fed Funds rate'!B:B,MATCH('Գծապատկեր 3.Զ.2'!A851,'[5]Fed Funds rate'!A:A,0))</f>
        <v>0.09</v>
      </c>
      <c r="C851">
        <v>-540.97</v>
      </c>
      <c r="D851">
        <f>INDEX([5]Treasury!B:B,MATCH('Գծապատկեր 3.Զ.2'!A851,[5]Treasury!A:A,0))</f>
        <v>3.07</v>
      </c>
      <c r="E851">
        <v>1.6301386122639701</v>
      </c>
    </row>
    <row r="852" spans="1:5">
      <c r="A852" s="6">
        <v>40690</v>
      </c>
      <c r="B852">
        <f>INDEX('[5]Fed Funds rate'!B:B,MATCH('Գծապատկեր 3.Զ.2'!A852,'[5]Fed Funds rate'!A:A,0))</f>
        <v>0.1</v>
      </c>
      <c r="C852">
        <v>-541.53</v>
      </c>
      <c r="D852">
        <f>INDEX([5]Treasury!B:B,MATCH('Գծապատկեր 3.Զ.2'!A852,[5]Treasury!A:A,0))</f>
        <v>3.07</v>
      </c>
      <c r="E852">
        <v>1.7138289846161501</v>
      </c>
    </row>
    <row r="853" spans="1:5">
      <c r="A853" s="6">
        <v>40694</v>
      </c>
      <c r="B853">
        <f>INDEX('[5]Fed Funds rate'!B:B,MATCH('Գծապատկեր 3.Զ.2'!A853,'[5]Fed Funds rate'!A:A,0))</f>
        <v>0.1</v>
      </c>
      <c r="C853">
        <v>-543.26</v>
      </c>
      <c r="D853">
        <f>INDEX([5]Treasury!B:B,MATCH('Գծապատկեր 3.Զ.2'!A853,[5]Treasury!A:A,0))</f>
        <v>3.05</v>
      </c>
      <c r="E853">
        <v>2.0130115225163001</v>
      </c>
    </row>
    <row r="854" spans="1:5">
      <c r="A854" s="6">
        <v>40695</v>
      </c>
      <c r="B854">
        <f>INDEX('[5]Fed Funds rate'!B:B,MATCH('Գծապատկեր 3.Զ.2'!A854,'[5]Fed Funds rate'!A:A,0))</f>
        <v>0.1</v>
      </c>
      <c r="C854">
        <v>-544.26</v>
      </c>
      <c r="D854">
        <f>INDEX([5]Treasury!B:B,MATCH('Գծապատկեր 3.Զ.2'!A854,[5]Treasury!A:A,0))</f>
        <v>2.96</v>
      </c>
      <c r="E854">
        <v>2.17714312871305</v>
      </c>
    </row>
    <row r="855" spans="1:5">
      <c r="A855" s="6">
        <v>40696</v>
      </c>
      <c r="B855">
        <f>INDEX('[5]Fed Funds rate'!B:B,MATCH('Գծապատկեր 3.Զ.2'!A855,'[5]Fed Funds rate'!A:A,0))</f>
        <v>0.1</v>
      </c>
      <c r="C855">
        <v>-544.55999999999995</v>
      </c>
      <c r="D855">
        <f>INDEX([5]Treasury!B:B,MATCH('Գծապատկեր 3.Զ.2'!A855,[5]Treasury!A:A,0))</f>
        <v>3.04</v>
      </c>
      <c r="E855">
        <v>2.21247591397377</v>
      </c>
    </row>
    <row r="856" spans="1:5">
      <c r="A856" s="6">
        <v>40697</v>
      </c>
      <c r="B856">
        <f>INDEX('[5]Fed Funds rate'!B:B,MATCH('Գծապատկեր 3.Զ.2'!A856,'[5]Fed Funds rate'!A:A,0))</f>
        <v>0.11</v>
      </c>
      <c r="C856">
        <v>-545.27</v>
      </c>
      <c r="D856">
        <f>INDEX([5]Treasury!B:B,MATCH('Գծապատկեր 3.Զ.2'!A856,[5]Treasury!A:A,0))</f>
        <v>2.99</v>
      </c>
      <c r="E856">
        <v>2.3229991067181501</v>
      </c>
    </row>
    <row r="857" spans="1:5">
      <c r="A857" s="6">
        <v>40700</v>
      </c>
      <c r="B857">
        <f>INDEX('[5]Fed Funds rate'!B:B,MATCH('Գծապատկեր 3.Զ.2'!A857,'[5]Fed Funds rate'!A:A,0))</f>
        <v>0.1</v>
      </c>
      <c r="C857">
        <v>-545.22</v>
      </c>
      <c r="D857">
        <f>INDEX([5]Treasury!B:B,MATCH('Գծապատկեր 3.Զ.2'!A857,[5]Treasury!A:A,0))</f>
        <v>3.01</v>
      </c>
      <c r="E857">
        <v>2.2940569082472799</v>
      </c>
    </row>
    <row r="858" spans="1:5">
      <c r="A858" s="6">
        <v>40701</v>
      </c>
      <c r="B858">
        <f>INDEX('[5]Fed Funds rate'!B:B,MATCH('Գծապատկեր 3.Զ.2'!A858,'[5]Fed Funds rate'!A:A,0))</f>
        <v>0.09</v>
      </c>
      <c r="C858">
        <v>-546</v>
      </c>
      <c r="D858">
        <f>INDEX([5]Treasury!B:B,MATCH('Գծապատկեր 3.Զ.2'!A858,[5]Treasury!A:A,0))</f>
        <v>3.01</v>
      </c>
      <c r="E858">
        <v>2.4172445483523002</v>
      </c>
    </row>
    <row r="859" spans="1:5">
      <c r="A859" s="6">
        <v>40702</v>
      </c>
      <c r="B859">
        <f>INDEX('[5]Fed Funds rate'!B:B,MATCH('Գծապատկեր 3.Զ.2'!A859,'[5]Fed Funds rate'!A:A,0))</f>
        <v>0.09</v>
      </c>
      <c r="C859">
        <v>-546.30999999999995</v>
      </c>
      <c r="D859">
        <f>INDEX([5]Treasury!B:B,MATCH('Գծապատկեր 3.Զ.2'!A859,[5]Treasury!A:A,0))</f>
        <v>2.98</v>
      </c>
      <c r="E859">
        <v>2.45423372115533</v>
      </c>
    </row>
    <row r="860" spans="1:5">
      <c r="A860" s="6">
        <v>40703</v>
      </c>
      <c r="B860">
        <f>INDEX('[5]Fed Funds rate'!B:B,MATCH('Գծապատկեր 3.Զ.2'!A860,'[5]Fed Funds rate'!A:A,0))</f>
        <v>0.09</v>
      </c>
      <c r="C860">
        <v>-546.64</v>
      </c>
      <c r="D860">
        <f>INDEX([5]Treasury!B:B,MATCH('Գծապատկեր 3.Զ.2'!A860,[5]Treasury!A:A,0))</f>
        <v>3.01</v>
      </c>
      <c r="E860">
        <v>2.4948498460213302</v>
      </c>
    </row>
    <row r="861" spans="1:5">
      <c r="A861" s="6">
        <v>40704</v>
      </c>
      <c r="B861">
        <f>INDEX('[5]Fed Funds rate'!B:B,MATCH('Գծապատկեր 3.Զ.2'!A861,'[5]Fed Funds rate'!A:A,0))</f>
        <v>0.09</v>
      </c>
      <c r="C861">
        <v>-546.67999999999995</v>
      </c>
      <c r="D861">
        <f>INDEX([5]Treasury!B:B,MATCH('Գծապատկեր 3.Զ.2'!A861,[5]Treasury!A:A,0))</f>
        <v>2.99</v>
      </c>
      <c r="E861">
        <v>2.4823964754046899</v>
      </c>
    </row>
    <row r="862" spans="1:5">
      <c r="A862" s="6">
        <v>40707</v>
      </c>
      <c r="B862">
        <f>INDEX('[5]Fed Funds rate'!B:B,MATCH('Գծապատկեր 3.Զ.2'!A862,'[5]Fed Funds rate'!A:A,0))</f>
        <v>0.1</v>
      </c>
      <c r="C862">
        <v>-545.99</v>
      </c>
      <c r="D862">
        <f>INDEX([5]Treasury!B:B,MATCH('Գծապատկեր 3.Զ.2'!A862,[5]Treasury!A:A,0))</f>
        <v>3</v>
      </c>
      <c r="E862">
        <v>2.3363301590974199</v>
      </c>
    </row>
    <row r="863" spans="1:5">
      <c r="A863" s="6">
        <v>40708</v>
      </c>
      <c r="B863">
        <f>INDEX('[5]Fed Funds rate'!B:B,MATCH('Գծապատկեր 3.Զ.2'!A863,'[5]Fed Funds rate'!A:A,0))</f>
        <v>0.1</v>
      </c>
      <c r="C863">
        <v>-546.63</v>
      </c>
      <c r="D863">
        <f>INDEX([5]Treasury!B:B,MATCH('Գծապատկեր 3.Զ.2'!A863,[5]Treasury!A:A,0))</f>
        <v>3.11</v>
      </c>
      <c r="E863">
        <v>2.4337099847631398</v>
      </c>
    </row>
    <row r="864" spans="1:5">
      <c r="A864" s="6">
        <v>40709</v>
      </c>
      <c r="B864">
        <f>INDEX('[5]Fed Funds rate'!B:B,MATCH('Գծապատկեր 3.Զ.2'!A864,'[5]Fed Funds rate'!A:A,0))</f>
        <v>0.1</v>
      </c>
      <c r="C864">
        <v>-545.77</v>
      </c>
      <c r="D864">
        <f>INDEX([5]Treasury!B:B,MATCH('Գծապատկեր 3.Զ.2'!A864,[5]Treasury!A:A,0))</f>
        <v>2.98</v>
      </c>
      <c r="E864">
        <v>2.2564890495282199</v>
      </c>
    </row>
    <row r="865" spans="1:5">
      <c r="A865" s="6">
        <v>40710</v>
      </c>
      <c r="B865">
        <f>INDEX('[5]Fed Funds rate'!B:B,MATCH('Գծապատկեր 3.Զ.2'!A865,'[5]Fed Funds rate'!A:A,0))</f>
        <v>0.1</v>
      </c>
      <c r="C865">
        <v>-545.01</v>
      </c>
      <c r="D865">
        <f>INDEX([5]Treasury!B:B,MATCH('Գծապատկեր 3.Զ.2'!A865,[5]Treasury!A:A,0))</f>
        <v>2.93</v>
      </c>
      <c r="E865">
        <v>2.0973701564927301</v>
      </c>
    </row>
    <row r="866" spans="1:5">
      <c r="A866" s="6">
        <v>40711</v>
      </c>
      <c r="B866">
        <f>INDEX('[5]Fed Funds rate'!B:B,MATCH('Գծապատկեր 3.Զ.2'!A866,'[5]Fed Funds rate'!A:A,0))</f>
        <v>0.1</v>
      </c>
      <c r="C866">
        <v>-544.54</v>
      </c>
      <c r="D866">
        <f>INDEX([5]Treasury!B:B,MATCH('Գծապատկեր 3.Զ.2'!A866,[5]Treasury!A:A,0))</f>
        <v>2.94</v>
      </c>
      <c r="E866">
        <v>1.9913273267553599</v>
      </c>
    </row>
    <row r="867" spans="1:5">
      <c r="A867" s="6">
        <v>40714</v>
      </c>
      <c r="B867">
        <f>INDEX('[5]Fed Funds rate'!B:B,MATCH('Գծապատկեր 3.Զ.2'!A867,'[5]Fed Funds rate'!A:A,0))</f>
        <v>0.09</v>
      </c>
      <c r="C867">
        <v>-544.89</v>
      </c>
      <c r="D867">
        <f>INDEX([5]Treasury!B:B,MATCH('Գծապատկեր 3.Զ.2'!A867,[5]Treasury!A:A,0))</f>
        <v>2.97</v>
      </c>
      <c r="E867">
        <v>2.0358128120687899</v>
      </c>
    </row>
    <row r="868" spans="1:5">
      <c r="A868" s="6">
        <v>40715</v>
      </c>
      <c r="B868">
        <f>INDEX('[5]Fed Funds rate'!B:B,MATCH('Գծապատկեր 3.Զ.2'!A868,'[5]Fed Funds rate'!A:A,0))</f>
        <v>0.09</v>
      </c>
      <c r="C868">
        <v>-545.89</v>
      </c>
      <c r="D868">
        <f>INDEX([5]Treasury!B:B,MATCH('Գծապատկեր 3.Զ.2'!A868,[5]Treasury!A:A,0))</f>
        <v>2.99</v>
      </c>
      <c r="E868">
        <v>2.1993999669236901</v>
      </c>
    </row>
    <row r="869" spans="1:5">
      <c r="A869" s="6">
        <v>40716</v>
      </c>
      <c r="B869">
        <f>INDEX('[5]Fed Funds rate'!B:B,MATCH('Գծապատկեր 3.Զ.2'!A869,'[5]Fed Funds rate'!A:A,0))</f>
        <v>0.09</v>
      </c>
      <c r="C869">
        <v>-546.64</v>
      </c>
      <c r="D869">
        <f>INDEX([5]Treasury!B:B,MATCH('Գծապատկեր 3.Զ.2'!A869,[5]Treasury!A:A,0))</f>
        <v>3.01</v>
      </c>
      <c r="E869">
        <v>2.3169284373894898</v>
      </c>
    </row>
    <row r="870" spans="1:5">
      <c r="A870" s="6">
        <v>40717</v>
      </c>
      <c r="B870">
        <f>INDEX('[5]Fed Funds rate'!B:B,MATCH('Գծապատկեր 3.Զ.2'!A870,'[5]Fed Funds rate'!A:A,0))</f>
        <v>0.08</v>
      </c>
      <c r="C870">
        <v>-545.36</v>
      </c>
      <c r="D870">
        <f>INDEX([5]Treasury!B:B,MATCH('Գծապատկեր 3.Զ.2'!A870,[5]Treasury!A:A,0))</f>
        <v>2.93</v>
      </c>
      <c r="E870">
        <v>2.0627289188014402</v>
      </c>
    </row>
    <row r="871" spans="1:5">
      <c r="A871" s="6">
        <v>40718</v>
      </c>
      <c r="B871">
        <f>INDEX('[5]Fed Funds rate'!B:B,MATCH('Գծապատկեր 3.Զ.2'!A871,'[5]Fed Funds rate'!A:A,0))</f>
        <v>0.08</v>
      </c>
      <c r="C871">
        <v>-545.24</v>
      </c>
      <c r="D871">
        <f>INDEX([5]Treasury!B:B,MATCH('Գծապատկեր 3.Զ.2'!A871,[5]Treasury!A:A,0))</f>
        <v>2.88</v>
      </c>
      <c r="E871">
        <v>2.02095588276643</v>
      </c>
    </row>
    <row r="872" spans="1:5">
      <c r="A872" s="6">
        <v>40721</v>
      </c>
      <c r="B872">
        <f>INDEX('[5]Fed Funds rate'!B:B,MATCH('Գծապատկեր 3.Զ.2'!A872,'[5]Fed Funds rate'!A:A,0))</f>
        <v>0.08</v>
      </c>
      <c r="C872">
        <v>-546.36</v>
      </c>
      <c r="D872">
        <f>INDEX([5]Treasury!B:B,MATCH('Գծապատկեր 3.Զ.2'!A872,[5]Treasury!A:A,0))</f>
        <v>2.95</v>
      </c>
      <c r="E872">
        <v>2.2063929016721802</v>
      </c>
    </row>
    <row r="873" spans="1:5">
      <c r="A873" s="6">
        <v>40722</v>
      </c>
      <c r="B873">
        <f>INDEX('[5]Fed Funds rate'!B:B,MATCH('Գծապատկեր 3.Զ.2'!A873,'[5]Fed Funds rate'!A:A,0))</f>
        <v>0.08</v>
      </c>
      <c r="C873">
        <v>-546.95000000000005</v>
      </c>
      <c r="D873">
        <f>INDEX([5]Treasury!B:B,MATCH('Գծապատկեր 3.Զ.2'!A873,[5]Treasury!A:A,0))</f>
        <v>3.05</v>
      </c>
      <c r="E873">
        <v>2.2945559976354799</v>
      </c>
    </row>
    <row r="874" spans="1:5">
      <c r="A874" s="6">
        <v>40723</v>
      </c>
      <c r="B874">
        <f>INDEX('[5]Fed Funds rate'!B:B,MATCH('Գծապատկեր 3.Զ.2'!A874,'[5]Fed Funds rate'!A:A,0))</f>
        <v>7.0000000000000007E-2</v>
      </c>
      <c r="C874">
        <v>-547.97</v>
      </c>
      <c r="D874">
        <f>INDEX([5]Treasury!B:B,MATCH('Գծապատկեր 3.Զ.2'!A874,[5]Treasury!A:A,0))</f>
        <v>3.14</v>
      </c>
      <c r="E874">
        <v>2.4611053640565999</v>
      </c>
    </row>
    <row r="875" spans="1:5">
      <c r="A875" s="6">
        <v>40724</v>
      </c>
      <c r="B875">
        <f>INDEX('[5]Fed Funds rate'!B:B,MATCH('Գծապատկեր 3.Զ.2'!A875,'[5]Fed Funds rate'!A:A,0))</f>
        <v>7.0000000000000007E-2</v>
      </c>
      <c r="C875">
        <v>-549.35</v>
      </c>
      <c r="D875">
        <f>INDEX([5]Treasury!B:B,MATCH('Գծապատկեր 3.Զ.2'!A875,[5]Treasury!A:A,0))</f>
        <v>3.18</v>
      </c>
      <c r="E875">
        <v>2.6928620953190099</v>
      </c>
    </row>
    <row r="876" spans="1:5">
      <c r="A876" s="6">
        <v>40725</v>
      </c>
      <c r="B876">
        <f>INDEX('[5]Fed Funds rate'!B:B,MATCH('Գծապատկեր 3.Զ.2'!A876,'[5]Fed Funds rate'!A:A,0))</f>
        <v>0.08</v>
      </c>
      <c r="C876">
        <v>-549.77</v>
      </c>
      <c r="D876">
        <f>INDEX([5]Treasury!B:B,MATCH('Գծապատկեր 3.Զ.2'!A876,[5]Treasury!A:A,0))</f>
        <v>3.22</v>
      </c>
      <c r="E876">
        <v>2.74952196315177</v>
      </c>
    </row>
    <row r="877" spans="1:5">
      <c r="A877" s="6">
        <v>40729</v>
      </c>
      <c r="B877">
        <f>INDEX('[5]Fed Funds rate'!B:B,MATCH('Գծապատկեր 3.Զ.2'!A877,'[5]Fed Funds rate'!A:A,0))</f>
        <v>0.08</v>
      </c>
      <c r="C877">
        <v>-549.74</v>
      </c>
      <c r="D877">
        <f>INDEX([5]Treasury!B:B,MATCH('Գծապատկեր 3.Զ.2'!A877,[5]Treasury!A:A,0))</f>
        <v>3.16</v>
      </c>
      <c r="E877">
        <v>2.7243004543544198</v>
      </c>
    </row>
    <row r="878" spans="1:5">
      <c r="A878" s="6">
        <v>40730</v>
      </c>
      <c r="B878">
        <f>INDEX('[5]Fed Funds rate'!B:B,MATCH('Գծապատկեր 3.Զ.2'!A878,'[5]Fed Funds rate'!A:A,0))</f>
        <v>7.0000000000000007E-2</v>
      </c>
      <c r="C878">
        <v>-550.04</v>
      </c>
      <c r="D878">
        <f>INDEX([5]Treasury!B:B,MATCH('Գծապատկեր 3.Զ.2'!A878,[5]Treasury!A:A,0))</f>
        <v>3.12</v>
      </c>
      <c r="E878">
        <v>2.7590926691882398</v>
      </c>
    </row>
    <row r="879" spans="1:5">
      <c r="A879" s="6">
        <v>40731</v>
      </c>
      <c r="B879">
        <f>INDEX('[5]Fed Funds rate'!B:B,MATCH('Գծապատկեր 3.Զ.2'!A879,'[5]Fed Funds rate'!A:A,0))</f>
        <v>7.0000000000000007E-2</v>
      </c>
      <c r="C879">
        <v>-550.73</v>
      </c>
      <c r="D879">
        <f>INDEX([5]Treasury!B:B,MATCH('Գծապատկեր 3.Զ.2'!A879,[5]Treasury!A:A,0))</f>
        <v>3.17</v>
      </c>
      <c r="E879">
        <v>2.8646957027444802</v>
      </c>
    </row>
    <row r="880" spans="1:5">
      <c r="A880" s="6">
        <v>40732</v>
      </c>
      <c r="B880">
        <f>INDEX('[5]Fed Funds rate'!B:B,MATCH('Գծապատկեր 3.Զ.2'!A880,'[5]Fed Funds rate'!A:A,0))</f>
        <v>7.0000000000000007E-2</v>
      </c>
      <c r="C880">
        <v>-551.4</v>
      </c>
      <c r="D880">
        <f>INDEX([5]Treasury!B:B,MATCH('Գծապատկեր 3.Զ.2'!A880,[5]Treasury!A:A,0))</f>
        <v>3.03</v>
      </c>
      <c r="E880">
        <v>2.9665150809266798</v>
      </c>
    </row>
    <row r="881" spans="1:5">
      <c r="A881" s="6">
        <v>40735</v>
      </c>
      <c r="B881">
        <f>INDEX('[5]Fed Funds rate'!B:B,MATCH('Գծապատկեր 3.Զ.2'!A881,'[5]Fed Funds rate'!A:A,0))</f>
        <v>7.0000000000000007E-2</v>
      </c>
      <c r="C881">
        <v>-550.64</v>
      </c>
      <c r="D881">
        <f>INDEX([5]Treasury!B:B,MATCH('Գծապատկեր 3.Զ.2'!A881,[5]Treasury!A:A,0))</f>
        <v>2.94</v>
      </c>
      <c r="E881">
        <v>2.8088260227545998</v>
      </c>
    </row>
    <row r="882" spans="1:5">
      <c r="A882" s="6">
        <v>40736</v>
      </c>
      <c r="B882">
        <f>INDEX('[5]Fed Funds rate'!B:B,MATCH('Գծապատկեր 3.Զ.2'!A882,'[5]Fed Funds rate'!A:A,0))</f>
        <v>0.06</v>
      </c>
      <c r="C882">
        <v>-550.04</v>
      </c>
      <c r="D882">
        <f>INDEX([5]Treasury!B:B,MATCH('Գծապատկեր 3.Զ.2'!A882,[5]Treasury!A:A,0))</f>
        <v>2.92</v>
      </c>
      <c r="E882">
        <v>2.6800398735842901</v>
      </c>
    </row>
    <row r="883" spans="1:5">
      <c r="A883" s="6">
        <v>40737</v>
      </c>
      <c r="B883">
        <f>INDEX('[5]Fed Funds rate'!B:B,MATCH('Գծապատկեր 3.Զ.2'!A883,'[5]Fed Funds rate'!A:A,0))</f>
        <v>0.06</v>
      </c>
      <c r="C883">
        <v>-550.74</v>
      </c>
      <c r="D883">
        <f>INDEX([5]Treasury!B:B,MATCH('Գծապատկեր 3.Զ.2'!A883,[5]Treasury!A:A,0))</f>
        <v>2.92</v>
      </c>
      <c r="E883">
        <v>2.7874601915631199</v>
      </c>
    </row>
    <row r="884" spans="1:5">
      <c r="A884" s="6">
        <v>40738</v>
      </c>
      <c r="B884">
        <f>INDEX('[5]Fed Funds rate'!B:B,MATCH('Գծապատկեր 3.Զ.2'!A884,'[5]Fed Funds rate'!A:A,0))</f>
        <v>0.06</v>
      </c>
      <c r="C884">
        <v>-550.94000000000005</v>
      </c>
      <c r="D884">
        <f>INDEX([5]Treasury!B:B,MATCH('Գծապատկեր 3.Զ.2'!A884,[5]Treasury!A:A,0))</f>
        <v>2.98</v>
      </c>
      <c r="E884">
        <v>2.8040065171576298</v>
      </c>
    </row>
    <row r="885" spans="1:5">
      <c r="A885" s="6">
        <v>40739</v>
      </c>
      <c r="B885">
        <f>INDEX('[5]Fed Funds rate'!B:B,MATCH('Գծապատկեր 3.Զ.2'!A885,'[5]Fed Funds rate'!A:A,0))</f>
        <v>0.06</v>
      </c>
      <c r="C885">
        <v>-550.79</v>
      </c>
      <c r="D885">
        <f>INDEX([5]Treasury!B:B,MATCH('Գծապատկեր 3.Զ.2'!A885,[5]Treasury!A:A,0))</f>
        <v>2.94</v>
      </c>
      <c r="E885">
        <v>2.75701514064201</v>
      </c>
    </row>
    <row r="886" spans="1:5">
      <c r="A886" s="6">
        <v>40742</v>
      </c>
      <c r="B886">
        <f>INDEX('[5]Fed Funds rate'!B:B,MATCH('Գծապատկեր 3.Զ.2'!A886,'[5]Fed Funds rate'!A:A,0))</f>
        <v>0.06</v>
      </c>
      <c r="C886">
        <v>-550.59</v>
      </c>
      <c r="D886">
        <f>INDEX([5]Treasury!B:B,MATCH('Գծապատկեր 3.Զ.2'!A886,[5]Treasury!A:A,0))</f>
        <v>2.94</v>
      </c>
      <c r="E886">
        <v>2.7009359772549701</v>
      </c>
    </row>
    <row r="887" spans="1:5">
      <c r="A887" s="6">
        <v>40743</v>
      </c>
      <c r="B887">
        <f>INDEX('[5]Fed Funds rate'!B:B,MATCH('Գծապատկեր 3.Զ.2'!A887,'[5]Fed Funds rate'!A:A,0))</f>
        <v>0.06</v>
      </c>
      <c r="C887">
        <v>-551.72</v>
      </c>
      <c r="D887">
        <f>INDEX([5]Treasury!B:B,MATCH('Գծապատկեր 3.Զ.2'!A887,[5]Treasury!A:A,0))</f>
        <v>2.91</v>
      </c>
      <c r="E887">
        <v>2.8861993404260602</v>
      </c>
    </row>
    <row r="888" spans="1:5">
      <c r="A888" s="6">
        <v>40744</v>
      </c>
      <c r="B888">
        <f>INDEX('[5]Fed Funds rate'!B:B,MATCH('Գծապատկեր 3.Զ.2'!A888,'[5]Fed Funds rate'!A:A,0))</f>
        <v>0.06</v>
      </c>
      <c r="C888">
        <v>-552.44000000000005</v>
      </c>
      <c r="D888">
        <f>INDEX([5]Treasury!B:B,MATCH('Գծապատկեր 3.Զ.2'!A888,[5]Treasury!A:A,0))</f>
        <v>2.96</v>
      </c>
      <c r="E888">
        <v>2.9968549231425601</v>
      </c>
    </row>
    <row r="889" spans="1:5">
      <c r="A889" s="6">
        <v>40745</v>
      </c>
      <c r="B889">
        <f>INDEX('[5]Fed Funds rate'!B:B,MATCH('Գծապատկեր 3.Զ.2'!A889,'[5]Fed Funds rate'!A:A,0))</f>
        <v>0.06</v>
      </c>
      <c r="C889">
        <v>-553.39</v>
      </c>
      <c r="D889">
        <f>INDEX([5]Treasury!B:B,MATCH('Գծապատկեր 3.Զ.2'!A889,[5]Treasury!A:A,0))</f>
        <v>3.03</v>
      </c>
      <c r="E889">
        <v>3.1489116791853999</v>
      </c>
    </row>
    <row r="890" spans="1:5">
      <c r="A890" s="6">
        <v>40746</v>
      </c>
      <c r="B890">
        <f>INDEX('[5]Fed Funds rate'!B:B,MATCH('Գծապատկեր 3.Զ.2'!A890,'[5]Fed Funds rate'!A:A,0))</f>
        <v>0.06</v>
      </c>
      <c r="C890">
        <v>-554.27</v>
      </c>
      <c r="D890">
        <f>INDEX([5]Treasury!B:B,MATCH('Գծապատկեր 3.Զ.2'!A890,[5]Treasury!A:A,0))</f>
        <v>2.99</v>
      </c>
      <c r="E890">
        <v>3.2880456925498698</v>
      </c>
    </row>
    <row r="891" spans="1:5">
      <c r="A891" s="6">
        <v>40749</v>
      </c>
      <c r="B891">
        <f>INDEX('[5]Fed Funds rate'!B:B,MATCH('Գծապատկեր 3.Զ.2'!A891,'[5]Fed Funds rate'!A:A,0))</f>
        <v>0.06</v>
      </c>
      <c r="C891">
        <v>-553.42999999999995</v>
      </c>
      <c r="D891">
        <f>INDEX([5]Treasury!B:B,MATCH('Գծապատկեր 3.Զ.2'!A891,[5]Treasury!A:A,0))</f>
        <v>3.03</v>
      </c>
      <c r="E891">
        <v>3.1166208946830198</v>
      </c>
    </row>
    <row r="892" spans="1:5">
      <c r="A892" s="6">
        <v>40750</v>
      </c>
      <c r="B892">
        <f>INDEX('[5]Fed Funds rate'!B:B,MATCH('Գծապատկեր 3.Զ.2'!A892,'[5]Fed Funds rate'!A:A,0))</f>
        <v>0.06</v>
      </c>
      <c r="C892">
        <v>-554.65</v>
      </c>
      <c r="D892">
        <f>INDEX([5]Treasury!B:B,MATCH('Գծապատկեր 3.Զ.2'!A892,[5]Treasury!A:A,0))</f>
        <v>2.99</v>
      </c>
      <c r="E892">
        <v>3.3170629244161698</v>
      </c>
    </row>
    <row r="893" spans="1:5">
      <c r="A893" s="6">
        <v>40751</v>
      </c>
      <c r="B893">
        <f>INDEX('[5]Fed Funds rate'!B:B,MATCH('Գծապատկեր 3.Զ.2'!A893,'[5]Fed Funds rate'!A:A,0))</f>
        <v>7.0000000000000007E-2</v>
      </c>
      <c r="C893">
        <v>-555.82000000000005</v>
      </c>
      <c r="D893">
        <f>INDEX([5]Treasury!B:B,MATCH('Գծապատկեր 3.Զ.2'!A893,[5]Treasury!A:A,0))</f>
        <v>3.01</v>
      </c>
      <c r="E893">
        <v>3.5080262111580298</v>
      </c>
    </row>
    <row r="894" spans="1:5">
      <c r="A894" s="6">
        <v>40752</v>
      </c>
      <c r="B894">
        <f>INDEX('[5]Fed Funds rate'!B:B,MATCH('Գծապատկեր 3.Զ.2'!A894,'[5]Fed Funds rate'!A:A,0))</f>
        <v>0.08</v>
      </c>
      <c r="C894">
        <v>-557.72</v>
      </c>
      <c r="D894">
        <f>INDEX([5]Treasury!B:B,MATCH('Գծապատկեր 3.Զ.2'!A894,[5]Treasury!A:A,0))</f>
        <v>2.98</v>
      </c>
      <c r="E894">
        <v>3.8295225732436999</v>
      </c>
    </row>
    <row r="895" spans="1:5">
      <c r="A895" s="6">
        <v>40753</v>
      </c>
      <c r="B895">
        <f>INDEX('[5]Fed Funds rate'!B:B,MATCH('Գծապատկեր 3.Զ.2'!A895,'[5]Fed Funds rate'!A:A,0))</f>
        <v>0.11</v>
      </c>
      <c r="C895">
        <v>-560.04</v>
      </c>
      <c r="D895">
        <f>INDEX([5]Treasury!B:B,MATCH('Գծապատկեր 3.Զ.2'!A895,[5]Treasury!A:A,0))</f>
        <v>2.82</v>
      </c>
      <c r="E895">
        <v>4.22488151811819</v>
      </c>
    </row>
    <row r="896" spans="1:5">
      <c r="A896" s="6">
        <v>40756</v>
      </c>
      <c r="B896">
        <f>INDEX('[5]Fed Funds rate'!B:B,MATCH('Գծապատկեր 3.Զ.2'!A896,'[5]Fed Funds rate'!A:A,0))</f>
        <v>0.17</v>
      </c>
      <c r="C896">
        <v>-563.28</v>
      </c>
      <c r="D896">
        <f>INDEX([5]Treasury!B:B,MATCH('Գծապատկեր 3.Զ.2'!A896,[5]Treasury!A:A,0))</f>
        <v>2.77</v>
      </c>
      <c r="E896">
        <v>4.7819873578016496</v>
      </c>
    </row>
    <row r="897" spans="1:5">
      <c r="A897" s="6">
        <v>40757</v>
      </c>
      <c r="B897">
        <f>INDEX('[5]Fed Funds rate'!B:B,MATCH('Գծապատկեր 3.Զ.2'!A897,'[5]Fed Funds rate'!A:A,0))</f>
        <v>0.16</v>
      </c>
      <c r="C897">
        <v>-565.54</v>
      </c>
      <c r="D897">
        <f>INDEX([5]Treasury!B:B,MATCH('Գծապատկեր 3.Զ.2'!A897,[5]Treasury!A:A,0))</f>
        <v>2.66</v>
      </c>
      <c r="E897">
        <v>5.1626492137139603</v>
      </c>
    </row>
    <row r="898" spans="1:5">
      <c r="A898" s="6">
        <v>40758</v>
      </c>
      <c r="B898">
        <f>INDEX('[5]Fed Funds rate'!B:B,MATCH('Գծապատկեր 3.Զ.2'!A898,'[5]Fed Funds rate'!A:A,0))</f>
        <v>0.12</v>
      </c>
      <c r="C898">
        <v>-566.48</v>
      </c>
      <c r="D898">
        <f>INDEX([5]Treasury!B:B,MATCH('Գծապատկեր 3.Զ.2'!A898,[5]Treasury!A:A,0))</f>
        <v>2.64</v>
      </c>
      <c r="E898">
        <v>5.3089676335497398</v>
      </c>
    </row>
    <row r="899" spans="1:5">
      <c r="A899" s="6">
        <v>40759</v>
      </c>
      <c r="B899">
        <f>INDEX('[5]Fed Funds rate'!B:B,MATCH('Գծապատկեր 3.Զ.2'!A899,'[5]Fed Funds rate'!A:A,0))</f>
        <v>0.09</v>
      </c>
      <c r="C899">
        <v>-564.41</v>
      </c>
      <c r="D899">
        <f>INDEX([5]Treasury!B:B,MATCH('Գծապատկեր 3.Զ.2'!A899,[5]Treasury!A:A,0))</f>
        <v>2.4700000000000002</v>
      </c>
      <c r="E899">
        <v>4.9231278445355402</v>
      </c>
    </row>
    <row r="900" spans="1:5">
      <c r="A900" s="6">
        <v>40760</v>
      </c>
      <c r="B900">
        <f>INDEX('[5]Fed Funds rate'!B:B,MATCH('Գծապատկեր 3.Զ.2'!A900,'[5]Fed Funds rate'!A:A,0))</f>
        <v>0.08</v>
      </c>
      <c r="C900">
        <v>-561.15</v>
      </c>
      <c r="D900">
        <f>INDEX([5]Treasury!B:B,MATCH('Գծապատկեր 3.Զ.2'!A900,[5]Treasury!A:A,0))</f>
        <v>2.58</v>
      </c>
      <c r="E900">
        <v>4.3241033790289896</v>
      </c>
    </row>
    <row r="901" spans="1:5">
      <c r="A901" s="6">
        <v>40763</v>
      </c>
      <c r="B901">
        <f>INDEX('[5]Fed Funds rate'!B:B,MATCH('Գծապատկեր 3.Զ.2'!A901,'[5]Fed Funds rate'!A:A,0))</f>
        <v>0.11</v>
      </c>
      <c r="C901">
        <v>-555.28</v>
      </c>
      <c r="D901">
        <f>INDEX([5]Treasury!B:B,MATCH('Գծապատկեր 3.Զ.2'!A901,[5]Treasury!A:A,0))</f>
        <v>2.4</v>
      </c>
      <c r="E901">
        <v>3.2527722934018999</v>
      </c>
    </row>
    <row r="902" spans="1:5">
      <c r="A902" s="6">
        <v>40764</v>
      </c>
      <c r="B902">
        <f>INDEX('[5]Fed Funds rate'!B:B,MATCH('Գծապատկեր 3.Զ.2'!A902,'[5]Fed Funds rate'!A:A,0))</f>
        <v>0.1</v>
      </c>
      <c r="C902">
        <v>-553.27</v>
      </c>
      <c r="D902">
        <f>INDEX([5]Treasury!B:B,MATCH('Գծապատկեր 3.Զ.2'!A902,[5]Treasury!A:A,0))</f>
        <v>2.2000000000000002</v>
      </c>
      <c r="E902">
        <v>2.8703811723436199</v>
      </c>
    </row>
    <row r="903" spans="1:5">
      <c r="A903" s="6">
        <v>40765</v>
      </c>
      <c r="B903">
        <f>INDEX('[5]Fed Funds rate'!B:B,MATCH('Գծապատկեր 3.Զ.2'!A903,'[5]Fed Funds rate'!A:A,0))</f>
        <v>0.1</v>
      </c>
      <c r="C903">
        <v>-554.54</v>
      </c>
      <c r="D903">
        <f>INDEX([5]Treasury!B:B,MATCH('Գծապատկեր 3.Զ.2'!A903,[5]Treasury!A:A,0))</f>
        <v>2.17</v>
      </c>
      <c r="E903">
        <v>3.0799080144242899</v>
      </c>
    </row>
    <row r="904" spans="1:5">
      <c r="A904" s="6">
        <v>40766</v>
      </c>
      <c r="B904">
        <f>INDEX('[5]Fed Funds rate'!B:B,MATCH('Գծապատկեր 3.Զ.2'!A904,'[5]Fed Funds rate'!A:A,0))</f>
        <v>0.09</v>
      </c>
      <c r="C904">
        <v>-550.33000000000004</v>
      </c>
      <c r="D904">
        <f>INDEX([5]Treasury!B:B,MATCH('Գծապատկեր 3.Զ.2'!A904,[5]Treasury!A:A,0))</f>
        <v>2.34</v>
      </c>
      <c r="E904">
        <v>2.2980696623375199</v>
      </c>
    </row>
    <row r="905" spans="1:5">
      <c r="A905" s="6">
        <v>40767</v>
      </c>
      <c r="B905">
        <f>INDEX('[5]Fed Funds rate'!B:B,MATCH('Գծապատկեր 3.Զ.2'!A905,'[5]Fed Funds rate'!A:A,0))</f>
        <v>0.1</v>
      </c>
      <c r="C905">
        <v>-552.83000000000004</v>
      </c>
      <c r="D905">
        <f>INDEX([5]Treasury!B:B,MATCH('Գծապատկեր 3.Զ.2'!A905,[5]Treasury!A:A,0))</f>
        <v>2.2400000000000002</v>
      </c>
      <c r="E905">
        <v>2.7315601874287201</v>
      </c>
    </row>
    <row r="906" spans="1:5">
      <c r="A906" s="6">
        <v>40770</v>
      </c>
      <c r="B906">
        <f>INDEX('[5]Fed Funds rate'!B:B,MATCH('Գծապատկեր 3.Զ.2'!A906,'[5]Fed Funds rate'!A:A,0))</f>
        <v>0.1</v>
      </c>
      <c r="C906">
        <v>-556.22</v>
      </c>
      <c r="D906">
        <f>INDEX([5]Treasury!B:B,MATCH('Գծապատկեր 3.Զ.2'!A906,[5]Treasury!A:A,0))</f>
        <v>2.29</v>
      </c>
      <c r="E906">
        <v>3.3231428522922202</v>
      </c>
    </row>
    <row r="907" spans="1:5">
      <c r="A907" s="6">
        <v>40771</v>
      </c>
      <c r="B907">
        <f>INDEX('[5]Fed Funds rate'!B:B,MATCH('Գծապատկեր 3.Զ.2'!A907,'[5]Fed Funds rate'!A:A,0))</f>
        <v>0.09</v>
      </c>
      <c r="C907">
        <v>-557.21</v>
      </c>
      <c r="D907">
        <f>INDEX([5]Treasury!B:B,MATCH('Գծապատկեր 3.Զ.2'!A907,[5]Treasury!A:A,0))</f>
        <v>2.23</v>
      </c>
      <c r="E907">
        <v>3.4812189041459698</v>
      </c>
    </row>
    <row r="908" spans="1:5">
      <c r="A908" s="6">
        <v>40772</v>
      </c>
      <c r="B908">
        <f>INDEX('[5]Fed Funds rate'!B:B,MATCH('Գծապատկեր 3.Զ.2'!A908,'[5]Fed Funds rate'!A:A,0))</f>
        <v>0.09</v>
      </c>
      <c r="C908">
        <v>-560.70000000000005</v>
      </c>
      <c r="D908">
        <f>INDEX([5]Treasury!B:B,MATCH('Գծապատկեր 3.Զ.2'!A908,[5]Treasury!A:A,0))</f>
        <v>2.17</v>
      </c>
      <c r="E908">
        <v>4.0858478869177999</v>
      </c>
    </row>
    <row r="909" spans="1:5">
      <c r="A909" s="6">
        <v>40773</v>
      </c>
      <c r="B909">
        <f>INDEX('[5]Fed Funds rate'!B:B,MATCH('Գծապատկեր 3.Զ.2'!A909,'[5]Fed Funds rate'!A:A,0))</f>
        <v>0.09</v>
      </c>
      <c r="C909">
        <v>-560.21</v>
      </c>
      <c r="D909">
        <f>INDEX([5]Treasury!B:B,MATCH('Գծապատկեր 3.Զ.2'!A909,[5]Treasury!A:A,0))</f>
        <v>2.08</v>
      </c>
      <c r="E909">
        <v>3.9786668481206098</v>
      </c>
    </row>
    <row r="910" spans="1:5">
      <c r="A910" s="6">
        <v>40774</v>
      </c>
      <c r="B910">
        <f>INDEX('[5]Fed Funds rate'!B:B,MATCH('Գծապատկեր 3.Զ.2'!A910,'[5]Fed Funds rate'!A:A,0))</f>
        <v>0.09</v>
      </c>
      <c r="C910">
        <v>-560.86</v>
      </c>
      <c r="D910">
        <f>INDEX([5]Treasury!B:B,MATCH('Գծապատկեր 3.Զ.2'!A910,[5]Treasury!A:A,0))</f>
        <v>2.0699999999999998</v>
      </c>
      <c r="E910">
        <v>4.07487583593376</v>
      </c>
    </row>
    <row r="911" spans="1:5">
      <c r="A911" s="6">
        <v>40777</v>
      </c>
      <c r="B911">
        <f>INDEX('[5]Fed Funds rate'!B:B,MATCH('Գծապատկեր 3.Զ.2'!A911,'[5]Fed Funds rate'!A:A,0))</f>
        <v>0.09</v>
      </c>
      <c r="C911">
        <v>-560.36</v>
      </c>
      <c r="D911">
        <f>INDEX([5]Treasury!B:B,MATCH('Գծապատկեր 3.Զ.2'!A911,[5]Treasury!A:A,0))</f>
        <v>2.1</v>
      </c>
      <c r="E911">
        <v>3.96593599757432</v>
      </c>
    </row>
    <row r="912" spans="1:5">
      <c r="A912" s="6">
        <v>40778</v>
      </c>
      <c r="B912">
        <f>INDEX('[5]Fed Funds rate'!B:B,MATCH('Գծապատկեր 3.Զ.2'!A912,'[5]Fed Funds rate'!A:A,0))</f>
        <v>0.08</v>
      </c>
      <c r="C912">
        <v>-558.52</v>
      </c>
      <c r="D912">
        <f>INDEX([5]Treasury!B:B,MATCH('Գծապատկեր 3.Զ.2'!A912,[5]Treasury!A:A,0))</f>
        <v>2.15</v>
      </c>
      <c r="E912">
        <v>3.6172845027218701</v>
      </c>
    </row>
    <row r="913" spans="1:5">
      <c r="A913" s="6">
        <v>40779</v>
      </c>
      <c r="B913">
        <f>INDEX('[5]Fed Funds rate'!B:B,MATCH('Գծապատկեր 3.Զ.2'!A913,'[5]Fed Funds rate'!A:A,0))</f>
        <v>0.08</v>
      </c>
      <c r="C913">
        <v>-557.1</v>
      </c>
      <c r="D913">
        <f>INDEX([5]Treasury!B:B,MATCH('Գծապատկեր 3.Զ.2'!A913,[5]Treasury!A:A,0))</f>
        <v>2.29</v>
      </c>
      <c r="E913">
        <v>3.34296692966074</v>
      </c>
    </row>
    <row r="914" spans="1:5">
      <c r="A914" s="6">
        <v>40780</v>
      </c>
      <c r="B914">
        <f>INDEX('[5]Fed Funds rate'!B:B,MATCH('Գծապատկեր 3.Զ.2'!A914,'[5]Fed Funds rate'!A:A,0))</f>
        <v>0.08</v>
      </c>
      <c r="C914">
        <v>-557.48</v>
      </c>
      <c r="D914">
        <f>INDEX([5]Treasury!B:B,MATCH('Գծապատկեր 3.Զ.2'!A914,[5]Treasury!A:A,0))</f>
        <v>2.23</v>
      </c>
      <c r="E914">
        <v>3.3914039854910198</v>
      </c>
    </row>
    <row r="915" spans="1:5">
      <c r="A915" s="6">
        <v>40781</v>
      </c>
      <c r="B915">
        <f>INDEX('[5]Fed Funds rate'!B:B,MATCH('Գծապատկեր 3.Զ.2'!A915,'[5]Fed Funds rate'!A:A,0))</f>
        <v>0.09</v>
      </c>
      <c r="C915">
        <v>-557.70000000000005</v>
      </c>
      <c r="D915">
        <f>INDEX([5]Treasury!B:B,MATCH('Գծապատկեր 3.Զ.2'!A915,[5]Treasury!A:A,0))</f>
        <v>2.19</v>
      </c>
      <c r="E915">
        <v>3.4111098355962199</v>
      </c>
    </row>
    <row r="916" spans="1:5">
      <c r="A916" s="6">
        <v>40784</v>
      </c>
      <c r="B916">
        <f>INDEX('[5]Fed Funds rate'!B:B,MATCH('Գծապատկեր 3.Զ.2'!A916,'[5]Fed Funds rate'!A:A,0))</f>
        <v>0.09</v>
      </c>
      <c r="C916">
        <v>-558.07000000000005</v>
      </c>
      <c r="D916">
        <f>INDEX([5]Treasury!B:B,MATCH('Գծապատկեր 3.Զ.2'!A916,[5]Treasury!A:A,0))</f>
        <v>2.2799999999999998</v>
      </c>
      <c r="E916">
        <v>3.4576824888368898</v>
      </c>
    </row>
    <row r="917" spans="1:5">
      <c r="A917" s="6">
        <v>40785</v>
      </c>
      <c r="B917">
        <f>INDEX('[5]Fed Funds rate'!B:B,MATCH('Գծապատկեր 3.Զ.2'!A917,'[5]Fed Funds rate'!A:A,0))</f>
        <v>0.08</v>
      </c>
      <c r="C917">
        <v>-559.87</v>
      </c>
      <c r="D917">
        <f>INDEX([5]Treasury!B:B,MATCH('Գծապատկեր 3.Զ.2'!A917,[5]Treasury!A:A,0))</f>
        <v>2.19</v>
      </c>
      <c r="E917">
        <v>3.7599547689898101</v>
      </c>
    </row>
    <row r="918" spans="1:5">
      <c r="A918" s="6">
        <v>40786</v>
      </c>
      <c r="B918">
        <f>INDEX('[5]Fed Funds rate'!B:B,MATCH('Գծապատկեր 3.Զ.2'!A918,'[5]Fed Funds rate'!A:A,0))</f>
        <v>0.08</v>
      </c>
      <c r="C918">
        <v>-563.02</v>
      </c>
      <c r="D918">
        <f>INDEX([5]Treasury!B:B,MATCH('Գծապատկեր 3.Զ.2'!A918,[5]Treasury!A:A,0))</f>
        <v>2.23</v>
      </c>
      <c r="E918">
        <v>4.3012600716323197</v>
      </c>
    </row>
    <row r="919" spans="1:5">
      <c r="A919" s="6">
        <v>40787</v>
      </c>
      <c r="B919">
        <f>INDEX('[5]Fed Funds rate'!B:B,MATCH('Գծապատկեր 3.Զ.2'!A919,'[5]Fed Funds rate'!A:A,0))</f>
        <v>0.08</v>
      </c>
      <c r="C919">
        <v>-563.44000000000005</v>
      </c>
      <c r="D919">
        <f>INDEX([5]Treasury!B:B,MATCH('Գծապատկեր 3.Զ.2'!A919,[5]Treasury!A:A,0))</f>
        <v>2.15</v>
      </c>
      <c r="E919">
        <v>4.35608191746371</v>
      </c>
    </row>
    <row r="920" spans="1:5">
      <c r="A920" s="6">
        <v>40788</v>
      </c>
      <c r="B920">
        <f>INDEX('[5]Fed Funds rate'!B:B,MATCH('Գծապատկեր 3.Զ.2'!A920,'[5]Fed Funds rate'!A:A,0))</f>
        <v>0.08</v>
      </c>
      <c r="C920">
        <v>-563.53</v>
      </c>
      <c r="D920">
        <f>INDEX([5]Treasury!B:B,MATCH('Գծապատկեր 3.Զ.2'!A920,[5]Treasury!A:A,0))</f>
        <v>2.02</v>
      </c>
      <c r="E920">
        <v>4.3523063048297601</v>
      </c>
    </row>
    <row r="921" spans="1:5">
      <c r="A921" s="6">
        <v>40792</v>
      </c>
      <c r="B921">
        <f>INDEX('[5]Fed Funds rate'!B:B,MATCH('Գծապատկեր 3.Զ.2'!A921,'[5]Fed Funds rate'!A:A,0))</f>
        <v>0.09</v>
      </c>
      <c r="C921">
        <v>-562.87</v>
      </c>
      <c r="D921">
        <f>INDEX([5]Treasury!B:B,MATCH('Գծապատկեր 3.Զ.2'!A921,[5]Treasury!A:A,0))</f>
        <v>1.98</v>
      </c>
      <c r="E921">
        <v>4.2153715534201401</v>
      </c>
    </row>
    <row r="922" spans="1:5">
      <c r="A922" s="6">
        <v>40793</v>
      </c>
      <c r="B922">
        <f>INDEX('[5]Fed Funds rate'!B:B,MATCH('Գծապատկեր 3.Զ.2'!A922,'[5]Fed Funds rate'!A:A,0))</f>
        <v>0.09</v>
      </c>
      <c r="C922">
        <v>-564.48</v>
      </c>
      <c r="D922">
        <f>INDEX([5]Treasury!B:B,MATCH('Գծապատկեր 3.Զ.2'!A922,[5]Treasury!A:A,0))</f>
        <v>2.0499999999999998</v>
      </c>
      <c r="E922">
        <v>4.48125049818122</v>
      </c>
    </row>
    <row r="923" spans="1:5">
      <c r="A923" s="6">
        <v>40794</v>
      </c>
      <c r="B923">
        <f>INDEX('[5]Fed Funds rate'!B:B,MATCH('Գծապատկեր 3.Զ.2'!A923,'[5]Fed Funds rate'!A:A,0))</f>
        <v>0.09</v>
      </c>
      <c r="C923">
        <v>-564.84</v>
      </c>
      <c r="D923">
        <f>INDEX([5]Treasury!B:B,MATCH('Գծապատկեր 3.Զ.2'!A923,[5]Treasury!A:A,0))</f>
        <v>2</v>
      </c>
      <c r="E923">
        <v>4.5252592559611404</v>
      </c>
    </row>
    <row r="924" spans="1:5">
      <c r="A924" s="6">
        <v>40795</v>
      </c>
      <c r="B924">
        <f>INDEX('[5]Fed Funds rate'!B:B,MATCH('Գծապատկեր 3.Զ.2'!A924,'[5]Fed Funds rate'!A:A,0))</f>
        <v>0.09</v>
      </c>
      <c r="C924">
        <v>-563.17999999999995</v>
      </c>
      <c r="D924">
        <f>INDEX([5]Treasury!B:B,MATCH('Գծապատկեր 3.Զ.2'!A924,[5]Treasury!A:A,0))</f>
        <v>1.93</v>
      </c>
      <c r="E924">
        <v>4.2111920039751496</v>
      </c>
    </row>
    <row r="925" spans="1:5">
      <c r="A925" s="6">
        <v>40798</v>
      </c>
      <c r="B925">
        <f>INDEX('[5]Fed Funds rate'!B:B,MATCH('Գծապատկեր 3.Զ.2'!A925,'[5]Fed Funds rate'!A:A,0))</f>
        <v>0.09</v>
      </c>
      <c r="C925">
        <v>-560.98</v>
      </c>
      <c r="D925">
        <f>INDEX([5]Treasury!B:B,MATCH('Գծապատկեր 3.Զ.2'!A925,[5]Treasury!A:A,0))</f>
        <v>1.94</v>
      </c>
      <c r="E925">
        <v>3.80004253672791</v>
      </c>
    </row>
    <row r="926" spans="1:5">
      <c r="A926" s="6">
        <v>40799</v>
      </c>
      <c r="B926">
        <f>INDEX('[5]Fed Funds rate'!B:B,MATCH('Գծապատկեր 3.Զ.2'!A926,'[5]Fed Funds rate'!A:A,0))</f>
        <v>0.09</v>
      </c>
      <c r="C926">
        <v>-560.41999999999996</v>
      </c>
      <c r="D926">
        <f>INDEX([5]Treasury!B:B,MATCH('Գծապատկեր 3.Զ.2'!A926,[5]Treasury!A:A,0))</f>
        <v>2</v>
      </c>
      <c r="E926">
        <v>3.6804221725808399</v>
      </c>
    </row>
    <row r="927" spans="1:5">
      <c r="A927" s="6">
        <v>40800</v>
      </c>
      <c r="B927">
        <f>INDEX('[5]Fed Funds rate'!B:B,MATCH('Գծապատկեր 3.Զ.2'!A927,'[5]Fed Funds rate'!A:A,0))</f>
        <v>0.08</v>
      </c>
      <c r="C927">
        <v>-558.25</v>
      </c>
      <c r="D927">
        <f>INDEX([5]Treasury!B:B,MATCH('Գծապատկեր 3.Զ.2'!A927,[5]Treasury!A:A,0))</f>
        <v>2.0299999999999998</v>
      </c>
      <c r="E927">
        <v>3.27271619225712</v>
      </c>
    </row>
    <row r="928" spans="1:5">
      <c r="A928" s="6">
        <v>40801</v>
      </c>
      <c r="B928">
        <f>INDEX('[5]Fed Funds rate'!B:B,MATCH('Գծապատկեր 3.Զ.2'!A928,'[5]Fed Funds rate'!A:A,0))</f>
        <v>0.09</v>
      </c>
      <c r="C928">
        <v>-557.66</v>
      </c>
      <c r="D928">
        <f>INDEX([5]Treasury!B:B,MATCH('Գծապատկեր 3.Զ.2'!A928,[5]Treasury!A:A,0))</f>
        <v>2.09</v>
      </c>
      <c r="E928">
        <v>3.1472285073206101</v>
      </c>
    </row>
    <row r="929" spans="1:5">
      <c r="A929" s="6">
        <v>40802</v>
      </c>
      <c r="B929">
        <f>INDEX('[5]Fed Funds rate'!B:B,MATCH('Գծապատկեր 3.Զ.2'!A929,'[5]Fed Funds rate'!A:A,0))</f>
        <v>0.09</v>
      </c>
      <c r="C929">
        <v>-557.9</v>
      </c>
      <c r="D929">
        <f>INDEX([5]Treasury!B:B,MATCH('Գծապատկեր 3.Զ.2'!A929,[5]Treasury!A:A,0))</f>
        <v>2.08</v>
      </c>
      <c r="E929">
        <v>3.1705122552252698</v>
      </c>
    </row>
    <row r="930" spans="1:5">
      <c r="A930" s="6">
        <v>40805</v>
      </c>
      <c r="B930">
        <f>INDEX('[5]Fed Funds rate'!B:B,MATCH('Գծապատկեր 3.Զ.2'!A930,'[5]Fed Funds rate'!A:A,0))</f>
        <v>0.09</v>
      </c>
      <c r="C930">
        <v>-555.11</v>
      </c>
      <c r="D930">
        <f>INDEX([5]Treasury!B:B,MATCH('Գծապատկեր 3.Զ.2'!A930,[5]Treasury!A:A,0))</f>
        <v>1.97</v>
      </c>
      <c r="E930">
        <v>2.64942444207542</v>
      </c>
    </row>
    <row r="931" spans="1:5">
      <c r="A931" s="6">
        <v>40806</v>
      </c>
      <c r="B931">
        <f>INDEX('[5]Fed Funds rate'!B:B,MATCH('Գծապատկեր 3.Զ.2'!A931,'[5]Fed Funds rate'!A:A,0))</f>
        <v>0.09</v>
      </c>
      <c r="C931">
        <v>-555.86</v>
      </c>
      <c r="D931">
        <f>INDEX([5]Treasury!B:B,MATCH('Գծապատկեր 3.Զ.2'!A931,[5]Treasury!A:A,0))</f>
        <v>1.95</v>
      </c>
      <c r="E931">
        <v>2.7646984629378699</v>
      </c>
    </row>
    <row r="932" spans="1:5">
      <c r="A932" s="6">
        <v>40807</v>
      </c>
      <c r="B932">
        <f>INDEX('[5]Fed Funds rate'!B:B,MATCH('Գծապատկեր 3.Զ.2'!A932,'[5]Fed Funds rate'!A:A,0))</f>
        <v>0.08</v>
      </c>
      <c r="C932">
        <v>-553.73</v>
      </c>
      <c r="D932">
        <f>INDEX([5]Treasury!B:B,MATCH('Գծապատկեր 3.Զ.2'!A932,[5]Treasury!A:A,0))</f>
        <v>1.88</v>
      </c>
      <c r="E932">
        <v>2.3610296627491598</v>
      </c>
    </row>
    <row r="933" spans="1:5">
      <c r="A933" s="6">
        <v>40808</v>
      </c>
      <c r="B933">
        <f>INDEX('[5]Fed Funds rate'!B:B,MATCH('Գծապատկեր 3.Զ.2'!A933,'[5]Fed Funds rate'!A:A,0))</f>
        <v>0.08</v>
      </c>
      <c r="C933">
        <v>-545.1</v>
      </c>
      <c r="D933">
        <f>INDEX([5]Treasury!B:B,MATCH('Գծապատկեր 3.Զ.2'!A933,[5]Treasury!A:A,0))</f>
        <v>1.72</v>
      </c>
      <c r="E933">
        <v>0.770493415698979</v>
      </c>
    </row>
    <row r="934" spans="1:5">
      <c r="A934" s="6">
        <v>40809</v>
      </c>
      <c r="B934">
        <f>INDEX('[5]Fed Funds rate'!B:B,MATCH('Գծապատկեր 3.Զ.2'!A934,'[5]Fed Funds rate'!A:A,0))</f>
        <v>0.08</v>
      </c>
      <c r="C934">
        <v>-539.41999999999996</v>
      </c>
      <c r="D934">
        <f>INDEX([5]Treasury!B:B,MATCH('Գծապատկեր 3.Զ.2'!A934,[5]Treasury!A:A,0))</f>
        <v>1.84</v>
      </c>
      <c r="E934">
        <v>-0.296726073964237</v>
      </c>
    </row>
    <row r="935" spans="1:5">
      <c r="A935" s="6">
        <v>40812</v>
      </c>
      <c r="B935">
        <f>INDEX('[5]Fed Funds rate'!B:B,MATCH('Գծապատկեր 3.Զ.2'!A935,'[5]Fed Funds rate'!A:A,0))</f>
        <v>0.08</v>
      </c>
      <c r="C935">
        <v>-533.74</v>
      </c>
      <c r="D935">
        <f>INDEX([5]Treasury!B:B,MATCH('Գծապատկեր 3.Զ.2'!A935,[5]Treasury!A:A,0))</f>
        <v>1.91</v>
      </c>
      <c r="E935">
        <v>-1.3750334927058201</v>
      </c>
    </row>
    <row r="936" spans="1:5">
      <c r="A936" s="6">
        <v>40813</v>
      </c>
      <c r="B936">
        <f>INDEX('[5]Fed Funds rate'!B:B,MATCH('Գծապատկեր 3.Զ.2'!A936,'[5]Fed Funds rate'!A:A,0))</f>
        <v>0.08</v>
      </c>
      <c r="C936">
        <v>-539.15</v>
      </c>
      <c r="D936">
        <f>INDEX([5]Treasury!B:B,MATCH('Գծապատկեր 3.Զ.2'!A936,[5]Treasury!A:A,0))</f>
        <v>2</v>
      </c>
      <c r="E936">
        <v>-0.38627493945295999</v>
      </c>
    </row>
    <row r="937" spans="1:5">
      <c r="A937" s="6">
        <v>40814</v>
      </c>
      <c r="B937">
        <f>INDEX('[5]Fed Funds rate'!B:B,MATCH('Գծապատկեր 3.Զ.2'!A937,'[5]Fed Funds rate'!A:A,0))</f>
        <v>0.08</v>
      </c>
      <c r="C937">
        <v>-538.49</v>
      </c>
      <c r="D937">
        <f>INDEX([5]Treasury!B:B,MATCH('Գծապատկեր 3.Զ.2'!A937,[5]Treasury!A:A,0))</f>
        <v>2.0299999999999998</v>
      </c>
      <c r="E937">
        <v>-0.52850550388666295</v>
      </c>
    </row>
    <row r="938" spans="1:5">
      <c r="A938" s="6">
        <v>40815</v>
      </c>
      <c r="B938">
        <f>INDEX('[5]Fed Funds rate'!B:B,MATCH('Գծապատկեր 3.Զ.2'!A938,'[5]Fed Funds rate'!A:A,0))</f>
        <v>0.08</v>
      </c>
      <c r="C938">
        <v>-540.75</v>
      </c>
      <c r="D938">
        <f>INDEX([5]Treasury!B:B,MATCH('Գծապատկեր 3.Զ.2'!A938,[5]Treasury!A:A,0))</f>
        <v>1.99</v>
      </c>
      <c r="E938">
        <v>-0.12943190067392099</v>
      </c>
    </row>
    <row r="939" spans="1:5">
      <c r="A939" s="6">
        <v>40816</v>
      </c>
      <c r="B939">
        <f>INDEX('[5]Fed Funds rate'!B:B,MATCH('Գծապատկեր 3.Զ.2'!A939,'[5]Fed Funds rate'!A:A,0))</f>
        <v>0.06</v>
      </c>
      <c r="C939">
        <v>-539.37</v>
      </c>
      <c r="D939">
        <f>INDEX([5]Treasury!B:B,MATCH('Գծապատկեր 3.Զ.2'!A939,[5]Treasury!A:A,0))</f>
        <v>1.92</v>
      </c>
      <c r="E939">
        <v>-0.40469903478810898</v>
      </c>
    </row>
    <row r="940" spans="1:5">
      <c r="A940" s="6">
        <v>40819</v>
      </c>
      <c r="B940">
        <f>INDEX('[5]Fed Funds rate'!B:B,MATCH('Գծապատկեր 3.Զ.2'!A940,'[5]Fed Funds rate'!A:A,0))</f>
        <v>0.08</v>
      </c>
      <c r="C940">
        <v>-538.80999999999995</v>
      </c>
      <c r="D940">
        <f>INDEX([5]Treasury!B:B,MATCH('Գծապատկեր 3.Զ.2'!A940,[5]Treasury!A:A,0))</f>
        <v>1.8</v>
      </c>
      <c r="E940">
        <v>-0.52831721712982405</v>
      </c>
    </row>
    <row r="941" spans="1:5">
      <c r="A941" s="6">
        <v>40820</v>
      </c>
      <c r="B941">
        <f>INDEX('[5]Fed Funds rate'!B:B,MATCH('Գծապատկեր 3.Զ.2'!A941,'[5]Fed Funds rate'!A:A,0))</f>
        <v>7.0000000000000007E-2</v>
      </c>
      <c r="C941">
        <v>-535</v>
      </c>
      <c r="D941">
        <f>INDEX([5]Treasury!B:B,MATCH('Գծապատկեր 3.Զ.2'!A941,[5]Treasury!A:A,0))</f>
        <v>1.81</v>
      </c>
      <c r="E941">
        <v>-1.2576819368555301</v>
      </c>
    </row>
    <row r="942" spans="1:5">
      <c r="A942" s="6">
        <v>40821</v>
      </c>
      <c r="B942">
        <f>INDEX('[5]Fed Funds rate'!B:B,MATCH('Գծապատկեր 3.Զ.2'!A942,'[5]Fed Funds rate'!A:A,0))</f>
        <v>7.0000000000000007E-2</v>
      </c>
      <c r="C942">
        <v>-536.46</v>
      </c>
      <c r="D942">
        <f>INDEX([5]Treasury!B:B,MATCH('Գծապատկեր 3.Զ.2'!A942,[5]Treasury!A:A,0))</f>
        <v>1.92</v>
      </c>
      <c r="E942">
        <v>-1.00489500735614</v>
      </c>
    </row>
    <row r="943" spans="1:5">
      <c r="A943" s="6">
        <v>40822</v>
      </c>
      <c r="B943">
        <f>INDEX('[5]Fed Funds rate'!B:B,MATCH('Գծապատկեր 3.Զ.2'!A943,'[5]Fed Funds rate'!A:A,0))</f>
        <v>7.0000000000000007E-2</v>
      </c>
      <c r="C943">
        <v>-540.47</v>
      </c>
      <c r="D943">
        <f>INDEX([5]Treasury!B:B,MATCH('Գծապատկեր 3.Զ.2'!A943,[5]Treasury!A:A,0))</f>
        <v>2.0099999999999998</v>
      </c>
      <c r="E943">
        <v>-0.27992022686168999</v>
      </c>
    </row>
    <row r="944" spans="1:5">
      <c r="A944" s="6">
        <v>40823</v>
      </c>
      <c r="B944">
        <f>INDEX('[5]Fed Funds rate'!B:B,MATCH('Գծապատկեր 3.Զ.2'!A944,'[5]Fed Funds rate'!A:A,0))</f>
        <v>7.0000000000000007E-2</v>
      </c>
      <c r="C944">
        <v>-541.85</v>
      </c>
      <c r="D944">
        <f>INDEX([5]Treasury!B:B,MATCH('Գծապատկեր 3.Զ.2'!A944,[5]Treasury!A:A,0))</f>
        <v>2.1</v>
      </c>
      <c r="E944">
        <v>-4.4650067709539998E-2</v>
      </c>
    </row>
    <row r="945" spans="1:5">
      <c r="A945" s="6">
        <v>40827</v>
      </c>
      <c r="B945">
        <f>INDEX('[5]Fed Funds rate'!B:B,MATCH('Գծապատկեր 3.Զ.2'!A945,'[5]Fed Funds rate'!A:A,0))</f>
        <v>7.0000000000000007E-2</v>
      </c>
      <c r="C945">
        <v>-545.33000000000004</v>
      </c>
      <c r="D945">
        <f>INDEX([5]Treasury!B:B,MATCH('Գծապատկեր 3.Զ.2'!A945,[5]Treasury!A:A,0))</f>
        <v>2.1800000000000002</v>
      </c>
      <c r="E945">
        <v>0.57580317591782604</v>
      </c>
    </row>
    <row r="946" spans="1:5">
      <c r="A946" s="6">
        <v>40828</v>
      </c>
      <c r="B946">
        <f>INDEX('[5]Fed Funds rate'!B:B,MATCH('Գծապատկեր 3.Զ.2'!A946,'[5]Fed Funds rate'!A:A,0))</f>
        <v>7.0000000000000007E-2</v>
      </c>
      <c r="C946">
        <v>-549.72</v>
      </c>
      <c r="D946">
        <f>INDEX([5]Treasury!B:B,MATCH('Գծապատկեր 3.Զ.2'!A946,[5]Treasury!A:A,0))</f>
        <v>2.2400000000000002</v>
      </c>
      <c r="E946">
        <v>1.3578604444337501</v>
      </c>
    </row>
    <row r="947" spans="1:5">
      <c r="A947" s="6">
        <v>40829</v>
      </c>
      <c r="B947">
        <f>INDEX('[5]Fed Funds rate'!B:B,MATCH('Գծապատկեր 3.Զ.2'!A947,'[5]Fed Funds rate'!A:A,0))</f>
        <v>7.0000000000000007E-2</v>
      </c>
      <c r="C947">
        <v>-550.1</v>
      </c>
      <c r="D947">
        <f>INDEX([5]Treasury!B:B,MATCH('Գծապատկեր 3.Զ.2'!A947,[5]Treasury!A:A,0))</f>
        <v>2.19</v>
      </c>
      <c r="E947">
        <v>1.40722618561289</v>
      </c>
    </row>
    <row r="948" spans="1:5">
      <c r="A948" s="6">
        <v>40830</v>
      </c>
      <c r="B948">
        <f>INDEX('[5]Fed Funds rate'!B:B,MATCH('Գծապատկեր 3.Զ.2'!A948,'[5]Fed Funds rate'!A:A,0))</f>
        <v>7.0000000000000007E-2</v>
      </c>
      <c r="C948">
        <v>-552.44000000000005</v>
      </c>
      <c r="D948">
        <f>INDEX([5]Treasury!B:B,MATCH('Գծապատկեր 3.Զ.2'!A948,[5]Treasury!A:A,0))</f>
        <v>2.2599999999999998</v>
      </c>
      <c r="E948">
        <v>1.8119651619422199</v>
      </c>
    </row>
    <row r="949" spans="1:5">
      <c r="A949" s="6">
        <v>40833</v>
      </c>
      <c r="B949">
        <f>INDEX('[5]Fed Funds rate'!B:B,MATCH('Գծապատկեր 3.Զ.2'!A949,'[5]Fed Funds rate'!A:A,0))</f>
        <v>7.0000000000000007E-2</v>
      </c>
      <c r="C949">
        <v>-553.70000000000005</v>
      </c>
      <c r="D949">
        <f>INDEX([5]Treasury!B:B,MATCH('Գծապատկեր 3.Զ.2'!A949,[5]Treasury!A:A,0))</f>
        <v>2.1800000000000002</v>
      </c>
      <c r="E949">
        <v>2.0200488897436299</v>
      </c>
    </row>
    <row r="950" spans="1:5">
      <c r="A950" s="6">
        <v>40834</v>
      </c>
      <c r="B950">
        <f>INDEX('[5]Fed Funds rate'!B:B,MATCH('Գծապատկեր 3.Զ.2'!A950,'[5]Fed Funds rate'!A:A,0))</f>
        <v>7.0000000000000007E-2</v>
      </c>
      <c r="C950">
        <v>-553.47</v>
      </c>
      <c r="D950">
        <f>INDEX([5]Treasury!B:B,MATCH('Գծապատկեր 3.Զ.2'!A950,[5]Treasury!A:A,0))</f>
        <v>2.19</v>
      </c>
      <c r="E950">
        <v>1.9587663094852099</v>
      </c>
    </row>
    <row r="951" spans="1:5">
      <c r="A951" s="6">
        <v>40835</v>
      </c>
      <c r="B951">
        <f>INDEX('[5]Fed Funds rate'!B:B,MATCH('Գծապատկեր 3.Զ.2'!A951,'[5]Fed Funds rate'!A:A,0))</f>
        <v>7.0000000000000007E-2</v>
      </c>
      <c r="C951">
        <v>-554.41999999999996</v>
      </c>
      <c r="D951">
        <f>INDEX([5]Treasury!B:B,MATCH('Գծապատկեր 3.Զ.2'!A951,[5]Treasury!A:A,0))</f>
        <v>2.1800000000000002</v>
      </c>
      <c r="E951">
        <v>2.1105287342319299</v>
      </c>
    </row>
    <row r="952" spans="1:5">
      <c r="A952" s="6">
        <v>40836</v>
      </c>
      <c r="B952">
        <f>INDEX('[5]Fed Funds rate'!B:B,MATCH('Գծապատկեր 3.Զ.2'!A952,'[5]Fed Funds rate'!A:A,0))</f>
        <v>7.0000000000000007E-2</v>
      </c>
      <c r="C952">
        <v>-552.26</v>
      </c>
      <c r="D952">
        <f>INDEX([5]Treasury!B:B,MATCH('Գծապատկեր 3.Զ.2'!A952,[5]Treasury!A:A,0))</f>
        <v>2.2000000000000002</v>
      </c>
      <c r="E952">
        <v>1.7004371324262499</v>
      </c>
    </row>
    <row r="953" spans="1:5">
      <c r="A953" s="6">
        <v>40837</v>
      </c>
      <c r="B953">
        <f>INDEX('[5]Fed Funds rate'!B:B,MATCH('Գծապատկեր 3.Զ.2'!A953,'[5]Fed Funds rate'!A:A,0))</f>
        <v>7.0000000000000007E-2</v>
      </c>
      <c r="C953">
        <v>-553.64</v>
      </c>
      <c r="D953">
        <f>INDEX([5]Treasury!B:B,MATCH('Գծապատկեր 3.Զ.2'!A953,[5]Treasury!A:A,0))</f>
        <v>2.23</v>
      </c>
      <c r="E953">
        <v>1.9302738088492699</v>
      </c>
    </row>
    <row r="954" spans="1:5">
      <c r="A954" s="6">
        <v>40840</v>
      </c>
      <c r="B954">
        <f>INDEX('[5]Fed Funds rate'!B:B,MATCH('Գծապատկեր 3.Զ.2'!A954,'[5]Fed Funds rate'!A:A,0))</f>
        <v>7.0000000000000007E-2</v>
      </c>
      <c r="C954">
        <v>-554.64</v>
      </c>
      <c r="D954">
        <f>INDEX([5]Treasury!B:B,MATCH('Գծապատկեր 3.Զ.2'!A954,[5]Treasury!A:A,0))</f>
        <v>2.25</v>
      </c>
      <c r="E954">
        <v>2.0910001560584899</v>
      </c>
    </row>
    <row r="955" spans="1:5">
      <c r="A955" s="6">
        <v>40841</v>
      </c>
      <c r="B955">
        <f>INDEX('[5]Fed Funds rate'!B:B,MATCH('Գծապատկեր 3.Զ.2'!A955,'[5]Fed Funds rate'!A:A,0))</f>
        <v>7.0000000000000007E-2</v>
      </c>
      <c r="C955">
        <v>-557.12</v>
      </c>
      <c r="D955">
        <f>INDEX([5]Treasury!B:B,MATCH('Գծապատկեր 3.Զ.2'!A955,[5]Treasury!A:A,0))</f>
        <v>2.14</v>
      </c>
      <c r="E955">
        <v>2.51740726317052</v>
      </c>
    </row>
    <row r="956" spans="1:5">
      <c r="A956" s="6">
        <v>40842</v>
      </c>
      <c r="B956">
        <f>INDEX('[5]Fed Funds rate'!B:B,MATCH('Գծապատկեր 3.Զ.2'!A956,'[5]Fed Funds rate'!A:A,0))</f>
        <v>0.08</v>
      </c>
      <c r="C956">
        <v>-558.74</v>
      </c>
      <c r="D956">
        <f>INDEX([5]Treasury!B:B,MATCH('Գծապատկեր 3.Զ.2'!A956,[5]Treasury!A:A,0))</f>
        <v>2.23</v>
      </c>
      <c r="E956">
        <v>2.78803381183786</v>
      </c>
    </row>
    <row r="957" spans="1:5">
      <c r="A957" s="6">
        <v>40843</v>
      </c>
      <c r="B957">
        <f>INDEX('[5]Fed Funds rate'!B:B,MATCH('Գծապատկեր 3.Զ.2'!A957,'[5]Fed Funds rate'!A:A,0))</f>
        <v>7.0000000000000007E-2</v>
      </c>
      <c r="C957">
        <v>-564.28</v>
      </c>
      <c r="D957">
        <f>INDEX([5]Treasury!B:B,MATCH('Գծապատկեր 3.Զ.2'!A957,[5]Treasury!A:A,0))</f>
        <v>2.42</v>
      </c>
      <c r="E957">
        <v>3.7549349310328299</v>
      </c>
    </row>
    <row r="958" spans="1:5">
      <c r="A958" s="6">
        <v>40844</v>
      </c>
      <c r="B958">
        <f>INDEX('[5]Fed Funds rate'!B:B,MATCH('Գծապատկեր 3.Զ.2'!A958,'[5]Fed Funds rate'!A:A,0))</f>
        <v>7.0000000000000007E-2</v>
      </c>
      <c r="C958">
        <v>-564.09</v>
      </c>
      <c r="D958">
        <f>INDEX([5]Treasury!B:B,MATCH('Գծապատկեր 3.Զ.2'!A958,[5]Treasury!A:A,0))</f>
        <v>2.34</v>
      </c>
      <c r="E958">
        <v>3.7015262277910699</v>
      </c>
    </row>
    <row r="959" spans="1:5">
      <c r="A959" s="6">
        <v>40847</v>
      </c>
      <c r="B959">
        <f>INDEX('[5]Fed Funds rate'!B:B,MATCH('Գծապատկեր 3.Զ.2'!A959,'[5]Fed Funds rate'!A:A,0))</f>
        <v>0.09</v>
      </c>
      <c r="C959">
        <v>-563.69000000000005</v>
      </c>
      <c r="D959">
        <f>INDEX([5]Treasury!B:B,MATCH('Գծապատկեր 3.Զ.2'!A959,[5]Treasury!A:A,0))</f>
        <v>2.17</v>
      </c>
      <c r="E959">
        <v>3.6108590261115898</v>
      </c>
    </row>
    <row r="960" spans="1:5">
      <c r="A960" s="6">
        <v>40848</v>
      </c>
      <c r="B960">
        <f>INDEX('[5]Fed Funds rate'!B:B,MATCH('Գծապատկեր 3.Զ.2'!A960,'[5]Fed Funds rate'!A:A,0))</f>
        <v>0.08</v>
      </c>
      <c r="C960">
        <v>-562.5</v>
      </c>
      <c r="D960">
        <f>INDEX([5]Treasury!B:B,MATCH('Գծապատկեր 3.Զ.2'!A960,[5]Treasury!A:A,0))</f>
        <v>2.0099999999999998</v>
      </c>
      <c r="E960">
        <v>3.3797959851821102</v>
      </c>
    </row>
    <row r="961" spans="1:5">
      <c r="A961" s="6">
        <v>40849</v>
      </c>
      <c r="B961">
        <f>INDEX('[5]Fed Funds rate'!B:B,MATCH('Գծապատկեր 3.Զ.2'!A961,'[5]Fed Funds rate'!A:A,0))</f>
        <v>0.08</v>
      </c>
      <c r="C961">
        <v>-564.05999999999995</v>
      </c>
      <c r="D961">
        <f>INDEX([5]Treasury!B:B,MATCH('Գծապատկեր 3.Զ.2'!A961,[5]Treasury!A:A,0))</f>
        <v>2.0299999999999998</v>
      </c>
      <c r="E961">
        <v>3.6370149395958098</v>
      </c>
    </row>
    <row r="962" spans="1:5">
      <c r="A962" s="6">
        <v>40850</v>
      </c>
      <c r="B962">
        <f>INDEX('[5]Fed Funds rate'!B:B,MATCH('Գծապատկեր 3.Զ.2'!A962,'[5]Fed Funds rate'!A:A,0))</f>
        <v>0.09</v>
      </c>
      <c r="C962">
        <v>-567.20000000000005</v>
      </c>
      <c r="D962">
        <f>INDEX([5]Treasury!B:B,MATCH('Գծապատկեր 3.Զ.2'!A962,[5]Treasury!A:A,0))</f>
        <v>2.09</v>
      </c>
      <c r="E962">
        <v>4.1724194899915101</v>
      </c>
    </row>
    <row r="963" spans="1:5">
      <c r="A963" s="6">
        <v>40851</v>
      </c>
      <c r="B963">
        <f>INDEX('[5]Fed Funds rate'!B:B,MATCH('Գծապատկեր 3.Զ.2'!A963,'[5]Fed Funds rate'!A:A,0))</f>
        <v>0.08</v>
      </c>
      <c r="C963">
        <v>-567.85</v>
      </c>
      <c r="D963">
        <f>INDEX([5]Treasury!B:B,MATCH('Գծապատկեր 3.Զ.2'!A963,[5]Treasury!A:A,0))</f>
        <v>2.06</v>
      </c>
      <c r="E963">
        <v>4.2672222430430704</v>
      </c>
    </row>
    <row r="964" spans="1:5">
      <c r="A964" s="6">
        <v>40854</v>
      </c>
      <c r="B964">
        <f>INDEX('[5]Fed Funds rate'!B:B,MATCH('Գծապատկեր 3.Զ.2'!A964,'[5]Fed Funds rate'!A:A,0))</f>
        <v>0.08</v>
      </c>
      <c r="C964">
        <v>-568.09</v>
      </c>
      <c r="D964">
        <f>INDEX([5]Treasury!B:B,MATCH('Գծապատկեր 3.Զ.2'!A964,[5]Treasury!A:A,0))</f>
        <v>2.04</v>
      </c>
      <c r="E964">
        <v>4.2897487689032197</v>
      </c>
    </row>
    <row r="965" spans="1:5">
      <c r="A965" s="6">
        <v>40855</v>
      </c>
      <c r="B965">
        <f>INDEX('[5]Fed Funds rate'!B:B,MATCH('Գծապատկեր 3.Զ.2'!A965,'[5]Fed Funds rate'!A:A,0))</f>
        <v>0.08</v>
      </c>
      <c r="C965">
        <v>-569.25</v>
      </c>
      <c r="D965">
        <f>INDEX([5]Treasury!B:B,MATCH('Գծապատկեր 3.Զ.2'!A965,[5]Treasury!A:A,0))</f>
        <v>2.1</v>
      </c>
      <c r="E965">
        <v>4.4740047800308904</v>
      </c>
    </row>
    <row r="966" spans="1:5">
      <c r="A966" s="6">
        <v>40856</v>
      </c>
      <c r="B966">
        <f>INDEX('[5]Fed Funds rate'!B:B,MATCH('Գծապատկեր 3.Զ.2'!A966,'[5]Fed Funds rate'!A:A,0))</f>
        <v>0.08</v>
      </c>
      <c r="C966">
        <v>-566.72</v>
      </c>
      <c r="D966">
        <f>INDEX([5]Treasury!B:B,MATCH('Գծապատկեր 3.Զ.2'!A966,[5]Treasury!A:A,0))</f>
        <v>2</v>
      </c>
      <c r="E966">
        <v>4.0088413815556097</v>
      </c>
    </row>
    <row r="967" spans="1:5">
      <c r="A967" s="6">
        <v>40857</v>
      </c>
      <c r="B967">
        <f>INDEX('[5]Fed Funds rate'!B:B,MATCH('Գծապատկեր 3.Զ.2'!A967,'[5]Fed Funds rate'!A:A,0))</f>
        <v>0.08</v>
      </c>
      <c r="C967">
        <v>-566.22</v>
      </c>
      <c r="D967">
        <f>INDEX([5]Treasury!B:B,MATCH('Գծապատկեր 3.Զ.2'!A967,[5]Treasury!A:A,0))</f>
        <v>2.04</v>
      </c>
      <c r="E967">
        <v>3.9008475176683501</v>
      </c>
    </row>
    <row r="968" spans="1:5">
      <c r="A968" s="6">
        <v>40861</v>
      </c>
      <c r="B968">
        <f>INDEX('[5]Fed Funds rate'!B:B,MATCH('Գծապատկեր 3.Զ.2'!A968,'[5]Fed Funds rate'!A:A,0))</f>
        <v>0.08</v>
      </c>
      <c r="C968">
        <v>-566.03</v>
      </c>
      <c r="D968">
        <f>INDEX([5]Treasury!B:B,MATCH('Գծապատկեր 3.Զ.2'!A968,[5]Treasury!A:A,0))</f>
        <v>2.04</v>
      </c>
      <c r="E968">
        <v>3.8475585277330899</v>
      </c>
    </row>
    <row r="969" spans="1:5">
      <c r="A969" s="6">
        <v>40862</v>
      </c>
      <c r="B969">
        <f>INDEX('[5]Fed Funds rate'!B:B,MATCH('Գծապատկեր 3.Զ.2'!A969,'[5]Fed Funds rate'!A:A,0))</f>
        <v>0.09</v>
      </c>
      <c r="C969">
        <v>-564.27</v>
      </c>
      <c r="D969">
        <f>INDEX([5]Treasury!B:B,MATCH('Գծապատկեր 3.Զ.2'!A969,[5]Treasury!A:A,0))</f>
        <v>2.06</v>
      </c>
      <c r="E969">
        <v>3.5164094667249999</v>
      </c>
    </row>
    <row r="970" spans="1:5">
      <c r="A970" s="6">
        <v>40863</v>
      </c>
      <c r="B970">
        <f>INDEX('[5]Fed Funds rate'!B:B,MATCH('Գծապատկեր 3.Զ.2'!A970,'[5]Fed Funds rate'!A:A,0))</f>
        <v>0.08</v>
      </c>
      <c r="C970">
        <v>-564.22</v>
      </c>
      <c r="D970">
        <f>INDEX([5]Treasury!B:B,MATCH('Գծապատկեր 3.Զ.2'!A970,[5]Treasury!A:A,0))</f>
        <v>2.0099999999999998</v>
      </c>
      <c r="E970">
        <v>3.4878214397026501</v>
      </c>
    </row>
    <row r="971" spans="1:5">
      <c r="A971" s="6">
        <v>40864</v>
      </c>
      <c r="B971">
        <f>INDEX('[5]Fed Funds rate'!B:B,MATCH('Գծապատկեր 3.Զ.2'!A971,'[5]Fed Funds rate'!A:A,0))</f>
        <v>0.08</v>
      </c>
      <c r="C971">
        <v>-562.32000000000005</v>
      </c>
      <c r="D971">
        <f>INDEX([5]Treasury!B:B,MATCH('Գծապատկեր 3.Զ.2'!A971,[5]Treasury!A:A,0))</f>
        <v>1.96</v>
      </c>
      <c r="E971">
        <v>3.13077889740293</v>
      </c>
    </row>
    <row r="972" spans="1:5">
      <c r="A972" s="6">
        <v>40865</v>
      </c>
      <c r="B972">
        <f>INDEX('[5]Fed Funds rate'!B:B,MATCH('Գծապատկեր 3.Զ.2'!A972,'[5]Fed Funds rate'!A:A,0))</f>
        <v>0.08</v>
      </c>
      <c r="C972">
        <v>-561.61</v>
      </c>
      <c r="D972">
        <f>INDEX([5]Treasury!B:B,MATCH('Գծապատկեր 3.Զ.2'!A972,[5]Treasury!A:A,0))</f>
        <v>2.0099999999999998</v>
      </c>
      <c r="E972">
        <v>2.9847107357686502</v>
      </c>
    </row>
    <row r="973" spans="1:5">
      <c r="A973" s="6">
        <v>40868</v>
      </c>
      <c r="B973">
        <f>INDEX('[5]Fed Funds rate'!B:B,MATCH('Գծապատկեր 3.Զ.2'!A973,'[5]Fed Funds rate'!A:A,0))</f>
        <v>0.08</v>
      </c>
      <c r="C973">
        <v>-558.76</v>
      </c>
      <c r="D973">
        <f>INDEX([5]Treasury!B:B,MATCH('Գծապատկեր 3.Զ.2'!A973,[5]Treasury!A:A,0))</f>
        <v>1.97</v>
      </c>
      <c r="E973">
        <v>2.4562238191338102</v>
      </c>
    </row>
    <row r="974" spans="1:5">
      <c r="A974" s="6">
        <v>40869</v>
      </c>
      <c r="B974">
        <f>INDEX('[5]Fed Funds rate'!B:B,MATCH('Գծապատկեր 3.Զ.2'!A974,'[5]Fed Funds rate'!A:A,0))</f>
        <v>0.08</v>
      </c>
      <c r="C974">
        <v>-558.41999999999996</v>
      </c>
      <c r="D974">
        <f>INDEX([5]Treasury!B:B,MATCH('Գծապատկեր 3.Զ.2'!A974,[5]Treasury!A:A,0))</f>
        <v>1.94</v>
      </c>
      <c r="E974">
        <v>2.3756313923421399</v>
      </c>
    </row>
    <row r="975" spans="1:5">
      <c r="A975" s="6">
        <v>40870</v>
      </c>
      <c r="B975">
        <f>INDEX('[5]Fed Funds rate'!B:B,MATCH('Գծապատկեր 3.Զ.2'!A975,'[5]Fed Funds rate'!A:A,0))</f>
        <v>0.09</v>
      </c>
      <c r="C975">
        <v>-555.86</v>
      </c>
      <c r="D975">
        <f>INDEX([5]Treasury!B:B,MATCH('Գծապատկեր 3.Զ.2'!A975,[5]Treasury!A:A,0))</f>
        <v>1.89</v>
      </c>
      <c r="E975">
        <v>1.8964166022767499</v>
      </c>
    </row>
    <row r="976" spans="1:5">
      <c r="A976" s="6">
        <v>40875</v>
      </c>
      <c r="B976">
        <f>INDEX('[5]Fed Funds rate'!B:B,MATCH('Գծապատկեր 3.Զ.2'!A976,'[5]Fed Funds rate'!A:A,0))</f>
        <v>0.08</v>
      </c>
      <c r="C976">
        <v>-555.79</v>
      </c>
      <c r="D976">
        <f>INDEX([5]Treasury!B:B,MATCH('Գծապատկեր 3.Զ.2'!A976,[5]Treasury!A:A,0))</f>
        <v>1.97</v>
      </c>
      <c r="E976">
        <v>1.86409870273803</v>
      </c>
    </row>
    <row r="977" spans="1:5">
      <c r="A977" s="6">
        <v>40876</v>
      </c>
      <c r="B977">
        <f>INDEX('[5]Fed Funds rate'!B:B,MATCH('Գծապատկեր 3.Զ.2'!A977,'[5]Fed Funds rate'!A:A,0))</f>
        <v>0.08</v>
      </c>
      <c r="C977">
        <v>-556.69000000000005</v>
      </c>
      <c r="D977">
        <f>INDEX([5]Treasury!B:B,MATCH('Գծապատկեր 3.Զ.2'!A977,[5]Treasury!A:A,0))</f>
        <v>2</v>
      </c>
      <c r="E977">
        <v>2.00617583086796</v>
      </c>
    </row>
    <row r="978" spans="1:5">
      <c r="A978" s="6">
        <v>40877</v>
      </c>
      <c r="B978">
        <f>INDEX('[5]Fed Funds rate'!B:B,MATCH('Գծապատկեր 3.Զ.2'!A978,'[5]Fed Funds rate'!A:A,0))</f>
        <v>0.1</v>
      </c>
      <c r="C978">
        <v>-560.39</v>
      </c>
      <c r="D978">
        <f>INDEX([5]Treasury!B:B,MATCH('Գծապատկեր 3.Զ.2'!A978,[5]Treasury!A:A,0))</f>
        <v>2.08</v>
      </c>
      <c r="E978">
        <v>2.6488964889900899</v>
      </c>
    </row>
    <row r="979" spans="1:5">
      <c r="A979" s="6">
        <v>40878</v>
      </c>
      <c r="B979">
        <f>INDEX('[5]Fed Funds rate'!B:B,MATCH('Գծապատկեր 3.Զ.2'!A979,'[5]Fed Funds rate'!A:A,0))</f>
        <v>0.08</v>
      </c>
      <c r="C979">
        <v>-561.64</v>
      </c>
      <c r="D979">
        <f>INDEX([5]Treasury!B:B,MATCH('Գծապատկեր 3.Զ.2'!A979,[5]Treasury!A:A,0))</f>
        <v>2.11</v>
      </c>
      <c r="E979">
        <v>2.8519843335605999</v>
      </c>
    </row>
    <row r="980" spans="1:5">
      <c r="A980" s="6">
        <v>40879</v>
      </c>
      <c r="B980">
        <f>INDEX('[5]Fed Funds rate'!B:B,MATCH('Գծապատկեր 3.Զ.2'!A980,'[5]Fed Funds rate'!A:A,0))</f>
        <v>0.08</v>
      </c>
      <c r="C980">
        <v>-562.98</v>
      </c>
      <c r="D980">
        <f>INDEX([5]Treasury!B:B,MATCH('Գծապատկեր 3.Զ.2'!A980,[5]Treasury!A:A,0))</f>
        <v>2.0499999999999998</v>
      </c>
      <c r="E980">
        <v>3.0705649130747998</v>
      </c>
    </row>
    <row r="981" spans="1:5">
      <c r="A981" s="6">
        <v>40882</v>
      </c>
      <c r="B981">
        <f>INDEX('[5]Fed Funds rate'!B:B,MATCH('Գծապատկեր 3.Զ.2'!A981,'[5]Fed Funds rate'!A:A,0))</f>
        <v>0.08</v>
      </c>
      <c r="C981">
        <v>-564.91</v>
      </c>
      <c r="D981">
        <f>INDEX([5]Treasury!B:B,MATCH('Գծապատկեր 3.Զ.2'!A981,[5]Treasury!A:A,0))</f>
        <v>2.04</v>
      </c>
      <c r="E981">
        <v>3.3930753946370902</v>
      </c>
    </row>
    <row r="982" spans="1:5">
      <c r="A982" s="6">
        <v>40883</v>
      </c>
      <c r="B982">
        <f>INDEX('[5]Fed Funds rate'!B:B,MATCH('Գծապատկեր 3.Զ.2'!A982,'[5]Fed Funds rate'!A:A,0))</f>
        <v>0.08</v>
      </c>
      <c r="C982">
        <v>-564.67999999999995</v>
      </c>
      <c r="D982">
        <f>INDEX([5]Treasury!B:B,MATCH('Գծապատկեր 3.Զ.2'!A982,[5]Treasury!A:A,0))</f>
        <v>2.08</v>
      </c>
      <c r="E982">
        <v>3.3326312879735198</v>
      </c>
    </row>
    <row r="983" spans="1:5">
      <c r="A983" s="6">
        <v>40884</v>
      </c>
      <c r="B983">
        <f>INDEX('[5]Fed Funds rate'!B:B,MATCH('Գծապատկեր 3.Զ.2'!A983,'[5]Fed Funds rate'!A:A,0))</f>
        <v>0.08</v>
      </c>
      <c r="C983">
        <v>-564.83000000000004</v>
      </c>
      <c r="D983">
        <f>INDEX([5]Treasury!B:B,MATCH('Գծապատկեր 3.Զ.2'!A983,[5]Treasury!A:A,0))</f>
        <v>2.02</v>
      </c>
      <c r="E983">
        <v>3.3394705542535799</v>
      </c>
    </row>
    <row r="984" spans="1:5">
      <c r="A984" s="6">
        <v>40885</v>
      </c>
      <c r="B984">
        <f>INDEX('[5]Fed Funds rate'!B:B,MATCH('Գծապատկեր 3.Զ.2'!A984,'[5]Fed Funds rate'!A:A,0))</f>
        <v>7.0000000000000007E-2</v>
      </c>
      <c r="C984">
        <v>-564.36</v>
      </c>
      <c r="D984">
        <f>INDEX([5]Treasury!B:B,MATCH('Գծապատկեր 3.Զ.2'!A984,[5]Treasury!A:A,0))</f>
        <v>1.99</v>
      </c>
      <c r="E984">
        <v>3.2365045563636801</v>
      </c>
    </row>
    <row r="985" spans="1:5">
      <c r="A985" s="6">
        <v>40886</v>
      </c>
      <c r="B985">
        <f>INDEX('[5]Fed Funds rate'!B:B,MATCH('Գծապատկեր 3.Զ.2'!A985,'[5]Fed Funds rate'!A:A,0))</f>
        <v>7.0000000000000007E-2</v>
      </c>
      <c r="C985">
        <v>-564.66</v>
      </c>
      <c r="D985">
        <f>INDEX([5]Treasury!B:B,MATCH('Գծապատկեր 3.Զ.2'!A985,[5]Treasury!A:A,0))</f>
        <v>2.0699999999999998</v>
      </c>
      <c r="E985">
        <v>3.2699279543922999</v>
      </c>
    </row>
    <row r="986" spans="1:5">
      <c r="A986" s="6">
        <v>40889</v>
      </c>
      <c r="B986">
        <f>INDEX('[5]Fed Funds rate'!B:B,MATCH('Գծապատկեր 3.Զ.2'!A986,'[5]Fed Funds rate'!A:A,0))</f>
        <v>7.0000000000000007E-2</v>
      </c>
      <c r="C986">
        <v>-563.76</v>
      </c>
      <c r="D986">
        <f>INDEX([5]Treasury!B:B,MATCH('Գծապատկեր 3.Զ.2'!A986,[5]Treasury!A:A,0))</f>
        <v>2.0299999999999998</v>
      </c>
      <c r="E986">
        <v>3.0906932530864402</v>
      </c>
    </row>
    <row r="987" spans="1:5">
      <c r="A987" s="6">
        <v>40890</v>
      </c>
      <c r="B987">
        <f>INDEX('[5]Fed Funds rate'!B:B,MATCH('Գծապատկեր 3.Զ.2'!A987,'[5]Fed Funds rate'!A:A,0))</f>
        <v>7.0000000000000007E-2</v>
      </c>
      <c r="C987">
        <v>-564.61</v>
      </c>
      <c r="D987">
        <f>INDEX([5]Treasury!B:B,MATCH('Գծապատկեր 3.Զ.2'!A987,[5]Treasury!A:A,0))</f>
        <v>1.96</v>
      </c>
      <c r="E987">
        <v>3.2216339342075999</v>
      </c>
    </row>
    <row r="988" spans="1:5">
      <c r="A988" s="6">
        <v>40891</v>
      </c>
      <c r="B988">
        <f>INDEX('[5]Fed Funds rate'!B:B,MATCH('Գծապատկեր 3.Զ.2'!A988,'[5]Fed Funds rate'!A:A,0))</f>
        <v>7.0000000000000007E-2</v>
      </c>
      <c r="C988">
        <v>-563.47</v>
      </c>
      <c r="D988">
        <f>INDEX([5]Treasury!B:B,MATCH('Գծապատկեր 3.Զ.2'!A988,[5]Treasury!A:A,0))</f>
        <v>1.92</v>
      </c>
      <c r="E988">
        <v>2.9998018366318302</v>
      </c>
    </row>
    <row r="989" spans="1:5">
      <c r="A989" s="6">
        <v>40892</v>
      </c>
      <c r="B989">
        <f>INDEX('[5]Fed Funds rate'!B:B,MATCH('Գծապատկեր 3.Զ.2'!A989,'[5]Fed Funds rate'!A:A,0))</f>
        <v>7.0000000000000007E-2</v>
      </c>
      <c r="C989">
        <v>-563.52</v>
      </c>
      <c r="D989">
        <f>INDEX([5]Treasury!B:B,MATCH('Գծապատկեր 3.Զ.2'!A989,[5]Treasury!A:A,0))</f>
        <v>1.92</v>
      </c>
      <c r="E989">
        <v>2.9889567721425001</v>
      </c>
    </row>
    <row r="990" spans="1:5">
      <c r="A990" s="6">
        <v>40893</v>
      </c>
      <c r="B990">
        <f>INDEX('[5]Fed Funds rate'!B:B,MATCH('Գծապատկեր 3.Զ.2'!A990,'[5]Fed Funds rate'!A:A,0))</f>
        <v>7.0000000000000007E-2</v>
      </c>
      <c r="C990">
        <v>-563.30999999999995</v>
      </c>
      <c r="D990">
        <f>INDEX([5]Treasury!B:B,MATCH('Գծապատկեր 3.Զ.2'!A990,[5]Treasury!A:A,0))</f>
        <v>1.86</v>
      </c>
      <c r="E990">
        <v>2.9319662573165002</v>
      </c>
    </row>
    <row r="991" spans="1:5">
      <c r="A991" s="6">
        <v>40896</v>
      </c>
      <c r="B991">
        <f>INDEX('[5]Fed Funds rate'!B:B,MATCH('Գծապատկեր 3.Զ.2'!A991,'[5]Fed Funds rate'!A:A,0))</f>
        <v>7.0000000000000007E-2</v>
      </c>
      <c r="C991">
        <v>-563.37</v>
      </c>
      <c r="D991">
        <f>INDEX([5]Treasury!B:B,MATCH('Գծապատկեր 3.Զ.2'!A991,[5]Treasury!A:A,0))</f>
        <v>1.82</v>
      </c>
      <c r="E991">
        <v>2.92289965447707</v>
      </c>
    </row>
    <row r="992" spans="1:5">
      <c r="A992" s="6">
        <v>40897</v>
      </c>
      <c r="B992">
        <f>INDEX('[5]Fed Funds rate'!B:B,MATCH('Գծապատկեր 3.Զ.2'!A992,'[5]Fed Funds rate'!A:A,0))</f>
        <v>7.0000000000000007E-2</v>
      </c>
      <c r="C992">
        <v>-564.20000000000005</v>
      </c>
      <c r="D992">
        <f>INDEX([5]Treasury!B:B,MATCH('Գծապատկեր 3.Զ.2'!A992,[5]Treasury!A:A,0))</f>
        <v>1.94</v>
      </c>
      <c r="E992">
        <v>3.05040200559062</v>
      </c>
    </row>
    <row r="993" spans="1:5">
      <c r="A993" s="6">
        <v>40898</v>
      </c>
      <c r="B993">
        <f>INDEX('[5]Fed Funds rate'!B:B,MATCH('Գծապատկեր 3.Զ.2'!A993,'[5]Fed Funds rate'!A:A,0))</f>
        <v>7.0000000000000007E-2</v>
      </c>
      <c r="C993">
        <v>-564.95000000000005</v>
      </c>
      <c r="D993">
        <f>INDEX([5]Treasury!B:B,MATCH('Գծապատկեր 3.Զ.2'!A993,[5]Treasury!A:A,0))</f>
        <v>1.98</v>
      </c>
      <c r="E993">
        <v>3.16352884557761</v>
      </c>
    </row>
    <row r="994" spans="1:5">
      <c r="A994" s="6">
        <v>40899</v>
      </c>
      <c r="B994">
        <f>INDEX('[5]Fed Funds rate'!B:B,MATCH('Գծապատկեր 3.Զ.2'!A994,'[5]Fed Funds rate'!A:A,0))</f>
        <v>7.0000000000000007E-2</v>
      </c>
      <c r="C994">
        <v>-565.42999999999995</v>
      </c>
      <c r="D994">
        <f>INDEX([5]Treasury!B:B,MATCH('Գծապատկեր 3.Զ.2'!A994,[5]Treasury!A:A,0))</f>
        <v>1.97</v>
      </c>
      <c r="E994">
        <v>3.2287400232422598</v>
      </c>
    </row>
    <row r="995" spans="1:5">
      <c r="A995" s="6">
        <v>40900</v>
      </c>
      <c r="B995">
        <f>INDEX('[5]Fed Funds rate'!B:B,MATCH('Գծապատկեր 3.Զ.2'!A995,'[5]Fed Funds rate'!A:A,0))</f>
        <v>0.08</v>
      </c>
      <c r="C995">
        <v>-565.38</v>
      </c>
      <c r="D995">
        <f>INDEX([5]Treasury!B:B,MATCH('Գծապատկեր 3.Զ.2'!A995,[5]Treasury!A:A,0))</f>
        <v>2.0299999999999998</v>
      </c>
      <c r="E995">
        <v>3.2001812338553401</v>
      </c>
    </row>
    <row r="996" spans="1:5">
      <c r="A996" s="6">
        <v>40904</v>
      </c>
      <c r="B996">
        <f>INDEX('[5]Fed Funds rate'!B:B,MATCH('Գծապատկեր 3.Զ.2'!A996,'[5]Fed Funds rate'!A:A,0))</f>
        <v>7.0000000000000007E-2</v>
      </c>
      <c r="C996">
        <v>-565.74</v>
      </c>
      <c r="D996">
        <f>INDEX([5]Treasury!B:B,MATCH('Գծապատկեր 3.Զ.2'!A996,[5]Treasury!A:A,0))</f>
        <v>2.02</v>
      </c>
      <c r="E996">
        <v>3.2441198387845098</v>
      </c>
    </row>
    <row r="997" spans="1:5">
      <c r="A997" s="6">
        <v>40905</v>
      </c>
      <c r="B997">
        <f>INDEX('[5]Fed Funds rate'!B:B,MATCH('Գծապատկեր 3.Զ.2'!A997,'[5]Fed Funds rate'!A:A,0))</f>
        <v>7.0000000000000007E-2</v>
      </c>
      <c r="C997">
        <v>-566.34</v>
      </c>
      <c r="D997">
        <f>INDEX([5]Treasury!B:B,MATCH('Գծապատկեր 3.Զ.2'!A997,[5]Treasury!A:A,0))</f>
        <v>1.93</v>
      </c>
      <c r="E997">
        <v>3.3304047541672599</v>
      </c>
    </row>
    <row r="998" spans="1:5">
      <c r="A998" s="6">
        <v>40906</v>
      </c>
      <c r="B998">
        <f>INDEX('[5]Fed Funds rate'!B:B,MATCH('Գծապատկեր 3.Զ.2'!A998,'[5]Fed Funds rate'!A:A,0))</f>
        <v>7.0000000000000007E-2</v>
      </c>
      <c r="C998">
        <v>-566.71</v>
      </c>
      <c r="D998">
        <f>INDEX([5]Treasury!B:B,MATCH('Գծապատկեր 3.Զ.2'!A998,[5]Treasury!A:A,0))</f>
        <v>1.91</v>
      </c>
      <c r="E998">
        <v>3.3760009822008201</v>
      </c>
    </row>
    <row r="999" spans="1:5">
      <c r="A999" s="6">
        <v>40907</v>
      </c>
      <c r="B999">
        <f>INDEX('[5]Fed Funds rate'!B:B,MATCH('Գծապատկեր 3.Զ.2'!A999,'[5]Fed Funds rate'!A:A,0))</f>
        <v>0.04</v>
      </c>
      <c r="C999">
        <v>-567</v>
      </c>
      <c r="D999">
        <f>INDEX([5]Treasury!B:B,MATCH('Գծապատկեր 3.Զ.2'!A999,[5]Treasury!A:A,0))</f>
        <v>1.89</v>
      </c>
      <c r="E999">
        <v>3.40744668293507</v>
      </c>
    </row>
    <row r="1000" spans="1:5">
      <c r="A1000" s="6">
        <v>40911</v>
      </c>
      <c r="B1000">
        <f>INDEX('[5]Fed Funds rate'!B:B,MATCH('Գծապատկեր 3.Զ.2'!A1000,'[5]Fed Funds rate'!A:A,0))</f>
        <v>7.0000000000000007E-2</v>
      </c>
      <c r="C1000">
        <v>-568.44000000000005</v>
      </c>
      <c r="D1000">
        <f>INDEX([5]Treasury!B:B,MATCH('Գծապատկեր 3.Զ.2'!A1000,[5]Treasury!A:A,0))</f>
        <v>1.97</v>
      </c>
      <c r="E1000">
        <v>3.6413796667101201</v>
      </c>
    </row>
    <row r="1001" spans="1:5">
      <c r="A1001" s="6">
        <v>40912</v>
      </c>
      <c r="B1001">
        <f>INDEX('[5]Fed Funds rate'!B:B,MATCH('Գծապատկեր 3.Զ.2'!A1001,'[5]Fed Funds rate'!A:A,0))</f>
        <v>7.0000000000000007E-2</v>
      </c>
      <c r="C1001">
        <v>-567.05999999999995</v>
      </c>
      <c r="D1001">
        <f>INDEX([5]Treasury!B:B,MATCH('Գծապատկեր 3.Զ.2'!A1001,[5]Treasury!A:A,0))</f>
        <v>2</v>
      </c>
      <c r="E1001">
        <v>3.3786019547624102</v>
      </c>
    </row>
    <row r="1002" spans="1:5">
      <c r="A1002" s="6">
        <v>40913</v>
      </c>
      <c r="B1002">
        <f>INDEX('[5]Fed Funds rate'!B:B,MATCH('Գծապատկեր 3.Զ.2'!A1002,'[5]Fed Funds rate'!A:A,0))</f>
        <v>7.0000000000000007E-2</v>
      </c>
      <c r="C1002">
        <v>-566.25</v>
      </c>
      <c r="D1002">
        <f>INDEX([5]Treasury!B:B,MATCH('Գծապատկեր 3.Զ.2'!A1002,[5]Treasury!A:A,0))</f>
        <v>2.02</v>
      </c>
      <c r="E1002">
        <v>3.2159454012116799</v>
      </c>
    </row>
    <row r="1003" spans="1:5">
      <c r="A1003" s="6">
        <v>40914</v>
      </c>
      <c r="B1003">
        <f>INDEX('[5]Fed Funds rate'!B:B,MATCH('Գծապատկեր 3.Զ.2'!A1003,'[5]Fed Funds rate'!A:A,0))</f>
        <v>7.0000000000000007E-2</v>
      </c>
      <c r="C1003">
        <v>-565.87</v>
      </c>
      <c r="D1003">
        <f>INDEX([5]Treasury!B:B,MATCH('Գծապատկեր 3.Զ.2'!A1003,[5]Treasury!A:A,0))</f>
        <v>1.98</v>
      </c>
      <c r="E1003">
        <v>3.12910274994658</v>
      </c>
    </row>
    <row r="1004" spans="1:5">
      <c r="A1004" s="6">
        <v>40917</v>
      </c>
      <c r="B1004">
        <f>INDEX('[5]Fed Funds rate'!B:B,MATCH('Գծապատկեր 3.Զ.2'!A1004,'[5]Fed Funds rate'!A:A,0))</f>
        <v>0.08</v>
      </c>
      <c r="C1004">
        <v>-565.08000000000004</v>
      </c>
      <c r="D1004">
        <f>INDEX([5]Treasury!B:B,MATCH('Գծապատկեր 3.Զ.2'!A1004,[5]Treasury!A:A,0))</f>
        <v>1.98</v>
      </c>
      <c r="E1004">
        <v>2.96968566853081</v>
      </c>
    </row>
    <row r="1005" spans="1:5">
      <c r="A1005" s="6">
        <v>40918</v>
      </c>
      <c r="B1005">
        <f>INDEX('[5]Fed Funds rate'!B:B,MATCH('Գծապատկեր 3.Զ.2'!A1005,'[5]Fed Funds rate'!A:A,0))</f>
        <v>0.08</v>
      </c>
      <c r="C1005">
        <v>-564.92999999999995</v>
      </c>
      <c r="D1005">
        <f>INDEX([5]Treasury!B:B,MATCH('Գծապատկեր 3.Զ.2'!A1005,[5]Treasury!A:A,0))</f>
        <v>2</v>
      </c>
      <c r="E1005">
        <v>2.9234261843761198</v>
      </c>
    </row>
    <row r="1006" spans="1:5">
      <c r="A1006" s="6">
        <v>40919</v>
      </c>
      <c r="B1006">
        <f>INDEX('[5]Fed Funds rate'!B:B,MATCH('Գծապատկեր 3.Զ.2'!A1006,'[5]Fed Funds rate'!A:A,0))</f>
        <v>0.08</v>
      </c>
      <c r="C1006">
        <v>-564.19000000000005</v>
      </c>
      <c r="D1006">
        <f>INDEX([5]Treasury!B:B,MATCH('Գծապատկեր 3.Զ.2'!A1006,[5]Treasury!A:A,0))</f>
        <v>1.93</v>
      </c>
      <c r="E1006">
        <v>2.77264004701123</v>
      </c>
    </row>
    <row r="1007" spans="1:5">
      <c r="A1007" s="6">
        <v>40920</v>
      </c>
      <c r="B1007">
        <f>INDEX('[5]Fed Funds rate'!B:B,MATCH('Գծապատկեր 3.Զ.2'!A1007,'[5]Fed Funds rate'!A:A,0))</f>
        <v>0.08</v>
      </c>
      <c r="C1007">
        <v>-565.07000000000005</v>
      </c>
      <c r="D1007">
        <f>INDEX([5]Treasury!B:B,MATCH('Գծապատկեր 3.Զ.2'!A1007,[5]Treasury!A:A,0))</f>
        <v>1.94</v>
      </c>
      <c r="E1007">
        <v>2.9087842202550198</v>
      </c>
    </row>
    <row r="1008" spans="1:5">
      <c r="A1008" s="6">
        <v>40921</v>
      </c>
      <c r="B1008">
        <f>INDEX('[5]Fed Funds rate'!B:B,MATCH('Գծապատկեր 3.Զ.2'!A1008,'[5]Fed Funds rate'!A:A,0))</f>
        <v>0.09</v>
      </c>
      <c r="C1008">
        <v>-564</v>
      </c>
      <c r="D1008">
        <f>INDEX([5]Treasury!B:B,MATCH('Գծապատկեր 3.Զ.2'!A1008,[5]Treasury!A:A,0))</f>
        <v>1.89</v>
      </c>
      <c r="E1008">
        <v>2.6995379645240898</v>
      </c>
    </row>
    <row r="1009" spans="1:5">
      <c r="A1009" s="6">
        <v>40925</v>
      </c>
      <c r="B1009">
        <f>INDEX('[5]Fed Funds rate'!B:B,MATCH('Գծապատկեր 3.Զ.2'!A1009,'[5]Fed Funds rate'!A:A,0))</f>
        <v>0.09</v>
      </c>
      <c r="C1009">
        <v>-565.25</v>
      </c>
      <c r="D1009">
        <f>INDEX([5]Treasury!B:B,MATCH('Գծապատկեր 3.Զ.2'!A1009,[5]Treasury!A:A,0))</f>
        <v>1.87</v>
      </c>
      <c r="E1009">
        <v>2.9012147100942198</v>
      </c>
    </row>
    <row r="1010" spans="1:5">
      <c r="A1010" s="6">
        <v>40926</v>
      </c>
      <c r="B1010">
        <f>INDEX('[5]Fed Funds rate'!B:B,MATCH('Գծապատկեր 3.Զ.2'!A1010,'[5]Fed Funds rate'!A:A,0))</f>
        <v>0.09</v>
      </c>
      <c r="C1010">
        <v>-566.03</v>
      </c>
      <c r="D1010">
        <f>INDEX([5]Treasury!B:B,MATCH('Գծապատկեր 3.Զ.2'!A1010,[5]Treasury!A:A,0))</f>
        <v>1.92</v>
      </c>
      <c r="E1010">
        <v>3.01940286499245</v>
      </c>
    </row>
    <row r="1011" spans="1:5">
      <c r="A1011" s="6">
        <v>40927</v>
      </c>
      <c r="B1011">
        <f>INDEX('[5]Fed Funds rate'!B:B,MATCH('Գծապատկեր 3.Զ.2'!A1011,'[5]Fed Funds rate'!A:A,0))</f>
        <v>0.1</v>
      </c>
      <c r="C1011">
        <v>-568.29999999999995</v>
      </c>
      <c r="D1011">
        <f>INDEX([5]Treasury!B:B,MATCH('Գծապատկեր 3.Զ.2'!A1011,[5]Treasury!A:A,0))</f>
        <v>2.0099999999999998</v>
      </c>
      <c r="E1011">
        <v>3.3999313580858299</v>
      </c>
    </row>
    <row r="1012" spans="1:5">
      <c r="A1012" s="6">
        <v>40928</v>
      </c>
      <c r="B1012">
        <f>INDEX('[5]Fed Funds rate'!B:B,MATCH('Գծապատկեր 3.Զ.2'!A1012,'[5]Fed Funds rate'!A:A,0))</f>
        <v>0.09</v>
      </c>
      <c r="C1012">
        <v>-569.66</v>
      </c>
      <c r="D1012">
        <f>INDEX([5]Treasury!B:B,MATCH('Գծապատկեր 3.Զ.2'!A1012,[5]Treasury!A:A,0))</f>
        <v>2.0499999999999998</v>
      </c>
      <c r="E1012">
        <v>3.6192478457389798</v>
      </c>
    </row>
    <row r="1013" spans="1:5">
      <c r="A1013" s="6">
        <v>40931</v>
      </c>
      <c r="B1013">
        <f>INDEX('[5]Fed Funds rate'!B:B,MATCH('Գծապատկեր 3.Զ.2'!A1013,'[5]Fed Funds rate'!A:A,0))</f>
        <v>0.09</v>
      </c>
      <c r="C1013">
        <v>-570.33000000000004</v>
      </c>
      <c r="D1013">
        <f>INDEX([5]Treasury!B:B,MATCH('Գծապատկեր 3.Զ.2'!A1013,[5]Treasury!A:A,0))</f>
        <v>2.09</v>
      </c>
      <c r="E1013">
        <v>3.7170853647461399</v>
      </c>
    </row>
    <row r="1014" spans="1:5">
      <c r="A1014" s="6">
        <v>40932</v>
      </c>
      <c r="B1014">
        <f>INDEX('[5]Fed Funds rate'!B:B,MATCH('Գծապատկեր 3.Զ.2'!A1014,'[5]Fed Funds rate'!A:A,0))</f>
        <v>0.09</v>
      </c>
      <c r="C1014">
        <v>-570.71</v>
      </c>
      <c r="D1014">
        <f>INDEX([5]Treasury!B:B,MATCH('Գծապատկեր 3.Զ.2'!A1014,[5]Treasury!A:A,0))</f>
        <v>2.08</v>
      </c>
      <c r="E1014">
        <v>3.7639843455511901</v>
      </c>
    </row>
    <row r="1015" spans="1:5">
      <c r="A1015" s="6">
        <v>40933</v>
      </c>
      <c r="B1015">
        <f>INDEX('[5]Fed Funds rate'!B:B,MATCH('Գծապատկեր 3.Զ.2'!A1015,'[5]Fed Funds rate'!A:A,0))</f>
        <v>0.08</v>
      </c>
      <c r="C1015">
        <v>-573.22</v>
      </c>
      <c r="D1015">
        <f>INDEX([5]Treasury!B:B,MATCH('Գծապատկեր 3.Զ.2'!A1015,[5]Treasury!A:A,0))</f>
        <v>2.0099999999999998</v>
      </c>
      <c r="E1015">
        <v>4.1831166263583501</v>
      </c>
    </row>
    <row r="1016" spans="1:5">
      <c r="A1016" s="6">
        <v>40934</v>
      </c>
      <c r="B1016">
        <f>INDEX('[5]Fed Funds rate'!B:B,MATCH('Գծապատկեր 3.Զ.2'!A1016,'[5]Fed Funds rate'!A:A,0))</f>
        <v>0.08</v>
      </c>
      <c r="C1016">
        <v>-575.04999999999995</v>
      </c>
      <c r="D1016">
        <f>INDEX([5]Treasury!B:B,MATCH('Գծապատկեր 3.Զ.2'!A1016,[5]Treasury!A:A,0))</f>
        <v>1.96</v>
      </c>
      <c r="E1016">
        <v>4.4821512592892496</v>
      </c>
    </row>
    <row r="1017" spans="1:5">
      <c r="A1017" s="6">
        <v>40935</v>
      </c>
      <c r="B1017">
        <f>INDEX('[5]Fed Funds rate'!B:B,MATCH('Գծապատկեր 3.Զ.2'!A1017,'[5]Fed Funds rate'!A:A,0))</f>
        <v>0.09</v>
      </c>
      <c r="C1017">
        <v>-575.64</v>
      </c>
      <c r="D1017">
        <f>INDEX([5]Treasury!B:B,MATCH('Գծապատկեր 3.Զ.2'!A1017,[5]Treasury!A:A,0))</f>
        <v>1.93</v>
      </c>
      <c r="E1017">
        <v>4.5649928947105902</v>
      </c>
    </row>
    <row r="1018" spans="1:5">
      <c r="A1018" s="6">
        <v>40938</v>
      </c>
      <c r="B1018">
        <f>INDEX('[5]Fed Funds rate'!B:B,MATCH('Գծապատկեր 3.Զ.2'!A1018,'[5]Fed Funds rate'!A:A,0))</f>
        <v>0.09</v>
      </c>
      <c r="C1018">
        <v>-575.70000000000005</v>
      </c>
      <c r="D1018">
        <f>INDEX([5]Treasury!B:B,MATCH('Գծապատկեր 3.Զ.2'!A1018,[5]Treasury!A:A,0))</f>
        <v>1.87</v>
      </c>
      <c r="E1018">
        <v>4.55571045429474</v>
      </c>
    </row>
    <row r="1019" spans="1:5">
      <c r="A1019" s="6">
        <v>40939</v>
      </c>
      <c r="B1019">
        <f>INDEX('[5]Fed Funds rate'!B:B,MATCH('Գծապատկեր 3.Զ.2'!A1019,'[5]Fed Funds rate'!A:A,0))</f>
        <v>0.11</v>
      </c>
      <c r="C1019">
        <v>-576.99</v>
      </c>
      <c r="D1019">
        <f>INDEX([5]Treasury!B:B,MATCH('Գծապատկեր 3.Զ.2'!A1019,[5]Treasury!A:A,0))</f>
        <v>1.83</v>
      </c>
      <c r="E1019">
        <v>4.7598302043566001</v>
      </c>
    </row>
    <row r="1020" spans="1:5">
      <c r="A1020" s="6">
        <v>40940</v>
      </c>
      <c r="B1020">
        <f>INDEX('[5]Fed Funds rate'!B:B,MATCH('Գծապատկեր 3.Զ.2'!A1020,'[5]Fed Funds rate'!A:A,0))</f>
        <v>0.11</v>
      </c>
      <c r="C1020">
        <v>-579.53</v>
      </c>
      <c r="D1020">
        <f>INDEX([5]Treasury!B:B,MATCH('Գծապատկեր 3.Զ.2'!A1020,[5]Treasury!A:A,0))</f>
        <v>1.87</v>
      </c>
      <c r="E1020">
        <v>5.1793755397875403</v>
      </c>
    </row>
    <row r="1021" spans="1:5">
      <c r="A1021" s="6">
        <v>40941</v>
      </c>
      <c r="B1021">
        <f>INDEX('[5]Fed Funds rate'!B:B,MATCH('Գծապատկեր 3.Զ.2'!A1021,'[5]Fed Funds rate'!A:A,0))</f>
        <v>0.11</v>
      </c>
      <c r="C1021">
        <v>-580.21</v>
      </c>
      <c r="D1021">
        <f>INDEX([5]Treasury!B:B,MATCH('Գծապատկեր 3.Զ.2'!A1021,[5]Treasury!A:A,0))</f>
        <v>1.86</v>
      </c>
      <c r="E1021">
        <v>5.27693952927347</v>
      </c>
    </row>
    <row r="1022" spans="1:5">
      <c r="A1022" s="6">
        <v>40942</v>
      </c>
      <c r="B1022">
        <f>INDEX('[5]Fed Funds rate'!B:B,MATCH('Գծապատկեր 3.Զ.2'!A1022,'[5]Fed Funds rate'!A:A,0))</f>
        <v>0.11</v>
      </c>
      <c r="C1022">
        <v>-581.66999999999996</v>
      </c>
      <c r="D1022">
        <f>INDEX([5]Treasury!B:B,MATCH('Գծապատկեր 3.Զ.2'!A1022,[5]Treasury!A:A,0))</f>
        <v>1.97</v>
      </c>
      <c r="E1022">
        <v>5.50855327030831</v>
      </c>
    </row>
    <row r="1023" spans="1:5">
      <c r="A1023" s="6">
        <v>40945</v>
      </c>
      <c r="B1023">
        <f>INDEX('[5]Fed Funds rate'!B:B,MATCH('Գծապատկեր 3.Զ.2'!A1023,'[5]Fed Funds rate'!A:A,0))</f>
        <v>0.11</v>
      </c>
      <c r="C1023">
        <v>-581.95000000000005</v>
      </c>
      <c r="D1023">
        <f>INDEX([5]Treasury!B:B,MATCH('Գծապատկեր 3.Զ.2'!A1023,[5]Treasury!A:A,0))</f>
        <v>1.93</v>
      </c>
      <c r="E1023">
        <v>5.5369761908011599</v>
      </c>
    </row>
    <row r="1024" spans="1:5">
      <c r="A1024" s="6">
        <v>40946</v>
      </c>
      <c r="B1024">
        <f>INDEX('[5]Fed Funds rate'!B:B,MATCH('Գծապատկեր 3.Զ.2'!A1024,'[5]Fed Funds rate'!A:A,0))</f>
        <v>0.11</v>
      </c>
      <c r="C1024">
        <v>-581.64</v>
      </c>
      <c r="D1024">
        <f>INDEX([5]Treasury!B:B,MATCH('Գծապատկեր 3.Զ.2'!A1024,[5]Treasury!A:A,0))</f>
        <v>2</v>
      </c>
      <c r="E1024">
        <v>5.4639905252789696</v>
      </c>
    </row>
    <row r="1025" spans="1:5">
      <c r="A1025" s="6">
        <v>40947</v>
      </c>
      <c r="B1025">
        <f>INDEX('[5]Fed Funds rate'!B:B,MATCH('Գծապատկեր 3.Զ.2'!A1025,'[5]Fed Funds rate'!A:A,0))</f>
        <v>0.11</v>
      </c>
      <c r="C1025">
        <v>-581.80999999999995</v>
      </c>
      <c r="D1025">
        <f>INDEX([5]Treasury!B:B,MATCH('Գծապատկեր 3.Զ.2'!A1025,[5]Treasury!A:A,0))</f>
        <v>2.0099999999999998</v>
      </c>
      <c r="E1025">
        <v>5.4735121310711703</v>
      </c>
    </row>
    <row r="1026" spans="1:5">
      <c r="A1026" s="6">
        <v>40948</v>
      </c>
      <c r="B1026">
        <f>INDEX('[5]Fed Funds rate'!B:B,MATCH('Գծապատկեր 3.Զ.2'!A1026,'[5]Fed Funds rate'!A:A,0))</f>
        <v>0.11</v>
      </c>
      <c r="C1026">
        <v>-582</v>
      </c>
      <c r="D1026">
        <f>INDEX([5]Treasury!B:B,MATCH('Գծապատկեր 3.Զ.2'!A1026,[5]Treasury!A:A,0))</f>
        <v>2.04</v>
      </c>
      <c r="E1026">
        <v>5.4864621515238197</v>
      </c>
    </row>
    <row r="1027" spans="1:5">
      <c r="A1027" s="6">
        <v>40949</v>
      </c>
      <c r="B1027">
        <f>INDEX('[5]Fed Funds rate'!B:B,MATCH('Գծապատկեր 3.Զ.2'!A1027,'[5]Fed Funds rate'!A:A,0))</f>
        <v>0.12</v>
      </c>
      <c r="C1027">
        <v>-581.76</v>
      </c>
      <c r="D1027">
        <f>INDEX([5]Treasury!B:B,MATCH('Գծապատկեր 3.Զ.2'!A1027,[5]Treasury!A:A,0))</f>
        <v>1.96</v>
      </c>
      <c r="E1027">
        <v>5.4255156433064204</v>
      </c>
    </row>
    <row r="1028" spans="1:5">
      <c r="A1028" s="6">
        <v>40952</v>
      </c>
      <c r="B1028">
        <f>INDEX('[5]Fed Funds rate'!B:B,MATCH('Գծապատկեր 3.Զ.2'!A1028,'[5]Fed Funds rate'!A:A,0))</f>
        <v>0.12</v>
      </c>
      <c r="C1028">
        <v>-584.03</v>
      </c>
      <c r="D1028">
        <f>INDEX([5]Treasury!B:B,MATCH('Գծապատկեր 3.Զ.2'!A1028,[5]Treasury!A:A,0))</f>
        <v>1.99</v>
      </c>
      <c r="E1028">
        <v>5.7952512038349298</v>
      </c>
    </row>
    <row r="1029" spans="1:5">
      <c r="A1029" s="6">
        <v>40953</v>
      </c>
      <c r="B1029">
        <f>INDEX('[5]Fed Funds rate'!B:B,MATCH('Գծապատկեր 3.Զ.2'!A1029,'[5]Fed Funds rate'!A:A,0))</f>
        <v>0.12</v>
      </c>
      <c r="C1029">
        <v>-584.42999999999995</v>
      </c>
      <c r="D1029">
        <f>INDEX([5]Treasury!B:B,MATCH('Գծապատկեր 3.Զ.2'!A1029,[5]Treasury!A:A,0))</f>
        <v>1.92</v>
      </c>
      <c r="E1029">
        <v>5.8440174398178897</v>
      </c>
    </row>
    <row r="1030" spans="1:5">
      <c r="A1030" s="6">
        <v>40954</v>
      </c>
      <c r="B1030">
        <f>INDEX('[5]Fed Funds rate'!B:B,MATCH('Գծապատկեր 3.Զ.2'!A1030,'[5]Fed Funds rate'!A:A,0))</f>
        <v>0.12</v>
      </c>
      <c r="C1030">
        <v>-584.98</v>
      </c>
      <c r="D1030">
        <f>INDEX([5]Treasury!B:B,MATCH('Գծապատկեր 3.Զ.2'!A1030,[5]Treasury!A:A,0))</f>
        <v>1.93</v>
      </c>
      <c r="E1030">
        <v>5.9183824914306298</v>
      </c>
    </row>
    <row r="1031" spans="1:5">
      <c r="A1031" s="6">
        <v>40955</v>
      </c>
      <c r="B1031">
        <f>INDEX('[5]Fed Funds rate'!B:B,MATCH('Գծապատկեր 3.Զ.2'!A1031,'[5]Fed Funds rate'!A:A,0))</f>
        <v>0.11</v>
      </c>
      <c r="C1031">
        <v>-584.08000000000004</v>
      </c>
      <c r="D1031">
        <f>INDEX([5]Treasury!B:B,MATCH('Գծապատկեր 3.Զ.2'!A1031,[5]Treasury!A:A,0))</f>
        <v>1.99</v>
      </c>
      <c r="E1031">
        <v>5.74471359123174</v>
      </c>
    </row>
    <row r="1032" spans="1:5">
      <c r="A1032" s="6">
        <v>40956</v>
      </c>
      <c r="B1032">
        <f>INDEX('[5]Fed Funds rate'!B:B,MATCH('Գծապատկեր 3.Զ.2'!A1032,'[5]Fed Funds rate'!A:A,0))</f>
        <v>0.09</v>
      </c>
      <c r="C1032">
        <v>-585</v>
      </c>
      <c r="D1032">
        <f>INDEX([5]Treasury!B:B,MATCH('Գծապատկեր 3.Զ.2'!A1032,[5]Treasury!A:A,0))</f>
        <v>2.0099999999999998</v>
      </c>
      <c r="E1032">
        <v>5.88240379647561</v>
      </c>
    </row>
    <row r="1033" spans="1:5">
      <c r="A1033" s="6">
        <v>40960</v>
      </c>
      <c r="B1033">
        <f>INDEX('[5]Fed Funds rate'!B:B,MATCH('Գծապատկեր 3.Զ.2'!A1033,'[5]Fed Funds rate'!A:A,0))</f>
        <v>0.1</v>
      </c>
      <c r="C1033">
        <v>-587.35</v>
      </c>
      <c r="D1033">
        <f>INDEX([5]Treasury!B:B,MATCH('Գծապատկեր 3.Զ.2'!A1033,[5]Treasury!A:A,0))</f>
        <v>2.0499999999999998</v>
      </c>
      <c r="E1033">
        <v>6.26361042818609</v>
      </c>
    </row>
    <row r="1034" spans="1:5">
      <c r="A1034" s="6">
        <v>40961</v>
      </c>
      <c r="B1034">
        <f>INDEX('[5]Fed Funds rate'!B:B,MATCH('Գծապատկեր 3.Զ.2'!A1034,'[5]Fed Funds rate'!A:A,0))</f>
        <v>0.08</v>
      </c>
      <c r="C1034">
        <v>-589.48</v>
      </c>
      <c r="D1034">
        <f>INDEX([5]Treasury!B:B,MATCH('Գծապատկեր 3.Զ.2'!A1034,[5]Treasury!A:A,0))</f>
        <v>2.0099999999999998</v>
      </c>
      <c r="E1034">
        <v>6.6059026352409003</v>
      </c>
    </row>
    <row r="1035" spans="1:5">
      <c r="A1035" s="6">
        <v>40962</v>
      </c>
      <c r="B1035">
        <f>INDEX('[5]Fed Funds rate'!B:B,MATCH('Գծապատկեր 3.Զ.2'!A1035,'[5]Fed Funds rate'!A:A,0))</f>
        <v>0.08</v>
      </c>
      <c r="C1035">
        <v>-590.07000000000005</v>
      </c>
      <c r="D1035">
        <f>INDEX([5]Treasury!B:B,MATCH('Գծապատկեր 3.Զ.2'!A1035,[5]Treasury!A:A,0))</f>
        <v>1.99</v>
      </c>
      <c r="E1035">
        <v>6.6862436654605499</v>
      </c>
    </row>
    <row r="1036" spans="1:5">
      <c r="A1036" s="6">
        <v>40963</v>
      </c>
      <c r="B1036">
        <f>INDEX('[5]Fed Funds rate'!B:B,MATCH('Գծապատկեր 3.Զ.2'!A1036,'[5]Fed Funds rate'!A:A,0))</f>
        <v>0.09</v>
      </c>
      <c r="C1036">
        <v>-591.16</v>
      </c>
      <c r="D1036">
        <f>INDEX([5]Treasury!B:B,MATCH('Գծապատկեր 3.Զ.2'!A1036,[5]Treasury!A:A,0))</f>
        <v>1.98</v>
      </c>
      <c r="E1036">
        <v>6.8511004516025196</v>
      </c>
    </row>
    <row r="1037" spans="1:5">
      <c r="A1037" s="6">
        <v>40966</v>
      </c>
      <c r="B1037">
        <f>INDEX('[5]Fed Funds rate'!B:B,MATCH('Գծապատկեր 3.Զ.2'!A1037,'[5]Fed Funds rate'!A:A,0))</f>
        <v>0.1</v>
      </c>
      <c r="C1037">
        <v>-591.74</v>
      </c>
      <c r="D1037">
        <f>INDEX([5]Treasury!B:B,MATCH('Գծապատկեր 3.Զ.2'!A1037,[5]Treasury!A:A,0))</f>
        <v>1.92</v>
      </c>
      <c r="E1037">
        <v>6.9294683570864199</v>
      </c>
    </row>
    <row r="1038" spans="1:5">
      <c r="A1038" s="6">
        <v>40967</v>
      </c>
      <c r="B1038">
        <f>INDEX('[5]Fed Funds rate'!B:B,MATCH('Գծապատկեր 3.Զ.2'!A1038,'[5]Fed Funds rate'!A:A,0))</f>
        <v>0.1</v>
      </c>
      <c r="C1038">
        <v>-593.53</v>
      </c>
      <c r="D1038">
        <f>INDEX([5]Treasury!B:B,MATCH('Գծապատկեր 3.Զ.2'!A1038,[5]Treasury!A:A,0))</f>
        <v>1.94</v>
      </c>
      <c r="E1038">
        <v>7.2118137636193698</v>
      </c>
    </row>
    <row r="1039" spans="1:5">
      <c r="A1039" s="6">
        <v>40968</v>
      </c>
      <c r="B1039">
        <f>INDEX('[5]Fed Funds rate'!B:B,MATCH('Գծապատկեր 3.Զ.2'!A1039,'[5]Fed Funds rate'!A:A,0))</f>
        <v>0.1</v>
      </c>
      <c r="C1039">
        <v>-594.02</v>
      </c>
      <c r="D1039">
        <f>INDEX([5]Treasury!B:B,MATCH('Գծապատկեր 3.Զ.2'!A1039,[5]Treasury!A:A,0))</f>
        <v>1.98</v>
      </c>
      <c r="E1039">
        <v>7.2746413756083204</v>
      </c>
    </row>
    <row r="1040" spans="1:5">
      <c r="A1040" s="6">
        <v>40969</v>
      </c>
      <c r="B1040">
        <f>INDEX('[5]Fed Funds rate'!B:B,MATCH('Գծապատկեր 3.Զ.2'!A1040,'[5]Fed Funds rate'!A:A,0))</f>
        <v>0.11</v>
      </c>
      <c r="C1040">
        <v>-595.54999999999995</v>
      </c>
      <c r="D1040">
        <f>INDEX([5]Treasury!B:B,MATCH('Գծապատկեր 3.Զ.2'!A1040,[5]Treasury!A:A,0))</f>
        <v>2.0299999999999998</v>
      </c>
      <c r="E1040">
        <v>7.51218256652714</v>
      </c>
    </row>
    <row r="1041" spans="1:5">
      <c r="A1041" s="6">
        <v>40970</v>
      </c>
      <c r="B1041">
        <f>INDEX('[5]Fed Funds rate'!B:B,MATCH('Գծապատկեր 3.Զ.2'!A1041,'[5]Fed Funds rate'!A:A,0))</f>
        <v>0.11</v>
      </c>
      <c r="C1041">
        <v>-597.72</v>
      </c>
      <c r="D1041">
        <f>INDEX([5]Treasury!B:B,MATCH('Գծապատկեր 3.Զ.2'!A1041,[5]Treasury!A:A,0))</f>
        <v>1.99</v>
      </c>
      <c r="E1041">
        <v>7.8561951379094799</v>
      </c>
    </row>
    <row r="1042" spans="1:5">
      <c r="A1042" s="6">
        <v>40973</v>
      </c>
      <c r="B1042">
        <f>INDEX('[5]Fed Funds rate'!B:B,MATCH('Գծապատկեր 3.Զ.2'!A1042,'[5]Fed Funds rate'!A:A,0))</f>
        <v>0.11</v>
      </c>
      <c r="C1042">
        <v>-597.13</v>
      </c>
      <c r="D1042">
        <f>INDEX([5]Treasury!B:B,MATCH('Գծապատկեր 3.Զ.2'!A1042,[5]Treasury!A:A,0))</f>
        <v>2</v>
      </c>
      <c r="E1042">
        <v>7.7377441566042</v>
      </c>
    </row>
    <row r="1043" spans="1:5">
      <c r="A1043" s="6">
        <v>40974</v>
      </c>
      <c r="B1043">
        <f>INDEX('[5]Fed Funds rate'!B:B,MATCH('Գծապատկեր 3.Զ.2'!A1043,'[5]Fed Funds rate'!A:A,0))</f>
        <v>0.11</v>
      </c>
      <c r="C1043">
        <v>-595.46</v>
      </c>
      <c r="D1043">
        <f>INDEX([5]Treasury!B:B,MATCH('Գծապատկեր 3.Զ.2'!A1043,[5]Treasury!A:A,0))</f>
        <v>1.96</v>
      </c>
      <c r="E1043">
        <v>7.4379879225062897</v>
      </c>
    </row>
    <row r="1044" spans="1:5">
      <c r="A1044" s="6">
        <v>40975</v>
      </c>
      <c r="B1044">
        <f>INDEX('[5]Fed Funds rate'!B:B,MATCH('Գծապատկեր 3.Զ.2'!A1044,'[5]Fed Funds rate'!A:A,0))</f>
        <v>0.11</v>
      </c>
      <c r="C1044">
        <v>-596.07000000000005</v>
      </c>
      <c r="D1044">
        <f>INDEX([5]Treasury!B:B,MATCH('Գծապատկեր 3.Զ.2'!A1044,[5]Treasury!A:A,0))</f>
        <v>1.98</v>
      </c>
      <c r="E1044">
        <v>7.5206844432365099</v>
      </c>
    </row>
    <row r="1045" spans="1:5">
      <c r="A1045" s="6">
        <v>40976</v>
      </c>
      <c r="B1045">
        <f>INDEX('[5]Fed Funds rate'!B:B,MATCH('Գծապատկեր 3.Զ.2'!A1045,'[5]Fed Funds rate'!A:A,0))</f>
        <v>0.11</v>
      </c>
      <c r="C1045">
        <v>-598.41999999999996</v>
      </c>
      <c r="D1045">
        <f>INDEX([5]Treasury!B:B,MATCH('Գծապատկեր 3.Զ.2'!A1045,[5]Treasury!A:A,0))</f>
        <v>2.0299999999999998</v>
      </c>
      <c r="E1045">
        <v>7.8944659407596802</v>
      </c>
    </row>
    <row r="1046" spans="1:5">
      <c r="A1046" s="6">
        <v>40977</v>
      </c>
      <c r="B1046">
        <f>INDEX('[5]Fed Funds rate'!B:B,MATCH('Գծապատկեր 3.Զ.2'!A1046,'[5]Fed Funds rate'!A:A,0))</f>
        <v>0.12</v>
      </c>
      <c r="C1046">
        <v>-598.98</v>
      </c>
      <c r="D1046">
        <f>INDEX([5]Treasury!B:B,MATCH('Գծապատկեր 3.Զ.2'!A1046,[5]Treasury!A:A,0))</f>
        <v>2.04</v>
      </c>
      <c r="E1046">
        <v>7.96831004528166</v>
      </c>
    </row>
    <row r="1047" spans="1:5">
      <c r="A1047" s="6">
        <v>40980</v>
      </c>
      <c r="B1047">
        <f>INDEX('[5]Fed Funds rate'!B:B,MATCH('Գծապատկեր 3.Զ.2'!A1047,'[5]Fed Funds rate'!A:A,0))</f>
        <v>0.12</v>
      </c>
      <c r="C1047">
        <v>-600.36</v>
      </c>
      <c r="D1047">
        <f>INDEX([5]Treasury!B:B,MATCH('Գծապատկեր 3.Զ.2'!A1047,[5]Treasury!A:A,0))</f>
        <v>2.04</v>
      </c>
      <c r="E1047">
        <v>8.1787452984378799</v>
      </c>
    </row>
    <row r="1048" spans="1:5">
      <c r="A1048" s="6">
        <v>40981</v>
      </c>
      <c r="B1048">
        <f>INDEX('[5]Fed Funds rate'!B:B,MATCH('Գծապատկեր 3.Զ.2'!A1048,'[5]Fed Funds rate'!A:A,0))</f>
        <v>0.12</v>
      </c>
      <c r="C1048">
        <v>-601.91999999999996</v>
      </c>
      <c r="D1048">
        <f>INDEX([5]Treasury!B:B,MATCH('Գծապատկեր 3.Զ.2'!A1048,[5]Treasury!A:A,0))</f>
        <v>2.14</v>
      </c>
      <c r="E1048">
        <v>8.4185614423703292</v>
      </c>
    </row>
    <row r="1049" spans="1:5">
      <c r="A1049" s="6">
        <v>40982</v>
      </c>
      <c r="B1049">
        <f>INDEX('[5]Fed Funds rate'!B:B,MATCH('Գծապատկեր 3.Զ.2'!A1049,'[5]Fed Funds rate'!A:A,0))</f>
        <v>0.13</v>
      </c>
      <c r="C1049">
        <v>-599.04999999999995</v>
      </c>
      <c r="D1049">
        <f>INDEX([5]Treasury!B:B,MATCH('Գծապատկեր 3.Զ.2'!A1049,[5]Treasury!A:A,0))</f>
        <v>2.29</v>
      </c>
      <c r="E1049">
        <v>7.9209230812226599</v>
      </c>
    </row>
    <row r="1050" spans="1:5">
      <c r="A1050" s="6">
        <v>40983</v>
      </c>
      <c r="B1050">
        <f>INDEX('[5]Fed Funds rate'!B:B,MATCH('Գծապատկեր 3.Զ.2'!A1050,'[5]Fed Funds rate'!A:A,0))</f>
        <v>0.14000000000000001</v>
      </c>
      <c r="C1050">
        <v>-597.74</v>
      </c>
      <c r="D1050">
        <f>INDEX([5]Treasury!B:B,MATCH('Գծապատկեր 3.Զ.2'!A1050,[5]Treasury!A:A,0))</f>
        <v>2.29</v>
      </c>
      <c r="E1050">
        <v>7.6823140744241902</v>
      </c>
    </row>
    <row r="1051" spans="1:5">
      <c r="A1051" s="6">
        <v>40984</v>
      </c>
      <c r="B1051">
        <f>INDEX('[5]Fed Funds rate'!B:B,MATCH('Գծապատկեր 3.Զ.2'!A1051,'[5]Fed Funds rate'!A:A,0))</f>
        <v>0.15</v>
      </c>
      <c r="C1051">
        <v>-597.70000000000005</v>
      </c>
      <c r="D1051">
        <f>INDEX([5]Treasury!B:B,MATCH('Գծապատկեր 3.Զ.2'!A1051,[5]Treasury!A:A,0))</f>
        <v>2.31</v>
      </c>
      <c r="E1051">
        <v>7.6559324810859799</v>
      </c>
    </row>
    <row r="1052" spans="1:5">
      <c r="A1052" s="6">
        <v>40987</v>
      </c>
      <c r="B1052">
        <f>INDEX('[5]Fed Funds rate'!B:B,MATCH('Գծապատկեր 3.Զ.2'!A1052,'[5]Fed Funds rate'!A:A,0))</f>
        <v>0.15</v>
      </c>
      <c r="C1052">
        <v>-597.09</v>
      </c>
      <c r="D1052">
        <f>INDEX([5]Treasury!B:B,MATCH('Գծապատկեր 3.Զ.2'!A1052,[5]Treasury!A:A,0))</f>
        <v>2.39</v>
      </c>
      <c r="E1052">
        <v>7.53413346300544</v>
      </c>
    </row>
    <row r="1053" spans="1:5">
      <c r="A1053" s="6">
        <v>40988</v>
      </c>
      <c r="B1053">
        <f>INDEX('[5]Fed Funds rate'!B:B,MATCH('Գծապատկեր 3.Զ.2'!A1053,'[5]Fed Funds rate'!A:A,0))</f>
        <v>0.15</v>
      </c>
      <c r="C1053">
        <v>-595.98</v>
      </c>
      <c r="D1053">
        <f>INDEX([5]Treasury!B:B,MATCH('Գծապատկեր 3.Զ.2'!A1053,[5]Treasury!A:A,0))</f>
        <v>2.38</v>
      </c>
      <c r="E1053">
        <v>7.3283702959031398</v>
      </c>
    </row>
    <row r="1054" spans="1:5">
      <c r="A1054" s="6">
        <v>40989</v>
      </c>
      <c r="B1054">
        <f>INDEX('[5]Fed Funds rate'!B:B,MATCH('Գծապատկեր 3.Զ.2'!A1054,'[5]Fed Funds rate'!A:A,0))</f>
        <v>0.15</v>
      </c>
      <c r="C1054">
        <v>-596.63</v>
      </c>
      <c r="D1054">
        <f>INDEX([5]Treasury!B:B,MATCH('Գծապատկեր 3.Զ.2'!A1054,[5]Treasury!A:A,0))</f>
        <v>2.31</v>
      </c>
      <c r="E1054">
        <v>7.4176868769322901</v>
      </c>
    </row>
    <row r="1055" spans="1:5">
      <c r="A1055" s="6">
        <v>40990</v>
      </c>
      <c r="B1055">
        <f>INDEX('[5]Fed Funds rate'!B:B,MATCH('Գծապատկեր 3.Զ.2'!A1055,'[5]Fed Funds rate'!A:A,0))</f>
        <v>0.14000000000000001</v>
      </c>
      <c r="C1055">
        <v>-595.46</v>
      </c>
      <c r="D1055">
        <f>INDEX([5]Treasury!B:B,MATCH('Գծապատկեր 3.Զ.2'!A1055,[5]Treasury!A:A,0))</f>
        <v>2.29</v>
      </c>
      <c r="E1055">
        <v>7.2017053434169602</v>
      </c>
    </row>
    <row r="1056" spans="1:5">
      <c r="A1056" s="6">
        <v>40991</v>
      </c>
      <c r="B1056">
        <f>INDEX('[5]Fed Funds rate'!B:B,MATCH('Գծապատկեր 3.Զ.2'!A1056,'[5]Fed Funds rate'!A:A,0))</f>
        <v>0.14000000000000001</v>
      </c>
      <c r="C1056">
        <v>-595.25</v>
      </c>
      <c r="D1056">
        <f>INDEX([5]Treasury!B:B,MATCH('Գծապատկեր 3.Զ.2'!A1056,[5]Treasury!A:A,0))</f>
        <v>2.25</v>
      </c>
      <c r="E1056">
        <v>7.1467451881128401</v>
      </c>
    </row>
    <row r="1057" spans="1:5">
      <c r="A1057" s="6">
        <v>40994</v>
      </c>
      <c r="B1057">
        <f>INDEX('[5]Fed Funds rate'!B:B,MATCH('Գծապատկեր 3.Զ.2'!A1057,'[5]Fed Funds rate'!A:A,0))</f>
        <v>0.14000000000000001</v>
      </c>
      <c r="C1057">
        <v>-594.69000000000005</v>
      </c>
      <c r="D1057">
        <f>INDEX([5]Treasury!B:B,MATCH('Գծապատկեր 3.Զ.2'!A1057,[5]Treasury!A:A,0))</f>
        <v>2.2599999999999998</v>
      </c>
      <c r="E1057">
        <v>7.03293619035309</v>
      </c>
    </row>
    <row r="1058" spans="1:5">
      <c r="A1058" s="6">
        <v>40995</v>
      </c>
      <c r="B1058">
        <f>INDEX('[5]Fed Funds rate'!B:B,MATCH('Գծապատկեր 3.Զ.2'!A1058,'[5]Fed Funds rate'!A:A,0))</f>
        <v>0.14000000000000001</v>
      </c>
      <c r="C1058">
        <v>-595.30999999999995</v>
      </c>
      <c r="D1058">
        <f>INDEX([5]Treasury!B:B,MATCH('Գծապատկեր 3.Զ.2'!A1058,[5]Treasury!A:A,0))</f>
        <v>2.2000000000000002</v>
      </c>
      <c r="E1058">
        <v>7.1174517674039599</v>
      </c>
    </row>
    <row r="1059" spans="1:5">
      <c r="A1059" s="6">
        <v>40996</v>
      </c>
      <c r="B1059">
        <f>INDEX('[5]Fed Funds rate'!B:B,MATCH('Գծապատկեր 3.Զ.2'!A1059,'[5]Fed Funds rate'!A:A,0))</f>
        <v>0.13</v>
      </c>
      <c r="C1059">
        <v>-595.45000000000005</v>
      </c>
      <c r="D1059">
        <f>INDEX([5]Treasury!B:B,MATCH('Գծապատկեր 3.Զ.2'!A1059,[5]Treasury!A:A,0))</f>
        <v>2.21</v>
      </c>
      <c r="E1059">
        <v>7.1212805342165604</v>
      </c>
    </row>
    <row r="1060" spans="1:5">
      <c r="A1060" s="6">
        <v>40997</v>
      </c>
      <c r="B1060">
        <f>INDEX('[5]Fed Funds rate'!B:B,MATCH('Գծապատկեր 3.Զ.2'!A1060,'[5]Fed Funds rate'!A:A,0))</f>
        <v>0.13</v>
      </c>
      <c r="C1060">
        <v>-594.28</v>
      </c>
      <c r="D1060">
        <f>INDEX([5]Treasury!B:B,MATCH('Գծապատկեր 3.Զ.2'!A1060,[5]Treasury!A:A,0))</f>
        <v>2.1800000000000002</v>
      </c>
      <c r="E1060">
        <v>6.9049120484027</v>
      </c>
    </row>
    <row r="1061" spans="1:5">
      <c r="A1061" s="6">
        <v>40998</v>
      </c>
      <c r="B1061">
        <f>INDEX('[5]Fed Funds rate'!B:B,MATCH('Գծապատկեր 3.Զ.2'!A1061,'[5]Fed Funds rate'!A:A,0))</f>
        <v>0.09</v>
      </c>
      <c r="C1061">
        <v>-594.58000000000004</v>
      </c>
      <c r="D1061">
        <f>INDEX([5]Treasury!B:B,MATCH('Գծապատկեր 3.Զ.2'!A1061,[5]Treasury!A:A,0))</f>
        <v>2.23</v>
      </c>
      <c r="E1061">
        <v>6.9356959108870297</v>
      </c>
    </row>
    <row r="1062" spans="1:5">
      <c r="A1062" s="6">
        <v>41001</v>
      </c>
      <c r="B1062">
        <f>INDEX('[5]Fed Funds rate'!B:B,MATCH('Գծապատկեր 3.Զ.2'!A1062,'[5]Fed Funds rate'!A:A,0))</f>
        <v>0.15</v>
      </c>
      <c r="C1062">
        <v>-594.99</v>
      </c>
      <c r="D1062">
        <f>INDEX([5]Treasury!B:B,MATCH('Գծապատկեր 3.Զ.2'!A1062,[5]Treasury!A:A,0))</f>
        <v>2.2200000000000002</v>
      </c>
      <c r="E1062">
        <v>6.9849442176022203</v>
      </c>
    </row>
    <row r="1063" spans="1:5">
      <c r="A1063" s="6">
        <v>41002</v>
      </c>
      <c r="B1063">
        <f>INDEX('[5]Fed Funds rate'!B:B,MATCH('Գծապատկեր 3.Զ.2'!A1063,'[5]Fed Funds rate'!A:A,0))</f>
        <v>0.15</v>
      </c>
      <c r="C1063">
        <v>-595.41999999999996</v>
      </c>
      <c r="D1063">
        <f>INDEX([5]Treasury!B:B,MATCH('Գծապատկեր 3.Զ.2'!A1063,[5]Treasury!A:A,0))</f>
        <v>2.2999999999999998</v>
      </c>
      <c r="E1063">
        <v>7.0375045578806503</v>
      </c>
    </row>
    <row r="1064" spans="1:5">
      <c r="A1064" s="6">
        <v>41003</v>
      </c>
      <c r="B1064">
        <f>INDEX('[5]Fed Funds rate'!B:B,MATCH('Գծապատկեր 3.Զ.2'!A1064,'[5]Fed Funds rate'!A:A,0))</f>
        <v>0.15</v>
      </c>
      <c r="C1064">
        <v>-594.52</v>
      </c>
      <c r="D1064">
        <f>INDEX([5]Treasury!B:B,MATCH('Գծապատկեր 3.Զ.2'!A1064,[5]Treasury!A:A,0))</f>
        <v>2.25</v>
      </c>
      <c r="E1064">
        <v>6.8665532065666604</v>
      </c>
    </row>
    <row r="1065" spans="1:5">
      <c r="A1065" s="6">
        <v>41004</v>
      </c>
      <c r="B1065">
        <f>INDEX('[5]Fed Funds rate'!B:B,MATCH('Գծապատկեր 3.Զ.2'!A1065,'[5]Fed Funds rate'!A:A,0))</f>
        <v>0.15</v>
      </c>
      <c r="C1065">
        <v>-593.99</v>
      </c>
      <c r="D1065">
        <f>INDEX([5]Treasury!B:B,MATCH('Գծապատկեր 3.Զ.2'!A1065,[5]Treasury!A:A,0))</f>
        <v>2.19</v>
      </c>
      <c r="E1065">
        <v>6.7576831964781796</v>
      </c>
    </row>
    <row r="1066" spans="1:5">
      <c r="A1066" s="6">
        <v>41008</v>
      </c>
      <c r="B1066">
        <f>INDEX('[5]Fed Funds rate'!B:B,MATCH('Գծապատկեր 3.Զ.2'!A1066,'[5]Fed Funds rate'!A:A,0))</f>
        <v>0.16</v>
      </c>
      <c r="C1066">
        <v>-594.42999999999995</v>
      </c>
      <c r="D1066">
        <f>INDEX([5]Treasury!B:B,MATCH('Գծապատկեր 3.Զ.2'!A1066,[5]Treasury!A:A,0))</f>
        <v>2.06</v>
      </c>
      <c r="E1066">
        <v>6.8120488823783401</v>
      </c>
    </row>
    <row r="1067" spans="1:5">
      <c r="A1067" s="6">
        <v>41009</v>
      </c>
      <c r="B1067">
        <f>INDEX('[5]Fed Funds rate'!B:B,MATCH('Գծապատկեր 3.Զ.2'!A1067,'[5]Fed Funds rate'!A:A,0))</f>
        <v>0.15</v>
      </c>
      <c r="C1067">
        <v>-593.89</v>
      </c>
      <c r="D1067">
        <f>INDEX([5]Treasury!B:B,MATCH('Գծապատկեր 3.Զ.2'!A1067,[5]Treasury!A:A,0))</f>
        <v>2.0099999999999998</v>
      </c>
      <c r="E1067">
        <v>6.7014825428742597</v>
      </c>
    </row>
    <row r="1068" spans="1:5">
      <c r="A1068" s="6">
        <v>41010</v>
      </c>
      <c r="B1068">
        <f>INDEX('[5]Fed Funds rate'!B:B,MATCH('Գծապատկեր 3.Զ.2'!A1068,'[5]Fed Funds rate'!A:A,0))</f>
        <v>0.16</v>
      </c>
      <c r="C1068">
        <v>-594.91999999999996</v>
      </c>
      <c r="D1068">
        <f>INDEX([5]Treasury!B:B,MATCH('Գծապատկեր 3.Զ.2'!A1068,[5]Treasury!A:A,0))</f>
        <v>2.0499999999999998</v>
      </c>
      <c r="E1068">
        <v>6.8550838799266103</v>
      </c>
    </row>
    <row r="1069" spans="1:5">
      <c r="A1069" s="6">
        <v>41011</v>
      </c>
      <c r="B1069">
        <f>INDEX('[5]Fed Funds rate'!B:B,MATCH('Գծապատկեր 3.Զ.2'!A1069,'[5]Fed Funds rate'!A:A,0))</f>
        <v>0.15</v>
      </c>
      <c r="C1069">
        <v>-596.89</v>
      </c>
      <c r="D1069">
        <f>INDEX([5]Treasury!B:B,MATCH('Գծապատկեր 3.Զ.2'!A1069,[5]Treasury!A:A,0))</f>
        <v>2.08</v>
      </c>
      <c r="E1069">
        <v>7.1659930469388602</v>
      </c>
    </row>
    <row r="1070" spans="1:5">
      <c r="A1070" s="6">
        <v>41012</v>
      </c>
      <c r="B1070">
        <f>INDEX('[5]Fed Funds rate'!B:B,MATCH('Գծապատկեր 3.Զ.2'!A1070,'[5]Fed Funds rate'!A:A,0))</f>
        <v>0.15</v>
      </c>
      <c r="C1070">
        <v>-596.69000000000005</v>
      </c>
      <c r="D1070">
        <f>INDEX([5]Treasury!B:B,MATCH('Գծապատկեր 3.Զ.2'!A1070,[5]Treasury!A:A,0))</f>
        <v>2.02</v>
      </c>
      <c r="E1070">
        <v>7.1128001708679003</v>
      </c>
    </row>
    <row r="1071" spans="1:5">
      <c r="A1071" s="6">
        <v>41015</v>
      </c>
      <c r="B1071">
        <f>INDEX('[5]Fed Funds rate'!B:B,MATCH('Գծապատկեր 3.Զ.2'!A1071,'[5]Fed Funds rate'!A:A,0))</f>
        <v>0.15</v>
      </c>
      <c r="C1071">
        <v>-597.11</v>
      </c>
      <c r="D1071">
        <f>INDEX([5]Treasury!B:B,MATCH('Գծապատկեր 3.Զ.2'!A1071,[5]Treasury!A:A,0))</f>
        <v>2</v>
      </c>
      <c r="E1071">
        <v>7.1634839610209102</v>
      </c>
    </row>
    <row r="1072" spans="1:5">
      <c r="A1072" s="6">
        <v>41016</v>
      </c>
      <c r="B1072">
        <f>INDEX('[5]Fed Funds rate'!B:B,MATCH('Գծապատկեր 3.Զ.2'!A1072,'[5]Fed Funds rate'!A:A,0))</f>
        <v>0.16</v>
      </c>
      <c r="C1072">
        <v>-598.66</v>
      </c>
      <c r="D1072">
        <f>INDEX([5]Treasury!B:B,MATCH('Գծապատկեր 3.Զ.2'!A1072,[5]Treasury!A:A,0))</f>
        <v>2.0299999999999998</v>
      </c>
      <c r="E1072">
        <v>7.4030520208144699</v>
      </c>
    </row>
    <row r="1073" spans="1:5">
      <c r="A1073" s="6">
        <v>41017</v>
      </c>
      <c r="B1073">
        <f>INDEX('[5]Fed Funds rate'!B:B,MATCH('Գծապատկեր 3.Զ.2'!A1073,'[5]Fed Funds rate'!A:A,0))</f>
        <v>0.15</v>
      </c>
      <c r="C1073">
        <v>-597.69000000000005</v>
      </c>
      <c r="D1073">
        <f>INDEX([5]Treasury!B:B,MATCH('Գծապատկեր 3.Զ.2'!A1073,[5]Treasury!A:A,0))</f>
        <v>2</v>
      </c>
      <c r="E1073">
        <v>7.2212133104235301</v>
      </c>
    </row>
    <row r="1074" spans="1:5">
      <c r="A1074" s="6">
        <v>41018</v>
      </c>
      <c r="B1074">
        <f>INDEX('[5]Fed Funds rate'!B:B,MATCH('Գծապատկեր 3.Զ.2'!A1074,'[5]Fed Funds rate'!A:A,0))</f>
        <v>0.13</v>
      </c>
      <c r="C1074">
        <v>-599.83000000000004</v>
      </c>
      <c r="D1074">
        <f>INDEX([5]Treasury!B:B,MATCH('Գծապատկեր 3.Զ.2'!A1074,[5]Treasury!A:A,0))</f>
        <v>1.98</v>
      </c>
      <c r="E1074">
        <v>7.55894071712566</v>
      </c>
    </row>
    <row r="1075" spans="1:5">
      <c r="A1075" s="6">
        <v>41019</v>
      </c>
      <c r="B1075">
        <f>INDEX('[5]Fed Funds rate'!B:B,MATCH('Գծապատկեր 3.Զ.2'!A1075,'[5]Fed Funds rate'!A:A,0))</f>
        <v>0.12</v>
      </c>
      <c r="C1075">
        <v>-601.04</v>
      </c>
      <c r="D1075">
        <f>INDEX([5]Treasury!B:B,MATCH('Գծապատկեր 3.Զ.2'!A1075,[5]Treasury!A:A,0))</f>
        <v>1.99</v>
      </c>
      <c r="E1075">
        <v>7.7407835658453896</v>
      </c>
    </row>
    <row r="1076" spans="1:5">
      <c r="A1076" s="6">
        <v>41022</v>
      </c>
      <c r="B1076">
        <f>INDEX('[5]Fed Funds rate'!B:B,MATCH('Գծապատկեր 3.Զ.2'!A1076,'[5]Fed Funds rate'!A:A,0))</f>
        <v>0.13</v>
      </c>
      <c r="C1076">
        <v>-600.12</v>
      </c>
      <c r="D1076">
        <f>INDEX([5]Treasury!B:B,MATCH('Գծապատկեր 3.Զ.2'!A1076,[5]Treasury!A:A,0))</f>
        <v>1.96</v>
      </c>
      <c r="E1076">
        <v>7.5679209927509401</v>
      </c>
    </row>
    <row r="1077" spans="1:5">
      <c r="A1077" s="6">
        <v>41023</v>
      </c>
      <c r="B1077">
        <f>INDEX('[5]Fed Funds rate'!B:B,MATCH('Գծապատկեր 3.Զ.2'!A1077,'[5]Fed Funds rate'!A:A,0))</f>
        <v>0.14000000000000001</v>
      </c>
      <c r="C1077">
        <v>-600.79</v>
      </c>
      <c r="D1077">
        <f>INDEX([5]Treasury!B:B,MATCH('Գծապատկեր 3.Զ.2'!A1077,[5]Treasury!A:A,0))</f>
        <v>2</v>
      </c>
      <c r="E1077">
        <v>7.6598262611125802</v>
      </c>
    </row>
    <row r="1078" spans="1:5">
      <c r="A1078" s="6">
        <v>41024</v>
      </c>
      <c r="B1078">
        <f>INDEX('[5]Fed Funds rate'!B:B,MATCH('Գծապատկեր 3.Զ.2'!A1078,'[5]Fed Funds rate'!A:A,0))</f>
        <v>0.15</v>
      </c>
      <c r="C1078">
        <v>-601.97</v>
      </c>
      <c r="D1078">
        <f>INDEX([5]Treasury!B:B,MATCH('Գծապատկեր 3.Զ.2'!A1078,[5]Treasury!A:A,0))</f>
        <v>2.0099999999999998</v>
      </c>
      <c r="E1078">
        <v>7.8363653978149097</v>
      </c>
    </row>
    <row r="1079" spans="1:5">
      <c r="A1079" s="6">
        <v>41025</v>
      </c>
      <c r="B1079">
        <f>INDEX('[5]Fed Funds rate'!B:B,MATCH('Գծապատկեր 3.Զ.2'!A1079,'[5]Fed Funds rate'!A:A,0))</f>
        <v>0.14000000000000001</v>
      </c>
      <c r="C1079">
        <v>-602.46</v>
      </c>
      <c r="D1079">
        <f>INDEX([5]Treasury!B:B,MATCH('Գծապատկեր 3.Զ.2'!A1079,[5]Treasury!A:A,0))</f>
        <v>1.98</v>
      </c>
      <c r="E1079">
        <v>7.89805589065758</v>
      </c>
    </row>
    <row r="1080" spans="1:5">
      <c r="A1080" s="6">
        <v>41026</v>
      </c>
      <c r="B1080">
        <f>INDEX('[5]Fed Funds rate'!B:B,MATCH('Գծապատկեր 3.Զ.2'!A1080,'[5]Fed Funds rate'!A:A,0))</f>
        <v>0.13</v>
      </c>
      <c r="C1080">
        <v>-603.25</v>
      </c>
      <c r="D1080">
        <f>INDEX([5]Treasury!B:B,MATCH('Գծապատկեր 3.Զ.2'!A1080,[5]Treasury!A:A,0))</f>
        <v>1.96</v>
      </c>
      <c r="E1080">
        <v>8.0094237251440692</v>
      </c>
    </row>
    <row r="1081" spans="1:5">
      <c r="A1081" s="6">
        <v>41029</v>
      </c>
      <c r="B1081">
        <f>INDEX('[5]Fed Funds rate'!B:B,MATCH('Գծապատկեր 3.Զ.2'!A1081,'[5]Fed Funds rate'!A:A,0))</f>
        <v>0.16</v>
      </c>
      <c r="C1081">
        <v>-605.02</v>
      </c>
      <c r="D1081">
        <f>INDEX([5]Treasury!B:B,MATCH('Գծապատկեր 3.Զ.2'!A1081,[5]Treasury!A:A,0))</f>
        <v>1.95</v>
      </c>
      <c r="E1081">
        <v>8.2827300016547198</v>
      </c>
    </row>
    <row r="1082" spans="1:5">
      <c r="A1082" s="6">
        <v>41030</v>
      </c>
      <c r="B1082">
        <f>INDEX('[5]Fed Funds rate'!B:B,MATCH('Գծապատկեր 3.Զ.2'!A1082,'[5]Fed Funds rate'!A:A,0))</f>
        <v>0.16</v>
      </c>
      <c r="C1082">
        <v>-605.59</v>
      </c>
      <c r="D1082">
        <f>INDEX([5]Treasury!B:B,MATCH('Գծապատկեր 3.Զ.2'!A1082,[5]Treasury!A:A,0))</f>
        <v>1.98</v>
      </c>
      <c r="E1082">
        <v>8.3572231033604094</v>
      </c>
    </row>
    <row r="1083" spans="1:5">
      <c r="A1083" s="6">
        <v>41031</v>
      </c>
      <c r="B1083">
        <f>INDEX('[5]Fed Funds rate'!B:B,MATCH('Գծապատկեր 3.Զ.2'!A1083,'[5]Fed Funds rate'!A:A,0))</f>
        <v>0.15</v>
      </c>
      <c r="C1083">
        <v>-607.71</v>
      </c>
      <c r="D1083">
        <f>INDEX([5]Treasury!B:B,MATCH('Գծապատկեր 3.Զ.2'!A1083,[5]Treasury!A:A,0))</f>
        <v>1.96</v>
      </c>
      <c r="E1083">
        <v>8.6870097991599096</v>
      </c>
    </row>
    <row r="1084" spans="1:5">
      <c r="A1084" s="6">
        <v>41032</v>
      </c>
      <c r="B1084">
        <f>INDEX('[5]Fed Funds rate'!B:B,MATCH('Գծապատկեր 3.Զ.2'!A1084,'[5]Fed Funds rate'!A:A,0))</f>
        <v>0.15</v>
      </c>
      <c r="C1084">
        <v>-609.37</v>
      </c>
      <c r="D1084">
        <f>INDEX([5]Treasury!B:B,MATCH('Գծապատկեր 3.Զ.2'!A1084,[5]Treasury!A:A,0))</f>
        <v>1.96</v>
      </c>
      <c r="E1084">
        <v>8.9401206981079895</v>
      </c>
    </row>
    <row r="1085" spans="1:5">
      <c r="A1085" s="6">
        <v>41033</v>
      </c>
      <c r="B1085">
        <f>INDEX('[5]Fed Funds rate'!B:B,MATCH('Գծապատկեր 3.Զ.2'!A1085,'[5]Fed Funds rate'!A:A,0))</f>
        <v>0.16</v>
      </c>
      <c r="C1085">
        <v>-608.5</v>
      </c>
      <c r="D1085">
        <f>INDEX([5]Treasury!B:B,MATCH('Գծապատկեր 3.Զ.2'!A1085,[5]Treasury!A:A,0))</f>
        <v>1.91</v>
      </c>
      <c r="E1085">
        <v>8.7775754708354707</v>
      </c>
    </row>
    <row r="1086" spans="1:5">
      <c r="A1086" s="6">
        <v>41036</v>
      </c>
      <c r="B1086">
        <f>INDEX('[5]Fed Funds rate'!B:B,MATCH('Գծապատկեր 3.Զ.2'!A1086,'[5]Fed Funds rate'!A:A,0))</f>
        <v>0.16</v>
      </c>
      <c r="C1086">
        <v>-608.48</v>
      </c>
      <c r="D1086">
        <f>INDEX([5]Treasury!B:B,MATCH('Գծապատկեր 3.Զ.2'!A1086,[5]Treasury!A:A,0))</f>
        <v>1.92</v>
      </c>
      <c r="E1086">
        <v>8.7546163352878903</v>
      </c>
    </row>
    <row r="1087" spans="1:5">
      <c r="A1087" s="6">
        <v>41037</v>
      </c>
      <c r="B1087">
        <f>INDEX('[5]Fed Funds rate'!B:B,MATCH('Գծապատկեր 3.Զ.2'!A1087,'[5]Fed Funds rate'!A:A,0))</f>
        <v>0.16</v>
      </c>
      <c r="C1087">
        <v>-606.79</v>
      </c>
      <c r="D1087">
        <f>INDEX([5]Treasury!B:B,MATCH('Գծապատկեր 3.Զ.2'!A1087,[5]Treasury!A:A,0))</f>
        <v>1.88</v>
      </c>
      <c r="E1087">
        <v>8.4568168516701601</v>
      </c>
    </row>
    <row r="1088" spans="1:5">
      <c r="A1088" s="6">
        <v>41038</v>
      </c>
      <c r="B1088">
        <f>INDEX('[5]Fed Funds rate'!B:B,MATCH('Գծապատկեր 3.Զ.2'!A1088,'[5]Fed Funds rate'!A:A,0))</f>
        <v>0.15</v>
      </c>
      <c r="C1088">
        <v>-604.54</v>
      </c>
      <c r="D1088">
        <f>INDEX([5]Treasury!B:B,MATCH('Գծապատկեր 3.Զ.2'!A1088,[5]Treasury!A:A,0))</f>
        <v>1.87</v>
      </c>
      <c r="E1088">
        <v>8.0656526239696404</v>
      </c>
    </row>
    <row r="1089" spans="1:5">
      <c r="A1089" s="6">
        <v>41039</v>
      </c>
      <c r="B1089">
        <f>INDEX('[5]Fed Funds rate'!B:B,MATCH('Գծապատկեր 3.Զ.2'!A1089,'[5]Fed Funds rate'!A:A,0))</f>
        <v>0.15</v>
      </c>
      <c r="C1089">
        <v>-604.36</v>
      </c>
      <c r="D1089">
        <f>INDEX([5]Treasury!B:B,MATCH('Գծապատկեր 3.Զ.2'!A1089,[5]Treasury!A:A,0))</f>
        <v>1.89</v>
      </c>
      <c r="E1089">
        <v>8.0162026787736504</v>
      </c>
    </row>
    <row r="1090" spans="1:5">
      <c r="A1090" s="6">
        <v>41040</v>
      </c>
      <c r="B1090">
        <f>INDEX('[5]Fed Funds rate'!B:B,MATCH('Գծապատկեր 3.Զ.2'!A1090,'[5]Fed Funds rate'!A:A,0))</f>
        <v>0.15</v>
      </c>
      <c r="C1090">
        <v>-602.54999999999995</v>
      </c>
      <c r="D1090">
        <f>INDEX([5]Treasury!B:B,MATCH('Գծապատկեր 3.Զ.2'!A1090,[5]Treasury!A:A,0))</f>
        <v>1.84</v>
      </c>
      <c r="E1090">
        <v>7.69659263438745</v>
      </c>
    </row>
    <row r="1091" spans="1:5">
      <c r="A1091" s="6">
        <v>41043</v>
      </c>
      <c r="B1091">
        <f>INDEX('[5]Fed Funds rate'!B:B,MATCH('Գծապատկեր 3.Զ.2'!A1091,'[5]Fed Funds rate'!A:A,0))</f>
        <v>0.16</v>
      </c>
      <c r="C1091">
        <v>-598.04999999999995</v>
      </c>
      <c r="D1091">
        <f>INDEX([5]Treasury!B:B,MATCH('Գծապատկեր 3.Զ.2'!A1091,[5]Treasury!A:A,0))</f>
        <v>1.78</v>
      </c>
      <c r="E1091">
        <v>6.9272941349179202</v>
      </c>
    </row>
    <row r="1092" spans="1:5">
      <c r="A1092" s="6">
        <v>41044</v>
      </c>
      <c r="B1092">
        <f>INDEX('[5]Fed Funds rate'!B:B,MATCH('Գծապատկեր 3.Զ.2'!A1092,'[5]Fed Funds rate'!A:A,0))</f>
        <v>0.16</v>
      </c>
      <c r="C1092">
        <v>-596.14</v>
      </c>
      <c r="D1092">
        <f>INDEX([5]Treasury!B:B,MATCH('Գծապատկեր 3.Զ.2'!A1092,[5]Treasury!A:A,0))</f>
        <v>1.76</v>
      </c>
      <c r="E1092">
        <v>6.5877424680780896</v>
      </c>
    </row>
    <row r="1093" spans="1:5">
      <c r="A1093" s="6">
        <v>41045</v>
      </c>
      <c r="B1093">
        <f>INDEX('[5]Fed Funds rate'!B:B,MATCH('Գծապատկեր 3.Զ.2'!A1093,'[5]Fed Funds rate'!A:A,0))</f>
        <v>0.16</v>
      </c>
      <c r="C1093">
        <v>-593.51</v>
      </c>
      <c r="D1093">
        <f>INDEX([5]Treasury!B:B,MATCH('Գծապատկեր 3.Զ.2'!A1093,[5]Treasury!A:A,0))</f>
        <v>1.76</v>
      </c>
      <c r="E1093">
        <v>6.1259261035398804</v>
      </c>
    </row>
    <row r="1094" spans="1:5">
      <c r="A1094" s="6">
        <v>41046</v>
      </c>
      <c r="B1094">
        <f>INDEX('[5]Fed Funds rate'!B:B,MATCH('Գծապատկեր 3.Զ.2'!A1094,'[5]Fed Funds rate'!A:A,0))</f>
        <v>0.16</v>
      </c>
      <c r="C1094">
        <v>-592.08000000000004</v>
      </c>
      <c r="D1094">
        <f>INDEX([5]Treasury!B:B,MATCH('Գծապատկեր 3.Զ.2'!A1094,[5]Treasury!A:A,0))</f>
        <v>1.7</v>
      </c>
      <c r="E1094">
        <v>5.8650275918787402</v>
      </c>
    </row>
    <row r="1095" spans="1:5">
      <c r="A1095" s="6">
        <v>41047</v>
      </c>
      <c r="B1095">
        <f>INDEX('[5]Fed Funds rate'!B:B,MATCH('Գծապատկեր 3.Զ.2'!A1095,'[5]Fed Funds rate'!A:A,0))</f>
        <v>0.16</v>
      </c>
      <c r="C1095">
        <v>-590.49</v>
      </c>
      <c r="D1095">
        <f>INDEX([5]Treasury!B:B,MATCH('Գծապատկեր 3.Զ.2'!A1095,[5]Treasury!A:A,0))</f>
        <v>1.71</v>
      </c>
      <c r="E1095">
        <v>5.5764537874250601</v>
      </c>
    </row>
    <row r="1096" spans="1:5">
      <c r="A1096" s="6">
        <v>41050</v>
      </c>
      <c r="B1096">
        <f>INDEX('[5]Fed Funds rate'!B:B,MATCH('Գծապատկեր 3.Զ.2'!A1096,'[5]Fed Funds rate'!A:A,0))</f>
        <v>0.16</v>
      </c>
      <c r="C1096">
        <v>-592.09</v>
      </c>
      <c r="D1096">
        <f>INDEX([5]Treasury!B:B,MATCH('Գծապատկեր 3.Զ.2'!A1096,[5]Treasury!A:A,0))</f>
        <v>1.75</v>
      </c>
      <c r="E1096">
        <v>5.8273814744349002</v>
      </c>
    </row>
    <row r="1097" spans="1:5">
      <c r="A1097" s="6">
        <v>41051</v>
      </c>
      <c r="B1097">
        <f>INDEX('[5]Fed Funds rate'!B:B,MATCH('Գծապատկեր 3.Զ.2'!A1097,'[5]Fed Funds rate'!A:A,0))</f>
        <v>0.16</v>
      </c>
      <c r="C1097">
        <v>-593.12</v>
      </c>
      <c r="D1097">
        <f>INDEX([5]Treasury!B:B,MATCH('Գծապատկեր 3.Զ.2'!A1097,[5]Treasury!A:A,0))</f>
        <v>1.79</v>
      </c>
      <c r="E1097">
        <v>5.9815236058308301</v>
      </c>
    </row>
    <row r="1098" spans="1:5">
      <c r="A1098" s="6">
        <v>41052</v>
      </c>
      <c r="B1098">
        <f>INDEX('[5]Fed Funds rate'!B:B,MATCH('Գծապատկեր 3.Զ.2'!A1098,'[5]Fed Funds rate'!A:A,0))</f>
        <v>0.15</v>
      </c>
      <c r="C1098">
        <v>-590.65</v>
      </c>
      <c r="D1098">
        <f>INDEX([5]Treasury!B:B,MATCH('Գծապատկեր 3.Զ.2'!A1098,[5]Treasury!A:A,0))</f>
        <v>1.73</v>
      </c>
      <c r="E1098">
        <v>5.5445459383948901</v>
      </c>
    </row>
    <row r="1099" spans="1:5">
      <c r="A1099" s="6">
        <v>41053</v>
      </c>
      <c r="B1099">
        <f>INDEX('[5]Fed Funds rate'!B:B,MATCH('Գծապատկեր 3.Զ.2'!A1099,'[5]Fed Funds rate'!A:A,0))</f>
        <v>0.15</v>
      </c>
      <c r="C1099">
        <v>-589.52</v>
      </c>
      <c r="D1099">
        <f>INDEX([5]Treasury!B:B,MATCH('Գծապատկեր 3.Զ.2'!A1099,[5]Treasury!A:A,0))</f>
        <v>1.77</v>
      </c>
      <c r="E1099">
        <v>5.33338228528714</v>
      </c>
    </row>
    <row r="1100" spans="1:5">
      <c r="A1100" s="6">
        <v>41054</v>
      </c>
      <c r="B1100">
        <f>INDEX('[5]Fed Funds rate'!B:B,MATCH('Գծապատկեր 3.Զ.2'!A1100,'[5]Fed Funds rate'!A:A,0))</f>
        <v>0.15</v>
      </c>
      <c r="C1100">
        <v>-588.84</v>
      </c>
      <c r="D1100">
        <f>INDEX([5]Treasury!B:B,MATCH('Գծապատկեր 3.Զ.2'!A1100,[5]Treasury!A:A,0))</f>
        <v>1.75</v>
      </c>
      <c r="E1100">
        <v>5.1983023765085301</v>
      </c>
    </row>
    <row r="1101" spans="1:5">
      <c r="A1101" s="6">
        <v>41058</v>
      </c>
      <c r="B1101">
        <f>INDEX('[5]Fed Funds rate'!B:B,MATCH('Գծապատկեր 3.Զ.2'!A1101,'[5]Fed Funds rate'!A:A,0))</f>
        <v>0.16</v>
      </c>
      <c r="C1101">
        <v>-589.07000000000005</v>
      </c>
      <c r="D1101">
        <f>INDEX([5]Treasury!B:B,MATCH('Գծապատկեր 3.Զ.2'!A1101,[5]Treasury!A:A,0))</f>
        <v>1.74</v>
      </c>
      <c r="E1101">
        <v>5.2176898528988396</v>
      </c>
    </row>
    <row r="1102" spans="1:5">
      <c r="A1102" s="6">
        <v>41059</v>
      </c>
      <c r="B1102">
        <f>INDEX('[5]Fed Funds rate'!B:B,MATCH('Գծապատկեր 3.Զ.2'!A1102,'[5]Fed Funds rate'!A:A,0))</f>
        <v>0.16</v>
      </c>
      <c r="C1102">
        <v>-589.04999999999995</v>
      </c>
      <c r="D1102">
        <f>INDEX([5]Treasury!B:B,MATCH('Գծապատկեր 3.Զ.2'!A1102,[5]Treasury!A:A,0))</f>
        <v>1.63</v>
      </c>
      <c r="E1102">
        <v>5.1946303780056198</v>
      </c>
    </row>
    <row r="1103" spans="1:5">
      <c r="A1103" s="6">
        <v>41060</v>
      </c>
      <c r="B1103">
        <f>INDEX('[5]Fed Funds rate'!B:B,MATCH('Գծապատկեր 3.Զ.2'!A1103,'[5]Fed Funds rate'!A:A,0))</f>
        <v>0.16</v>
      </c>
      <c r="C1103">
        <v>-588.25</v>
      </c>
      <c r="D1103">
        <f>INDEX([5]Treasury!B:B,MATCH('Գծապատկեր 3.Զ.2'!A1103,[5]Treasury!A:A,0))</f>
        <v>1.59</v>
      </c>
      <c r="E1103">
        <v>5.0390624437423996</v>
      </c>
    </row>
    <row r="1104" spans="1:5">
      <c r="A1104" s="6">
        <v>41061</v>
      </c>
      <c r="B1104">
        <f>INDEX('[5]Fed Funds rate'!B:B,MATCH('Գծապատկեր 3.Զ.2'!A1104,'[5]Fed Funds rate'!A:A,0))</f>
        <v>0.16</v>
      </c>
      <c r="C1104">
        <v>-587.80999999999995</v>
      </c>
      <c r="D1104">
        <f>INDEX([5]Treasury!B:B,MATCH('Գծապատկեր 3.Զ.2'!A1104,[5]Treasury!A:A,0))</f>
        <v>1.47</v>
      </c>
      <c r="E1104">
        <v>4.9445731098863899</v>
      </c>
    </row>
    <row r="1105" spans="1:5">
      <c r="A1105" s="6">
        <v>41064</v>
      </c>
      <c r="B1105">
        <f>INDEX('[5]Fed Funds rate'!B:B,MATCH('Գծապատկեր 3.Զ.2'!A1105,'[5]Fed Funds rate'!A:A,0))</f>
        <v>0.17</v>
      </c>
      <c r="C1105">
        <v>-588.62</v>
      </c>
      <c r="D1105">
        <f>INDEX([5]Treasury!B:B,MATCH('Գծապատկեր 3.Զ.2'!A1105,[5]Treasury!A:A,0))</f>
        <v>1.53</v>
      </c>
      <c r="E1105">
        <v>5.0626151766807599</v>
      </c>
    </row>
    <row r="1106" spans="1:5">
      <c r="A1106" s="6">
        <v>41065</v>
      </c>
      <c r="B1106">
        <f>INDEX('[5]Fed Funds rate'!B:B,MATCH('Գծապատկեր 3.Զ.2'!A1106,'[5]Fed Funds rate'!A:A,0))</f>
        <v>0.17</v>
      </c>
      <c r="C1106">
        <v>-591.55999999999995</v>
      </c>
      <c r="D1106">
        <f>INDEX([5]Treasury!B:B,MATCH('Գծապատկեր 3.Զ.2'!A1106,[5]Treasury!A:A,0))</f>
        <v>1.57</v>
      </c>
      <c r="E1106">
        <v>5.5411830960369999</v>
      </c>
    </row>
    <row r="1107" spans="1:5">
      <c r="A1107" s="6">
        <v>41066</v>
      </c>
      <c r="B1107">
        <f>INDEX('[5]Fed Funds rate'!B:B,MATCH('Գծապատկեր 3.Զ.2'!A1107,'[5]Fed Funds rate'!A:A,0))</f>
        <v>0.16</v>
      </c>
      <c r="C1107">
        <v>-596.46</v>
      </c>
      <c r="D1107">
        <f>INDEX([5]Treasury!B:B,MATCH('Գծապատկեր 3.Զ.2'!A1107,[5]Treasury!A:A,0))</f>
        <v>1.66</v>
      </c>
      <c r="E1107">
        <v>6.3464280277256604</v>
      </c>
    </row>
    <row r="1108" spans="1:5">
      <c r="A1108" s="6">
        <v>41067</v>
      </c>
      <c r="B1108">
        <f>INDEX('[5]Fed Funds rate'!B:B,MATCH('Գծապատկեր 3.Զ.2'!A1108,'[5]Fed Funds rate'!A:A,0))</f>
        <v>0.16</v>
      </c>
      <c r="C1108">
        <v>-598.42999999999995</v>
      </c>
      <c r="D1108">
        <f>INDEX([5]Treasury!B:B,MATCH('Գծապատկեր 3.Զ.2'!A1108,[5]Treasury!A:A,0))</f>
        <v>1.66</v>
      </c>
      <c r="E1108">
        <v>6.6565046200367899</v>
      </c>
    </row>
    <row r="1109" spans="1:5">
      <c r="A1109" s="6">
        <v>41068</v>
      </c>
      <c r="B1109">
        <f>INDEX('[5]Fed Funds rate'!B:B,MATCH('Գծապատկեր 3.Զ.2'!A1109,'[5]Fed Funds rate'!A:A,0))</f>
        <v>0.17</v>
      </c>
      <c r="C1109">
        <v>-598.76</v>
      </c>
      <c r="D1109">
        <f>INDEX([5]Treasury!B:B,MATCH('Գծապատկեր 3.Զ.2'!A1109,[5]Treasury!A:A,0))</f>
        <v>1.65</v>
      </c>
      <c r="E1109">
        <v>6.6919730559356996</v>
      </c>
    </row>
    <row r="1110" spans="1:5">
      <c r="A1110" s="6">
        <v>41071</v>
      </c>
      <c r="B1110">
        <f>INDEX('[5]Fed Funds rate'!B:B,MATCH('Գծապատկեր 3.Զ.2'!A1110,'[5]Fed Funds rate'!A:A,0))</f>
        <v>0.17</v>
      </c>
      <c r="C1110">
        <v>-599.17999999999995</v>
      </c>
      <c r="D1110">
        <f>INDEX([5]Treasury!B:B,MATCH('Գծապատկեր 3.Զ.2'!A1110,[5]Treasury!A:A,0))</f>
        <v>1.6</v>
      </c>
      <c r="E1110">
        <v>6.7424332855440499</v>
      </c>
    </row>
    <row r="1111" spans="1:5">
      <c r="A1111" s="6">
        <v>41072</v>
      </c>
      <c r="B1111">
        <f>INDEX('[5]Fed Funds rate'!B:B,MATCH('Գծապատկեր 3.Զ.2'!A1111,'[5]Fed Funds rate'!A:A,0))</f>
        <v>0.16</v>
      </c>
      <c r="C1111">
        <v>-600.27</v>
      </c>
      <c r="D1111">
        <f>INDEX([5]Treasury!B:B,MATCH('Գծապատկեր 3.Զ.2'!A1111,[5]Treasury!A:A,0))</f>
        <v>1.67</v>
      </c>
      <c r="E1111">
        <v>6.9045236711470999</v>
      </c>
    </row>
    <row r="1112" spans="1:5">
      <c r="A1112" s="6">
        <v>41073</v>
      </c>
      <c r="B1112">
        <f>INDEX('[5]Fed Funds rate'!B:B,MATCH('Գծապատկեր 3.Զ.2'!A1112,'[5]Fed Funds rate'!A:A,0))</f>
        <v>0.17</v>
      </c>
      <c r="C1112">
        <v>-602.51</v>
      </c>
      <c r="D1112">
        <f>INDEX([5]Treasury!B:B,MATCH('Գծապատկեր 3.Զ.2'!A1112,[5]Treasury!A:A,0))</f>
        <v>1.61</v>
      </c>
      <c r="E1112">
        <v>7.2573354260064198</v>
      </c>
    </row>
    <row r="1113" spans="1:5">
      <c r="A1113" s="6">
        <v>41074</v>
      </c>
      <c r="B1113">
        <f>INDEX('[5]Fed Funds rate'!B:B,MATCH('Գծապատկեր 3.Զ.2'!A1113,'[5]Fed Funds rate'!A:A,0))</f>
        <v>0.17</v>
      </c>
      <c r="C1113">
        <v>-603.73</v>
      </c>
      <c r="D1113">
        <f>INDEX([5]Treasury!B:B,MATCH('Գծապատկեր 3.Զ.2'!A1113,[5]Treasury!A:A,0))</f>
        <v>1.64</v>
      </c>
      <c r="E1113">
        <v>7.4399583598882302</v>
      </c>
    </row>
    <row r="1114" spans="1:5">
      <c r="A1114" s="6">
        <v>41075</v>
      </c>
      <c r="B1114">
        <f>INDEX('[5]Fed Funds rate'!B:B,MATCH('Գծապատկեր 3.Զ.2'!A1114,'[5]Fed Funds rate'!A:A,0))</f>
        <v>0.18</v>
      </c>
      <c r="C1114">
        <v>-606.05999999999995</v>
      </c>
      <c r="D1114">
        <f>INDEX([5]Treasury!B:B,MATCH('Գծապատկեր 3.Զ.2'!A1114,[5]Treasury!A:A,0))</f>
        <v>1.6</v>
      </c>
      <c r="E1114">
        <v>7.8054915645807297</v>
      </c>
    </row>
    <row r="1115" spans="1:5">
      <c r="A1115" s="6">
        <v>41078</v>
      </c>
      <c r="B1115">
        <f>INDEX('[5]Fed Funds rate'!B:B,MATCH('Գծապատկեր 3.Զ.2'!A1115,'[5]Fed Funds rate'!A:A,0))</f>
        <v>0.17</v>
      </c>
      <c r="C1115">
        <v>-606.51</v>
      </c>
      <c r="D1115">
        <f>INDEX([5]Treasury!B:B,MATCH('Գծապատկեր 3.Զ.2'!A1115,[5]Treasury!A:A,0))</f>
        <v>1.59</v>
      </c>
      <c r="E1115">
        <v>7.8600565127786703</v>
      </c>
    </row>
    <row r="1116" spans="1:5">
      <c r="A1116" s="6">
        <v>41079</v>
      </c>
      <c r="B1116">
        <f>INDEX('[5]Fed Funds rate'!B:B,MATCH('Գծապատկեր 3.Զ.2'!A1116,'[5]Fed Funds rate'!A:A,0))</f>
        <v>0.17</v>
      </c>
      <c r="C1116">
        <v>-607.20000000000005</v>
      </c>
      <c r="D1116">
        <f>INDEX([5]Treasury!B:B,MATCH('Գծապատկեր 3.Զ.2'!A1116,[5]Treasury!A:A,0))</f>
        <v>1.64</v>
      </c>
      <c r="E1116">
        <v>7.9541004331742897</v>
      </c>
    </row>
    <row r="1117" spans="1:5">
      <c r="A1117" s="6">
        <v>41080</v>
      </c>
      <c r="B1117">
        <f>INDEX('[5]Fed Funds rate'!B:B,MATCH('Գծապատկեր 3.Զ.2'!A1117,'[5]Fed Funds rate'!A:A,0))</f>
        <v>0.16</v>
      </c>
      <c r="C1117">
        <v>-607.53</v>
      </c>
      <c r="D1117">
        <f>INDEX([5]Treasury!B:B,MATCH('Գծապատկեր 3.Զ.2'!A1117,[5]Treasury!A:A,0))</f>
        <v>1.65</v>
      </c>
      <c r="E1117">
        <v>7.9887769543959104</v>
      </c>
    </row>
    <row r="1118" spans="1:5">
      <c r="A1118" s="6">
        <v>41081</v>
      </c>
      <c r="B1118">
        <f>INDEX('[5]Fed Funds rate'!B:B,MATCH('Գծապատկեր 3.Զ.2'!A1118,'[5]Fed Funds rate'!A:A,0))</f>
        <v>0.17</v>
      </c>
      <c r="C1118">
        <v>-606.14</v>
      </c>
      <c r="D1118">
        <f>INDEX([5]Treasury!B:B,MATCH('Գծապատկեր 3.Զ.2'!A1118,[5]Treasury!A:A,0))</f>
        <v>1.63</v>
      </c>
      <c r="E1118">
        <v>7.7400635075034598</v>
      </c>
    </row>
    <row r="1119" spans="1:5">
      <c r="A1119" s="6">
        <v>41082</v>
      </c>
      <c r="B1119">
        <f>INDEX('[5]Fed Funds rate'!B:B,MATCH('Գծապատկեր 3.Զ.2'!A1119,'[5]Fed Funds rate'!A:A,0))</f>
        <v>0.17</v>
      </c>
      <c r="C1119">
        <v>-605.69000000000005</v>
      </c>
      <c r="D1119">
        <f>INDEX([5]Treasury!B:B,MATCH('Գծապատկեր 3.Զ.2'!A1119,[5]Treasury!A:A,0))</f>
        <v>1.69</v>
      </c>
      <c r="E1119">
        <v>7.6461401540699399</v>
      </c>
    </row>
    <row r="1120" spans="1:5">
      <c r="A1120" s="6">
        <v>41085</v>
      </c>
      <c r="B1120">
        <f>INDEX('[5]Fed Funds rate'!B:B,MATCH('Գծապատկեր 3.Զ.2'!A1120,'[5]Fed Funds rate'!A:A,0))</f>
        <v>0.17</v>
      </c>
      <c r="C1120">
        <v>-604.65</v>
      </c>
      <c r="D1120">
        <f>INDEX([5]Treasury!B:B,MATCH('Գծապատկեր 3.Զ.2'!A1120,[5]Treasury!A:A,0))</f>
        <v>1.63</v>
      </c>
      <c r="E1120">
        <v>7.4546325853832496</v>
      </c>
    </row>
    <row r="1121" spans="1:5">
      <c r="A1121" s="6">
        <v>41086</v>
      </c>
      <c r="B1121">
        <f>INDEX('[5]Fed Funds rate'!B:B,MATCH('Գծապատկեր 3.Զ.2'!A1121,'[5]Fed Funds rate'!A:A,0))</f>
        <v>0.16</v>
      </c>
      <c r="C1121">
        <v>-604.59</v>
      </c>
      <c r="D1121">
        <f>INDEX([5]Treasury!B:B,MATCH('Գծապատկեր 3.Զ.2'!A1121,[5]Treasury!A:A,0))</f>
        <v>1.66</v>
      </c>
      <c r="E1121">
        <v>7.4250545265157299</v>
      </c>
    </row>
    <row r="1122" spans="1:5">
      <c r="A1122" s="6">
        <v>41087</v>
      </c>
      <c r="B1122">
        <f>INDEX('[5]Fed Funds rate'!B:B,MATCH('Գծապատկեր 3.Զ.2'!A1122,'[5]Fed Funds rate'!A:A,0))</f>
        <v>0.15</v>
      </c>
      <c r="C1122">
        <v>-606.34</v>
      </c>
      <c r="D1122">
        <f>INDEX([5]Treasury!B:B,MATCH('Գծապատկեր 3.Զ.2'!A1122,[5]Treasury!A:A,0))</f>
        <v>1.65</v>
      </c>
      <c r="E1122">
        <v>7.6944348245696101</v>
      </c>
    </row>
    <row r="1123" spans="1:5">
      <c r="A1123" s="6">
        <v>41088</v>
      </c>
      <c r="B1123">
        <f>INDEX('[5]Fed Funds rate'!B:B,MATCH('Գծապատկեր 3.Զ.2'!A1123,'[5]Fed Funds rate'!A:A,0))</f>
        <v>0.15</v>
      </c>
      <c r="C1123">
        <v>-605.9</v>
      </c>
      <c r="D1123">
        <f>INDEX([5]Treasury!B:B,MATCH('Գծապատկեր 3.Զ.2'!A1123,[5]Treasury!A:A,0))</f>
        <v>1.6</v>
      </c>
      <c r="E1123">
        <v>7.60218850374019</v>
      </c>
    </row>
    <row r="1124" spans="1:5">
      <c r="A1124" s="6">
        <v>41089</v>
      </c>
      <c r="B1124">
        <f>INDEX('[5]Fed Funds rate'!B:B,MATCH('Գծապատկեր 3.Զ.2'!A1124,'[5]Fed Funds rate'!A:A,0))</f>
        <v>0.09</v>
      </c>
      <c r="C1124">
        <v>-609.24</v>
      </c>
      <c r="D1124">
        <f>INDEX([5]Treasury!B:B,MATCH('Գծապատկեր 3.Զ.2'!A1124,[5]Treasury!A:A,0))</f>
        <v>1.67</v>
      </c>
      <c r="E1124">
        <v>8.1322678717771097</v>
      </c>
    </row>
    <row r="1125" spans="1:5">
      <c r="A1125" s="6">
        <v>41092</v>
      </c>
      <c r="B1125">
        <f>INDEX('[5]Fed Funds rate'!B:B,MATCH('Գծապատկեր 3.Զ.2'!A1125,'[5]Fed Funds rate'!A:A,0))</f>
        <v>0.18</v>
      </c>
      <c r="C1125">
        <v>-611.02</v>
      </c>
      <c r="D1125">
        <f>INDEX([5]Treasury!B:B,MATCH('Գծապատկեր 3.Զ.2'!A1125,[5]Treasury!A:A,0))</f>
        <v>1.61</v>
      </c>
      <c r="E1125">
        <v>8.4043567921170208</v>
      </c>
    </row>
    <row r="1126" spans="1:5">
      <c r="A1126" s="6">
        <v>41093</v>
      </c>
      <c r="B1126">
        <f>INDEX('[5]Fed Funds rate'!B:B,MATCH('Գծապատկեր 3.Զ.2'!A1126,'[5]Fed Funds rate'!A:A,0))</f>
        <v>0.17</v>
      </c>
      <c r="C1126">
        <v>-614.58000000000004</v>
      </c>
      <c r="D1126">
        <f>INDEX([5]Treasury!B:B,MATCH('Գծապատկեր 3.Զ.2'!A1126,[5]Treasury!A:A,0))</f>
        <v>1.65</v>
      </c>
      <c r="E1126">
        <v>8.9656465039905697</v>
      </c>
    </row>
    <row r="1127" spans="1:5">
      <c r="A1127" s="6">
        <v>41095</v>
      </c>
      <c r="B1127">
        <f>INDEX('[5]Fed Funds rate'!B:B,MATCH('Գծապատկեր 3.Զ.2'!A1127,'[5]Fed Funds rate'!A:A,0))</f>
        <v>0.17</v>
      </c>
      <c r="C1127">
        <v>-615.92999999999995</v>
      </c>
      <c r="D1127">
        <f>INDEX([5]Treasury!B:B,MATCH('Գծապատկեր 3.Զ.2'!A1127,[5]Treasury!A:A,0))</f>
        <v>1.62</v>
      </c>
      <c r="E1127">
        <v>9.16541645953839</v>
      </c>
    </row>
    <row r="1128" spans="1:5">
      <c r="A1128" s="6">
        <v>41096</v>
      </c>
      <c r="B1128">
        <f>INDEX('[5]Fed Funds rate'!B:B,MATCH('Գծապատկեր 3.Զ.2'!A1128,'[5]Fed Funds rate'!A:A,0))</f>
        <v>0.17</v>
      </c>
      <c r="C1128">
        <v>-616.15</v>
      </c>
      <c r="D1128">
        <f>INDEX([5]Treasury!B:B,MATCH('Գծապատկեր 3.Զ.2'!A1128,[5]Treasury!A:A,0))</f>
        <v>1.57</v>
      </c>
      <c r="E1128">
        <v>9.1814776007912506</v>
      </c>
    </row>
    <row r="1129" spans="1:5">
      <c r="A1129" s="6">
        <v>41099</v>
      </c>
      <c r="B1129">
        <f>INDEX('[5]Fed Funds rate'!B:B,MATCH('Գծապատկեր 3.Զ.2'!A1129,'[5]Fed Funds rate'!A:A,0))</f>
        <v>0.17</v>
      </c>
      <c r="C1129">
        <v>-616.66999999999996</v>
      </c>
      <c r="D1129">
        <f>INDEX([5]Treasury!B:B,MATCH('Գծապատկեր 3.Զ.2'!A1129,[5]Treasury!A:A,0))</f>
        <v>1.53</v>
      </c>
      <c r="E1129">
        <v>9.2461867387121401</v>
      </c>
    </row>
    <row r="1130" spans="1:5">
      <c r="A1130" s="6">
        <v>41100</v>
      </c>
      <c r="B1130">
        <f>INDEX('[5]Fed Funds rate'!B:B,MATCH('Գծապատկեր 3.Զ.2'!A1130,'[5]Fed Funds rate'!A:A,0))</f>
        <v>0.17</v>
      </c>
      <c r="C1130">
        <v>-617.79999999999995</v>
      </c>
      <c r="D1130">
        <f>INDEX([5]Treasury!B:B,MATCH('Գծապատկեր 3.Զ.2'!A1130,[5]Treasury!A:A,0))</f>
        <v>1.53</v>
      </c>
      <c r="E1130">
        <v>9.4096115277048895</v>
      </c>
    </row>
    <row r="1131" spans="1:5">
      <c r="A1131" s="6">
        <v>41101</v>
      </c>
      <c r="B1131">
        <f>INDEX('[5]Fed Funds rate'!B:B,MATCH('Գծապատկեր 3.Զ.2'!A1131,'[5]Fed Funds rate'!A:A,0))</f>
        <v>0.17</v>
      </c>
      <c r="C1131">
        <v>-619.91</v>
      </c>
      <c r="D1131">
        <f>INDEX([5]Treasury!B:B,MATCH('Գծապատկեր 3.Զ.2'!A1131,[5]Treasury!A:A,0))</f>
        <v>1.54</v>
      </c>
      <c r="E1131">
        <v>9.7309148442289999</v>
      </c>
    </row>
    <row r="1132" spans="1:5">
      <c r="A1132" s="6">
        <v>41102</v>
      </c>
      <c r="B1132">
        <f>INDEX('[5]Fed Funds rate'!B:B,MATCH('Գծապատկեր 3.Զ.2'!A1132,'[5]Fed Funds rate'!A:A,0))</f>
        <v>0.18</v>
      </c>
      <c r="C1132">
        <v>-621.63</v>
      </c>
      <c r="D1132">
        <f>INDEX([5]Treasury!B:B,MATCH('Գծապատկեր 3.Զ.2'!A1132,[5]Treasury!A:A,0))</f>
        <v>1.5</v>
      </c>
      <c r="E1132">
        <v>9.9883415347742304</v>
      </c>
    </row>
    <row r="1133" spans="1:5">
      <c r="A1133" s="6">
        <v>41103</v>
      </c>
      <c r="B1133">
        <f>INDEX('[5]Fed Funds rate'!B:B,MATCH('Գծապատկեր 3.Զ.2'!A1133,'[5]Fed Funds rate'!A:A,0))</f>
        <v>0.19</v>
      </c>
      <c r="C1133">
        <v>-624.08000000000004</v>
      </c>
      <c r="D1133">
        <f>INDEX([5]Treasury!B:B,MATCH('Գծապատկեր 3.Զ.2'!A1133,[5]Treasury!A:A,0))</f>
        <v>1.52</v>
      </c>
      <c r="E1133">
        <v>10.362043811845499</v>
      </c>
    </row>
    <row r="1134" spans="1:5">
      <c r="A1134" s="6">
        <v>41106</v>
      </c>
      <c r="B1134">
        <f>INDEX('[5]Fed Funds rate'!B:B,MATCH('Գծապատկեր 3.Զ.2'!A1134,'[5]Fed Funds rate'!A:A,0))</f>
        <v>0.18</v>
      </c>
      <c r="C1134">
        <v>-627.57000000000005</v>
      </c>
      <c r="D1134">
        <f>INDEX([5]Treasury!B:B,MATCH('Գծապատկեր 3.Զ.2'!A1134,[5]Treasury!A:A,0))</f>
        <v>1.5</v>
      </c>
      <c r="E1134">
        <v>10.9000614587887</v>
      </c>
    </row>
    <row r="1135" spans="1:5">
      <c r="A1135" s="6">
        <v>41107</v>
      </c>
      <c r="B1135">
        <f>INDEX('[5]Fed Funds rate'!B:B,MATCH('Գծապատկեր 3.Զ.2'!A1135,'[5]Fed Funds rate'!A:A,0))</f>
        <v>0.17</v>
      </c>
      <c r="C1135">
        <v>-629.36</v>
      </c>
      <c r="D1135">
        <f>INDEX([5]Treasury!B:B,MATCH('Գծապատկեր 3.Զ.2'!A1135,[5]Treasury!A:A,0))</f>
        <v>1.53</v>
      </c>
      <c r="E1135">
        <v>11.1652354477761</v>
      </c>
    </row>
    <row r="1136" spans="1:5">
      <c r="A1136" s="6">
        <v>41108</v>
      </c>
      <c r="B1136">
        <f>INDEX('[5]Fed Funds rate'!B:B,MATCH('Գծապատկեր 3.Զ.2'!A1136,'[5]Fed Funds rate'!A:A,0))</f>
        <v>0.16</v>
      </c>
      <c r="C1136">
        <v>-629.03</v>
      </c>
      <c r="D1136">
        <f>INDEX([5]Treasury!B:B,MATCH('Գծապատկեր 3.Զ.2'!A1136,[5]Treasury!A:A,0))</f>
        <v>1.52</v>
      </c>
      <c r="E1136">
        <v>11.093140847420599</v>
      </c>
    </row>
    <row r="1137" spans="1:5">
      <c r="A1137" s="6">
        <v>41109</v>
      </c>
      <c r="B1137">
        <f>INDEX('[5]Fed Funds rate'!B:B,MATCH('Գծապատկեր 3.Զ.2'!A1137,'[5]Fed Funds rate'!A:A,0))</f>
        <v>0.13</v>
      </c>
      <c r="C1137">
        <v>-630.12</v>
      </c>
      <c r="D1137">
        <f>INDEX([5]Treasury!B:B,MATCH('Գծապատկեր 3.Զ.2'!A1137,[5]Treasury!A:A,0))</f>
        <v>1.54</v>
      </c>
      <c r="E1137">
        <v>11.246627456390099</v>
      </c>
    </row>
    <row r="1138" spans="1:5">
      <c r="A1138" s="6">
        <v>41110</v>
      </c>
      <c r="B1138">
        <f>INDEX('[5]Fed Funds rate'!B:B,MATCH('Գծապատկեր 3.Զ.2'!A1138,'[5]Fed Funds rate'!A:A,0))</f>
        <v>0.13</v>
      </c>
      <c r="C1138">
        <v>-629.47</v>
      </c>
      <c r="D1138">
        <f>INDEX([5]Treasury!B:B,MATCH('Գծապատկեր 3.Զ.2'!A1138,[5]Treasury!A:A,0))</f>
        <v>1.49</v>
      </c>
      <c r="E1138">
        <v>11.123773684582901</v>
      </c>
    </row>
    <row r="1139" spans="1:5">
      <c r="A1139" s="6">
        <v>41113</v>
      </c>
      <c r="B1139">
        <f>INDEX('[5]Fed Funds rate'!B:B,MATCH('Գծապատկեր 3.Զ.2'!A1139,'[5]Fed Funds rate'!A:A,0))</f>
        <v>0.14000000000000001</v>
      </c>
      <c r="C1139">
        <v>-625.87</v>
      </c>
      <c r="D1139">
        <f>INDEX([5]Treasury!B:B,MATCH('Գծապատկեր 3.Զ.2'!A1139,[5]Treasury!A:A,0))</f>
        <v>1.47</v>
      </c>
      <c r="E1139">
        <v>10.530577268948701</v>
      </c>
    </row>
    <row r="1140" spans="1:5">
      <c r="A1140" s="6">
        <v>41114</v>
      </c>
      <c r="B1140">
        <f>INDEX('[5]Fed Funds rate'!B:B,MATCH('Գծապատկեր 3.Զ.2'!A1140,'[5]Fed Funds rate'!A:A,0))</f>
        <v>0.15</v>
      </c>
      <c r="C1140">
        <v>-623.89</v>
      </c>
      <c r="D1140">
        <f>INDEX([5]Treasury!B:B,MATCH('Գծապատկեր 3.Զ.2'!A1140,[5]Treasury!A:A,0))</f>
        <v>1.44</v>
      </c>
      <c r="E1140">
        <v>10.194071646789601</v>
      </c>
    </row>
    <row r="1141" spans="1:5">
      <c r="A1141" s="6">
        <v>41115</v>
      </c>
      <c r="B1141">
        <f>INDEX('[5]Fed Funds rate'!B:B,MATCH('Գծապատկեր 3.Զ.2'!A1141,'[5]Fed Funds rate'!A:A,0))</f>
        <v>0.15</v>
      </c>
      <c r="C1141">
        <v>-624.80999999999995</v>
      </c>
      <c r="D1141">
        <f>INDEX([5]Treasury!B:B,MATCH('Գծապատկեր 3.Զ.2'!A1141,[5]Treasury!A:A,0))</f>
        <v>1.43</v>
      </c>
      <c r="E1141">
        <v>10.3217809298579</v>
      </c>
    </row>
    <row r="1142" spans="1:5">
      <c r="A1142" s="6">
        <v>41116</v>
      </c>
      <c r="B1142">
        <f>INDEX('[5]Fed Funds rate'!B:B,MATCH('Գծապատկեր 3.Զ.2'!A1142,'[5]Fed Funds rate'!A:A,0))</f>
        <v>0.14000000000000001</v>
      </c>
      <c r="C1142">
        <v>-627.15</v>
      </c>
      <c r="D1142">
        <f>INDEX([5]Treasury!B:B,MATCH('Գծապատկեր 3.Զ.2'!A1142,[5]Treasury!A:A,0))</f>
        <v>1.45</v>
      </c>
      <c r="E1142">
        <v>10.675951763351399</v>
      </c>
    </row>
    <row r="1143" spans="1:5">
      <c r="A1143" s="6">
        <v>41117</v>
      </c>
      <c r="B1143">
        <f>INDEX('[5]Fed Funds rate'!B:B,MATCH('Գծապատկեր 3.Զ.2'!A1143,'[5]Fed Funds rate'!A:A,0))</f>
        <v>0.14000000000000001</v>
      </c>
      <c r="C1143">
        <v>-629.29999999999995</v>
      </c>
      <c r="D1143">
        <f>INDEX([5]Treasury!B:B,MATCH('Գծապատկեր 3.Զ.2'!A1143,[5]Treasury!A:A,0))</f>
        <v>1.58</v>
      </c>
      <c r="E1143">
        <v>10.9985432377016</v>
      </c>
    </row>
    <row r="1144" spans="1:5">
      <c r="A1144" s="6">
        <v>41120</v>
      </c>
      <c r="B1144">
        <f>INDEX('[5]Fed Funds rate'!B:B,MATCH('Գծապատկեր 3.Զ.2'!A1144,'[5]Fed Funds rate'!A:A,0))</f>
        <v>0.14000000000000001</v>
      </c>
      <c r="C1144">
        <v>-631.59</v>
      </c>
      <c r="D1144">
        <f>INDEX([5]Treasury!B:B,MATCH('Գծապատկեր 3.Զ.2'!A1144,[5]Treasury!A:A,0))</f>
        <v>1.53</v>
      </c>
      <c r="E1144">
        <v>11.342136727901501</v>
      </c>
    </row>
    <row r="1145" spans="1:5">
      <c r="A1145" s="6">
        <v>41121</v>
      </c>
      <c r="B1145">
        <f>INDEX('[5]Fed Funds rate'!B:B,MATCH('Գծապատկեր 3.Զ.2'!A1145,'[5]Fed Funds rate'!A:A,0))</f>
        <v>0.13</v>
      </c>
      <c r="C1145">
        <v>-633.63</v>
      </c>
      <c r="D1145">
        <f>INDEX([5]Treasury!B:B,MATCH('Գծապատկեր 3.Զ.2'!A1145,[5]Treasury!A:A,0))</f>
        <v>1.51</v>
      </c>
      <c r="E1145">
        <v>11.6449686984929</v>
      </c>
    </row>
    <row r="1146" spans="1:5">
      <c r="A1146" s="6">
        <v>41122</v>
      </c>
      <c r="B1146">
        <f>INDEX('[5]Fed Funds rate'!B:B,MATCH('Գծապատկեր 3.Զ.2'!A1146,'[5]Fed Funds rate'!A:A,0))</f>
        <v>0.14000000000000001</v>
      </c>
      <c r="C1146">
        <v>-635.51</v>
      </c>
      <c r="D1146">
        <f>INDEX([5]Treasury!B:B,MATCH('Գծապատկեր 3.Զ.2'!A1146,[5]Treasury!A:A,0))</f>
        <v>1.56</v>
      </c>
      <c r="E1146">
        <v>11.9215911873031</v>
      </c>
    </row>
    <row r="1147" spans="1:5">
      <c r="A1147" s="6">
        <v>41123</v>
      </c>
      <c r="B1147">
        <f>INDEX('[5]Fed Funds rate'!B:B,MATCH('Գծապատկեր 3.Զ.2'!A1147,'[5]Fed Funds rate'!A:A,0))</f>
        <v>0.14000000000000001</v>
      </c>
      <c r="C1147">
        <v>-635.96</v>
      </c>
      <c r="D1147">
        <f>INDEX([5]Treasury!B:B,MATCH('Գծապատկեր 3.Զ.2'!A1147,[5]Treasury!A:A,0))</f>
        <v>1.51</v>
      </c>
      <c r="E1147">
        <v>11.9727345929923</v>
      </c>
    </row>
    <row r="1148" spans="1:5">
      <c r="A1148" s="6">
        <v>41124</v>
      </c>
      <c r="B1148">
        <f>INDEX('[5]Fed Funds rate'!B:B,MATCH('Գծապատկեր 3.Զ.2'!A1148,'[5]Fed Funds rate'!A:A,0))</f>
        <v>0.14000000000000001</v>
      </c>
      <c r="C1148">
        <v>-638.48</v>
      </c>
      <c r="D1148">
        <f>INDEX([5]Treasury!B:B,MATCH('Գծապատկեր 3.Զ.2'!A1148,[5]Treasury!A:A,0))</f>
        <v>1.6</v>
      </c>
      <c r="E1148">
        <v>12.3485626463437</v>
      </c>
    </row>
    <row r="1149" spans="1:5">
      <c r="A1149" s="6">
        <v>41127</v>
      </c>
      <c r="B1149">
        <f>INDEX('[5]Fed Funds rate'!B:B,MATCH('Գծապատկեր 3.Զ.2'!A1149,'[5]Fed Funds rate'!A:A,0))</f>
        <v>0.14000000000000001</v>
      </c>
      <c r="C1149">
        <v>-640.47</v>
      </c>
      <c r="D1149">
        <f>INDEX([5]Treasury!B:B,MATCH('Գծապատկեր 3.Զ.2'!A1149,[5]Treasury!A:A,0))</f>
        <v>1.59</v>
      </c>
      <c r="E1149">
        <v>12.640115930221199</v>
      </c>
    </row>
    <row r="1150" spans="1:5">
      <c r="A1150" s="6">
        <v>41128</v>
      </c>
      <c r="B1150">
        <f>INDEX('[5]Fed Funds rate'!B:B,MATCH('Գծապատկեր 3.Զ.2'!A1150,'[5]Fed Funds rate'!A:A,0))</f>
        <v>0.13</v>
      </c>
      <c r="C1150">
        <v>-640.16</v>
      </c>
      <c r="D1150">
        <f>INDEX([5]Treasury!B:B,MATCH('Գծապատկեր 3.Զ.2'!A1150,[5]Treasury!A:A,0))</f>
        <v>1.66</v>
      </c>
      <c r="E1150">
        <v>12.572063048584999</v>
      </c>
    </row>
    <row r="1151" spans="1:5">
      <c r="A1151" s="6">
        <v>41129</v>
      </c>
      <c r="B1151">
        <f>INDEX('[5]Fed Funds rate'!B:B,MATCH('Գծապատկեր 3.Զ.2'!A1151,'[5]Fed Funds rate'!A:A,0))</f>
        <v>0.13</v>
      </c>
      <c r="C1151">
        <v>-639.42999999999995</v>
      </c>
      <c r="D1151">
        <f>INDEX([5]Treasury!B:B,MATCH('Գծապատկեր 3.Զ.2'!A1151,[5]Treasury!A:A,0))</f>
        <v>1.68</v>
      </c>
      <c r="E1151">
        <v>12.438325313343199</v>
      </c>
    </row>
    <row r="1152" spans="1:5">
      <c r="A1152" s="6">
        <v>41130</v>
      </c>
      <c r="B1152">
        <f>INDEX('[5]Fed Funds rate'!B:B,MATCH('Գծապատկեր 3.Զ.2'!A1152,'[5]Fed Funds rate'!A:A,0))</f>
        <v>0.13</v>
      </c>
      <c r="C1152">
        <v>-637.36</v>
      </c>
      <c r="D1152">
        <f>INDEX([5]Treasury!B:B,MATCH('Գծապատկեր 3.Զ.2'!A1152,[5]Treasury!A:A,0))</f>
        <v>1.69</v>
      </c>
      <c r="E1152">
        <v>12.094436228155301</v>
      </c>
    </row>
    <row r="1153" spans="1:5">
      <c r="A1153" s="6">
        <v>41131</v>
      </c>
      <c r="B1153">
        <f>INDEX('[5]Fed Funds rate'!B:B,MATCH('Գծապատկեր 3.Զ.2'!A1153,'[5]Fed Funds rate'!A:A,0))</f>
        <v>0.13</v>
      </c>
      <c r="C1153">
        <v>-636.11</v>
      </c>
      <c r="D1153">
        <f>INDEX([5]Treasury!B:B,MATCH('Գծապատկեր 3.Զ.2'!A1153,[5]Treasury!A:A,0))</f>
        <v>1.65</v>
      </c>
      <c r="E1153">
        <v>11.8784845504583</v>
      </c>
    </row>
    <row r="1154" spans="1:5">
      <c r="A1154" s="6">
        <v>41134</v>
      </c>
      <c r="B1154">
        <f>INDEX('[5]Fed Funds rate'!B:B,MATCH('Գծապատկեր 3.Զ.2'!A1154,'[5]Fed Funds rate'!A:A,0))</f>
        <v>0.13</v>
      </c>
      <c r="C1154">
        <v>-636.33000000000004</v>
      </c>
      <c r="D1154">
        <f>INDEX([5]Treasury!B:B,MATCH('Գծապատկեր 3.Զ.2'!A1154,[5]Treasury!A:A,0))</f>
        <v>1.65</v>
      </c>
      <c r="E1154">
        <v>11.8934267131966</v>
      </c>
    </row>
    <row r="1155" spans="1:5">
      <c r="A1155" s="6">
        <v>41135</v>
      </c>
      <c r="B1155">
        <f>INDEX('[5]Fed Funds rate'!B:B,MATCH('Գծապատկեր 3.Զ.2'!A1155,'[5]Fed Funds rate'!A:A,0))</f>
        <v>0.13</v>
      </c>
      <c r="C1155">
        <v>-635.26</v>
      </c>
      <c r="D1155">
        <f>INDEX([5]Treasury!B:B,MATCH('Գծապատկեր 3.Զ.2'!A1155,[5]Treasury!A:A,0))</f>
        <v>1.73</v>
      </c>
      <c r="E1155">
        <v>11.7054968988512</v>
      </c>
    </row>
    <row r="1156" spans="1:5">
      <c r="A1156" s="6">
        <v>41136</v>
      </c>
      <c r="B1156">
        <f>INDEX('[5]Fed Funds rate'!B:B,MATCH('Գծապատկեր 3.Զ.2'!A1156,'[5]Fed Funds rate'!A:A,0))</f>
        <v>0.13</v>
      </c>
      <c r="C1156">
        <v>-634.14</v>
      </c>
      <c r="D1156">
        <f>INDEX([5]Treasury!B:B,MATCH('Գծապատկեր 3.Զ.2'!A1156,[5]Treasury!A:A,0))</f>
        <v>1.8</v>
      </c>
      <c r="E1156">
        <v>11.509399533544901</v>
      </c>
    </row>
    <row r="1157" spans="1:5">
      <c r="A1157" s="6">
        <v>41137</v>
      </c>
      <c r="B1157">
        <f>INDEX('[5]Fed Funds rate'!B:B,MATCH('Գծապատկեր 3.Զ.2'!A1157,'[5]Fed Funds rate'!A:A,0))</f>
        <v>0.13</v>
      </c>
      <c r="C1157">
        <v>-632.85</v>
      </c>
      <c r="D1157">
        <f>INDEX([5]Treasury!B:B,MATCH('Գծապատկեր 3.Զ.2'!A1157,[5]Treasury!A:A,0))</f>
        <v>1.83</v>
      </c>
      <c r="E1157">
        <v>11.2861317699848</v>
      </c>
    </row>
    <row r="1158" spans="1:5">
      <c r="A1158" s="6">
        <v>41138</v>
      </c>
      <c r="B1158">
        <f>INDEX('[5]Fed Funds rate'!B:B,MATCH('Գծապատկեր 3.Զ.2'!A1158,'[5]Fed Funds rate'!A:A,0))</f>
        <v>0.13</v>
      </c>
      <c r="C1158">
        <v>-632.80999999999995</v>
      </c>
      <c r="D1158">
        <f>INDEX([5]Treasury!B:B,MATCH('Գծապատկեր 3.Զ.2'!A1158,[5]Treasury!A:A,0))</f>
        <v>1.81</v>
      </c>
      <c r="E1158">
        <v>11.260176031873</v>
      </c>
    </row>
    <row r="1159" spans="1:5">
      <c r="A1159" s="6">
        <v>41141</v>
      </c>
      <c r="B1159">
        <f>INDEX('[5]Fed Funds rate'!B:B,MATCH('Գծապատկեր 3.Զ.2'!A1159,'[5]Fed Funds rate'!A:A,0))</f>
        <v>0.13</v>
      </c>
      <c r="C1159">
        <v>-633.36</v>
      </c>
      <c r="D1159">
        <f>INDEX([5]Treasury!B:B,MATCH('Գծապատկեր 3.Զ.2'!A1159,[5]Treasury!A:A,0))</f>
        <v>1.82</v>
      </c>
      <c r="E1159">
        <v>11.3274178196601</v>
      </c>
    </row>
    <row r="1160" spans="1:5">
      <c r="A1160" s="6">
        <v>41142</v>
      </c>
      <c r="B1160">
        <f>INDEX('[5]Fed Funds rate'!B:B,MATCH('Գծապատկեր 3.Զ.2'!A1160,'[5]Fed Funds rate'!A:A,0))</f>
        <v>0.13</v>
      </c>
      <c r="C1160">
        <v>-635.16</v>
      </c>
      <c r="D1160">
        <f>INDEX([5]Treasury!B:B,MATCH('Գծապատկեր 3.Զ.2'!A1160,[5]Treasury!A:A,0))</f>
        <v>1.8</v>
      </c>
      <c r="E1160">
        <v>11.591579449783801</v>
      </c>
    </row>
    <row r="1161" spans="1:5">
      <c r="A1161" s="6">
        <v>41143</v>
      </c>
      <c r="B1161">
        <f>INDEX('[5]Fed Funds rate'!B:B,MATCH('Գծապատկեր 3.Զ.2'!A1161,'[5]Fed Funds rate'!A:A,0))</f>
        <v>0.13</v>
      </c>
      <c r="C1161">
        <v>-637.04999999999995</v>
      </c>
      <c r="D1161">
        <f>INDEX([5]Treasury!B:B,MATCH('Գծապատկեր 3.Զ.2'!A1161,[5]Treasury!A:A,0))</f>
        <v>1.71</v>
      </c>
      <c r="E1161">
        <v>11.869067116066301</v>
      </c>
    </row>
    <row r="1162" spans="1:5">
      <c r="A1162" s="6">
        <v>41144</v>
      </c>
      <c r="B1162">
        <f>INDEX('[5]Fed Funds rate'!B:B,MATCH('Գծապատկեր 3.Զ.2'!A1162,'[5]Fed Funds rate'!A:A,0))</f>
        <v>0.13</v>
      </c>
      <c r="C1162">
        <v>-638.37</v>
      </c>
      <c r="D1162">
        <f>INDEX([5]Treasury!B:B,MATCH('Գծապատկեր 3.Զ.2'!A1162,[5]Treasury!A:A,0))</f>
        <v>1.68</v>
      </c>
      <c r="E1162">
        <v>12.0564250568485</v>
      </c>
    </row>
    <row r="1163" spans="1:5">
      <c r="A1163" s="6">
        <v>41145</v>
      </c>
      <c r="B1163">
        <f>INDEX('[5]Fed Funds rate'!B:B,MATCH('Գծապատկեր 3.Զ.2'!A1163,'[5]Fed Funds rate'!A:A,0))</f>
        <v>0.13</v>
      </c>
      <c r="C1163">
        <v>-638.25</v>
      </c>
      <c r="D1163">
        <f>INDEX([5]Treasury!B:B,MATCH('Գծապատկեր 3.Զ.2'!A1163,[5]Treasury!A:A,0))</f>
        <v>1.68</v>
      </c>
      <c r="E1163">
        <v>12.0179931821362</v>
      </c>
    </row>
    <row r="1164" spans="1:5">
      <c r="A1164" s="6">
        <v>41148</v>
      </c>
      <c r="B1164">
        <f>INDEX('[5]Fed Funds rate'!B:B,MATCH('Գծապատկեր 3.Զ.2'!A1164,'[5]Fed Funds rate'!A:A,0))</f>
        <v>0.13</v>
      </c>
      <c r="C1164">
        <v>-638.67999999999995</v>
      </c>
      <c r="D1164">
        <f>INDEX([5]Treasury!B:B,MATCH('Գծապատկեր 3.Զ.2'!A1164,[5]Treasury!A:A,0))</f>
        <v>1.65</v>
      </c>
      <c r="E1164">
        <v>12.065710525409701</v>
      </c>
    </row>
    <row r="1165" spans="1:5">
      <c r="A1165" s="6">
        <v>41149</v>
      </c>
      <c r="B1165">
        <f>INDEX('[5]Fed Funds rate'!B:B,MATCH('Գծապատկեր 3.Զ.2'!A1165,'[5]Fed Funds rate'!A:A,0))</f>
        <v>0.13</v>
      </c>
      <c r="C1165">
        <v>-639.74</v>
      </c>
      <c r="D1165">
        <f>INDEX([5]Treasury!B:B,MATCH('Գծապատկեր 3.Զ.2'!A1165,[5]Treasury!A:A,0))</f>
        <v>1.64</v>
      </c>
      <c r="E1165">
        <v>12.2119091083404</v>
      </c>
    </row>
    <row r="1166" spans="1:5">
      <c r="A1166" s="6">
        <v>41150</v>
      </c>
      <c r="B1166">
        <f>INDEX('[5]Fed Funds rate'!B:B,MATCH('Գծապատկեր 3.Զ.2'!A1166,'[5]Fed Funds rate'!A:A,0))</f>
        <v>0.13</v>
      </c>
      <c r="C1166">
        <v>-640.29999999999995</v>
      </c>
      <c r="D1166">
        <f>INDEX([5]Treasury!B:B,MATCH('Գծապատկեր 3.Զ.2'!A1166,[5]Treasury!A:A,0))</f>
        <v>1.66</v>
      </c>
      <c r="E1166">
        <v>12.2797757696269</v>
      </c>
    </row>
    <row r="1167" spans="1:5">
      <c r="A1167" s="6">
        <v>41151</v>
      </c>
      <c r="B1167">
        <f>INDEX('[5]Fed Funds rate'!B:B,MATCH('Գծապատկեր 3.Զ.2'!A1167,'[5]Fed Funds rate'!A:A,0))</f>
        <v>0.14000000000000001</v>
      </c>
      <c r="C1167">
        <v>-640.47</v>
      </c>
      <c r="D1167">
        <f>INDEX([5]Treasury!B:B,MATCH('Գծապատկեր 3.Զ.2'!A1167,[5]Treasury!A:A,0))</f>
        <v>1.63</v>
      </c>
      <c r="E1167">
        <v>12.286692231955801</v>
      </c>
    </row>
    <row r="1168" spans="1:5">
      <c r="A1168" s="6">
        <v>41152</v>
      </c>
      <c r="B1168">
        <f>INDEX('[5]Fed Funds rate'!B:B,MATCH('Գծապատկեր 3.Զ.2'!A1168,'[5]Fed Funds rate'!A:A,0))</f>
        <v>0.13</v>
      </c>
      <c r="C1168">
        <v>-640.98</v>
      </c>
      <c r="D1168">
        <f>INDEX([5]Treasury!B:B,MATCH('Գծապատկեր 3.Զ.2'!A1168,[5]Treasury!A:A,0))</f>
        <v>1.57</v>
      </c>
      <c r="E1168">
        <v>12.3466600409329</v>
      </c>
    </row>
    <row r="1169" spans="1:5">
      <c r="A1169" s="6">
        <v>41156</v>
      </c>
      <c r="B1169">
        <f>INDEX('[5]Fed Funds rate'!B:B,MATCH('Գծապատկեր 3.Զ.2'!A1169,'[5]Fed Funds rate'!A:A,0))</f>
        <v>0.14000000000000001</v>
      </c>
      <c r="C1169">
        <v>-642.9</v>
      </c>
      <c r="D1169">
        <f>INDEX([5]Treasury!B:B,MATCH('Գծապատկեր 3.Զ.2'!A1169,[5]Treasury!A:A,0))</f>
        <v>1.59</v>
      </c>
      <c r="E1169">
        <v>12.626124653272599</v>
      </c>
    </row>
    <row r="1170" spans="1:5">
      <c r="A1170" s="6">
        <v>41157</v>
      </c>
      <c r="B1170">
        <f>INDEX('[5]Fed Funds rate'!B:B,MATCH('Գծապատկեր 3.Զ.2'!A1170,'[5]Fed Funds rate'!A:A,0))</f>
        <v>0.16</v>
      </c>
      <c r="C1170">
        <v>-643.97</v>
      </c>
      <c r="D1170">
        <f>INDEX([5]Treasury!B:B,MATCH('Գծապատկեր 3.Զ.2'!A1170,[5]Treasury!A:A,0))</f>
        <v>1.6</v>
      </c>
      <c r="E1170">
        <v>12.772791214517101</v>
      </c>
    </row>
    <row r="1171" spans="1:5">
      <c r="A1171" s="6">
        <v>41158</v>
      </c>
      <c r="B1171">
        <f>INDEX('[5]Fed Funds rate'!B:B,MATCH('Գծապատկեր 3.Զ.2'!A1171,'[5]Fed Funds rate'!A:A,0))</f>
        <v>0.16</v>
      </c>
      <c r="C1171">
        <v>-645.53</v>
      </c>
      <c r="D1171">
        <f>INDEX([5]Treasury!B:B,MATCH('Գծապատկեր 3.Զ.2'!A1171,[5]Treasury!A:A,0))</f>
        <v>1.68</v>
      </c>
      <c r="E1171">
        <v>12.995117681046599</v>
      </c>
    </row>
    <row r="1172" spans="1:5">
      <c r="A1172" s="6">
        <v>41159</v>
      </c>
      <c r="B1172">
        <f>INDEX('[5]Fed Funds rate'!B:B,MATCH('Գծապատկեր 3.Զ.2'!A1172,'[5]Fed Funds rate'!A:A,0))</f>
        <v>0.15</v>
      </c>
      <c r="C1172">
        <v>-647.63</v>
      </c>
      <c r="D1172">
        <f>INDEX([5]Treasury!B:B,MATCH('Գծապատկեր 3.Զ.2'!A1172,[5]Treasury!A:A,0))</f>
        <v>1.67</v>
      </c>
      <c r="E1172">
        <v>13.3002764092078</v>
      </c>
    </row>
    <row r="1173" spans="1:5">
      <c r="A1173" s="6">
        <v>41162</v>
      </c>
      <c r="B1173">
        <f>INDEX('[5]Fed Funds rate'!B:B,MATCH('Գծապատկեր 3.Զ.2'!A1173,'[5]Fed Funds rate'!A:A,0))</f>
        <v>0.15</v>
      </c>
      <c r="C1173">
        <v>-648.33000000000004</v>
      </c>
      <c r="D1173">
        <f>INDEX([5]Treasury!B:B,MATCH('Գծապատկեր 3.Զ.2'!A1173,[5]Treasury!A:A,0))</f>
        <v>1.68</v>
      </c>
      <c r="E1173">
        <v>13.3886776363319</v>
      </c>
    </row>
    <row r="1174" spans="1:5">
      <c r="A1174" s="6">
        <v>41163</v>
      </c>
      <c r="B1174">
        <f>INDEX('[5]Fed Funds rate'!B:B,MATCH('Գծապատկեր 3.Զ.2'!A1174,'[5]Fed Funds rate'!A:A,0))</f>
        <v>0.15</v>
      </c>
      <c r="C1174">
        <v>-649.71</v>
      </c>
      <c r="D1174">
        <f>INDEX([5]Treasury!B:B,MATCH('Գծապատկեր 3.Զ.2'!A1174,[5]Treasury!A:A,0))</f>
        <v>1.7</v>
      </c>
      <c r="E1174">
        <v>13.5816797227307</v>
      </c>
    </row>
    <row r="1175" spans="1:5">
      <c r="A1175" s="6">
        <v>41164</v>
      </c>
      <c r="B1175">
        <f>INDEX('[5]Fed Funds rate'!B:B,MATCH('Գծապատկեր 3.Զ.2'!A1175,'[5]Fed Funds rate'!A:A,0))</f>
        <v>0.15</v>
      </c>
      <c r="C1175">
        <v>-648.86</v>
      </c>
      <c r="D1175">
        <f>INDEX([5]Treasury!B:B,MATCH('Գծապատկեր 3.Զ.2'!A1175,[5]Treasury!A:A,0))</f>
        <v>1.77</v>
      </c>
      <c r="E1175">
        <v>13.431140750065699</v>
      </c>
    </row>
    <row r="1176" spans="1:5">
      <c r="A1176" s="6">
        <v>41165</v>
      </c>
      <c r="B1176">
        <f>INDEX('[5]Fed Funds rate'!B:B,MATCH('Գծապատկեր 3.Զ.2'!A1176,'[5]Fed Funds rate'!A:A,0))</f>
        <v>0.15</v>
      </c>
      <c r="C1176">
        <v>-648.11</v>
      </c>
      <c r="D1176">
        <f>INDEX([5]Treasury!B:B,MATCH('Գծապատկեր 3.Զ.2'!A1176,[5]Treasury!A:A,0))</f>
        <v>1.75</v>
      </c>
      <c r="E1176">
        <v>13.295861385806599</v>
      </c>
    </row>
    <row r="1177" spans="1:5">
      <c r="A1177" s="6">
        <v>41166</v>
      </c>
      <c r="B1177">
        <f>INDEX('[5]Fed Funds rate'!B:B,MATCH('Գծապատկեր 3.Զ.2'!A1177,'[5]Fed Funds rate'!A:A,0))</f>
        <v>0.16</v>
      </c>
      <c r="C1177">
        <v>-648.14</v>
      </c>
      <c r="D1177">
        <f>INDEX([5]Treasury!B:B,MATCH('Գծապատկեր 3.Զ.2'!A1177,[5]Treasury!A:A,0))</f>
        <v>1.88</v>
      </c>
      <c r="E1177">
        <v>13.280865496094901</v>
      </c>
    </row>
    <row r="1178" spans="1:5">
      <c r="A1178" s="6">
        <v>41169</v>
      </c>
      <c r="B1178">
        <f>INDEX('[5]Fed Funds rate'!B:B,MATCH('Գծապատկեր 3.Զ.2'!A1178,'[5]Fed Funds rate'!A:A,0))</f>
        <v>0.16</v>
      </c>
      <c r="C1178">
        <v>-647.82000000000005</v>
      </c>
      <c r="D1178">
        <f>INDEX([5]Treasury!B:B,MATCH('Գծապատկեր 3.Զ.2'!A1178,[5]Treasury!A:A,0))</f>
        <v>1.85</v>
      </c>
      <c r="E1178">
        <v>13.2118571751835</v>
      </c>
    </row>
    <row r="1179" spans="1:5">
      <c r="A1179" s="6">
        <v>41170</v>
      </c>
      <c r="B1179">
        <f>INDEX('[5]Fed Funds rate'!B:B,MATCH('Գծապատկեր 3.Զ.2'!A1179,'[5]Fed Funds rate'!A:A,0))</f>
        <v>0.16</v>
      </c>
      <c r="C1179">
        <v>-647.11</v>
      </c>
      <c r="D1179">
        <f>INDEX([5]Treasury!B:B,MATCH('Գծապատկեր 3.Զ.2'!A1179,[5]Treasury!A:A,0))</f>
        <v>1.82</v>
      </c>
      <c r="E1179">
        <v>13.082575194674501</v>
      </c>
    </row>
    <row r="1180" spans="1:5">
      <c r="A1180" s="6">
        <v>41171</v>
      </c>
      <c r="B1180">
        <f>INDEX('[5]Fed Funds rate'!B:B,MATCH('Գծապատկեր 3.Զ.2'!A1180,'[5]Fed Funds rate'!A:A,0))</f>
        <v>0.15</v>
      </c>
      <c r="C1180">
        <v>-648.16999999999996</v>
      </c>
      <c r="D1180">
        <f>INDEX([5]Treasury!B:B,MATCH('Գծապատկեր 3.Զ.2'!A1180,[5]Treasury!A:A,0))</f>
        <v>1.79</v>
      </c>
      <c r="E1180">
        <v>13.226623421907901</v>
      </c>
    </row>
    <row r="1181" spans="1:5">
      <c r="A1181" s="6">
        <v>41172</v>
      </c>
      <c r="B1181">
        <f>INDEX('[5]Fed Funds rate'!B:B,MATCH('Գծապատկեր 3.Զ.2'!A1181,'[5]Fed Funds rate'!A:A,0))</f>
        <v>0.16</v>
      </c>
      <c r="C1181">
        <v>-646.99</v>
      </c>
      <c r="D1181">
        <f>INDEX([5]Treasury!B:B,MATCH('Գծապատկեր 3.Զ.2'!A1181,[5]Treasury!A:A,0))</f>
        <v>1.8</v>
      </c>
      <c r="E1181">
        <v>13.024784066087401</v>
      </c>
    </row>
    <row r="1182" spans="1:5">
      <c r="A1182" s="6">
        <v>41173</v>
      </c>
      <c r="B1182">
        <f>INDEX('[5]Fed Funds rate'!B:B,MATCH('Գծապատկեր 3.Զ.2'!A1182,'[5]Fed Funds rate'!A:A,0))</f>
        <v>0.15</v>
      </c>
      <c r="C1182">
        <v>-647.95000000000005</v>
      </c>
      <c r="D1182">
        <f>INDEX([5]Treasury!B:B,MATCH('Գծապատկեր 3.Զ.2'!A1182,[5]Treasury!A:A,0))</f>
        <v>1.77</v>
      </c>
      <c r="E1182">
        <v>13.1534316233643</v>
      </c>
    </row>
    <row r="1183" spans="1:5">
      <c r="A1183" s="6">
        <v>41176</v>
      </c>
      <c r="B1183">
        <f>INDEX('[5]Fed Funds rate'!B:B,MATCH('Գծապատկեր 3.Զ.2'!A1183,'[5]Fed Funds rate'!A:A,0))</f>
        <v>0.16</v>
      </c>
      <c r="C1183">
        <v>-647.42999999999995</v>
      </c>
      <c r="D1183">
        <f>INDEX([5]Treasury!B:B,MATCH('Գծապատկեր 3.Զ.2'!A1183,[5]Treasury!A:A,0))</f>
        <v>1.74</v>
      </c>
      <c r="E1183">
        <v>13.0535249587319</v>
      </c>
    </row>
    <row r="1184" spans="1:5">
      <c r="A1184" s="6">
        <v>41177</v>
      </c>
      <c r="B1184">
        <f>INDEX('[5]Fed Funds rate'!B:B,MATCH('Գծապատկեր 3.Զ.2'!A1184,'[5]Fed Funds rate'!A:A,0))</f>
        <v>0.15</v>
      </c>
      <c r="C1184">
        <v>-647.89</v>
      </c>
      <c r="D1184">
        <f>INDEX([5]Treasury!B:B,MATCH('Գծապատկեր 3.Զ.2'!A1184,[5]Treasury!A:A,0))</f>
        <v>1.7</v>
      </c>
      <c r="E1184">
        <v>13.104929093162299</v>
      </c>
    </row>
    <row r="1185" spans="1:5">
      <c r="A1185" s="6">
        <v>41178</v>
      </c>
      <c r="B1185">
        <f>INDEX('[5]Fed Funds rate'!B:B,MATCH('Գծապատկեր 3.Զ.2'!A1185,'[5]Fed Funds rate'!A:A,0))</f>
        <v>0.15</v>
      </c>
      <c r="C1185">
        <v>-647.6</v>
      </c>
      <c r="D1185">
        <f>INDEX([5]Treasury!B:B,MATCH('Գծապատկեր 3.Զ.2'!A1185,[5]Treasury!A:A,0))</f>
        <v>1.64</v>
      </c>
      <c r="E1185">
        <v>13.0405381489182</v>
      </c>
    </row>
    <row r="1186" spans="1:5">
      <c r="A1186" s="6">
        <v>41179</v>
      </c>
      <c r="B1186">
        <f>INDEX('[5]Fed Funds rate'!B:B,MATCH('Գծապատկեր 3.Զ.2'!A1186,'[5]Fed Funds rate'!A:A,0))</f>
        <v>0.14000000000000001</v>
      </c>
      <c r="C1186">
        <v>-649.69000000000005</v>
      </c>
      <c r="D1186">
        <f>INDEX([5]Treasury!B:B,MATCH('Գծապատկեր 3.Զ.2'!A1186,[5]Treasury!A:A,0))</f>
        <v>1.66</v>
      </c>
      <c r="E1186">
        <v>13.343128884997901</v>
      </c>
    </row>
    <row r="1187" spans="1:5">
      <c r="A1187" s="6">
        <v>41180</v>
      </c>
      <c r="B1187">
        <f>INDEX('[5]Fed Funds rate'!B:B,MATCH('Գծապատկեր 3.Զ.2'!A1187,'[5]Fed Funds rate'!A:A,0))</f>
        <v>0.09</v>
      </c>
      <c r="C1187">
        <v>-650.41999999999996</v>
      </c>
      <c r="D1187">
        <f>INDEX([5]Treasury!B:B,MATCH('Գծապատկեր 3.Զ.2'!A1187,[5]Treasury!A:A,0))</f>
        <v>1.65</v>
      </c>
      <c r="E1187">
        <v>13.435807949489</v>
      </c>
    </row>
    <row r="1188" spans="1:5">
      <c r="A1188" s="6">
        <v>41183</v>
      </c>
      <c r="B1188">
        <f>INDEX('[5]Fed Funds rate'!B:B,MATCH('Գծապատկեր 3.Զ.2'!A1188,'[5]Fed Funds rate'!A:A,0))</f>
        <v>0.15</v>
      </c>
      <c r="C1188">
        <v>-652.6</v>
      </c>
      <c r="D1188">
        <f>INDEX([5]Treasury!B:B,MATCH('Գծապատկեր 3.Զ.2'!A1188,[5]Treasury!A:A,0))</f>
        <v>1.64</v>
      </c>
      <c r="E1188">
        <v>13.7507969725616</v>
      </c>
    </row>
    <row r="1189" spans="1:5">
      <c r="A1189" s="6">
        <v>41184</v>
      </c>
      <c r="B1189">
        <f>INDEX('[5]Fed Funds rate'!B:B,MATCH('Գծապատկեր 3.Զ.2'!A1189,'[5]Fed Funds rate'!A:A,0))</f>
        <v>0.16</v>
      </c>
      <c r="C1189">
        <v>-653.02</v>
      </c>
      <c r="D1189">
        <f>INDEX([5]Treasury!B:B,MATCH('Գծապատկեր 3.Զ.2'!A1189,[5]Treasury!A:A,0))</f>
        <v>1.64</v>
      </c>
      <c r="E1189">
        <v>13.795516190405101</v>
      </c>
    </row>
    <row r="1190" spans="1:5">
      <c r="A1190" s="6">
        <v>41185</v>
      </c>
      <c r="B1190">
        <f>INDEX('[5]Fed Funds rate'!B:B,MATCH('Գծապատկեր 3.Զ.2'!A1190,'[5]Fed Funds rate'!A:A,0))</f>
        <v>0.16</v>
      </c>
      <c r="C1190">
        <v>-655.17999999999995</v>
      </c>
      <c r="D1190">
        <f>INDEX([5]Treasury!B:B,MATCH('Գծապատկեր 3.Զ.2'!A1190,[5]Treasury!A:A,0))</f>
        <v>1.64</v>
      </c>
      <c r="E1190">
        <v>14.106123745024499</v>
      </c>
    </row>
    <row r="1191" spans="1:5">
      <c r="A1191" s="6">
        <v>41186</v>
      </c>
      <c r="B1191">
        <f>INDEX('[5]Fed Funds rate'!B:B,MATCH('Գծապատկեր 3.Զ.2'!A1191,'[5]Fed Funds rate'!A:A,0))</f>
        <v>0.15</v>
      </c>
      <c r="C1191">
        <v>-655.05999999999995</v>
      </c>
      <c r="D1191">
        <f>INDEX([5]Treasury!B:B,MATCH('Գծապատկեր 3.Զ.2'!A1191,[5]Treasury!A:A,0))</f>
        <v>1.7</v>
      </c>
      <c r="E1191">
        <v>14.068189561193501</v>
      </c>
    </row>
    <row r="1192" spans="1:5">
      <c r="A1192" s="6">
        <v>41187</v>
      </c>
      <c r="B1192">
        <f>INDEX('[5]Fed Funds rate'!B:B,MATCH('Գծապատկեր 3.Զ.2'!A1192,'[5]Fed Funds rate'!A:A,0))</f>
        <v>0.15</v>
      </c>
      <c r="C1192">
        <v>-655.89</v>
      </c>
      <c r="D1192">
        <f>INDEX([5]Treasury!B:B,MATCH('Գծապատկեր 3.Զ.2'!A1192,[5]Treasury!A:A,0))</f>
        <v>1.75</v>
      </c>
      <c r="E1192">
        <v>14.1751989318978</v>
      </c>
    </row>
    <row r="1193" spans="1:5">
      <c r="A1193" s="6">
        <v>41191</v>
      </c>
      <c r="B1193">
        <f>INDEX('[5]Fed Funds rate'!B:B,MATCH('Գծապատկեր 3.Զ.2'!A1193,'[5]Fed Funds rate'!A:A,0))</f>
        <v>0.16</v>
      </c>
      <c r="C1193">
        <v>-652.96</v>
      </c>
      <c r="D1193">
        <f>INDEX([5]Treasury!B:B,MATCH('Գծապատկեր 3.Զ.2'!A1193,[5]Treasury!A:A,0))</f>
        <v>1.74</v>
      </c>
      <c r="E1193">
        <v>13.707861080041701</v>
      </c>
    </row>
    <row r="1194" spans="1:5">
      <c r="A1194" s="6">
        <v>41192</v>
      </c>
      <c r="B1194">
        <f>INDEX('[5]Fed Funds rate'!B:B,MATCH('Գծապատկեր 3.Զ.2'!A1194,'[5]Fed Funds rate'!A:A,0))</f>
        <v>0.16</v>
      </c>
      <c r="C1194">
        <v>-653.65</v>
      </c>
      <c r="D1194">
        <f>INDEX([5]Treasury!B:B,MATCH('Գծապատկեր 3.Զ.2'!A1194,[5]Treasury!A:A,0))</f>
        <v>1.72</v>
      </c>
      <c r="E1194">
        <v>13.7938626473513</v>
      </c>
    </row>
    <row r="1195" spans="1:5">
      <c r="A1195" s="6">
        <v>41193</v>
      </c>
      <c r="B1195">
        <f>INDEX('[5]Fed Funds rate'!B:B,MATCH('Գծապատկեր 3.Զ.2'!A1195,'[5]Fed Funds rate'!A:A,0))</f>
        <v>0.16</v>
      </c>
      <c r="C1195">
        <v>-655.82</v>
      </c>
      <c r="D1195">
        <f>INDEX([5]Treasury!B:B,MATCH('Գծապատկեր 3.Զ.2'!A1195,[5]Treasury!A:A,0))</f>
        <v>1.7</v>
      </c>
      <c r="E1195">
        <v>14.105680038307099</v>
      </c>
    </row>
    <row r="1196" spans="1:5">
      <c r="A1196" s="6">
        <v>41194</v>
      </c>
      <c r="B1196">
        <f>INDEX('[5]Fed Funds rate'!B:B,MATCH('Գծապատկեր 3.Զ.2'!A1196,'[5]Fed Funds rate'!A:A,0))</f>
        <v>0.16</v>
      </c>
      <c r="C1196">
        <v>-657.96</v>
      </c>
      <c r="D1196">
        <f>INDEX([5]Treasury!B:B,MATCH('Գծապատկեր 3.Զ.2'!A1196,[5]Treasury!A:A,0))</f>
        <v>1.69</v>
      </c>
      <c r="E1196">
        <v>14.4118436958801</v>
      </c>
    </row>
    <row r="1197" spans="1:5">
      <c r="A1197" s="6">
        <v>41197</v>
      </c>
      <c r="B1197">
        <f>INDEX('[5]Fed Funds rate'!B:B,MATCH('Գծապատկեր 3.Զ.2'!A1197,'[5]Fed Funds rate'!A:A,0))</f>
        <v>0.16</v>
      </c>
      <c r="C1197">
        <v>-660.17</v>
      </c>
      <c r="D1197">
        <f>INDEX([5]Treasury!B:B,MATCH('Գծապատկեր 3.Զ.2'!A1197,[5]Treasury!A:A,0))</f>
        <v>1.7</v>
      </c>
      <c r="E1197">
        <v>14.727553934147</v>
      </c>
    </row>
    <row r="1198" spans="1:5">
      <c r="A1198" s="6">
        <v>41198</v>
      </c>
      <c r="B1198">
        <f>INDEX('[5]Fed Funds rate'!B:B,MATCH('Գծապատկեր 3.Զ.2'!A1198,'[5]Fed Funds rate'!A:A,0))</f>
        <v>0.16</v>
      </c>
      <c r="C1198">
        <v>-661.46</v>
      </c>
      <c r="D1198">
        <f>INDEX([5]Treasury!B:B,MATCH('Գծապատկեր 3.Զ.2'!A1198,[5]Treasury!A:A,0))</f>
        <v>1.75</v>
      </c>
      <c r="E1198">
        <v>14.903154436065201</v>
      </c>
    </row>
    <row r="1199" spans="1:5">
      <c r="A1199" s="6">
        <v>41199</v>
      </c>
      <c r="B1199">
        <f>INDEX('[5]Fed Funds rate'!B:B,MATCH('Գծապատկեր 3.Զ.2'!A1199,'[5]Fed Funds rate'!A:A,0))</f>
        <v>0.15</v>
      </c>
      <c r="C1199">
        <v>-661.09</v>
      </c>
      <c r="D1199">
        <f>INDEX([5]Treasury!B:B,MATCH('Գծապատկեր 3.Զ.2'!A1199,[5]Treasury!A:A,0))</f>
        <v>1.83</v>
      </c>
      <c r="E1199">
        <v>14.827589428624799</v>
      </c>
    </row>
    <row r="1200" spans="1:5">
      <c r="A1200" s="6">
        <v>41200</v>
      </c>
      <c r="B1200">
        <f>INDEX('[5]Fed Funds rate'!B:B,MATCH('Գծապատկեր 3.Զ.2'!A1200,'[5]Fed Funds rate'!A:A,0))</f>
        <v>0.15</v>
      </c>
      <c r="C1200">
        <v>-661.17</v>
      </c>
      <c r="D1200">
        <f>INDEX([5]Treasury!B:B,MATCH('Գծապատկեր 3.Զ.2'!A1200,[5]Treasury!A:A,0))</f>
        <v>1.86</v>
      </c>
      <c r="E1200">
        <v>14.8200779901319</v>
      </c>
    </row>
    <row r="1201" spans="1:5">
      <c r="A1201" s="6">
        <v>41201</v>
      </c>
      <c r="B1201">
        <f>INDEX('[5]Fed Funds rate'!B:B,MATCH('Գծապատկեր 3.Զ.2'!A1201,'[5]Fed Funds rate'!A:A,0))</f>
        <v>0.16</v>
      </c>
      <c r="C1201">
        <v>-660.8</v>
      </c>
      <c r="D1201">
        <f>INDEX([5]Treasury!B:B,MATCH('Գծապատկեր 3.Զ.2'!A1201,[5]Treasury!A:A,0))</f>
        <v>1.79</v>
      </c>
      <c r="E1201">
        <v>14.7444895483615</v>
      </c>
    </row>
    <row r="1202" spans="1:5">
      <c r="A1202" s="6">
        <v>41204</v>
      </c>
      <c r="B1202">
        <f>INDEX('[5]Fed Funds rate'!B:B,MATCH('Գծապատկեր 3.Զ.2'!A1202,'[5]Fed Funds rate'!A:A,0))</f>
        <v>0.15</v>
      </c>
      <c r="C1202">
        <v>-659.94</v>
      </c>
      <c r="D1202">
        <f>INDEX([5]Treasury!B:B,MATCH('Գծապատկեր 3.Զ.2'!A1202,[5]Treasury!A:A,0))</f>
        <v>1.83</v>
      </c>
      <c r="E1202">
        <v>14.594648689401501</v>
      </c>
    </row>
    <row r="1203" spans="1:5">
      <c r="A1203" s="6">
        <v>41205</v>
      </c>
      <c r="B1203">
        <f>INDEX('[5]Fed Funds rate'!B:B,MATCH('Գծապատկեր 3.Զ.2'!A1203,'[5]Fed Funds rate'!A:A,0))</f>
        <v>0.15</v>
      </c>
      <c r="C1203">
        <v>-659.45</v>
      </c>
      <c r="D1203">
        <f>INDEX([5]Treasury!B:B,MATCH('Գծապատկեր 3.Զ.2'!A1203,[5]Treasury!A:A,0))</f>
        <v>1.79</v>
      </c>
      <c r="E1203">
        <v>14.5007616771207</v>
      </c>
    </row>
    <row r="1204" spans="1:5">
      <c r="A1204" s="6">
        <v>41206</v>
      </c>
      <c r="B1204">
        <f>INDEX('[5]Fed Funds rate'!B:B,MATCH('Գծապատկեր 3.Զ.2'!A1204,'[5]Fed Funds rate'!A:A,0))</f>
        <v>0.17</v>
      </c>
      <c r="C1204">
        <v>-659.54</v>
      </c>
      <c r="D1204">
        <f>INDEX([5]Treasury!B:B,MATCH('Գծապատկեր 3.Զ.2'!A1204,[5]Treasury!A:A,0))</f>
        <v>1.8</v>
      </c>
      <c r="E1204">
        <v>14.4947987815627</v>
      </c>
    </row>
    <row r="1205" spans="1:5">
      <c r="A1205" s="6">
        <v>41207</v>
      </c>
      <c r="B1205">
        <f>INDEX('[5]Fed Funds rate'!B:B,MATCH('Գծապատկեր 3.Զ.2'!A1205,'[5]Fed Funds rate'!A:A,0))</f>
        <v>0.16</v>
      </c>
      <c r="C1205">
        <v>-658.53</v>
      </c>
      <c r="D1205">
        <f>INDEX([5]Treasury!B:B,MATCH('Գծապատկեր 3.Զ.2'!A1205,[5]Treasury!A:A,0))</f>
        <v>1.86</v>
      </c>
      <c r="E1205">
        <v>14.321935230082801</v>
      </c>
    </row>
    <row r="1206" spans="1:5">
      <c r="A1206" s="6">
        <v>41208</v>
      </c>
      <c r="B1206">
        <f>INDEX('[5]Fed Funds rate'!B:B,MATCH('Գծապատկեր 3.Զ.2'!A1206,'[5]Fed Funds rate'!A:A,0))</f>
        <v>0.16</v>
      </c>
      <c r="C1206">
        <v>-656.28</v>
      </c>
      <c r="D1206">
        <f>INDEX([5]Treasury!B:B,MATCH('Գծապատկեր 3.Զ.2'!A1206,[5]Treasury!A:A,0))</f>
        <v>1.78</v>
      </c>
      <c r="E1206">
        <v>13.9600715391161</v>
      </c>
    </row>
    <row r="1207" spans="1:5">
      <c r="A1207" s="6">
        <v>41211</v>
      </c>
      <c r="B1207">
        <f>INDEX('[5]Fed Funds rate'!B:B,MATCH('Գծապատկեր 3.Զ.2'!A1207,'[5]Fed Funds rate'!A:A,0))</f>
        <v>0.17</v>
      </c>
      <c r="C1207">
        <v>-655.66</v>
      </c>
      <c r="D1207">
        <f>INDEX([5]Treasury!B:B,MATCH('Գծապատկեր 3.Զ.2'!A1207,[5]Treasury!A:A,0))</f>
        <v>1.74</v>
      </c>
      <c r="E1207">
        <v>13.845946992132401</v>
      </c>
    </row>
    <row r="1208" spans="1:5">
      <c r="A1208" s="6">
        <v>41213</v>
      </c>
      <c r="B1208">
        <f>INDEX('[5]Fed Funds rate'!B:B,MATCH('Գծապատկեր 3.Զ.2'!A1208,'[5]Fed Funds rate'!A:A,0))</f>
        <v>0.18</v>
      </c>
      <c r="C1208">
        <v>-655.73</v>
      </c>
      <c r="D1208">
        <f>INDEX([5]Treasury!B:B,MATCH('Գծապատկեր 3.Զ.2'!A1208,[5]Treasury!A:A,0))</f>
        <v>1.72</v>
      </c>
      <c r="E1208">
        <v>13.8370152254071</v>
      </c>
    </row>
    <row r="1209" spans="1:5">
      <c r="A1209" s="6">
        <v>41214</v>
      </c>
      <c r="B1209">
        <f>INDEX('[5]Fed Funds rate'!B:B,MATCH('Գծապատկեր 3.Զ.2'!A1209,'[5]Fed Funds rate'!A:A,0))</f>
        <v>0.17</v>
      </c>
      <c r="C1209">
        <v>-656.18</v>
      </c>
      <c r="D1209">
        <f>INDEX([5]Treasury!B:B,MATCH('Գծապատկեր 3.Զ.2'!A1209,[5]Treasury!A:A,0))</f>
        <v>1.75</v>
      </c>
      <c r="E1209">
        <v>13.886010593902901</v>
      </c>
    </row>
    <row r="1210" spans="1:5">
      <c r="A1210" s="6">
        <v>41215</v>
      </c>
      <c r="B1210">
        <f>INDEX('[5]Fed Funds rate'!B:B,MATCH('Գծապատկեր 3.Զ.2'!A1210,'[5]Fed Funds rate'!A:A,0))</f>
        <v>0.16</v>
      </c>
      <c r="C1210">
        <v>-656.15</v>
      </c>
      <c r="D1210">
        <f>INDEX([5]Treasury!B:B,MATCH('Գծապատկեր 3.Զ.2'!A1210,[5]Treasury!A:A,0))</f>
        <v>1.75</v>
      </c>
      <c r="E1210">
        <v>13.861832233334299</v>
      </c>
    </row>
    <row r="1211" spans="1:5">
      <c r="A1211" s="6">
        <v>41218</v>
      </c>
      <c r="B1211">
        <f>INDEX('[5]Fed Funds rate'!B:B,MATCH('Գծապատկեր 3.Զ.2'!A1211,'[5]Fed Funds rate'!A:A,0))</f>
        <v>0.17</v>
      </c>
      <c r="C1211">
        <v>-658.59</v>
      </c>
      <c r="D1211">
        <f>INDEX([5]Treasury!B:B,MATCH('Գծապատկեր 3.Զ.2'!A1211,[5]Treasury!A:A,0))</f>
        <v>1.72</v>
      </c>
      <c r="E1211">
        <v>14.2134029314311</v>
      </c>
    </row>
    <row r="1212" spans="1:5">
      <c r="A1212" s="6">
        <v>41219</v>
      </c>
      <c r="B1212">
        <f>INDEX('[5]Fed Funds rate'!B:B,MATCH('Գծապատկեր 3.Զ.2'!A1212,'[5]Fed Funds rate'!A:A,0))</f>
        <v>0.16</v>
      </c>
      <c r="C1212">
        <v>-659.21</v>
      </c>
      <c r="D1212">
        <f>INDEX([5]Treasury!B:B,MATCH('Գծապատկեր 3.Զ.2'!A1212,[5]Treasury!A:A,0))</f>
        <v>1.78</v>
      </c>
      <c r="E1212">
        <v>14.287893943457901</v>
      </c>
    </row>
    <row r="1213" spans="1:5">
      <c r="A1213" s="6">
        <v>41220</v>
      </c>
      <c r="B1213">
        <f>INDEX('[5]Fed Funds rate'!B:B,MATCH('Գծապատկեր 3.Զ.2'!A1213,'[5]Fed Funds rate'!A:A,0))</f>
        <v>0.16</v>
      </c>
      <c r="C1213">
        <v>-660.37</v>
      </c>
      <c r="D1213">
        <f>INDEX([5]Treasury!B:B,MATCH('Գծապատկեր 3.Զ.2'!A1213,[5]Treasury!A:A,0))</f>
        <v>1.68</v>
      </c>
      <c r="E1213">
        <v>14.4441028518876</v>
      </c>
    </row>
    <row r="1214" spans="1:5">
      <c r="A1214" s="6">
        <v>41221</v>
      </c>
      <c r="B1214">
        <f>INDEX('[5]Fed Funds rate'!B:B,MATCH('Գծապատկեր 3.Զ.2'!A1214,'[5]Fed Funds rate'!A:A,0))</f>
        <v>0.16</v>
      </c>
      <c r="C1214">
        <v>-660.24</v>
      </c>
      <c r="D1214">
        <f>INDEX([5]Treasury!B:B,MATCH('Գծապատկեր 3.Զ.2'!A1214,[5]Treasury!A:A,0))</f>
        <v>1.62</v>
      </c>
      <c r="E1214">
        <v>14.404810890074099</v>
      </c>
    </row>
    <row r="1215" spans="1:5">
      <c r="A1215" s="6">
        <v>41222</v>
      </c>
      <c r="B1215">
        <f>INDEX('[5]Fed Funds rate'!B:B,MATCH('Գծապատկեր 3.Զ.2'!A1215,'[5]Fed Funds rate'!A:A,0))</f>
        <v>0.16</v>
      </c>
      <c r="C1215">
        <v>-659.42</v>
      </c>
      <c r="D1215">
        <f>INDEX([5]Treasury!B:B,MATCH('Գծապատկեր 3.Զ.2'!A1215,[5]Treasury!A:A,0))</f>
        <v>1.61</v>
      </c>
      <c r="E1215">
        <v>14.2609329129948</v>
      </c>
    </row>
    <row r="1216" spans="1:5">
      <c r="A1216" s="6">
        <v>41226</v>
      </c>
      <c r="B1216">
        <f>INDEX('[5]Fed Funds rate'!B:B,MATCH('Գծապատկեր 3.Զ.2'!A1216,'[5]Fed Funds rate'!A:A,0))</f>
        <v>0.16</v>
      </c>
      <c r="C1216">
        <v>-658.75</v>
      </c>
      <c r="D1216">
        <f>INDEX([5]Treasury!B:B,MATCH('Գծապատկեր 3.Զ.2'!A1216,[5]Treasury!A:A,0))</f>
        <v>1.59</v>
      </c>
      <c r="E1216">
        <v>14.1396738575716</v>
      </c>
    </row>
    <row r="1217" spans="1:5">
      <c r="A1217" s="6">
        <v>41227</v>
      </c>
      <c r="B1217">
        <f>INDEX('[5]Fed Funds rate'!B:B,MATCH('Գծապատկեր 3.Զ.2'!A1217,'[5]Fed Funds rate'!A:A,0))</f>
        <v>0.16</v>
      </c>
      <c r="C1217">
        <v>-658.36</v>
      </c>
      <c r="D1217">
        <f>INDEX([5]Treasury!B:B,MATCH('Գծապատկեր 3.Զ.2'!A1217,[5]Treasury!A:A,0))</f>
        <v>1.59</v>
      </c>
      <c r="E1217">
        <v>14.060850891079999</v>
      </c>
    </row>
    <row r="1218" spans="1:5">
      <c r="A1218" s="6">
        <v>41228</v>
      </c>
      <c r="B1218">
        <f>INDEX('[5]Fed Funds rate'!B:B,MATCH('Գծապատկեր 3.Զ.2'!A1218,'[5]Fed Funds rate'!A:A,0))</f>
        <v>0.16</v>
      </c>
      <c r="C1218">
        <v>-657.77</v>
      </c>
      <c r="D1218">
        <f>INDEX([5]Treasury!B:B,MATCH('Գծապատկեր 3.Զ.2'!A1218,[5]Treasury!A:A,0))</f>
        <v>1.58</v>
      </c>
      <c r="E1218">
        <v>13.9515922544945</v>
      </c>
    </row>
    <row r="1219" spans="1:5">
      <c r="A1219" s="6">
        <v>41229</v>
      </c>
      <c r="B1219">
        <f>INDEX('[5]Fed Funds rate'!B:B,MATCH('Գծապատկեր 3.Զ.2'!A1219,'[5]Fed Funds rate'!A:A,0))</f>
        <v>0.16</v>
      </c>
      <c r="C1219">
        <v>-657.46</v>
      </c>
      <c r="D1219">
        <f>INDEX([5]Treasury!B:B,MATCH('Գծապատկեր 3.Զ.2'!A1219,[5]Treasury!A:A,0))</f>
        <v>1.58</v>
      </c>
      <c r="E1219">
        <v>13.884850941105899</v>
      </c>
    </row>
    <row r="1220" spans="1:5">
      <c r="A1220" s="6">
        <v>41232</v>
      </c>
      <c r="B1220">
        <f>INDEX('[5]Fed Funds rate'!B:B,MATCH('Գծապատկեր 3.Զ.2'!A1220,'[5]Fed Funds rate'!A:A,0))</f>
        <v>0.16</v>
      </c>
      <c r="C1220">
        <v>-658.55</v>
      </c>
      <c r="D1220">
        <f>INDEX([5]Treasury!B:B,MATCH('Գծապատկեր 3.Զ.2'!A1220,[5]Treasury!A:A,0))</f>
        <v>1.61</v>
      </c>
      <c r="E1220">
        <v>14.0309025127178</v>
      </c>
    </row>
    <row r="1221" spans="1:5">
      <c r="A1221" s="6">
        <v>41233</v>
      </c>
      <c r="B1221">
        <f>INDEX('[5]Fed Funds rate'!B:B,MATCH('Գծապատկեր 3.Զ.2'!A1221,'[5]Fed Funds rate'!A:A,0))</f>
        <v>0.16</v>
      </c>
      <c r="C1221">
        <v>-658.8</v>
      </c>
      <c r="D1221">
        <f>INDEX([5]Treasury!B:B,MATCH('Գծապատկեր 3.Զ.2'!A1221,[5]Treasury!A:A,0))</f>
        <v>1.66</v>
      </c>
      <c r="E1221">
        <v>14.049257361648401</v>
      </c>
    </row>
    <row r="1222" spans="1:5">
      <c r="A1222" s="6">
        <v>41234</v>
      </c>
      <c r="B1222">
        <f>INDEX('[5]Fed Funds rate'!B:B,MATCH('Գծապատկեր 3.Զ.2'!A1222,'[5]Fed Funds rate'!A:A,0))</f>
        <v>0.16</v>
      </c>
      <c r="C1222">
        <v>-659.4</v>
      </c>
      <c r="D1222">
        <f>INDEX([5]Treasury!B:B,MATCH('Գծապատկեր 3.Զ.2'!A1222,[5]Treasury!A:A,0))</f>
        <v>1.69</v>
      </c>
      <c r="E1222">
        <v>14.1206910246154</v>
      </c>
    </row>
    <row r="1223" spans="1:5">
      <c r="A1223" s="6">
        <v>41239</v>
      </c>
      <c r="B1223">
        <f>INDEX('[5]Fed Funds rate'!B:B,MATCH('Գծապատկեր 3.Զ.2'!A1223,'[5]Fed Funds rate'!A:A,0))</f>
        <v>0.16</v>
      </c>
      <c r="C1223">
        <v>-659.7</v>
      </c>
      <c r="D1223">
        <f>INDEX([5]Treasury!B:B,MATCH('Գծապատկեր 3.Զ.2'!A1223,[5]Treasury!A:A,0))</f>
        <v>1.66</v>
      </c>
      <c r="E1223">
        <v>14.1465775801757</v>
      </c>
    </row>
    <row r="1224" spans="1:5">
      <c r="A1224" s="6">
        <v>41240</v>
      </c>
      <c r="B1224">
        <f>INDEX('[5]Fed Funds rate'!B:B,MATCH('Գծապատկեր 3.Զ.2'!A1224,'[5]Fed Funds rate'!A:A,0))</f>
        <v>0.16</v>
      </c>
      <c r="C1224">
        <v>-662.94</v>
      </c>
      <c r="D1224">
        <f>INDEX([5]Treasury!B:B,MATCH('Գծապատկեր 3.Զ.2'!A1224,[5]Treasury!A:A,0))</f>
        <v>1.64</v>
      </c>
      <c r="E1224">
        <v>14.6169093563585</v>
      </c>
    </row>
    <row r="1225" spans="1:5">
      <c r="A1225" s="6">
        <v>41241</v>
      </c>
      <c r="B1225">
        <f>INDEX('[5]Fed Funds rate'!B:B,MATCH('Գծապատկեր 3.Զ.2'!A1225,'[5]Fed Funds rate'!A:A,0))</f>
        <v>0.16</v>
      </c>
      <c r="C1225">
        <v>-664.02</v>
      </c>
      <c r="D1225">
        <f>INDEX([5]Treasury!B:B,MATCH('Գծապատկեր 3.Զ.2'!A1225,[5]Treasury!A:A,0))</f>
        <v>1.63</v>
      </c>
      <c r="E1225">
        <v>14.7600896030026</v>
      </c>
    </row>
    <row r="1226" spans="1:5">
      <c r="A1226" s="6">
        <v>41242</v>
      </c>
      <c r="B1226">
        <f>INDEX('[5]Fed Funds rate'!B:B,MATCH('Գծապատկեր 3.Զ.2'!A1226,'[5]Fed Funds rate'!A:A,0))</f>
        <v>0.16</v>
      </c>
      <c r="C1226">
        <v>-666.02</v>
      </c>
      <c r="D1226">
        <f>INDEX([5]Treasury!B:B,MATCH('Գծապատկեր 3.Զ.2'!A1226,[5]Treasury!A:A,0))</f>
        <v>1.62</v>
      </c>
      <c r="E1226">
        <v>15.0412353641147</v>
      </c>
    </row>
    <row r="1227" spans="1:5">
      <c r="A1227" s="6">
        <v>41243</v>
      </c>
      <c r="B1227">
        <f>INDEX('[5]Fed Funds rate'!B:B,MATCH('Գծապատկեր 3.Զ.2'!A1227,'[5]Fed Funds rate'!A:A,0))</f>
        <v>0.16</v>
      </c>
      <c r="C1227">
        <v>-665.91</v>
      </c>
      <c r="D1227">
        <f>INDEX([5]Treasury!B:B,MATCH('Գծապատկեր 3.Զ.2'!A1227,[5]Treasury!A:A,0))</f>
        <v>1.62</v>
      </c>
      <c r="E1227">
        <v>15.005121247733801</v>
      </c>
    </row>
    <row r="1228" spans="1:5">
      <c r="A1228" s="6">
        <v>41246</v>
      </c>
      <c r="B1228">
        <f>INDEX('[5]Fed Funds rate'!B:B,MATCH('Գծապատկեր 3.Զ.2'!A1228,'[5]Fed Funds rate'!A:A,0))</f>
        <v>0.16</v>
      </c>
      <c r="C1228">
        <v>-666.67</v>
      </c>
      <c r="D1228">
        <f>INDEX([5]Treasury!B:B,MATCH('Գծապատկեր 3.Զ.2'!A1228,[5]Treasury!A:A,0))</f>
        <v>1.63</v>
      </c>
      <c r="E1228">
        <v>15.0995895437038</v>
      </c>
    </row>
    <row r="1229" spans="1:5">
      <c r="A1229" s="6">
        <v>41247</v>
      </c>
      <c r="B1229">
        <f>INDEX('[5]Fed Funds rate'!B:B,MATCH('Գծապատկեր 3.Զ.2'!A1229,'[5]Fed Funds rate'!A:A,0))</f>
        <v>0.17</v>
      </c>
      <c r="C1229">
        <v>-668.13</v>
      </c>
      <c r="D1229">
        <f>INDEX([5]Treasury!B:B,MATCH('Գծապատկեր 3.Զ.2'!A1229,[5]Treasury!A:A,0))</f>
        <v>1.62</v>
      </c>
      <c r="E1229">
        <v>15.2987534022365</v>
      </c>
    </row>
    <row r="1230" spans="1:5">
      <c r="A1230" s="6">
        <v>41248</v>
      </c>
      <c r="B1230">
        <f>INDEX('[5]Fed Funds rate'!B:B,MATCH('Գծապատկեր 3.Զ.2'!A1230,'[5]Fed Funds rate'!A:A,0))</f>
        <v>0.16</v>
      </c>
      <c r="C1230">
        <v>-668.24</v>
      </c>
      <c r="D1230">
        <f>INDEX([5]Treasury!B:B,MATCH('Գծապատկեր 3.Զ.2'!A1230,[5]Treasury!A:A,0))</f>
        <v>1.6</v>
      </c>
      <c r="E1230">
        <v>15.295620885325601</v>
      </c>
    </row>
    <row r="1231" spans="1:5">
      <c r="A1231" s="6">
        <v>41249</v>
      </c>
      <c r="B1231">
        <f>INDEX('[5]Fed Funds rate'!B:B,MATCH('Գծապատկեր 3.Զ.2'!A1231,'[5]Fed Funds rate'!A:A,0))</f>
        <v>0.16</v>
      </c>
      <c r="C1231">
        <v>-669.91</v>
      </c>
      <c r="D1231">
        <f>INDEX([5]Treasury!B:B,MATCH('Գծապատկեր 3.Զ.2'!A1231,[5]Treasury!A:A,0))</f>
        <v>1.59</v>
      </c>
      <c r="E1231">
        <v>15.5256248875964</v>
      </c>
    </row>
    <row r="1232" spans="1:5">
      <c r="A1232" s="6">
        <v>41250</v>
      </c>
      <c r="B1232">
        <f>INDEX('[5]Fed Funds rate'!B:B,MATCH('Գծապատկեր 3.Զ.2'!A1232,'[5]Fed Funds rate'!A:A,0))</f>
        <v>0.16</v>
      </c>
      <c r="C1232">
        <v>-668.6</v>
      </c>
      <c r="D1232">
        <f>INDEX([5]Treasury!B:B,MATCH('Գծապատկեր 3.Զ.2'!A1232,[5]Treasury!A:A,0))</f>
        <v>1.64</v>
      </c>
      <c r="E1232">
        <v>15.3102909030876</v>
      </c>
    </row>
    <row r="1233" spans="1:5">
      <c r="A1233" s="6">
        <v>41253</v>
      </c>
      <c r="B1233">
        <f>INDEX('[5]Fed Funds rate'!B:B,MATCH('Գծապատկեր 3.Զ.2'!A1233,'[5]Fed Funds rate'!A:A,0))</f>
        <v>0.16</v>
      </c>
      <c r="C1233">
        <v>-670.61</v>
      </c>
      <c r="D1233">
        <f>INDEX([5]Treasury!B:B,MATCH('Գծապատկեր 3.Զ.2'!A1233,[5]Treasury!A:A,0))</f>
        <v>1.63</v>
      </c>
      <c r="E1233">
        <v>15.590874786832</v>
      </c>
    </row>
    <row r="1234" spans="1:5">
      <c r="A1234" s="6">
        <v>41254</v>
      </c>
      <c r="B1234">
        <f>INDEX('[5]Fed Funds rate'!B:B,MATCH('Գծապատկեր 3.Զ.2'!A1234,'[5]Fed Funds rate'!A:A,0))</f>
        <v>0.17</v>
      </c>
      <c r="C1234">
        <v>-670.21</v>
      </c>
      <c r="D1234">
        <f>INDEX([5]Treasury!B:B,MATCH('Գծապատկեր 3.Զ.2'!A1234,[5]Treasury!A:A,0))</f>
        <v>1.66</v>
      </c>
      <c r="E1234">
        <v>15.511617063738001</v>
      </c>
    </row>
    <row r="1235" spans="1:5">
      <c r="A1235" s="6">
        <v>41255</v>
      </c>
      <c r="B1235">
        <f>INDEX('[5]Fed Funds rate'!B:B,MATCH('Գծապատկեր 3.Զ.2'!A1235,'[5]Fed Funds rate'!A:A,0))</f>
        <v>0.17</v>
      </c>
      <c r="C1235">
        <v>-670.45</v>
      </c>
      <c r="D1235">
        <f>INDEX([5]Treasury!B:B,MATCH('Գծապատկեր 3.Զ.2'!A1235,[5]Treasury!A:A,0))</f>
        <v>1.72</v>
      </c>
      <c r="E1235">
        <v>15.5278281568828</v>
      </c>
    </row>
    <row r="1236" spans="1:5">
      <c r="A1236" s="6">
        <v>41256</v>
      </c>
      <c r="B1236">
        <f>INDEX('[5]Fed Funds rate'!B:B,MATCH('Գծապատկեր 3.Զ.2'!A1236,'[5]Fed Funds rate'!A:A,0))</f>
        <v>0.16</v>
      </c>
      <c r="C1236">
        <v>-669.7</v>
      </c>
      <c r="D1236">
        <f>INDEX([5]Treasury!B:B,MATCH('Գծապատկեր 3.Զ.2'!A1236,[5]Treasury!A:A,0))</f>
        <v>1.74</v>
      </c>
      <c r="E1236">
        <v>15.3963087798831</v>
      </c>
    </row>
    <row r="1237" spans="1:5">
      <c r="A1237" s="6">
        <v>41257</v>
      </c>
      <c r="B1237">
        <f>INDEX('[5]Fed Funds rate'!B:B,MATCH('Գծապատկեր 3.Զ.2'!A1237,'[5]Fed Funds rate'!A:A,0))</f>
        <v>0.17</v>
      </c>
      <c r="C1237">
        <v>-670.18</v>
      </c>
      <c r="D1237">
        <f>INDEX([5]Treasury!B:B,MATCH('Գծապատկեր 3.Զ.2'!A1237,[5]Treasury!A:A,0))</f>
        <v>1.72</v>
      </c>
      <c r="E1237">
        <v>15.4483659669045</v>
      </c>
    </row>
    <row r="1238" spans="1:5">
      <c r="A1238" s="6">
        <v>41260</v>
      </c>
      <c r="B1238">
        <f>INDEX('[5]Fed Funds rate'!B:B,MATCH('Գծապատկեր 3.Զ.2'!A1238,'[5]Fed Funds rate'!A:A,0))</f>
        <v>0.16</v>
      </c>
      <c r="C1238">
        <v>-668.85</v>
      </c>
      <c r="D1238">
        <f>INDEX([5]Treasury!B:B,MATCH('Գծապատկեր 3.Զ.2'!A1238,[5]Treasury!A:A,0))</f>
        <v>1.78</v>
      </c>
      <c r="E1238">
        <v>15.2301241888461</v>
      </c>
    </row>
    <row r="1239" spans="1:5">
      <c r="A1239" s="6">
        <v>41261</v>
      </c>
      <c r="B1239">
        <f>INDEX('[5]Fed Funds rate'!B:B,MATCH('Գծապատկեր 3.Զ.2'!A1239,'[5]Fed Funds rate'!A:A,0))</f>
        <v>0.17</v>
      </c>
      <c r="C1239">
        <v>-668.94</v>
      </c>
      <c r="D1239">
        <f>INDEX([5]Treasury!B:B,MATCH('Գծապատկեր 3.Զ.2'!A1239,[5]Treasury!A:A,0))</f>
        <v>1.84</v>
      </c>
      <c r="E1239">
        <v>15.223989338689799</v>
      </c>
    </row>
    <row r="1240" spans="1:5">
      <c r="A1240" s="6">
        <v>41262</v>
      </c>
      <c r="B1240">
        <f>INDEX('[5]Fed Funds rate'!B:B,MATCH('Գծապատկեր 3.Զ.2'!A1240,'[5]Fed Funds rate'!A:A,0))</f>
        <v>0.17</v>
      </c>
      <c r="C1240">
        <v>-669.57</v>
      </c>
      <c r="D1240">
        <f>INDEX([5]Treasury!B:B,MATCH('Գծապատկեր 3.Զ.2'!A1240,[5]Treasury!A:A,0))</f>
        <v>1.82</v>
      </c>
      <c r="E1240">
        <v>15.298534565510501</v>
      </c>
    </row>
    <row r="1241" spans="1:5">
      <c r="A1241" s="6">
        <v>41263</v>
      </c>
      <c r="B1241">
        <f>INDEX('[5]Fed Funds rate'!B:B,MATCH('Գծապատկեր 3.Զ.2'!A1241,'[5]Fed Funds rate'!A:A,0))</f>
        <v>0.17</v>
      </c>
      <c r="C1241">
        <v>-670.27</v>
      </c>
      <c r="D1241">
        <f>INDEX([5]Treasury!B:B,MATCH('Գծապատկեր 3.Զ.2'!A1241,[5]Treasury!A:A,0))</f>
        <v>1.81</v>
      </c>
      <c r="E1241">
        <v>15.3834359348467</v>
      </c>
    </row>
    <row r="1242" spans="1:5">
      <c r="A1242" s="6">
        <v>41264</v>
      </c>
      <c r="B1242">
        <f>INDEX('[5]Fed Funds rate'!B:B,MATCH('Գծապատկեր 3.Զ.2'!A1242,'[5]Fed Funds rate'!A:A,0))</f>
        <v>0.17</v>
      </c>
      <c r="C1242">
        <v>-670.3</v>
      </c>
      <c r="D1242">
        <f>INDEX([5]Treasury!B:B,MATCH('Գծապատկեր 3.Զ.2'!A1242,[5]Treasury!A:A,0))</f>
        <v>1.77</v>
      </c>
      <c r="E1242">
        <v>15.3683234891101</v>
      </c>
    </row>
    <row r="1243" spans="1:5">
      <c r="A1243" s="6">
        <v>41267</v>
      </c>
      <c r="B1243">
        <f>INDEX('[5]Fed Funds rate'!B:B,MATCH('Գծապատկեր 3.Զ.2'!A1243,'[5]Fed Funds rate'!A:A,0))</f>
        <v>0.18</v>
      </c>
      <c r="C1243">
        <v>-670.39</v>
      </c>
      <c r="D1243">
        <f>INDEX([5]Treasury!B:B,MATCH('Գծապատկեր 3.Զ.2'!A1243,[5]Treasury!A:A,0))</f>
        <v>1.79</v>
      </c>
      <c r="E1243">
        <v>15.3621618328794</v>
      </c>
    </row>
    <row r="1244" spans="1:5">
      <c r="A1244" s="6">
        <v>41269</v>
      </c>
      <c r="B1244">
        <f>INDEX('[5]Fed Funds rate'!B:B,MATCH('Գծապատկեր 3.Զ.2'!A1244,'[5]Fed Funds rate'!A:A,0))</f>
        <v>0.17</v>
      </c>
      <c r="C1244">
        <v>-670.64</v>
      </c>
      <c r="D1244">
        <f>INDEX([5]Treasury!B:B,MATCH('Գծապատկեր 3.Զ.2'!A1244,[5]Treasury!A:A,0))</f>
        <v>1.77</v>
      </c>
      <c r="E1244">
        <v>15.379859603739501</v>
      </c>
    </row>
    <row r="1245" spans="1:5">
      <c r="A1245" s="6">
        <v>41270</v>
      </c>
      <c r="B1245">
        <f>INDEX('[5]Fed Funds rate'!B:B,MATCH('Գծապատկեր 3.Զ.2'!A1245,'[5]Fed Funds rate'!A:A,0))</f>
        <v>0.17</v>
      </c>
      <c r="C1245">
        <v>-671.12</v>
      </c>
      <c r="D1245">
        <f>INDEX([5]Treasury!B:B,MATCH('Գծապատկեր 3.Զ.2'!A1245,[5]Treasury!A:A,0))</f>
        <v>1.74</v>
      </c>
      <c r="E1245">
        <v>15.4318209972723</v>
      </c>
    </row>
    <row r="1246" spans="1:5">
      <c r="A1246" s="6">
        <v>41271</v>
      </c>
      <c r="B1246">
        <f>INDEX('[5]Fed Funds rate'!B:B,MATCH('Գծապատկեր 3.Զ.2'!A1246,'[5]Fed Funds rate'!A:A,0))</f>
        <v>0.17</v>
      </c>
      <c r="C1246">
        <v>-671.69</v>
      </c>
      <c r="D1246">
        <f>INDEX([5]Treasury!B:B,MATCH('Գծապատկեր 3.Զ.2'!A1246,[5]Treasury!A:A,0))</f>
        <v>1.73</v>
      </c>
      <c r="E1246">
        <v>15.4971317487962</v>
      </c>
    </row>
    <row r="1247" spans="1:5">
      <c r="A1247" s="6">
        <v>41274</v>
      </c>
      <c r="B1247">
        <f>INDEX('[5]Fed Funds rate'!B:B,MATCH('Գծապատկեր 3.Զ.2'!A1247,'[5]Fed Funds rate'!A:A,0))</f>
        <v>0.09</v>
      </c>
      <c r="C1247">
        <v>-672.1</v>
      </c>
      <c r="D1247">
        <f>INDEX([5]Treasury!B:B,MATCH('Գծապատկեր 3.Զ.2'!A1247,[5]Treasury!A:A,0))</f>
        <v>1.78</v>
      </c>
      <c r="E1247">
        <v>15.538567915740201</v>
      </c>
    </row>
    <row r="1248" spans="1:5">
      <c r="A1248" s="6">
        <v>41275</v>
      </c>
      <c r="B1248">
        <v>0.1</v>
      </c>
      <c r="C1248">
        <v>-672.1</v>
      </c>
      <c r="D1248">
        <v>1.8</v>
      </c>
      <c r="E1248">
        <v>15.5189832185201</v>
      </c>
    </row>
    <row r="1249" spans="1:5">
      <c r="A1249" s="6">
        <v>41276</v>
      </c>
      <c r="B1249">
        <f>INDEX('[5]Fed Funds rate'!B:B,MATCH('Գծապատկեր 3.Զ.2'!A1249,'[5]Fed Funds rate'!A:A,0))</f>
        <v>0.17</v>
      </c>
      <c r="C1249">
        <v>-674.23</v>
      </c>
      <c r="D1249">
        <f>INDEX([5]Treasury!B:B,MATCH('Գծապատկեր 3.Զ.2'!A1249,[5]Treasury!A:A,0))</f>
        <v>1.86</v>
      </c>
      <c r="E1249">
        <v>15.815815100375801</v>
      </c>
    </row>
    <row r="1250" spans="1:5">
      <c r="A1250" s="6">
        <v>41277</v>
      </c>
      <c r="B1250">
        <f>INDEX('[5]Fed Funds rate'!B:B,MATCH('Գծապատկեր 3.Զ.2'!A1250,'[5]Fed Funds rate'!A:A,0))</f>
        <v>0.17</v>
      </c>
      <c r="C1250">
        <v>-675.82</v>
      </c>
      <c r="D1250">
        <f>INDEX([5]Treasury!B:B,MATCH('Գծապատկեր 3.Զ.2'!A1250,[5]Treasury!A:A,0))</f>
        <v>1.92</v>
      </c>
      <c r="E1250">
        <v>16.0317784990207</v>
      </c>
    </row>
    <row r="1251" spans="1:5">
      <c r="A1251" s="6">
        <v>41278</v>
      </c>
      <c r="B1251">
        <f>INDEX('[5]Fed Funds rate'!B:B,MATCH('Գծապատկեր 3.Զ.2'!A1251,'[5]Fed Funds rate'!A:A,0))</f>
        <v>0.16</v>
      </c>
      <c r="C1251">
        <v>-674.65</v>
      </c>
      <c r="D1251">
        <f>INDEX([5]Treasury!B:B,MATCH('Գծապատկեր 3.Զ.2'!A1251,[5]Treasury!A:A,0))</f>
        <v>1.93</v>
      </c>
      <c r="E1251">
        <v>15.8389224834195</v>
      </c>
    </row>
    <row r="1252" spans="1:5">
      <c r="A1252" s="6">
        <v>41281</v>
      </c>
      <c r="B1252">
        <f>INDEX('[5]Fed Funds rate'!B:B,MATCH('Գծապատկեր 3.Զ.2'!A1252,'[5]Fed Funds rate'!A:A,0))</f>
        <v>0.16</v>
      </c>
      <c r="C1252">
        <v>-673.03</v>
      </c>
      <c r="D1252">
        <f>INDEX([5]Treasury!B:B,MATCH('Գծապատկեր 3.Զ.2'!A1252,[5]Treasury!A:A,0))</f>
        <v>1.92</v>
      </c>
      <c r="E1252">
        <v>15.578926828229299</v>
      </c>
    </row>
    <row r="1253" spans="1:5">
      <c r="A1253" s="6">
        <v>41282</v>
      </c>
      <c r="B1253">
        <f>INDEX('[5]Fed Funds rate'!B:B,MATCH('Գծապատկեր 3.Զ.2'!A1253,'[5]Fed Funds rate'!A:A,0))</f>
        <v>0.15</v>
      </c>
      <c r="C1253">
        <v>-670.93</v>
      </c>
      <c r="D1253">
        <f>INDEX([5]Treasury!B:B,MATCH('Գծապատկեր 3.Զ.2'!A1253,[5]Treasury!A:A,0))</f>
        <v>1.89</v>
      </c>
      <c r="E1253">
        <v>15.2468354671299</v>
      </c>
    </row>
    <row r="1254" spans="1:5">
      <c r="A1254" s="6">
        <v>41283</v>
      </c>
      <c r="B1254">
        <f>INDEX('[5]Fed Funds rate'!B:B,MATCH('Գծապատկեր 3.Զ.2'!A1254,'[5]Fed Funds rate'!A:A,0))</f>
        <v>0.14000000000000001</v>
      </c>
      <c r="C1254">
        <v>-670.36</v>
      </c>
      <c r="D1254">
        <f>INDEX([5]Treasury!B:B,MATCH('Գծապատկեր 3.Զ.2'!A1254,[5]Treasury!A:A,0))</f>
        <v>1.88</v>
      </c>
      <c r="E1254">
        <v>15.142261430121801</v>
      </c>
    </row>
    <row r="1255" spans="1:5">
      <c r="A1255" s="6">
        <v>41284</v>
      </c>
      <c r="B1255">
        <f>INDEX('[5]Fed Funds rate'!B:B,MATCH('Գծապատկեր 3.Զ.2'!A1255,'[5]Fed Funds rate'!A:A,0))</f>
        <v>0.14000000000000001</v>
      </c>
      <c r="C1255">
        <v>-670.25</v>
      </c>
      <c r="D1255">
        <f>INDEX([5]Treasury!B:B,MATCH('Գծապատկեր 3.Զ.2'!A1255,[5]Treasury!A:A,0))</f>
        <v>1.91</v>
      </c>
      <c r="E1255">
        <v>15.1062703434228</v>
      </c>
    </row>
    <row r="1256" spans="1:5">
      <c r="A1256" s="6">
        <v>41285</v>
      </c>
      <c r="B1256">
        <f>INDEX('[5]Fed Funds rate'!B:B,MATCH('Գծապատկեր 3.Զ.2'!A1256,'[5]Fed Funds rate'!A:A,0))</f>
        <v>0.14000000000000001</v>
      </c>
      <c r="C1256">
        <v>-668.84</v>
      </c>
      <c r="D1256">
        <f>INDEX([5]Treasury!B:B,MATCH('Գծապատկեր 3.Զ.2'!A1256,[5]Treasury!A:A,0))</f>
        <v>1.89</v>
      </c>
      <c r="E1256">
        <v>14.876099424829199</v>
      </c>
    </row>
    <row r="1257" spans="1:5">
      <c r="A1257" s="6">
        <v>41288</v>
      </c>
      <c r="B1257">
        <f>INDEX('[5]Fed Funds rate'!B:B,MATCH('Գծապատկեր 3.Զ.2'!A1257,'[5]Fed Funds rate'!A:A,0))</f>
        <v>0.14000000000000001</v>
      </c>
      <c r="C1257">
        <v>-669.74</v>
      </c>
      <c r="D1257">
        <f>INDEX([5]Treasury!B:B,MATCH('Գծապատկեր 3.Զ.2'!A1257,[5]Treasury!A:A,0))</f>
        <v>1.89</v>
      </c>
      <c r="E1257">
        <v>14.9909908164248</v>
      </c>
    </row>
    <row r="1258" spans="1:5">
      <c r="A1258" s="6">
        <v>41289</v>
      </c>
      <c r="B1258">
        <f>INDEX('[5]Fed Funds rate'!B:B,MATCH('Գծապատկեր 3.Զ.2'!A1258,'[5]Fed Funds rate'!A:A,0))</f>
        <v>0.15</v>
      </c>
      <c r="C1258">
        <v>-670.56</v>
      </c>
      <c r="D1258">
        <f>INDEX([5]Treasury!B:B,MATCH('Գծապատկեր 3.Զ.2'!A1258,[5]Treasury!A:A,0))</f>
        <v>1.86</v>
      </c>
      <c r="E1258">
        <v>15.0937725923421</v>
      </c>
    </row>
    <row r="1259" spans="1:5">
      <c r="A1259" s="6">
        <v>41290</v>
      </c>
      <c r="B1259">
        <f>INDEX('[5]Fed Funds rate'!B:B,MATCH('Գծապատկեր 3.Զ.2'!A1259,'[5]Fed Funds rate'!A:A,0))</f>
        <v>0.14000000000000001</v>
      </c>
      <c r="C1259">
        <v>-670.95</v>
      </c>
      <c r="D1259">
        <f>INDEX([5]Treasury!B:B,MATCH('Գծապատկեր 3.Զ.2'!A1259,[5]Treasury!A:A,0))</f>
        <v>1.84</v>
      </c>
      <c r="E1259">
        <v>15.132337705844501</v>
      </c>
    </row>
    <row r="1260" spans="1:5">
      <c r="A1260" s="6">
        <v>41291</v>
      </c>
      <c r="B1260">
        <f>INDEX('[5]Fed Funds rate'!B:B,MATCH('Գծապատկեր 3.Զ.2'!A1260,'[5]Fed Funds rate'!A:A,0))</f>
        <v>0.14000000000000001</v>
      </c>
      <c r="C1260">
        <v>-670.94</v>
      </c>
      <c r="D1260">
        <f>INDEX([5]Treasury!B:B,MATCH('Գծապատկեր 3.Զ.2'!A1260,[5]Treasury!A:A,0))</f>
        <v>1.89</v>
      </c>
      <c r="E1260">
        <v>15.1112695289281</v>
      </c>
    </row>
    <row r="1261" spans="1:5">
      <c r="A1261" s="6">
        <v>41292</v>
      </c>
      <c r="B1261">
        <f>INDEX('[5]Fed Funds rate'!B:B,MATCH('Գծապատկեր 3.Զ.2'!A1261,'[5]Fed Funds rate'!A:A,0))</f>
        <v>0.14000000000000001</v>
      </c>
      <c r="C1261">
        <v>-671.19</v>
      </c>
      <c r="D1261">
        <f>INDEX([5]Treasury!B:B,MATCH('Գծապատկեր 3.Զ.2'!A1261,[5]Treasury!A:A,0))</f>
        <v>1.87</v>
      </c>
      <c r="E1261">
        <v>15.1289465850029</v>
      </c>
    </row>
    <row r="1262" spans="1:5">
      <c r="A1262" s="6">
        <v>41296</v>
      </c>
      <c r="B1262">
        <f>INDEX('[5]Fed Funds rate'!B:B,MATCH('Գծապատկեր 3.Զ.2'!A1262,'[5]Fed Funds rate'!A:A,0))</f>
        <v>0.14000000000000001</v>
      </c>
      <c r="C1262">
        <v>-671.52</v>
      </c>
      <c r="D1262">
        <f>INDEX([5]Treasury!B:B,MATCH('Գծապատկեր 3.Զ.2'!A1262,[5]Treasury!A:A,0))</f>
        <v>1.86</v>
      </c>
      <c r="E1262">
        <v>15.158524331042701</v>
      </c>
    </row>
    <row r="1263" spans="1:5">
      <c r="A1263" s="6">
        <v>41297</v>
      </c>
      <c r="B1263">
        <f>INDEX('[5]Fed Funds rate'!B:B,MATCH('Գծապատկեր 3.Զ.2'!A1263,'[5]Fed Funds rate'!A:A,0))</f>
        <v>0.13</v>
      </c>
      <c r="C1263">
        <v>-672.25</v>
      </c>
      <c r="D1263">
        <f>INDEX([5]Treasury!B:B,MATCH('Գծապատկեր 3.Զ.2'!A1263,[5]Treasury!A:A,0))</f>
        <v>1.86</v>
      </c>
      <c r="E1263">
        <v>15.2475978931021</v>
      </c>
    </row>
    <row r="1264" spans="1:5">
      <c r="A1264" s="6">
        <v>41298</v>
      </c>
      <c r="B1264">
        <f>INDEX('[5]Fed Funds rate'!B:B,MATCH('Գծապատկեր 3.Զ.2'!A1264,'[5]Fed Funds rate'!A:A,0))</f>
        <v>0.15</v>
      </c>
      <c r="C1264">
        <v>-672.56</v>
      </c>
      <c r="D1264">
        <f>INDEX([5]Treasury!B:B,MATCH('Գծապատկեր 3.Զ.2'!A1264,[5]Treasury!A:A,0))</f>
        <v>1.88</v>
      </c>
      <c r="E1264">
        <v>15.274125649844301</v>
      </c>
    </row>
    <row r="1265" spans="1:5">
      <c r="A1265" s="6">
        <v>41299</v>
      </c>
      <c r="B1265">
        <f>INDEX('[5]Fed Funds rate'!B:B,MATCH('Գծապատկեր 3.Զ.2'!A1265,'[5]Fed Funds rate'!A:A,0))</f>
        <v>0.14000000000000001</v>
      </c>
      <c r="C1265">
        <v>-671.4</v>
      </c>
      <c r="D1265">
        <f>INDEX([5]Treasury!B:B,MATCH('Գծապատկեր 3.Զ.2'!A1265,[5]Treasury!A:A,0))</f>
        <v>1.98</v>
      </c>
      <c r="E1265">
        <v>15.081926594289101</v>
      </c>
    </row>
    <row r="1266" spans="1:5">
      <c r="A1266" s="6">
        <v>41302</v>
      </c>
      <c r="B1266">
        <f>INDEX('[5]Fed Funds rate'!B:B,MATCH('Գծապատկեր 3.Զ.2'!A1266,'[5]Fed Funds rate'!A:A,0))</f>
        <v>0.14000000000000001</v>
      </c>
      <c r="C1266">
        <v>-669.41</v>
      </c>
      <c r="D1266">
        <f>INDEX([5]Treasury!B:B,MATCH('Գծապատկեր 3.Զ.2'!A1266,[5]Treasury!A:A,0))</f>
        <v>2</v>
      </c>
      <c r="E1266">
        <v>14.7655166379215</v>
      </c>
    </row>
    <row r="1267" spans="1:5">
      <c r="A1267" s="6">
        <v>41303</v>
      </c>
      <c r="B1267">
        <f>INDEX('[5]Fed Funds rate'!B:B,MATCH('Գծապատկեր 3.Զ.2'!A1267,'[5]Fed Funds rate'!A:A,0))</f>
        <v>0.12</v>
      </c>
      <c r="C1267">
        <v>-668.56</v>
      </c>
      <c r="D1267">
        <f>INDEX([5]Treasury!B:B,MATCH('Գծապատկեր 3.Զ.2'!A1267,[5]Treasury!A:A,0))</f>
        <v>2.0299999999999998</v>
      </c>
      <c r="E1267">
        <v>14.6188848064787</v>
      </c>
    </row>
    <row r="1268" spans="1:5">
      <c r="A1268" s="6">
        <v>41304</v>
      </c>
      <c r="B1268">
        <f>INDEX('[5]Fed Funds rate'!B:B,MATCH('Գծապատկեր 3.Զ.2'!A1268,'[5]Fed Funds rate'!A:A,0))</f>
        <v>0.12</v>
      </c>
      <c r="C1268">
        <v>-664.8</v>
      </c>
      <c r="D1268">
        <f>INDEX([5]Treasury!B:B,MATCH('Գծապատկեր 3.Զ.2'!A1268,[5]Treasury!A:A,0))</f>
        <v>2.0299999999999998</v>
      </c>
      <c r="E1268">
        <v>14.0353215169376</v>
      </c>
    </row>
    <row r="1269" spans="1:5">
      <c r="A1269" s="6">
        <v>41305</v>
      </c>
      <c r="B1269">
        <f>INDEX('[5]Fed Funds rate'!B:B,MATCH('Գծապատկեր 3.Զ.2'!A1269,'[5]Fed Funds rate'!A:A,0))</f>
        <v>0.15</v>
      </c>
      <c r="C1269">
        <v>-662.54</v>
      </c>
      <c r="D1269">
        <f>INDEX([5]Treasury!B:B,MATCH('Գծապատկեր 3.Զ.2'!A1269,[5]Treasury!A:A,0))</f>
        <v>2.02</v>
      </c>
      <c r="E1269">
        <v>13.675218013197901</v>
      </c>
    </row>
    <row r="1270" spans="1:5">
      <c r="A1270" s="6">
        <v>41306</v>
      </c>
      <c r="B1270">
        <f>INDEX('[5]Fed Funds rate'!B:B,MATCH('Գծապատկեր 3.Զ.2'!A1270,'[5]Fed Funds rate'!A:A,0))</f>
        <v>0.14000000000000001</v>
      </c>
      <c r="C1270">
        <v>-662.46</v>
      </c>
      <c r="D1270">
        <f>INDEX([5]Treasury!B:B,MATCH('Գծապատկեր 3.Զ.2'!A1270,[5]Treasury!A:A,0))</f>
        <v>2.04</v>
      </c>
      <c r="E1270">
        <v>13.643570637723499</v>
      </c>
    </row>
    <row r="1271" spans="1:5">
      <c r="A1271" s="6">
        <v>41309</v>
      </c>
      <c r="B1271">
        <f>INDEX('[5]Fed Funds rate'!B:B,MATCH('Գծապատկեր 3.Զ.2'!A1271,'[5]Fed Funds rate'!A:A,0))</f>
        <v>0.13</v>
      </c>
      <c r="C1271">
        <v>-660.62</v>
      </c>
      <c r="D1271">
        <f>INDEX([5]Treasury!B:B,MATCH('Գծապատկեր 3.Զ.2'!A1271,[5]Treasury!A:A,0))</f>
        <v>2</v>
      </c>
      <c r="E1271">
        <v>13.345860252447601</v>
      </c>
    </row>
    <row r="1272" spans="1:5">
      <c r="A1272" s="6">
        <v>41310</v>
      </c>
      <c r="B1272">
        <f>INDEX('[5]Fed Funds rate'!B:B,MATCH('Գծապատկեր 3.Զ.2'!A1272,'[5]Fed Funds rate'!A:A,0))</f>
        <v>0.13</v>
      </c>
      <c r="C1272">
        <v>-660.27</v>
      </c>
      <c r="D1272">
        <f>INDEX([5]Treasury!B:B,MATCH('Գծապատկեր 3.Զ.2'!A1272,[5]Treasury!A:A,0))</f>
        <v>2.04</v>
      </c>
      <c r="E1272">
        <v>13.2732949476601</v>
      </c>
    </row>
    <row r="1273" spans="1:5">
      <c r="A1273" s="6">
        <v>41311</v>
      </c>
      <c r="B1273">
        <f>INDEX('[5]Fed Funds rate'!B:B,MATCH('Գծապատկեր 3.Զ.2'!A1273,'[5]Fed Funds rate'!A:A,0))</f>
        <v>0.13</v>
      </c>
      <c r="C1273">
        <v>-661.03</v>
      </c>
      <c r="D1273">
        <f>INDEX([5]Treasury!B:B,MATCH('Գծապատկեր 3.Զ.2'!A1273,[5]Treasury!A:A,0))</f>
        <v>2</v>
      </c>
      <c r="E1273">
        <v>13.3687630351533</v>
      </c>
    </row>
    <row r="1274" spans="1:5">
      <c r="A1274" s="6">
        <v>41312</v>
      </c>
      <c r="B1274">
        <f>INDEX('[5]Fed Funds rate'!B:B,MATCH('Գծապատկեր 3.Զ.2'!A1274,'[5]Fed Funds rate'!A:A,0))</f>
        <v>0.13</v>
      </c>
      <c r="C1274">
        <v>-662.7</v>
      </c>
      <c r="D1274">
        <f>INDEX([5]Treasury!B:B,MATCH('Գծապատկեր 3.Զ.2'!A1274,[5]Treasury!A:A,0))</f>
        <v>1.99</v>
      </c>
      <c r="E1274">
        <v>13.601510926294401</v>
      </c>
    </row>
    <row r="1275" spans="1:5">
      <c r="A1275" s="6">
        <v>41313</v>
      </c>
      <c r="B1275">
        <f>INDEX('[5]Fed Funds rate'!B:B,MATCH('Գծապատկեր 3.Զ.2'!A1275,'[5]Fed Funds rate'!A:A,0))</f>
        <v>0.14000000000000001</v>
      </c>
      <c r="C1275">
        <v>-663.65</v>
      </c>
      <c r="D1275">
        <f>INDEX([5]Treasury!B:B,MATCH('Գծապատկեր 3.Զ.2'!A1275,[5]Treasury!A:A,0))</f>
        <v>1.99</v>
      </c>
      <c r="E1275">
        <v>13.725192253215999</v>
      </c>
    </row>
    <row r="1276" spans="1:5">
      <c r="A1276" s="6">
        <v>41316</v>
      </c>
      <c r="B1276">
        <f>INDEX('[5]Fed Funds rate'!B:B,MATCH('Գծապատկեր 3.Զ.2'!A1276,'[5]Fed Funds rate'!A:A,0))</f>
        <v>0.14000000000000001</v>
      </c>
      <c r="C1276">
        <v>-663.81</v>
      </c>
      <c r="D1276">
        <f>INDEX([5]Treasury!B:B,MATCH('Գծապատկեր 3.Զ.2'!A1276,[5]Treasury!A:A,0))</f>
        <v>1.99</v>
      </c>
      <c r="E1276">
        <v>13.7297300578759</v>
      </c>
    </row>
    <row r="1277" spans="1:5">
      <c r="A1277" s="6">
        <v>41317</v>
      </c>
      <c r="B1277">
        <f>INDEX('[5]Fed Funds rate'!B:B,MATCH('Գծապատկեր 3.Զ.2'!A1277,'[5]Fed Funds rate'!A:A,0))</f>
        <v>0.13</v>
      </c>
      <c r="C1277">
        <v>-661.92</v>
      </c>
      <c r="D1277">
        <f>INDEX([5]Treasury!B:B,MATCH('Գծապատկեր 3.Զ.2'!A1277,[5]Treasury!A:A,0))</f>
        <v>2.02</v>
      </c>
      <c r="E1277">
        <v>13.425036138906099</v>
      </c>
    </row>
    <row r="1278" spans="1:5">
      <c r="A1278" s="6">
        <v>41318</v>
      </c>
      <c r="B1278">
        <f>INDEX('[5]Fed Funds rate'!B:B,MATCH('Գծապատկեր 3.Զ.2'!A1278,'[5]Fed Funds rate'!A:A,0))</f>
        <v>0.14000000000000001</v>
      </c>
      <c r="C1278">
        <v>-661.51</v>
      </c>
      <c r="D1278">
        <f>INDEX([5]Treasury!B:B,MATCH('Գծապատկեր 3.Զ.2'!A1278,[5]Treasury!A:A,0))</f>
        <v>2.0499999999999998</v>
      </c>
      <c r="E1278">
        <v>13.343508720672499</v>
      </c>
    </row>
    <row r="1279" spans="1:5">
      <c r="A1279" s="6">
        <v>41319</v>
      </c>
      <c r="B1279">
        <f>INDEX('[5]Fed Funds rate'!B:B,MATCH('Գծապատկեր 3.Զ.2'!A1279,'[5]Fed Funds rate'!A:A,0))</f>
        <v>0.14000000000000001</v>
      </c>
      <c r="C1279">
        <v>-661.86</v>
      </c>
      <c r="D1279">
        <f>INDEX([5]Treasury!B:B,MATCH('Գծապատկեր 3.Զ.2'!A1279,[5]Treasury!A:A,0))</f>
        <v>2</v>
      </c>
      <c r="E1279">
        <v>13.376837363687899</v>
      </c>
    </row>
    <row r="1280" spans="1:5">
      <c r="A1280" s="6">
        <v>41320</v>
      </c>
      <c r="B1280">
        <f>INDEX('[5]Fed Funds rate'!B:B,MATCH('Գծապատկեր 3.Զ.2'!A1280,'[5]Fed Funds rate'!A:A,0))</f>
        <v>0.16</v>
      </c>
      <c r="C1280">
        <v>-661.63</v>
      </c>
      <c r="D1280">
        <f>INDEX([5]Treasury!B:B,MATCH('Գծապատկեր 3.Զ.2'!A1280,[5]Treasury!A:A,0))</f>
        <v>2.0099999999999998</v>
      </c>
      <c r="E1280">
        <v>13.322514743868201</v>
      </c>
    </row>
    <row r="1281" spans="1:5">
      <c r="A1281" s="6">
        <v>41324</v>
      </c>
      <c r="B1281">
        <f>INDEX('[5]Fed Funds rate'!B:B,MATCH('Գծապատկեր 3.Զ.2'!A1281,'[5]Fed Funds rate'!A:A,0))</f>
        <v>0.15</v>
      </c>
      <c r="C1281">
        <v>-661.72</v>
      </c>
      <c r="D1281">
        <f>INDEX([5]Treasury!B:B,MATCH('Գծապատկեր 3.Զ.2'!A1281,[5]Treasury!A:A,0))</f>
        <v>2.0299999999999998</v>
      </c>
      <c r="E1281">
        <v>13.316551148218799</v>
      </c>
    </row>
    <row r="1282" spans="1:5">
      <c r="A1282" s="6">
        <v>41325</v>
      </c>
      <c r="B1282">
        <f>INDEX('[5]Fed Funds rate'!B:B,MATCH('Գծապատկեր 3.Զ.2'!A1282,'[5]Fed Funds rate'!A:A,0))</f>
        <v>0.15</v>
      </c>
      <c r="C1282">
        <v>-660.22</v>
      </c>
      <c r="D1282">
        <f>INDEX([5]Treasury!B:B,MATCH('Գծապատկեր 3.Զ.2'!A1282,[5]Treasury!A:A,0))</f>
        <v>2.02</v>
      </c>
      <c r="E1282">
        <v>13.070047005740699</v>
      </c>
    </row>
    <row r="1283" spans="1:5">
      <c r="A1283" s="6">
        <v>41326</v>
      </c>
      <c r="B1283">
        <f>INDEX('[5]Fed Funds rate'!B:B,MATCH('Գծապատկեր 3.Զ.2'!A1283,'[5]Fed Funds rate'!A:A,0))</f>
        <v>0.16</v>
      </c>
      <c r="C1283">
        <v>-658.81</v>
      </c>
      <c r="D1283">
        <f>INDEX([5]Treasury!B:B,MATCH('Գծապատկեր 3.Զ.2'!A1283,[5]Treasury!A:A,0))</f>
        <v>1.99</v>
      </c>
      <c r="E1283">
        <v>12.836689195383601</v>
      </c>
    </row>
    <row r="1284" spans="1:5">
      <c r="A1284" s="6">
        <v>41327</v>
      </c>
      <c r="B1284">
        <f>INDEX('[5]Fed Funds rate'!B:B,MATCH('Գծապատկեր 3.Զ.2'!A1284,'[5]Fed Funds rate'!A:A,0))</f>
        <v>0.16</v>
      </c>
      <c r="C1284">
        <v>-659.14</v>
      </c>
      <c r="D1284">
        <f>INDEX([5]Treasury!B:B,MATCH('Գծապատկեր 3.Զ.2'!A1284,[5]Treasury!A:A,0))</f>
        <v>1.97</v>
      </c>
      <c r="E1284">
        <v>12.8672032997776</v>
      </c>
    </row>
    <row r="1285" spans="1:5">
      <c r="A1285" s="6">
        <v>41330</v>
      </c>
      <c r="B1285">
        <f>INDEX('[5]Fed Funds rate'!B:B,MATCH('Գծապատկեր 3.Զ.2'!A1285,'[5]Fed Funds rate'!A:A,0))</f>
        <v>0.15</v>
      </c>
      <c r="C1285">
        <v>-660.55</v>
      </c>
      <c r="D1285">
        <f>INDEX([5]Treasury!B:B,MATCH('Գծապատկեր 3.Զ.2'!A1285,[5]Treasury!A:A,0))</f>
        <v>1.88</v>
      </c>
      <c r="E1285">
        <v>13.0613268506194</v>
      </c>
    </row>
    <row r="1286" spans="1:5">
      <c r="A1286" s="6">
        <v>41331</v>
      </c>
      <c r="B1286">
        <f>INDEX('[5]Fed Funds rate'!B:B,MATCH('Գծապատկեր 3.Զ.2'!A1286,'[5]Fed Funds rate'!A:A,0))</f>
        <v>0.14000000000000001</v>
      </c>
      <c r="C1286">
        <v>-661.03</v>
      </c>
      <c r="D1286">
        <f>INDEX([5]Treasury!B:B,MATCH('Գծապատկեր 3.Զ.2'!A1286,[5]Treasury!A:A,0))</f>
        <v>1.88</v>
      </c>
      <c r="E1286">
        <v>13.114404691441001</v>
      </c>
    </row>
    <row r="1287" spans="1:5">
      <c r="A1287" s="6">
        <v>41332</v>
      </c>
      <c r="B1287">
        <f>INDEX('[5]Fed Funds rate'!B:B,MATCH('Գծապատկեր 3.Զ.2'!A1287,'[5]Fed Funds rate'!A:A,0))</f>
        <v>0.14000000000000001</v>
      </c>
      <c r="C1287">
        <v>-661.7</v>
      </c>
      <c r="D1287">
        <f>INDEX([5]Treasury!B:B,MATCH('Գծապատկեր 3.Զ.2'!A1287,[5]Treasury!A:A,0))</f>
        <v>1.91</v>
      </c>
      <c r="E1287">
        <v>13.1961484379047</v>
      </c>
    </row>
    <row r="1288" spans="1:5">
      <c r="A1288" s="6">
        <v>41333</v>
      </c>
      <c r="B1288">
        <f>INDEX('[5]Fed Funds rate'!B:B,MATCH('Գծապատկեր 3.Զ.2'!A1288,'[5]Fed Funds rate'!A:A,0))</f>
        <v>0.14000000000000001</v>
      </c>
      <c r="C1288">
        <v>-661.6</v>
      </c>
      <c r="D1288">
        <f>INDEX([5]Treasury!B:B,MATCH('Գծապատկեր 3.Զ.2'!A1288,[5]Treasury!A:A,0))</f>
        <v>1.89</v>
      </c>
      <c r="E1288">
        <v>13.1614734037398</v>
      </c>
    </row>
    <row r="1289" spans="1:5">
      <c r="A1289" s="6">
        <v>41334</v>
      </c>
      <c r="B1289">
        <f>INDEX('[5]Fed Funds rate'!B:B,MATCH('Գծապատկեր 3.Զ.2'!A1289,'[5]Fed Funds rate'!A:A,0))</f>
        <v>0.14000000000000001</v>
      </c>
      <c r="C1289">
        <v>-662.4</v>
      </c>
      <c r="D1289">
        <f>INDEX([5]Treasury!B:B,MATCH('Գծապատկեր 3.Զ.2'!A1289,[5]Treasury!A:A,0))</f>
        <v>1.86</v>
      </c>
      <c r="E1289">
        <v>13.262758628869101</v>
      </c>
    </row>
    <row r="1290" spans="1:5">
      <c r="A1290" s="6">
        <v>41337</v>
      </c>
      <c r="B1290">
        <f>INDEX('[5]Fed Funds rate'!B:B,MATCH('Գծապատկեր 3.Զ.2'!A1290,'[5]Fed Funds rate'!A:A,0))</f>
        <v>0.16</v>
      </c>
      <c r="C1290">
        <v>-662.9</v>
      </c>
      <c r="D1290">
        <f>INDEX([5]Treasury!B:B,MATCH('Գծապատկեր 3.Զ.2'!A1290,[5]Treasury!A:A,0))</f>
        <v>1.88</v>
      </c>
      <c r="E1290">
        <v>13.3186531281036</v>
      </c>
    </row>
    <row r="1291" spans="1:5">
      <c r="A1291" s="6">
        <v>41338</v>
      </c>
      <c r="B1291">
        <f>INDEX('[5]Fed Funds rate'!B:B,MATCH('Գծապատկեր 3.Զ.2'!A1291,'[5]Fed Funds rate'!A:A,0))</f>
        <v>0.15</v>
      </c>
      <c r="C1291">
        <v>-663.55</v>
      </c>
      <c r="D1291">
        <f>INDEX([5]Treasury!B:B,MATCH('Գծապատկեր 3.Զ.2'!A1291,[5]Treasury!A:A,0))</f>
        <v>1.9</v>
      </c>
      <c r="E1291">
        <v>13.397099566279</v>
      </c>
    </row>
    <row r="1292" spans="1:5">
      <c r="A1292" s="6">
        <v>41339</v>
      </c>
      <c r="B1292">
        <f>INDEX('[5]Fed Funds rate'!B:B,MATCH('Գծապատկեր 3.Զ.2'!A1292,'[5]Fed Funds rate'!A:A,0))</f>
        <v>0.15</v>
      </c>
      <c r="C1292">
        <v>-662.76</v>
      </c>
      <c r="D1292">
        <f>INDEX([5]Treasury!B:B,MATCH('Գծապատկեր 3.Զ.2'!A1292,[5]Treasury!A:A,0))</f>
        <v>1.95</v>
      </c>
      <c r="E1292">
        <v>13.258413115971999</v>
      </c>
    </row>
    <row r="1293" spans="1:5">
      <c r="A1293" s="6">
        <v>41340</v>
      </c>
      <c r="B1293">
        <f>INDEX('[5]Fed Funds rate'!B:B,MATCH('Գծապատկեր 3.Զ.2'!A1293,'[5]Fed Funds rate'!A:A,0))</f>
        <v>0.16</v>
      </c>
      <c r="C1293">
        <v>-660.94</v>
      </c>
      <c r="D1293">
        <f>INDEX([5]Treasury!B:B,MATCH('Գծապատկեր 3.Զ.2'!A1293,[5]Treasury!A:A,0))</f>
        <v>2</v>
      </c>
      <c r="E1293">
        <v>12.9638678247871</v>
      </c>
    </row>
    <row r="1294" spans="1:5">
      <c r="A1294" s="6">
        <v>41341</v>
      </c>
      <c r="B1294">
        <f>INDEX('[5]Fed Funds rate'!B:B,MATCH('Գծապատկեր 3.Զ.2'!A1294,'[5]Fed Funds rate'!A:A,0))</f>
        <v>0.15</v>
      </c>
      <c r="C1294">
        <v>-659.3</v>
      </c>
      <c r="D1294">
        <f>INDEX([5]Treasury!B:B,MATCH('Գծապատկեր 3.Զ.2'!A1294,[5]Treasury!A:A,0))</f>
        <v>2.06</v>
      </c>
      <c r="E1294">
        <v>12.695870274960299</v>
      </c>
    </row>
    <row r="1295" spans="1:5">
      <c r="A1295" s="6">
        <v>41344</v>
      </c>
      <c r="B1295">
        <f>INDEX('[5]Fed Funds rate'!B:B,MATCH('Գծապատկեր 3.Զ.2'!A1295,'[5]Fed Funds rate'!A:A,0))</f>
        <v>0.16</v>
      </c>
      <c r="C1295">
        <v>-658.84</v>
      </c>
      <c r="D1295">
        <f>INDEX([5]Treasury!B:B,MATCH('Գծապատկեր 3.Զ.2'!A1295,[5]Treasury!A:A,0))</f>
        <v>2.0699999999999998</v>
      </c>
      <c r="E1295">
        <v>12.6065178044327</v>
      </c>
    </row>
    <row r="1296" spans="1:5">
      <c r="A1296" s="6">
        <v>41345</v>
      </c>
      <c r="B1296">
        <f>INDEX('[5]Fed Funds rate'!B:B,MATCH('Գծապատկեր 3.Զ.2'!A1296,'[5]Fed Funds rate'!A:A,0))</f>
        <v>0.15</v>
      </c>
      <c r="C1296">
        <v>-660.3</v>
      </c>
      <c r="D1296">
        <f>INDEX([5]Treasury!B:B,MATCH('Գծապատկեր 3.Զ.2'!A1296,[5]Treasury!A:A,0))</f>
        <v>2.0299999999999998</v>
      </c>
      <c r="E1296">
        <v>12.8083176776868</v>
      </c>
    </row>
    <row r="1297" spans="1:5">
      <c r="A1297" s="6">
        <v>41346</v>
      </c>
      <c r="B1297">
        <f>INDEX('[5]Fed Funds rate'!B:B,MATCH('Գծապատկեր 3.Զ.2'!A1297,'[5]Fed Funds rate'!A:A,0))</f>
        <v>0.14000000000000001</v>
      </c>
      <c r="C1297">
        <v>-659.34</v>
      </c>
      <c r="D1297">
        <f>INDEX([5]Treasury!B:B,MATCH('Գծապատկեր 3.Զ.2'!A1297,[5]Treasury!A:A,0))</f>
        <v>2.04</v>
      </c>
      <c r="E1297">
        <v>12.6432674660121</v>
      </c>
    </row>
    <row r="1298" spans="1:5">
      <c r="A1298" s="6">
        <v>41347</v>
      </c>
      <c r="B1298">
        <f>INDEX('[5]Fed Funds rate'!B:B,MATCH('Գծապատկեր 3.Զ.2'!A1298,'[5]Fed Funds rate'!A:A,0))</f>
        <v>0.15</v>
      </c>
      <c r="C1298">
        <v>-659.1</v>
      </c>
      <c r="D1298">
        <f>INDEX([5]Treasury!B:B,MATCH('Գծապատկեր 3.Զ.2'!A1298,[5]Treasury!A:A,0))</f>
        <v>2.04</v>
      </c>
      <c r="E1298">
        <v>12.587305438260699</v>
      </c>
    </row>
    <row r="1299" spans="1:5">
      <c r="A1299" s="6">
        <v>41348</v>
      </c>
      <c r="B1299">
        <f>INDEX('[5]Fed Funds rate'!B:B,MATCH('Գծապատկեր 3.Զ.2'!A1299,'[5]Fed Funds rate'!A:A,0))</f>
        <v>0.16</v>
      </c>
      <c r="C1299">
        <v>-658.52</v>
      </c>
      <c r="D1299">
        <f>INDEX([5]Treasury!B:B,MATCH('Գծապատկեր 3.Զ.2'!A1299,[5]Treasury!A:A,0))</f>
        <v>2.0099999999999998</v>
      </c>
      <c r="E1299">
        <v>12.479713141165499</v>
      </c>
    </row>
    <row r="1300" spans="1:5">
      <c r="A1300" s="6">
        <v>41351</v>
      </c>
      <c r="B1300">
        <f>INDEX('[5]Fed Funds rate'!B:B,MATCH('Գծապատկեր 3.Զ.2'!A1300,'[5]Fed Funds rate'!A:A,0))</f>
        <v>0.16</v>
      </c>
      <c r="C1300">
        <v>-658.3</v>
      </c>
      <c r="D1300">
        <f>INDEX([5]Treasury!B:B,MATCH('Գծապատկեր 3.Զ.2'!A1300,[5]Treasury!A:A,0))</f>
        <v>1.96</v>
      </c>
      <c r="E1300">
        <v>12.4267451374158</v>
      </c>
    </row>
    <row r="1301" spans="1:5">
      <c r="A1301" s="6">
        <v>41352</v>
      </c>
      <c r="B1301">
        <f>INDEX('[5]Fed Funds rate'!B:B,MATCH('Գծապատկեր 3.Զ.2'!A1301,'[5]Fed Funds rate'!A:A,0))</f>
        <v>0.15</v>
      </c>
      <c r="C1301">
        <v>-656.9</v>
      </c>
      <c r="D1301">
        <f>INDEX([5]Treasury!B:B,MATCH('Գծապատկեր 3.Զ.2'!A1301,[5]Treasury!A:A,0))</f>
        <v>1.92</v>
      </c>
      <c r="E1301">
        <v>12.1942961031219</v>
      </c>
    </row>
    <row r="1302" spans="1:5">
      <c r="A1302" s="6">
        <v>41353</v>
      </c>
      <c r="B1302">
        <f>INDEX('[5]Fed Funds rate'!B:B,MATCH('Գծապատկեր 3.Զ.2'!A1302,'[5]Fed Funds rate'!A:A,0))</f>
        <v>0.15</v>
      </c>
      <c r="C1302">
        <v>-657.05</v>
      </c>
      <c r="D1302">
        <f>INDEX([5]Treasury!B:B,MATCH('Գծապատկեր 3.Զ.2'!A1302,[5]Treasury!A:A,0))</f>
        <v>1.96</v>
      </c>
      <c r="E1302">
        <v>12.1975750422244</v>
      </c>
    </row>
    <row r="1303" spans="1:5">
      <c r="A1303" s="6">
        <v>41354</v>
      </c>
      <c r="B1303">
        <f>INDEX('[5]Fed Funds rate'!B:B,MATCH('Գծապատկեր 3.Զ.2'!A1303,'[5]Fed Funds rate'!A:A,0))</f>
        <v>0.16</v>
      </c>
      <c r="C1303">
        <v>-656.94</v>
      </c>
      <c r="D1303">
        <f>INDEX([5]Treasury!B:B,MATCH('Գծապատկեր 3.Զ.2'!A1303,[5]Treasury!A:A,0))</f>
        <v>1.95</v>
      </c>
      <c r="E1303">
        <v>12.1612797616493</v>
      </c>
    </row>
    <row r="1304" spans="1:5">
      <c r="A1304" s="6">
        <v>41355</v>
      </c>
      <c r="B1304">
        <f>INDEX('[5]Fed Funds rate'!B:B,MATCH('Գծապատկեր 3.Զ.2'!A1304,'[5]Fed Funds rate'!A:A,0))</f>
        <v>0.15</v>
      </c>
      <c r="C1304">
        <v>-656.65</v>
      </c>
      <c r="D1304">
        <f>INDEX([5]Treasury!B:B,MATCH('Գծապատկեր 3.Զ.2'!A1304,[5]Treasury!A:A,0))</f>
        <v>1.93</v>
      </c>
      <c r="E1304">
        <v>12.097574167883</v>
      </c>
    </row>
    <row r="1305" spans="1:5">
      <c r="A1305" s="6">
        <v>41358</v>
      </c>
      <c r="B1305">
        <f>INDEX('[5]Fed Funds rate'!B:B,MATCH('Գծապատկեր 3.Զ.2'!A1305,'[5]Fed Funds rate'!A:A,0))</f>
        <v>0.15</v>
      </c>
      <c r="C1305">
        <v>-656.98</v>
      </c>
      <c r="D1305">
        <f>INDEX([5]Treasury!B:B,MATCH('Գծապատկեր 3.Զ.2'!A1305,[5]Treasury!A:A,0))</f>
        <v>1.93</v>
      </c>
      <c r="E1305">
        <v>12.1282654390566</v>
      </c>
    </row>
    <row r="1306" spans="1:5">
      <c r="A1306" s="6">
        <v>41359</v>
      </c>
      <c r="B1306">
        <f>INDEX('[5]Fed Funds rate'!B:B,MATCH('Գծապատկեր 3.Զ.2'!A1306,'[5]Fed Funds rate'!A:A,0))</f>
        <v>0.14000000000000001</v>
      </c>
      <c r="C1306">
        <v>-656.95</v>
      </c>
      <c r="D1306">
        <f>INDEX([5]Treasury!B:B,MATCH('Գծապատկեր 3.Զ.2'!A1306,[5]Treasury!A:A,0))</f>
        <v>1.92</v>
      </c>
      <c r="E1306">
        <v>12.104148396010901</v>
      </c>
    </row>
    <row r="1307" spans="1:5">
      <c r="A1307" s="6">
        <v>41360</v>
      </c>
      <c r="B1307">
        <f>INDEX('[5]Fed Funds rate'!B:B,MATCH('Գծապատկեր 3.Զ.2'!A1307,'[5]Fed Funds rate'!A:A,0))</f>
        <v>0.12</v>
      </c>
      <c r="C1307">
        <v>-656.42</v>
      </c>
      <c r="D1307">
        <f>INDEX([5]Treasury!B:B,MATCH('Գծապատկեր 3.Զ.2'!A1307,[5]Treasury!A:A,0))</f>
        <v>1.87</v>
      </c>
      <c r="E1307">
        <v>12.003889993683099</v>
      </c>
    </row>
    <row r="1308" spans="1:5">
      <c r="A1308" s="6">
        <v>41361</v>
      </c>
      <c r="B1308">
        <f>INDEX('[5]Fed Funds rate'!B:B,MATCH('Գծապատկեր 3.Զ.2'!A1308,'[5]Fed Funds rate'!A:A,0))</f>
        <v>0.13</v>
      </c>
      <c r="C1308">
        <v>-656.62</v>
      </c>
      <c r="D1308">
        <f>INDEX([5]Treasury!B:B,MATCH('Գծապատկեր 3.Զ.2'!A1308,[5]Treasury!A:A,0))</f>
        <v>1.87</v>
      </c>
      <c r="E1308">
        <v>12.0148042581824</v>
      </c>
    </row>
    <row r="1309" spans="1:5">
      <c r="A1309" s="6">
        <v>41365</v>
      </c>
      <c r="B1309">
        <f>INDEX('[5]Fed Funds rate'!B:B,MATCH('Գծապատկեր 3.Զ.2'!A1309,'[5]Fed Funds rate'!A:A,0))</f>
        <v>0.16</v>
      </c>
      <c r="C1309">
        <v>-656.76</v>
      </c>
      <c r="D1309">
        <f>INDEX([5]Treasury!B:B,MATCH('Գծապատկեր 3.Զ.2'!A1309,[5]Treasury!A:A,0))</f>
        <v>1.86</v>
      </c>
      <c r="E1309">
        <v>12.0165745041596</v>
      </c>
    </row>
    <row r="1310" spans="1:5">
      <c r="A1310" s="6">
        <v>41366</v>
      </c>
      <c r="B1310">
        <f>INDEX('[5]Fed Funds rate'!B:B,MATCH('Գծապատկեր 3.Զ.2'!A1310,'[5]Fed Funds rate'!A:A,0))</f>
        <v>0.15</v>
      </c>
      <c r="C1310">
        <v>-658.21</v>
      </c>
      <c r="D1310">
        <f>INDEX([5]Treasury!B:B,MATCH('Գծապատկեր 3.Զ.2'!A1310,[5]Treasury!A:A,0))</f>
        <v>1.88</v>
      </c>
      <c r="E1310">
        <v>12.2175637500715</v>
      </c>
    </row>
    <row r="1311" spans="1:5">
      <c r="A1311" s="6">
        <v>41367</v>
      </c>
      <c r="B1311">
        <f>INDEX('[5]Fed Funds rate'!B:B,MATCH('Գծապատկեր 3.Զ.2'!A1311,'[5]Fed Funds rate'!A:A,0))</f>
        <v>0.14000000000000001</v>
      </c>
      <c r="C1311">
        <v>-660.13</v>
      </c>
      <c r="D1311">
        <f>INDEX([5]Treasury!B:B,MATCH('Գծապատկեր 3.Զ.2'!A1311,[5]Treasury!A:A,0))</f>
        <v>1.83</v>
      </c>
      <c r="E1311">
        <v>12.4892917533735</v>
      </c>
    </row>
    <row r="1312" spans="1:5">
      <c r="A1312" s="6">
        <v>41368</v>
      </c>
      <c r="B1312">
        <f>INDEX('[5]Fed Funds rate'!B:B,MATCH('Գծապատկեր 3.Զ.2'!A1312,'[5]Fed Funds rate'!A:A,0))</f>
        <v>0.14000000000000001</v>
      </c>
      <c r="C1312">
        <v>-663.99</v>
      </c>
      <c r="D1312">
        <f>INDEX([5]Treasury!B:B,MATCH('Գծապատկեր 3.Զ.2'!A1312,[5]Treasury!A:A,0))</f>
        <v>1.78</v>
      </c>
      <c r="E1312">
        <v>13.0527751390684</v>
      </c>
    </row>
    <row r="1313" spans="1:5">
      <c r="A1313" s="6">
        <v>41369</v>
      </c>
      <c r="B1313">
        <f>INDEX('[5]Fed Funds rate'!B:B,MATCH('Գծապատկեր 3.Զ.2'!A1313,'[5]Fed Funds rate'!A:A,0))</f>
        <v>0.15</v>
      </c>
      <c r="C1313">
        <v>-669.28</v>
      </c>
      <c r="D1313">
        <f>INDEX([5]Treasury!B:B,MATCH('Գծապատկեր 3.Զ.2'!A1313,[5]Treasury!A:A,0))</f>
        <v>1.72</v>
      </c>
      <c r="E1313">
        <v>13.826770602259501</v>
      </c>
    </row>
    <row r="1314" spans="1:5">
      <c r="A1314" s="6">
        <v>41372</v>
      </c>
      <c r="B1314">
        <f>INDEX('[5]Fed Funds rate'!B:B,MATCH('Գծապատկեր 3.Զ.2'!A1314,'[5]Fed Funds rate'!A:A,0))</f>
        <v>0.15</v>
      </c>
      <c r="C1314">
        <v>-671.99</v>
      </c>
      <c r="D1314">
        <f>INDEX([5]Treasury!B:B,MATCH('Գծապատկեր 3.Զ.2'!A1314,[5]Treasury!A:A,0))</f>
        <v>1.76</v>
      </c>
      <c r="E1314">
        <v>14.2113199855837</v>
      </c>
    </row>
    <row r="1315" spans="1:5">
      <c r="A1315" s="6">
        <v>41373</v>
      </c>
      <c r="B1315">
        <f>INDEX('[5]Fed Funds rate'!B:B,MATCH('Գծապատկեր 3.Զ.2'!A1315,'[5]Fed Funds rate'!A:A,0))</f>
        <v>0.15</v>
      </c>
      <c r="C1315">
        <v>-672.65</v>
      </c>
      <c r="D1315">
        <f>INDEX([5]Treasury!B:B,MATCH('Գծապատկեր 3.Զ.2'!A1315,[5]Treasury!A:A,0))</f>
        <v>1.78</v>
      </c>
      <c r="E1315">
        <v>14.289942340467</v>
      </c>
    </row>
    <row r="1316" spans="1:5">
      <c r="A1316" s="6">
        <v>41374</v>
      </c>
      <c r="B1316">
        <f>INDEX('[5]Fed Funds rate'!B:B,MATCH('Գծապատկեր 3.Զ.2'!A1316,'[5]Fed Funds rate'!A:A,0))</f>
        <v>0.15</v>
      </c>
      <c r="C1316">
        <v>-672.26</v>
      </c>
      <c r="D1316">
        <f>INDEX([5]Treasury!B:B,MATCH('Գծապատկեր 3.Զ.2'!A1316,[5]Treasury!A:A,0))</f>
        <v>1.84</v>
      </c>
      <c r="E1316">
        <v>14.212401302063499</v>
      </c>
    </row>
    <row r="1317" spans="1:5">
      <c r="A1317" s="6">
        <v>41375</v>
      </c>
      <c r="B1317">
        <f>INDEX('[5]Fed Funds rate'!B:B,MATCH('Գծապատկեր 3.Զ.2'!A1317,'[5]Fed Funds rate'!A:A,0))</f>
        <v>0.15</v>
      </c>
      <c r="C1317">
        <v>-673.29</v>
      </c>
      <c r="D1317">
        <f>INDEX([5]Treasury!B:B,MATCH('Գծապատկեր 3.Զ.2'!A1317,[5]Treasury!A:A,0))</f>
        <v>1.82</v>
      </c>
      <c r="E1317">
        <v>14.3459545891976</v>
      </c>
    </row>
    <row r="1318" spans="1:5">
      <c r="A1318" s="6">
        <v>41376</v>
      </c>
      <c r="B1318">
        <f>INDEX('[5]Fed Funds rate'!B:B,MATCH('Գծապատկեր 3.Զ.2'!A1318,'[5]Fed Funds rate'!A:A,0))</f>
        <v>0.15</v>
      </c>
      <c r="C1318">
        <v>-674.4</v>
      </c>
      <c r="D1318">
        <f>INDEX([5]Treasury!B:B,MATCH('Գծապատկեր 3.Զ.2'!A1318,[5]Treasury!A:A,0))</f>
        <v>1.75</v>
      </c>
      <c r="E1318">
        <v>14.4911375486531</v>
      </c>
    </row>
    <row r="1319" spans="1:5">
      <c r="A1319" s="6">
        <v>41379</v>
      </c>
      <c r="B1319">
        <f>INDEX('[5]Fed Funds rate'!B:B,MATCH('Գծապատկեր 3.Զ.2'!A1319,'[5]Fed Funds rate'!A:A,0))</f>
        <v>0.15</v>
      </c>
      <c r="C1319">
        <v>-673.67</v>
      </c>
      <c r="D1319">
        <f>INDEX([5]Treasury!B:B,MATCH('Գծապատկեր 3.Զ.2'!A1319,[5]Treasury!A:A,0))</f>
        <v>1.72</v>
      </c>
      <c r="E1319">
        <v>14.3632917718252</v>
      </c>
    </row>
    <row r="1320" spans="1:5">
      <c r="A1320" s="6">
        <v>41380</v>
      </c>
      <c r="B1320">
        <f>INDEX('[5]Fed Funds rate'!B:B,MATCH('Գծապատկեր 3.Զ.2'!A1320,'[5]Fed Funds rate'!A:A,0))</f>
        <v>0.15</v>
      </c>
      <c r="C1320">
        <v>-670.15</v>
      </c>
      <c r="D1320">
        <f>INDEX([5]Treasury!B:B,MATCH('Գծապատկեր 3.Զ.2'!A1320,[5]Treasury!A:A,0))</f>
        <v>1.75</v>
      </c>
      <c r="E1320">
        <v>13.819868705087201</v>
      </c>
    </row>
    <row r="1321" spans="1:5">
      <c r="A1321" s="6">
        <v>41381</v>
      </c>
      <c r="B1321">
        <f>INDEX('[5]Fed Funds rate'!B:B,MATCH('Գծապատկեր 3.Զ.2'!A1321,'[5]Fed Funds rate'!A:A,0))</f>
        <v>0.15</v>
      </c>
      <c r="C1321">
        <v>-669.82</v>
      </c>
      <c r="D1321">
        <f>INDEX([5]Treasury!B:B,MATCH('Գծապատկեր 3.Զ.2'!A1321,[5]Treasury!A:A,0))</f>
        <v>1.73</v>
      </c>
      <c r="E1321">
        <v>13.751072290670701</v>
      </c>
    </row>
    <row r="1322" spans="1:5">
      <c r="A1322" s="6">
        <v>41382</v>
      </c>
      <c r="B1322">
        <f>INDEX('[5]Fed Funds rate'!B:B,MATCH('Գծապատկեր 3.Զ.2'!A1322,'[5]Fed Funds rate'!A:A,0))</f>
        <v>0.15</v>
      </c>
      <c r="C1322">
        <v>-670.01</v>
      </c>
      <c r="D1322">
        <f>INDEX([5]Treasury!B:B,MATCH('Գծապատկեր 3.Զ.2'!A1322,[5]Treasury!A:A,0))</f>
        <v>1.72</v>
      </c>
      <c r="E1322">
        <v>13.7598931218681</v>
      </c>
    </row>
    <row r="1323" spans="1:5">
      <c r="A1323" s="6">
        <v>41383</v>
      </c>
      <c r="B1323">
        <f>INDEX('[5]Fed Funds rate'!B:B,MATCH('Գծապատկեր 3.Զ.2'!A1323,'[5]Fed Funds rate'!A:A,0))</f>
        <v>0.15</v>
      </c>
      <c r="C1323">
        <v>-670.35</v>
      </c>
      <c r="D1323">
        <f>INDEX([5]Treasury!B:B,MATCH('Գծապատկեր 3.Զ.2'!A1323,[5]Treasury!A:A,0))</f>
        <v>1.73</v>
      </c>
      <c r="E1323">
        <v>13.7910853894476</v>
      </c>
    </row>
    <row r="1324" spans="1:5">
      <c r="A1324" s="6">
        <v>41386</v>
      </c>
      <c r="B1324">
        <f>INDEX('[5]Fed Funds rate'!B:B,MATCH('Գծապատկեր 3.Զ.2'!A1324,'[5]Fed Funds rate'!A:A,0))</f>
        <v>0.15</v>
      </c>
      <c r="C1324">
        <v>-670.89</v>
      </c>
      <c r="D1324">
        <f>INDEX([5]Treasury!B:B,MATCH('Գծապատկեր 3.Զ.2'!A1324,[5]Treasury!A:A,0))</f>
        <v>1.72</v>
      </c>
      <c r="E1324">
        <v>13.8520681267656</v>
      </c>
    </row>
    <row r="1325" spans="1:5">
      <c r="A1325" s="6">
        <v>41387</v>
      </c>
      <c r="B1325">
        <f>INDEX('[5]Fed Funds rate'!B:B,MATCH('Գծապատկեր 3.Զ.2'!A1325,'[5]Fed Funds rate'!A:A,0))</f>
        <v>0.14000000000000001</v>
      </c>
      <c r="C1325">
        <v>-672.22</v>
      </c>
      <c r="D1325">
        <f>INDEX([5]Treasury!B:B,MATCH('Գծապատկեր 3.Զ.2'!A1325,[5]Treasury!A:A,0))</f>
        <v>1.74</v>
      </c>
      <c r="E1325">
        <v>14.030576841519499</v>
      </c>
    </row>
    <row r="1326" spans="1:5">
      <c r="A1326" s="6">
        <v>41388</v>
      </c>
      <c r="B1326">
        <f>INDEX('[5]Fed Funds rate'!B:B,MATCH('Գծապատկեր 3.Զ.2'!A1326,'[5]Fed Funds rate'!A:A,0))</f>
        <v>0.13</v>
      </c>
      <c r="C1326">
        <v>-672.37</v>
      </c>
      <c r="D1326">
        <f>INDEX([5]Treasury!B:B,MATCH('Գծապատկեր 3.Զ.2'!A1326,[5]Treasury!A:A,0))</f>
        <v>1.73</v>
      </c>
      <c r="E1326">
        <v>14.0333499157936</v>
      </c>
    </row>
    <row r="1327" spans="1:5">
      <c r="A1327" s="6">
        <v>41389</v>
      </c>
      <c r="B1327">
        <f>INDEX('[5]Fed Funds rate'!B:B,MATCH('Գծապատկեր 3.Զ.2'!A1327,'[5]Fed Funds rate'!A:A,0))</f>
        <v>0.13</v>
      </c>
      <c r="C1327">
        <v>-671.76</v>
      </c>
      <c r="D1327">
        <f>INDEX([5]Treasury!B:B,MATCH('Գծապատկեր 3.Զ.2'!A1327,[5]Treasury!A:A,0))</f>
        <v>1.74</v>
      </c>
      <c r="E1327">
        <v>13.9230469243917</v>
      </c>
    </row>
    <row r="1328" spans="1:5">
      <c r="A1328" s="6">
        <v>41390</v>
      </c>
      <c r="B1328">
        <f>INDEX('[5]Fed Funds rate'!B:B,MATCH('Գծապատկեր 3.Զ.2'!A1328,'[5]Fed Funds rate'!A:A,0))</f>
        <v>0.13</v>
      </c>
      <c r="C1328">
        <v>-672.28</v>
      </c>
      <c r="D1328">
        <f>INDEX([5]Treasury!B:B,MATCH('Գծապատկեր 3.Զ.2'!A1328,[5]Treasury!A:A,0))</f>
        <v>1.7</v>
      </c>
      <c r="E1328">
        <v>13.9808882278531</v>
      </c>
    </row>
    <row r="1329" spans="1:5">
      <c r="A1329" s="6">
        <v>41393</v>
      </c>
      <c r="B1329">
        <f>INDEX('[5]Fed Funds rate'!B:B,MATCH('Գծապատկեր 3.Զ.2'!A1329,'[5]Fed Funds rate'!A:A,0))</f>
        <v>0.13</v>
      </c>
      <c r="C1329">
        <v>-673.6</v>
      </c>
      <c r="D1329">
        <f>INDEX([5]Treasury!B:B,MATCH('Գծապատկեր 3.Զ.2'!A1329,[5]Treasury!A:A,0))</f>
        <v>1.7</v>
      </c>
      <c r="E1329">
        <v>14.157505735453199</v>
      </c>
    </row>
    <row r="1330" spans="1:5">
      <c r="A1330" s="6">
        <v>41394</v>
      </c>
      <c r="B1330">
        <f>INDEX('[5]Fed Funds rate'!B:B,MATCH('Գծապատկեր 3.Զ.2'!A1330,'[5]Fed Funds rate'!A:A,0))</f>
        <v>0.14000000000000001</v>
      </c>
      <c r="C1330">
        <v>-675.23</v>
      </c>
      <c r="D1330">
        <f>INDEX([5]Treasury!B:B,MATCH('Գծապատկեր 3.Զ.2'!A1330,[5]Treasury!A:A,0))</f>
        <v>1.7</v>
      </c>
      <c r="E1330">
        <v>14.3796606614791</v>
      </c>
    </row>
    <row r="1331" spans="1:5">
      <c r="A1331" s="6">
        <v>41395</v>
      </c>
      <c r="B1331">
        <f>INDEX('[5]Fed Funds rate'!B:B,MATCH('Գծապատկեր 3.Զ.2'!A1331,'[5]Fed Funds rate'!A:A,0))</f>
        <v>0.14000000000000001</v>
      </c>
      <c r="C1331">
        <v>-676.83</v>
      </c>
      <c r="D1331">
        <f>INDEX([5]Treasury!B:B,MATCH('Գծապատկեր 3.Զ.2'!A1331,[5]Treasury!A:A,0))</f>
        <v>1.66</v>
      </c>
      <c r="E1331">
        <v>14.596801126617301</v>
      </c>
    </row>
    <row r="1332" spans="1:5">
      <c r="A1332" s="6">
        <v>41396</v>
      </c>
      <c r="B1332">
        <f>INDEX('[5]Fed Funds rate'!B:B,MATCH('Գծապատկեր 3.Զ.2'!A1332,'[5]Fed Funds rate'!A:A,0))</f>
        <v>0.15</v>
      </c>
      <c r="C1332">
        <v>-679.23</v>
      </c>
      <c r="D1332">
        <f>INDEX([5]Treasury!B:B,MATCH('Գծապատկեր 3.Զ.2'!A1332,[5]Treasury!A:A,0))</f>
        <v>1.66</v>
      </c>
      <c r="E1332">
        <v>14.9312332087319</v>
      </c>
    </row>
    <row r="1333" spans="1:5">
      <c r="A1333" s="6">
        <v>41397</v>
      </c>
      <c r="B1333">
        <f>INDEX('[5]Fed Funds rate'!B:B,MATCH('Գծապատկեր 3.Զ.2'!A1333,'[5]Fed Funds rate'!A:A,0))</f>
        <v>0.14000000000000001</v>
      </c>
      <c r="C1333">
        <v>-678.12</v>
      </c>
      <c r="D1333">
        <f>INDEX([5]Treasury!B:B,MATCH('Գծապատկեր 3.Զ.2'!A1333,[5]Treasury!A:A,0))</f>
        <v>1.78</v>
      </c>
      <c r="E1333">
        <v>14.7481448690049</v>
      </c>
    </row>
    <row r="1334" spans="1:5">
      <c r="A1334" s="6">
        <v>41400</v>
      </c>
      <c r="B1334">
        <f>INDEX('[5]Fed Funds rate'!B:B,MATCH('Գծապատկեր 3.Զ.2'!A1334,'[5]Fed Funds rate'!A:A,0))</f>
        <v>0.14000000000000001</v>
      </c>
      <c r="C1334">
        <v>-677.54</v>
      </c>
      <c r="D1334">
        <f>INDEX([5]Treasury!B:B,MATCH('Գծապատկեր 3.Զ.2'!A1334,[5]Treasury!A:A,0))</f>
        <v>1.8</v>
      </c>
      <c r="E1334">
        <v>14.643043973783</v>
      </c>
    </row>
    <row r="1335" spans="1:5">
      <c r="A1335" s="6">
        <v>41401</v>
      </c>
      <c r="B1335">
        <f>INDEX('[5]Fed Funds rate'!B:B,MATCH('Գծապատկեր 3.Զ.2'!A1335,'[5]Fed Funds rate'!A:A,0))</f>
        <v>0.12</v>
      </c>
      <c r="C1335">
        <v>-677.22</v>
      </c>
      <c r="D1335">
        <f>INDEX([5]Treasury!B:B,MATCH('Գծապատկեր 3.Զ.2'!A1335,[5]Treasury!A:A,0))</f>
        <v>1.82</v>
      </c>
      <c r="E1335">
        <v>14.5762700281268</v>
      </c>
    </row>
    <row r="1336" spans="1:5">
      <c r="A1336" s="6">
        <v>41402</v>
      </c>
      <c r="B1336">
        <f>INDEX('[5]Fed Funds rate'!B:B,MATCH('Գծապատկեր 3.Զ.2'!A1336,'[5]Fed Funds rate'!A:A,0))</f>
        <v>0.12</v>
      </c>
      <c r="C1336">
        <v>-677.45</v>
      </c>
      <c r="D1336">
        <f>INDEX([5]Treasury!B:B,MATCH('Գծապատկեր 3.Զ.2'!A1336,[5]Treasury!A:A,0))</f>
        <v>1.81</v>
      </c>
      <c r="E1336">
        <v>14.590694140362899</v>
      </c>
    </row>
    <row r="1337" spans="1:5">
      <c r="A1337" s="6">
        <v>41403</v>
      </c>
      <c r="B1337">
        <f>INDEX('[5]Fed Funds rate'!B:B,MATCH('Գծապատկեր 3.Զ.2'!A1337,'[5]Fed Funds rate'!A:A,0))</f>
        <v>0.12</v>
      </c>
      <c r="C1337">
        <v>-678.41</v>
      </c>
      <c r="D1337">
        <f>INDEX([5]Treasury!B:B,MATCH('Գծապատկեր 3.Զ.2'!A1337,[5]Treasury!A:A,0))</f>
        <v>1.81</v>
      </c>
      <c r="E1337">
        <v>14.712769815105601</v>
      </c>
    </row>
    <row r="1338" spans="1:5">
      <c r="A1338" s="6">
        <v>41404</v>
      </c>
      <c r="B1338">
        <f>INDEX('[5]Fed Funds rate'!B:B,MATCH('Գծապատկեր 3.Զ.2'!A1338,'[5]Fed Funds rate'!A:A,0))</f>
        <v>0.12</v>
      </c>
      <c r="C1338">
        <v>-674.09</v>
      </c>
      <c r="D1338">
        <f>INDEX([5]Treasury!B:B,MATCH('Գծապատկեր 3.Զ.2'!A1338,[5]Treasury!A:A,0))</f>
        <v>1.9</v>
      </c>
      <c r="E1338">
        <v>14.054419355811801</v>
      </c>
    </row>
    <row r="1339" spans="1:5">
      <c r="A1339" s="6">
        <v>41407</v>
      </c>
      <c r="B1339">
        <f>INDEX('[5]Fed Funds rate'!B:B,MATCH('Գծապատկեր 3.Զ.2'!A1339,'[5]Fed Funds rate'!A:A,0))</f>
        <v>0.12</v>
      </c>
      <c r="C1339">
        <v>-671.94</v>
      </c>
      <c r="D1339">
        <f>INDEX([5]Treasury!B:B,MATCH('Գծապատկեր 3.Զ.2'!A1339,[5]Treasury!A:A,0))</f>
        <v>1.92</v>
      </c>
      <c r="E1339">
        <v>13.7154304498063</v>
      </c>
    </row>
    <row r="1340" spans="1:5">
      <c r="A1340" s="6">
        <v>41408</v>
      </c>
      <c r="B1340">
        <f>INDEX('[5]Fed Funds rate'!B:B,MATCH('Գծապատկեր 3.Զ.2'!A1340,'[5]Fed Funds rate'!A:A,0))</f>
        <v>0.11</v>
      </c>
      <c r="C1340">
        <v>-671.33</v>
      </c>
      <c r="D1340">
        <f>INDEX([5]Treasury!B:B,MATCH('Գծապատկեր 3.Զ.2'!A1340,[5]Treasury!A:A,0))</f>
        <v>1.96</v>
      </c>
      <c r="E1340">
        <v>13.6050772390867</v>
      </c>
    </row>
    <row r="1341" spans="1:5">
      <c r="A1341" s="6">
        <v>41409</v>
      </c>
      <c r="B1341">
        <f>INDEX('[5]Fed Funds rate'!B:B,MATCH('Գծապատկեր 3.Զ.2'!A1341,'[5]Fed Funds rate'!A:A,0))</f>
        <v>0.12</v>
      </c>
      <c r="C1341">
        <v>-669.7</v>
      </c>
      <c r="D1341">
        <f>INDEX([5]Treasury!B:B,MATCH('Գծապատկեր 3.Զ.2'!A1341,[5]Treasury!A:A,0))</f>
        <v>1.94</v>
      </c>
      <c r="E1341">
        <v>13.342450940409201</v>
      </c>
    </row>
    <row r="1342" spans="1:5">
      <c r="A1342" s="6">
        <v>41410</v>
      </c>
      <c r="B1342">
        <f>INDEX('[5]Fed Funds rate'!B:B,MATCH('Գծապատկեր 3.Զ.2'!A1342,'[5]Fed Funds rate'!A:A,0))</f>
        <v>0.11</v>
      </c>
      <c r="C1342">
        <v>-670.71</v>
      </c>
      <c r="D1342">
        <f>INDEX([5]Treasury!B:B,MATCH('Գծապատկեր 3.Զ.2'!A1342,[5]Treasury!A:A,0))</f>
        <v>1.87</v>
      </c>
      <c r="E1342">
        <v>13.473622282465699</v>
      </c>
    </row>
    <row r="1343" spans="1:5">
      <c r="A1343" s="6">
        <v>41411</v>
      </c>
      <c r="B1343">
        <f>INDEX('[5]Fed Funds rate'!B:B,MATCH('Գծապատկեր 3.Զ.2'!A1343,'[5]Fed Funds rate'!A:A,0))</f>
        <v>0.1</v>
      </c>
      <c r="C1343">
        <v>-671.65</v>
      </c>
      <c r="D1343">
        <f>INDEX([5]Treasury!B:B,MATCH('Գծապատկեր 3.Զ.2'!A1343,[5]Treasury!A:A,0))</f>
        <v>1.95</v>
      </c>
      <c r="E1343">
        <v>13.5941459186967</v>
      </c>
    </row>
    <row r="1344" spans="1:5">
      <c r="A1344" s="6">
        <v>41414</v>
      </c>
      <c r="B1344">
        <f>INDEX('[5]Fed Funds rate'!B:B,MATCH('Գծապատկեր 3.Զ.2'!A1344,'[5]Fed Funds rate'!A:A,0))</f>
        <v>0.1</v>
      </c>
      <c r="C1344">
        <v>-669.8</v>
      </c>
      <c r="D1344">
        <f>INDEX([5]Treasury!B:B,MATCH('Գծապատկեր 3.Զ.2'!A1344,[5]Treasury!A:A,0))</f>
        <v>1.97</v>
      </c>
      <c r="E1344">
        <v>13.298797178185101</v>
      </c>
    </row>
    <row r="1345" spans="1:5">
      <c r="A1345" s="6">
        <v>41415</v>
      </c>
      <c r="B1345">
        <f>INDEX('[5]Fed Funds rate'!B:B,MATCH('Գծապատկեր 3.Զ.2'!A1345,'[5]Fed Funds rate'!A:A,0))</f>
        <v>0.09</v>
      </c>
      <c r="C1345">
        <v>-668.98</v>
      </c>
      <c r="D1345">
        <f>INDEX([5]Treasury!B:B,MATCH('Գծապատկեր 3.Զ.2'!A1345,[5]Treasury!A:A,0))</f>
        <v>1.94</v>
      </c>
      <c r="E1345">
        <v>13.156770558388301</v>
      </c>
    </row>
    <row r="1346" spans="1:5">
      <c r="A1346" s="6">
        <v>41416</v>
      </c>
      <c r="B1346">
        <f>INDEX('[5]Fed Funds rate'!B:B,MATCH('Գծապատկեր 3.Զ.2'!A1346,'[5]Fed Funds rate'!A:A,0))</f>
        <v>0.08</v>
      </c>
      <c r="C1346">
        <v>-668.77</v>
      </c>
      <c r="D1346">
        <f>INDEX([5]Treasury!B:B,MATCH('Գծապատկեր 3.Զ.2'!A1346,[5]Treasury!A:A,0))</f>
        <v>2.0299999999999998</v>
      </c>
      <c r="E1346">
        <v>13.1058481526973</v>
      </c>
    </row>
    <row r="1347" spans="1:5">
      <c r="A1347" s="6">
        <v>41417</v>
      </c>
      <c r="B1347">
        <f>INDEX('[5]Fed Funds rate'!B:B,MATCH('Գծապատկեր 3.Զ.2'!A1347,'[5]Fed Funds rate'!A:A,0))</f>
        <v>0.08</v>
      </c>
      <c r="C1347">
        <v>-664.37</v>
      </c>
      <c r="D1347">
        <f>INDEX([5]Treasury!B:B,MATCH('Գծապատկեր 3.Զ.2'!A1347,[5]Treasury!A:A,0))</f>
        <v>2.02</v>
      </c>
      <c r="E1347">
        <v>12.426224248183299</v>
      </c>
    </row>
    <row r="1348" spans="1:5">
      <c r="A1348" s="6">
        <v>41418</v>
      </c>
      <c r="B1348">
        <f>INDEX('[5]Fed Funds rate'!B:B,MATCH('Գծապատկեր 3.Զ.2'!A1348,'[5]Fed Funds rate'!A:A,0))</f>
        <v>0.09</v>
      </c>
      <c r="C1348">
        <v>-663.25</v>
      </c>
      <c r="D1348">
        <f>INDEX([5]Treasury!B:B,MATCH('Գծապատկեր 3.Զ.2'!A1348,[5]Treasury!A:A,0))</f>
        <v>2.0099999999999998</v>
      </c>
      <c r="E1348">
        <v>12.2379760476201</v>
      </c>
    </row>
    <row r="1349" spans="1:5">
      <c r="A1349" s="6">
        <v>41422</v>
      </c>
      <c r="B1349">
        <f>INDEX('[5]Fed Funds rate'!B:B,MATCH('Գծապատկեր 3.Զ.2'!A1349,'[5]Fed Funds rate'!A:A,0))</f>
        <v>0.09</v>
      </c>
      <c r="C1349">
        <v>-658.03</v>
      </c>
      <c r="D1349">
        <f>INDEX([5]Treasury!B:B,MATCH('Գծապատկեր 3.Զ.2'!A1349,[5]Treasury!A:A,0))</f>
        <v>2.15</v>
      </c>
      <c r="E1349">
        <v>11.428304473867501</v>
      </c>
    </row>
    <row r="1350" spans="1:5">
      <c r="A1350" s="6">
        <v>41423</v>
      </c>
      <c r="B1350">
        <f>INDEX('[5]Fed Funds rate'!B:B,MATCH('Գծապատկեր 3.Զ.2'!A1350,'[5]Fed Funds rate'!A:A,0))</f>
        <v>0.08</v>
      </c>
      <c r="C1350">
        <v>-651.87</v>
      </c>
      <c r="D1350">
        <f>INDEX([5]Treasury!B:B,MATCH('Գծապատկեր 3.Զ.2'!A1350,[5]Treasury!A:A,0))</f>
        <v>2.13</v>
      </c>
      <c r="E1350">
        <v>10.468243769794</v>
      </c>
    </row>
    <row r="1351" spans="1:5">
      <c r="A1351" s="6">
        <v>41424</v>
      </c>
      <c r="B1351">
        <f>INDEX('[5]Fed Funds rate'!B:B,MATCH('Գծապատկեր 3.Զ.2'!A1351,'[5]Fed Funds rate'!A:A,0))</f>
        <v>0.08</v>
      </c>
      <c r="C1351">
        <v>-651.29999999999995</v>
      </c>
      <c r="D1351">
        <f>INDEX([5]Treasury!B:B,MATCH('Գծապատկեր 3.Զ.2'!A1351,[5]Treasury!A:A,0))</f>
        <v>2.13</v>
      </c>
      <c r="E1351">
        <v>10.3612414234538</v>
      </c>
    </row>
    <row r="1352" spans="1:5">
      <c r="A1352" s="6">
        <v>41425</v>
      </c>
      <c r="B1352">
        <f>INDEX('[5]Fed Funds rate'!B:B,MATCH('Գծապատկեր 3.Զ.2'!A1352,'[5]Fed Funds rate'!A:A,0))</f>
        <v>0.09</v>
      </c>
      <c r="C1352">
        <v>-649.5</v>
      </c>
      <c r="D1352">
        <f>INDEX([5]Treasury!B:B,MATCH('Գծապատկեր 3.Զ.2'!A1352,[5]Treasury!A:A,0))</f>
        <v>2.16</v>
      </c>
      <c r="E1352">
        <v>10.064965744413801</v>
      </c>
    </row>
    <row r="1353" spans="1:5">
      <c r="A1353" s="6">
        <v>41428</v>
      </c>
      <c r="B1353">
        <f>INDEX('[5]Fed Funds rate'!B:B,MATCH('Գծապատկեր 3.Զ.2'!A1353,'[5]Fed Funds rate'!A:A,0))</f>
        <v>0.1</v>
      </c>
      <c r="C1353">
        <v>-646.27</v>
      </c>
      <c r="D1353">
        <f>INDEX([5]Treasury!B:B,MATCH('Գծապատկեր 3.Զ.2'!A1353,[5]Treasury!A:A,0))</f>
        <v>2.13</v>
      </c>
      <c r="E1353">
        <v>9.5468973230654193</v>
      </c>
    </row>
    <row r="1354" spans="1:5">
      <c r="A1354" s="6">
        <v>41429</v>
      </c>
      <c r="B1354">
        <f>INDEX('[5]Fed Funds rate'!B:B,MATCH('Գծապատկեր 3.Զ.2'!A1354,'[5]Fed Funds rate'!A:A,0))</f>
        <v>0.11</v>
      </c>
      <c r="C1354">
        <v>-646.25</v>
      </c>
      <c r="D1354">
        <f>INDEX([5]Treasury!B:B,MATCH('Գծապատկեր 3.Զ.2'!A1354,[5]Treasury!A:A,0))</f>
        <v>2.14</v>
      </c>
      <c r="E1354">
        <v>9.5242810841012897</v>
      </c>
    </row>
    <row r="1355" spans="1:5">
      <c r="A1355" s="6">
        <v>41430</v>
      </c>
      <c r="B1355">
        <f>INDEX('[5]Fed Funds rate'!B:B,MATCH('Գծապատկեր 3.Զ.2'!A1355,'[5]Fed Funds rate'!A:A,0))</f>
        <v>0.09</v>
      </c>
      <c r="C1355">
        <v>-644.25</v>
      </c>
      <c r="D1355">
        <f>INDEX([5]Treasury!B:B,MATCH('Գծապատկեր 3.Զ.2'!A1355,[5]Treasury!A:A,0))</f>
        <v>2.1</v>
      </c>
      <c r="E1355">
        <v>9.1948025590152103</v>
      </c>
    </row>
    <row r="1356" spans="1:5">
      <c r="A1356" s="6">
        <v>41431</v>
      </c>
      <c r="B1356">
        <f>INDEX('[5]Fed Funds rate'!B:B,MATCH('Գծապատկեր 3.Զ.2'!A1356,'[5]Fed Funds rate'!A:A,0))</f>
        <v>0.1</v>
      </c>
      <c r="C1356">
        <v>-640.88</v>
      </c>
      <c r="D1356">
        <f>INDEX([5]Treasury!B:B,MATCH('Գծապատկեր 3.Զ.2'!A1356,[5]Treasury!A:A,0))</f>
        <v>2.08</v>
      </c>
      <c r="E1356">
        <v>8.6508205138877603</v>
      </c>
    </row>
    <row r="1357" spans="1:5">
      <c r="A1357" s="6">
        <v>41432</v>
      </c>
      <c r="B1357">
        <f>INDEX('[5]Fed Funds rate'!B:B,MATCH('Գծապատկեր 3.Զ.2'!A1357,'[5]Fed Funds rate'!A:A,0))</f>
        <v>0.09</v>
      </c>
      <c r="C1357">
        <v>-641.47</v>
      </c>
      <c r="D1357">
        <f>INDEX([5]Treasury!B:B,MATCH('Գծապատկեր 3.Զ.2'!A1357,[5]Treasury!A:A,0))</f>
        <v>2.17</v>
      </c>
      <c r="E1357">
        <v>8.7233194112776502</v>
      </c>
    </row>
    <row r="1358" spans="1:5">
      <c r="A1358" s="6">
        <v>41435</v>
      </c>
      <c r="B1358">
        <f>INDEX('[5]Fed Funds rate'!B:B,MATCH('Գծապատկեր 3.Զ.2'!A1358,'[5]Fed Funds rate'!A:A,0))</f>
        <v>0.09</v>
      </c>
      <c r="C1358">
        <v>-636.74</v>
      </c>
      <c r="D1358">
        <f>INDEX([5]Treasury!B:B,MATCH('Գծապատկեր 3.Զ.2'!A1358,[5]Treasury!A:A,0))</f>
        <v>2.2200000000000002</v>
      </c>
      <c r="E1358">
        <v>7.9636994982712404</v>
      </c>
    </row>
    <row r="1359" spans="1:5">
      <c r="A1359" s="6">
        <v>41436</v>
      </c>
      <c r="B1359">
        <f>INDEX('[5]Fed Funds rate'!B:B,MATCH('Գծապատկեր 3.Զ.2'!A1359,'[5]Fed Funds rate'!A:A,0))</f>
        <v>0.09</v>
      </c>
      <c r="C1359">
        <v>-629.02</v>
      </c>
      <c r="D1359">
        <f>INDEX([5]Treasury!B:B,MATCH('Գծապատկեր 3.Զ.2'!A1359,[5]Treasury!A:A,0))</f>
        <v>2.2000000000000002</v>
      </c>
      <c r="E1359">
        <v>6.7243454290949103</v>
      </c>
    </row>
    <row r="1360" spans="1:5">
      <c r="A1360" s="6">
        <v>41437</v>
      </c>
      <c r="B1360">
        <f>INDEX('[5]Fed Funds rate'!B:B,MATCH('Գծապատկեր 3.Զ.2'!A1360,'[5]Fed Funds rate'!A:A,0))</f>
        <v>0.08</v>
      </c>
      <c r="C1360">
        <v>-630.77</v>
      </c>
      <c r="D1360">
        <f>INDEX([5]Treasury!B:B,MATCH('Գծապատկեր 3.Զ.2'!A1360,[5]Treasury!A:A,0))</f>
        <v>2.25</v>
      </c>
      <c r="E1360">
        <v>6.98265186387209</v>
      </c>
    </row>
    <row r="1361" spans="1:5">
      <c r="A1361" s="6">
        <v>41438</v>
      </c>
      <c r="B1361">
        <f>INDEX('[5]Fed Funds rate'!B:B,MATCH('Գծապատկեր 3.Զ.2'!A1361,'[5]Fed Funds rate'!A:A,0))</f>
        <v>0.09</v>
      </c>
      <c r="C1361">
        <v>-636.76</v>
      </c>
      <c r="D1361">
        <f>INDEX([5]Treasury!B:B,MATCH('Գծապատկեր 3.Զ.2'!A1361,[5]Treasury!A:A,0))</f>
        <v>2.19</v>
      </c>
      <c r="E1361">
        <v>7.9082869715430197</v>
      </c>
    </row>
    <row r="1362" spans="1:5">
      <c r="A1362" s="6">
        <v>41439</v>
      </c>
      <c r="B1362">
        <f>INDEX('[5]Fed Funds rate'!B:B,MATCH('Գծապատկեր 3.Զ.2'!A1362,'[5]Fed Funds rate'!A:A,0))</f>
        <v>0.1</v>
      </c>
      <c r="C1362">
        <v>-641.07000000000005</v>
      </c>
      <c r="D1362">
        <f>INDEX([5]Treasury!B:B,MATCH('Գծապատկեր 3.Զ.2'!A1362,[5]Treasury!A:A,0))</f>
        <v>2.14</v>
      </c>
      <c r="E1362">
        <v>8.5633540599022808</v>
      </c>
    </row>
    <row r="1363" spans="1:5">
      <c r="A1363" s="6">
        <v>41442</v>
      </c>
      <c r="B1363">
        <f>INDEX('[5]Fed Funds rate'!B:B,MATCH('Գծապատկեր 3.Զ.2'!A1363,'[5]Fed Funds rate'!A:A,0))</f>
        <v>0.11</v>
      </c>
      <c r="C1363">
        <v>-639.48</v>
      </c>
      <c r="D1363">
        <f>INDEX([5]Treasury!B:B,MATCH('Գծապատկեր 3.Զ.2'!A1363,[5]Treasury!A:A,0))</f>
        <v>2.19</v>
      </c>
      <c r="E1363">
        <v>8.2955071568097694</v>
      </c>
    </row>
    <row r="1364" spans="1:5">
      <c r="A1364" s="6">
        <v>41443</v>
      </c>
      <c r="B1364">
        <f>INDEX('[5]Fed Funds rate'!B:B,MATCH('Գծապատկեր 3.Զ.2'!A1364,'[5]Fed Funds rate'!A:A,0))</f>
        <v>0.12</v>
      </c>
      <c r="C1364">
        <v>-635.72</v>
      </c>
      <c r="D1364">
        <f>INDEX([5]Treasury!B:B,MATCH('Գծապատկեր 3.Զ.2'!A1364,[5]Treasury!A:A,0))</f>
        <v>2.2000000000000002</v>
      </c>
      <c r="E1364">
        <v>7.6862786656509998</v>
      </c>
    </row>
    <row r="1365" spans="1:5">
      <c r="A1365" s="6">
        <v>41444</v>
      </c>
      <c r="B1365">
        <f>INDEX('[5]Fed Funds rate'!B:B,MATCH('Գծապատկեր 3.Զ.2'!A1365,'[5]Fed Funds rate'!A:A,0))</f>
        <v>0.1</v>
      </c>
      <c r="C1365">
        <v>-630.66999999999996</v>
      </c>
      <c r="D1365">
        <f>INDEX([5]Treasury!B:B,MATCH('Գծապատկեր 3.Զ.2'!A1365,[5]Treasury!A:A,0))</f>
        <v>2.33</v>
      </c>
      <c r="E1365">
        <v>6.8692170686800802</v>
      </c>
    </row>
    <row r="1366" spans="1:5">
      <c r="A1366" s="6">
        <v>41445</v>
      </c>
      <c r="B1366">
        <f>INDEX('[5]Fed Funds rate'!B:B,MATCH('Գծապատկեր 3.Զ.2'!A1366,'[5]Fed Funds rate'!A:A,0))</f>
        <v>0.1</v>
      </c>
      <c r="C1366">
        <v>-613.48</v>
      </c>
      <c r="D1366">
        <f>INDEX([5]Treasury!B:B,MATCH('Գծապատկեր 3.Զ.2'!A1366,[5]Treasury!A:A,0))</f>
        <v>2.41</v>
      </c>
      <c r="E1366">
        <v>4.0861946807472096</v>
      </c>
    </row>
    <row r="1367" spans="1:5">
      <c r="A1367" s="6">
        <v>41446</v>
      </c>
      <c r="B1367">
        <f>INDEX('[5]Fed Funds rate'!B:B,MATCH('Գծապատկեր 3.Զ.2'!A1367,'[5]Fed Funds rate'!A:A,0))</f>
        <v>0.1</v>
      </c>
      <c r="C1367">
        <v>-608.82000000000005</v>
      </c>
      <c r="D1367">
        <f>INDEX([5]Treasury!B:B,MATCH('Գծապատկեր 3.Զ.2'!A1367,[5]Treasury!A:A,0))</f>
        <v>2.52</v>
      </c>
      <c r="E1367">
        <v>3.304180539002</v>
      </c>
    </row>
    <row r="1368" spans="1:5">
      <c r="A1368" s="6">
        <v>41449</v>
      </c>
      <c r="B1368">
        <f>INDEX('[5]Fed Funds rate'!B:B,MATCH('Գծապատկեր 3.Զ.2'!A1368,'[5]Fed Funds rate'!A:A,0))</f>
        <v>0.1</v>
      </c>
      <c r="C1368">
        <v>-596.78</v>
      </c>
      <c r="D1368">
        <f>INDEX([5]Treasury!B:B,MATCH('Գծապատկեր 3.Զ.2'!A1368,[5]Treasury!A:A,0))</f>
        <v>2.57</v>
      </c>
      <c r="E1368">
        <v>1.28725551494756</v>
      </c>
    </row>
    <row r="1369" spans="1:5">
      <c r="A1369" s="6">
        <v>41450</v>
      </c>
      <c r="B1369">
        <f>INDEX('[5]Fed Funds rate'!B:B,MATCH('Գծապատկեր 3.Զ.2'!A1369,'[5]Fed Funds rate'!A:A,0))</f>
        <v>0.09</v>
      </c>
      <c r="C1369">
        <v>-601.83000000000004</v>
      </c>
      <c r="D1369">
        <f>INDEX([5]Treasury!B:B,MATCH('Գծապատկեր 3.Զ.2'!A1369,[5]Treasury!A:A,0))</f>
        <v>2.6</v>
      </c>
      <c r="E1369">
        <v>2.1103909474279501</v>
      </c>
    </row>
    <row r="1370" spans="1:5">
      <c r="A1370" s="6">
        <v>41451</v>
      </c>
      <c r="B1370">
        <f>INDEX('[5]Fed Funds rate'!B:B,MATCH('Գծապատկեր 3.Զ.2'!A1370,'[5]Fed Funds rate'!A:A,0))</f>
        <v>0.09</v>
      </c>
      <c r="C1370">
        <v>-608.09</v>
      </c>
      <c r="D1370">
        <f>INDEX([5]Treasury!B:B,MATCH('Գծապատկեր 3.Զ.2'!A1370,[5]Treasury!A:A,0))</f>
        <v>2.5499999999999998</v>
      </c>
      <c r="E1370">
        <v>3.1256676759981001</v>
      </c>
    </row>
    <row r="1371" spans="1:5">
      <c r="A1371" s="6">
        <v>41452</v>
      </c>
      <c r="B1371">
        <f>INDEX('[5]Fed Funds rate'!B:B,MATCH('Գծապատկեր 3.Զ.2'!A1371,'[5]Fed Funds rate'!A:A,0))</f>
        <v>0.09</v>
      </c>
      <c r="C1371">
        <v>-614.82000000000005</v>
      </c>
      <c r="D1371">
        <f>INDEX([5]Treasury!B:B,MATCH('Գծապատկեր 3.Զ.2'!A1371,[5]Treasury!A:A,0))</f>
        <v>2.4900000000000002</v>
      </c>
      <c r="E1371">
        <v>4.2068211010260903</v>
      </c>
    </row>
    <row r="1372" spans="1:5">
      <c r="A1372" s="6">
        <v>41453</v>
      </c>
      <c r="B1372">
        <f>INDEX('[5]Fed Funds rate'!B:B,MATCH('Գծապատկեր 3.Զ.2'!A1372,'[5]Fed Funds rate'!A:A,0))</f>
        <v>7.0000000000000007E-2</v>
      </c>
      <c r="C1372">
        <v>-616.82000000000005</v>
      </c>
      <c r="D1372">
        <f>INDEX([5]Treasury!B:B,MATCH('Գծապատկեր 3.Զ.2'!A1372,[5]Treasury!A:A,0))</f>
        <v>2.52</v>
      </c>
      <c r="E1372">
        <v>4.5120811833122598</v>
      </c>
    </row>
    <row r="1373" spans="1:5">
      <c r="A1373" s="6">
        <v>41456</v>
      </c>
      <c r="B1373">
        <f>INDEX('[5]Fed Funds rate'!B:B,MATCH('Գծապատկեր 3.Զ.2'!A1373,'[5]Fed Funds rate'!A:A,0))</f>
        <v>0.1</v>
      </c>
      <c r="C1373">
        <v>-620.45000000000005</v>
      </c>
      <c r="D1373">
        <f>INDEX([5]Treasury!B:B,MATCH('Գծապատկեր 3.Զ.2'!A1373,[5]Treasury!A:A,0))</f>
        <v>2.5</v>
      </c>
      <c r="E1373">
        <v>5.0793487808992897</v>
      </c>
    </row>
    <row r="1374" spans="1:5">
      <c r="A1374" s="6">
        <v>41457</v>
      </c>
      <c r="B1374">
        <f>INDEX('[5]Fed Funds rate'!B:B,MATCH('Գծապատկեր 3.Զ.2'!A1374,'[5]Fed Funds rate'!A:A,0))</f>
        <v>0.1</v>
      </c>
      <c r="C1374">
        <v>-623.82000000000005</v>
      </c>
      <c r="D1374">
        <f>INDEX([5]Treasury!B:B,MATCH('Գծապատկեր 3.Զ.2'!A1374,[5]Treasury!A:A,0))</f>
        <v>2.48</v>
      </c>
      <c r="E1374">
        <v>5.6015239891867097</v>
      </c>
    </row>
    <row r="1375" spans="1:5">
      <c r="A1375" s="6">
        <v>41458</v>
      </c>
      <c r="B1375">
        <f>INDEX('[5]Fed Funds rate'!B:B,MATCH('Գծապատկեր 3.Զ.2'!A1375,'[5]Fed Funds rate'!A:A,0))</f>
        <v>0.1</v>
      </c>
      <c r="C1375">
        <v>-620.84</v>
      </c>
      <c r="D1375">
        <f>INDEX([5]Treasury!B:B,MATCH('Գծապատկեր 3.Զ.2'!A1375,[5]Treasury!A:A,0))</f>
        <v>2.52</v>
      </c>
      <c r="E1375">
        <v>5.1031688730609996</v>
      </c>
    </row>
    <row r="1376" spans="1:5">
      <c r="A1376" s="6">
        <v>41460</v>
      </c>
      <c r="B1376">
        <f>INDEX('[5]Fed Funds rate'!B:B,MATCH('Գծապատկեր 3.Զ.2'!A1376,'[5]Fed Funds rate'!A:A,0))</f>
        <v>0.1</v>
      </c>
      <c r="C1376">
        <v>-616.86</v>
      </c>
      <c r="D1376">
        <f>INDEX([5]Treasury!B:B,MATCH('Գծապատկեր 3.Զ.2'!A1376,[5]Treasury!A:A,0))</f>
        <v>2.73</v>
      </c>
      <c r="E1376">
        <v>4.44053031948794</v>
      </c>
    </row>
    <row r="1377" spans="1:5">
      <c r="A1377" s="6">
        <v>41463</v>
      </c>
      <c r="B1377">
        <f>INDEX('[5]Fed Funds rate'!B:B,MATCH('Գծապատկեր 3.Զ.2'!A1377,'[5]Fed Funds rate'!A:A,0))</f>
        <v>0.1</v>
      </c>
      <c r="C1377">
        <v>-613.91999999999996</v>
      </c>
      <c r="D1377">
        <f>INDEX([5]Treasury!B:B,MATCH('Գծապատկեր 3.Զ.2'!A1377,[5]Treasury!A:A,0))</f>
        <v>2.65</v>
      </c>
      <c r="E1377">
        <v>3.9432762569036801</v>
      </c>
    </row>
    <row r="1378" spans="1:5">
      <c r="A1378" s="6">
        <v>41464</v>
      </c>
      <c r="B1378">
        <f>INDEX('[5]Fed Funds rate'!B:B,MATCH('Գծապատկեր 3.Զ.2'!A1378,'[5]Fed Funds rate'!A:A,0))</f>
        <v>0.1</v>
      </c>
      <c r="C1378">
        <v>-614.22</v>
      </c>
      <c r="D1378">
        <f>INDEX([5]Treasury!B:B,MATCH('Գծապատկեր 3.Զ.2'!A1378,[5]Treasury!A:A,0))</f>
        <v>2.65</v>
      </c>
      <c r="E1378">
        <v>3.9726239084700401</v>
      </c>
    </row>
    <row r="1379" spans="1:5">
      <c r="A1379" s="6">
        <v>41465</v>
      </c>
      <c r="B1379">
        <f>INDEX('[5]Fed Funds rate'!B:B,MATCH('Գծապատկեր 3.Զ.2'!A1379,'[5]Fed Funds rate'!A:A,0))</f>
        <v>0.09</v>
      </c>
      <c r="C1379">
        <v>-611.73</v>
      </c>
      <c r="D1379">
        <f>INDEX([5]Treasury!B:B,MATCH('Գծապատկեր 3.Զ.2'!A1379,[5]Treasury!A:A,0))</f>
        <v>2.7</v>
      </c>
      <c r="E1379">
        <v>3.5469016673418898</v>
      </c>
    </row>
    <row r="1380" spans="1:5">
      <c r="A1380" s="6">
        <v>41466</v>
      </c>
      <c r="B1380">
        <f>INDEX('[5]Fed Funds rate'!B:B,MATCH('Գծապատկեր 3.Զ.2'!A1380,'[5]Fed Funds rate'!A:A,0))</f>
        <v>0.09</v>
      </c>
      <c r="C1380">
        <v>-614.71</v>
      </c>
      <c r="D1380">
        <f>INDEX([5]Treasury!B:B,MATCH('Գծապատկեր 3.Զ.2'!A1380,[5]Treasury!A:A,0))</f>
        <v>2.6</v>
      </c>
      <c r="E1380">
        <v>4.0133565113097802</v>
      </c>
    </row>
    <row r="1381" spans="1:5">
      <c r="A1381" s="6">
        <v>41467</v>
      </c>
      <c r="B1381">
        <f>INDEX('[5]Fed Funds rate'!B:B,MATCH('Գծապատկեր 3.Զ.2'!A1381,'[5]Fed Funds rate'!A:A,0))</f>
        <v>0.09</v>
      </c>
      <c r="C1381">
        <v>-616.6</v>
      </c>
      <c r="D1381">
        <f>INDEX([5]Treasury!B:B,MATCH('Գծապատկեր 3.Զ.2'!A1381,[5]Treasury!A:A,0))</f>
        <v>2.61</v>
      </c>
      <c r="E1381">
        <v>4.3008420146394402</v>
      </c>
    </row>
    <row r="1382" spans="1:5">
      <c r="A1382" s="6">
        <v>41470</v>
      </c>
      <c r="B1382">
        <f>INDEX('[5]Fed Funds rate'!B:B,MATCH('Գծապատկեր 3.Զ.2'!A1382,'[5]Fed Funds rate'!A:A,0))</f>
        <v>0.09</v>
      </c>
      <c r="C1382">
        <v>-620.04</v>
      </c>
      <c r="D1382">
        <f>INDEX([5]Treasury!B:B,MATCH('Գծապատկեր 3.Զ.2'!A1382,[5]Treasury!A:A,0))</f>
        <v>2.57</v>
      </c>
      <c r="E1382">
        <v>4.8376854448922497</v>
      </c>
    </row>
    <row r="1383" spans="1:5">
      <c r="A1383" s="6">
        <v>41471</v>
      </c>
      <c r="B1383">
        <f>INDEX('[5]Fed Funds rate'!B:B,MATCH('Գծապատկեր 3.Զ.2'!A1383,'[5]Fed Funds rate'!A:A,0))</f>
        <v>0.09</v>
      </c>
      <c r="C1383">
        <v>-622.86</v>
      </c>
      <c r="D1383">
        <f>INDEX([5]Treasury!B:B,MATCH('Գծապատկեր 3.Զ.2'!A1383,[5]Treasury!A:A,0))</f>
        <v>2.5499999999999998</v>
      </c>
      <c r="E1383">
        <v>5.27196006726001</v>
      </c>
    </row>
    <row r="1384" spans="1:5">
      <c r="A1384" s="6">
        <v>41472</v>
      </c>
      <c r="B1384">
        <f>INDEX('[5]Fed Funds rate'!B:B,MATCH('Գծապատկեր 3.Զ.2'!A1384,'[5]Fed Funds rate'!A:A,0))</f>
        <v>0.09</v>
      </c>
      <c r="C1384">
        <v>-627.85</v>
      </c>
      <c r="D1384">
        <f>INDEX([5]Treasury!B:B,MATCH('Գծապատկեր 3.Զ.2'!A1384,[5]Treasury!A:A,0))</f>
        <v>2.52</v>
      </c>
      <c r="E1384">
        <v>6.0504080764733299</v>
      </c>
    </row>
    <row r="1385" spans="1:5">
      <c r="A1385" s="6">
        <v>41473</v>
      </c>
      <c r="B1385">
        <f>INDEX('[5]Fed Funds rate'!B:B,MATCH('Գծապատկեր 3.Զ.2'!A1385,'[5]Fed Funds rate'!A:A,0))</f>
        <v>0.09</v>
      </c>
      <c r="C1385">
        <v>-632.15</v>
      </c>
      <c r="D1385">
        <f>INDEX([5]Treasury!B:B,MATCH('Գծապատկեր 3.Զ.2'!A1385,[5]Treasury!A:A,0))</f>
        <v>2.56</v>
      </c>
      <c r="E1385">
        <v>6.7134480393568703</v>
      </c>
    </row>
    <row r="1386" spans="1:5">
      <c r="A1386" s="6">
        <v>41474</v>
      </c>
      <c r="B1386">
        <f>INDEX('[5]Fed Funds rate'!B:B,MATCH('Գծապատկեր 3.Զ.2'!A1386,'[5]Fed Funds rate'!A:A,0))</f>
        <v>0.09</v>
      </c>
      <c r="C1386">
        <v>-632.29</v>
      </c>
      <c r="D1386">
        <f>INDEX([5]Treasury!B:B,MATCH('Գծապատկեր 3.Զ.2'!A1386,[5]Treasury!A:A,0))</f>
        <v>2.5</v>
      </c>
      <c r="E1386">
        <v>6.7160904821763499</v>
      </c>
    </row>
    <row r="1387" spans="1:5">
      <c r="A1387" s="6">
        <v>41477</v>
      </c>
      <c r="B1387">
        <f>INDEX('[5]Fed Funds rate'!B:B,MATCH('Գծապատկեր 3.Զ.2'!A1387,'[5]Fed Funds rate'!A:A,0))</f>
        <v>0.09</v>
      </c>
      <c r="C1387">
        <v>-634.53</v>
      </c>
      <c r="D1387">
        <f>INDEX([5]Treasury!B:B,MATCH('Գծապատկեր 3.Զ.2'!A1387,[5]Treasury!A:A,0))</f>
        <v>2.5</v>
      </c>
      <c r="E1387">
        <v>7.0502311265531699</v>
      </c>
    </row>
    <row r="1388" spans="1:5">
      <c r="A1388" s="6">
        <v>41478</v>
      </c>
      <c r="B1388">
        <f>INDEX('[5]Fed Funds rate'!B:B,MATCH('Գծապատկեր 3.Զ.2'!A1388,'[5]Fed Funds rate'!A:A,0))</f>
        <v>0.09</v>
      </c>
      <c r="C1388">
        <v>-634.79999999999995</v>
      </c>
      <c r="D1388">
        <f>INDEX([5]Treasury!B:B,MATCH('Գծապատկեր 3.Զ.2'!A1388,[5]Treasury!A:A,0))</f>
        <v>2.5299999999999998</v>
      </c>
      <c r="E1388">
        <v>7.0732727525987604</v>
      </c>
    </row>
    <row r="1389" spans="1:5">
      <c r="A1389" s="6">
        <v>41479</v>
      </c>
      <c r="B1389">
        <f>INDEX('[5]Fed Funds rate'!B:B,MATCH('Գծապատկեր 3.Զ.2'!A1389,'[5]Fed Funds rate'!A:A,0))</f>
        <v>0.09</v>
      </c>
      <c r="C1389">
        <v>-631.21</v>
      </c>
      <c r="D1389">
        <f>INDEX([5]Treasury!B:B,MATCH('Գծապատկեր 3.Զ.2'!A1389,[5]Treasury!A:A,0))</f>
        <v>2.61</v>
      </c>
      <c r="E1389">
        <v>6.4866352314111202</v>
      </c>
    </row>
    <row r="1390" spans="1:5">
      <c r="A1390" s="6">
        <v>41480</v>
      </c>
      <c r="B1390">
        <f>INDEX('[5]Fed Funds rate'!B:B,MATCH('Գծապատկեր 3.Զ.2'!A1390,'[5]Fed Funds rate'!A:A,0))</f>
        <v>0.09</v>
      </c>
      <c r="C1390">
        <v>-628.05999999999995</v>
      </c>
      <c r="D1390">
        <f>INDEX([5]Treasury!B:B,MATCH('Գծապատկեր 3.Զ.2'!A1390,[5]Treasury!A:A,0))</f>
        <v>2.61</v>
      </c>
      <c r="E1390">
        <v>5.9668450798845898</v>
      </c>
    </row>
    <row r="1391" spans="1:5">
      <c r="A1391" s="6">
        <v>41481</v>
      </c>
      <c r="B1391">
        <f>INDEX('[5]Fed Funds rate'!B:B,MATCH('Գծապատկեր 3.Զ.2'!A1391,'[5]Fed Funds rate'!A:A,0))</f>
        <v>0.09</v>
      </c>
      <c r="C1391">
        <v>-627.91</v>
      </c>
      <c r="D1391">
        <f>INDEX([5]Treasury!B:B,MATCH('Գծապատկեր 3.Զ.2'!A1391,[5]Treasury!A:A,0))</f>
        <v>2.58</v>
      </c>
      <c r="E1391">
        <v>5.9234605245327403</v>
      </c>
    </row>
    <row r="1392" spans="1:5">
      <c r="A1392" s="6">
        <v>41484</v>
      </c>
      <c r="B1392">
        <f>INDEX('[5]Fed Funds rate'!B:B,MATCH('Գծապատկեր 3.Զ.2'!A1392,'[5]Fed Funds rate'!A:A,0))</f>
        <v>0.08</v>
      </c>
      <c r="C1392">
        <v>-626.42999999999995</v>
      </c>
      <c r="D1392">
        <f>INDEX([5]Treasury!B:B,MATCH('Գծապատկեր 3.Զ.2'!A1392,[5]Treasury!A:A,0))</f>
        <v>2.61</v>
      </c>
      <c r="E1392">
        <v>5.6679817289783596</v>
      </c>
    </row>
    <row r="1393" spans="1:5">
      <c r="A1393" s="6">
        <v>41485</v>
      </c>
      <c r="B1393">
        <f>INDEX('[5]Fed Funds rate'!B:B,MATCH('Գծապատկեր 3.Զ.2'!A1393,'[5]Fed Funds rate'!A:A,0))</f>
        <v>0.09</v>
      </c>
      <c r="C1393">
        <v>-624.41</v>
      </c>
      <c r="D1393">
        <f>INDEX([5]Treasury!B:B,MATCH('Գծապատկեր 3.Զ.2'!A1393,[5]Treasury!A:A,0))</f>
        <v>2.63</v>
      </c>
      <c r="E1393">
        <v>5.32550110551517</v>
      </c>
    </row>
    <row r="1394" spans="1:5">
      <c r="A1394" s="6">
        <v>41486</v>
      </c>
      <c r="B1394">
        <f>INDEX('[5]Fed Funds rate'!B:B,MATCH('Գծապատկեր 3.Զ.2'!A1394,'[5]Fed Funds rate'!A:A,0))</f>
        <v>0.09</v>
      </c>
      <c r="C1394">
        <v>-622.67999999999995</v>
      </c>
      <c r="D1394">
        <f>INDEX([5]Treasury!B:B,MATCH('Գծապատկեր 3.Զ.2'!A1394,[5]Treasury!A:A,0))</f>
        <v>2.6</v>
      </c>
      <c r="E1394">
        <v>5.0285582702501799</v>
      </c>
    </row>
    <row r="1395" spans="1:5">
      <c r="A1395" s="6">
        <v>41487</v>
      </c>
      <c r="B1395">
        <f>INDEX('[5]Fed Funds rate'!B:B,MATCH('Գծապատկեր 3.Զ.2'!A1395,'[5]Fed Funds rate'!A:A,0))</f>
        <v>0.08</v>
      </c>
      <c r="C1395">
        <v>-621.55999999999995</v>
      </c>
      <c r="D1395">
        <f>INDEX([5]Treasury!B:B,MATCH('Գծապատկեր 3.Զ.2'!A1395,[5]Treasury!A:A,0))</f>
        <v>2.74</v>
      </c>
      <c r="E1395">
        <v>4.8290325063400097</v>
      </c>
    </row>
    <row r="1396" spans="1:5">
      <c r="A1396" s="6">
        <v>41488</v>
      </c>
      <c r="B1396">
        <f>INDEX('[5]Fed Funds rate'!B:B,MATCH('Գծապատկեր 3.Զ.2'!A1396,'[5]Fed Funds rate'!A:A,0))</f>
        <v>0.09</v>
      </c>
      <c r="C1396">
        <v>-622.53</v>
      </c>
      <c r="D1396">
        <f>INDEX([5]Treasury!B:B,MATCH('Գծապատկեր 3.Զ.2'!A1396,[5]Treasury!A:A,0))</f>
        <v>2.63</v>
      </c>
      <c r="E1396">
        <v>4.9654742948789501</v>
      </c>
    </row>
    <row r="1397" spans="1:5">
      <c r="A1397" s="6">
        <v>41491</v>
      </c>
      <c r="B1397">
        <f>INDEX('[5]Fed Funds rate'!B:B,MATCH('Գծապատկեր 3.Զ.2'!A1397,'[5]Fed Funds rate'!A:A,0))</f>
        <v>0.08</v>
      </c>
      <c r="C1397">
        <v>-623.15</v>
      </c>
      <c r="D1397">
        <f>INDEX([5]Treasury!B:B,MATCH('Գծապատկեր 3.Զ.2'!A1397,[5]Treasury!A:A,0))</f>
        <v>2.67</v>
      </c>
      <c r="E1397">
        <v>5.0455234375544897</v>
      </c>
    </row>
    <row r="1398" spans="1:5">
      <c r="A1398" s="6">
        <v>41492</v>
      </c>
      <c r="B1398">
        <f>INDEX('[5]Fed Funds rate'!B:B,MATCH('Գծապատկեր 3.Զ.2'!A1398,'[5]Fed Funds rate'!A:A,0))</f>
        <v>0.09</v>
      </c>
      <c r="C1398">
        <v>-622.99</v>
      </c>
      <c r="D1398">
        <f>INDEX([5]Treasury!B:B,MATCH('Գծապատկեր 3.Զ.2'!A1398,[5]Treasury!A:A,0))</f>
        <v>2.67</v>
      </c>
      <c r="E1398">
        <v>5.0003498751044599</v>
      </c>
    </row>
    <row r="1399" spans="1:5">
      <c r="A1399" s="6">
        <v>41493</v>
      </c>
      <c r="B1399">
        <f>INDEX('[5]Fed Funds rate'!B:B,MATCH('Գծապատկեր 3.Զ.2'!A1399,'[5]Fed Funds rate'!A:A,0))</f>
        <v>0.09</v>
      </c>
      <c r="C1399">
        <v>-621.92999999999995</v>
      </c>
      <c r="D1399">
        <f>INDEX([5]Treasury!B:B,MATCH('Գծապատկեր 3.Զ.2'!A1399,[5]Treasury!A:A,0))</f>
        <v>2.61</v>
      </c>
      <c r="E1399">
        <v>4.8105641276748603</v>
      </c>
    </row>
    <row r="1400" spans="1:5">
      <c r="A1400" s="6">
        <v>41494</v>
      </c>
      <c r="B1400">
        <f>INDEX('[5]Fed Funds rate'!B:B,MATCH('Գծապատկեր 3.Զ.2'!A1400,'[5]Fed Funds rate'!A:A,0))</f>
        <v>0.09</v>
      </c>
      <c r="C1400">
        <v>-623.11</v>
      </c>
      <c r="D1400">
        <f>INDEX([5]Treasury!B:B,MATCH('Գծապատկեր 3.Զ.2'!A1400,[5]Treasury!A:A,0))</f>
        <v>2.58</v>
      </c>
      <c r="E1400">
        <v>4.9806233136048297</v>
      </c>
    </row>
    <row r="1401" spans="1:5">
      <c r="A1401" s="6">
        <v>41495</v>
      </c>
      <c r="B1401">
        <f>INDEX('[5]Fed Funds rate'!B:B,MATCH('Գծապատկեր 3.Զ.2'!A1401,'[5]Fed Funds rate'!A:A,0))</f>
        <v>0.08</v>
      </c>
      <c r="C1401">
        <v>-623.78</v>
      </c>
      <c r="D1401">
        <f>INDEX([5]Treasury!B:B,MATCH('Գծապատկեր 3.Զ.2'!A1401,[5]Treasury!A:A,0))</f>
        <v>2.57</v>
      </c>
      <c r="E1401">
        <v>5.0685983149127098</v>
      </c>
    </row>
    <row r="1402" spans="1:5">
      <c r="A1402" s="6">
        <v>41498</v>
      </c>
      <c r="B1402">
        <f>INDEX('[5]Fed Funds rate'!B:B,MATCH('Գծապատկեր 3.Զ.2'!A1402,'[5]Fed Funds rate'!A:A,0))</f>
        <v>0.08</v>
      </c>
      <c r="C1402">
        <v>-624.46</v>
      </c>
      <c r="D1402">
        <f>INDEX([5]Treasury!B:B,MATCH('Գծապատկեր 3.Զ.2'!A1402,[5]Treasury!A:A,0))</f>
        <v>2.61</v>
      </c>
      <c r="E1402">
        <v>5.1580599703336203</v>
      </c>
    </row>
    <row r="1403" spans="1:5">
      <c r="A1403" s="6">
        <v>41499</v>
      </c>
      <c r="B1403">
        <f>INDEX('[5]Fed Funds rate'!B:B,MATCH('Գծապատկեր 3.Զ.2'!A1403,'[5]Fed Funds rate'!A:A,0))</f>
        <v>0.08</v>
      </c>
      <c r="C1403">
        <v>-622.84</v>
      </c>
      <c r="D1403">
        <f>INDEX([5]Treasury!B:B,MATCH('Գծապատկեր 3.Զ.2'!A1403,[5]Treasury!A:A,0))</f>
        <v>2.71</v>
      </c>
      <c r="E1403">
        <v>4.8788076049612501</v>
      </c>
    </row>
    <row r="1404" spans="1:5">
      <c r="A1404" s="6">
        <v>41500</v>
      </c>
      <c r="B1404">
        <f>INDEX('[5]Fed Funds rate'!B:B,MATCH('Գծապատկեր 3.Զ.2'!A1404,'[5]Fed Funds rate'!A:A,0))</f>
        <v>0.09</v>
      </c>
      <c r="C1404">
        <v>-622.65</v>
      </c>
      <c r="D1404">
        <f>INDEX([5]Treasury!B:B,MATCH('Գծապատկեր 3.Զ.2'!A1404,[5]Treasury!A:A,0))</f>
        <v>2.71</v>
      </c>
      <c r="E1404">
        <v>4.8288070156377199</v>
      </c>
    </row>
    <row r="1405" spans="1:5">
      <c r="A1405" s="6">
        <v>41501</v>
      </c>
      <c r="B1405">
        <f>INDEX('[5]Fed Funds rate'!B:B,MATCH('Գծապատկեր 3.Զ.2'!A1405,'[5]Fed Funds rate'!A:A,0))</f>
        <v>0.08</v>
      </c>
      <c r="C1405">
        <v>-620.20000000000005</v>
      </c>
      <c r="D1405">
        <f>INDEX([5]Treasury!B:B,MATCH('Գծապատկեր 3.Զ.2'!A1405,[5]Treasury!A:A,0))</f>
        <v>2.77</v>
      </c>
      <c r="E1405">
        <v>4.4150614837555997</v>
      </c>
    </row>
    <row r="1406" spans="1:5">
      <c r="A1406" s="6">
        <v>41502</v>
      </c>
      <c r="B1406">
        <f>INDEX('[5]Fed Funds rate'!B:B,MATCH('Գծապատկեր 3.Զ.2'!A1406,'[5]Fed Funds rate'!A:A,0))</f>
        <v>0.09</v>
      </c>
      <c r="C1406">
        <v>-617.52</v>
      </c>
      <c r="D1406">
        <f>INDEX([5]Treasury!B:B,MATCH('Գծապատկեր 3.Զ.2'!A1406,[5]Treasury!A:A,0))</f>
        <v>2.84</v>
      </c>
      <c r="E1406">
        <v>3.9625172266594202</v>
      </c>
    </row>
    <row r="1407" spans="1:5">
      <c r="A1407" s="6">
        <v>41505</v>
      </c>
      <c r="B1407">
        <f>INDEX('[5]Fed Funds rate'!B:B,MATCH('Գծապատկեր 3.Զ.2'!A1407,'[5]Fed Funds rate'!A:A,0))</f>
        <v>0.09</v>
      </c>
      <c r="C1407">
        <v>-611.96</v>
      </c>
      <c r="D1407">
        <f>INDEX([5]Treasury!B:B,MATCH('Գծապատկեր 3.Զ.2'!A1407,[5]Treasury!A:A,0))</f>
        <v>2.88</v>
      </c>
      <c r="E1407">
        <v>3.0385750252403301</v>
      </c>
    </row>
    <row r="1408" spans="1:5">
      <c r="A1408" s="6">
        <v>41506</v>
      </c>
      <c r="B1408">
        <f>INDEX('[5]Fed Funds rate'!B:B,MATCH('Գծապատկեր 3.Զ.2'!A1408,'[5]Fed Funds rate'!A:A,0))</f>
        <v>0.09</v>
      </c>
      <c r="C1408">
        <v>-610.08000000000004</v>
      </c>
      <c r="D1408">
        <f>INDEX([5]Treasury!B:B,MATCH('Գծապատկեր 3.Զ.2'!A1408,[5]Treasury!A:A,0))</f>
        <v>2.82</v>
      </c>
      <c r="E1408">
        <v>2.7114045467785601</v>
      </c>
    </row>
    <row r="1409" spans="1:5">
      <c r="A1409" s="6">
        <v>41507</v>
      </c>
      <c r="B1409">
        <f>INDEX('[5]Fed Funds rate'!B:B,MATCH('Գծապատկեր 3.Զ.2'!A1409,'[5]Fed Funds rate'!A:A,0))</f>
        <v>0.08</v>
      </c>
      <c r="C1409">
        <v>-607.20000000000005</v>
      </c>
      <c r="D1409">
        <f>INDEX([5]Treasury!B:B,MATCH('Գծապատկեր 3.Զ.2'!A1409,[5]Treasury!A:A,0))</f>
        <v>2.87</v>
      </c>
      <c r="E1409">
        <v>2.2187301724971999</v>
      </c>
    </row>
    <row r="1410" spans="1:5">
      <c r="A1410" s="6">
        <v>41508</v>
      </c>
      <c r="B1410">
        <f>INDEX('[5]Fed Funds rate'!B:B,MATCH('Գծապատկեր 3.Զ.2'!A1410,'[5]Fed Funds rate'!A:A,0))</f>
        <v>0.09</v>
      </c>
      <c r="C1410">
        <v>-606.28</v>
      </c>
      <c r="D1410">
        <f>INDEX([5]Treasury!B:B,MATCH('Գծապատկեր 3.Զ.2'!A1410,[5]Treasury!A:A,0))</f>
        <v>2.9</v>
      </c>
      <c r="E1410">
        <v>2.0476133774371799</v>
      </c>
    </row>
    <row r="1411" spans="1:5">
      <c r="A1411" s="6">
        <v>41509</v>
      </c>
      <c r="B1411">
        <f>INDEX('[5]Fed Funds rate'!B:B,MATCH('Գծապատկեր 3.Զ.2'!A1411,'[5]Fed Funds rate'!A:A,0))</f>
        <v>0.08</v>
      </c>
      <c r="C1411">
        <v>-608.17999999999995</v>
      </c>
      <c r="D1411">
        <f>INDEX([5]Treasury!B:B,MATCH('Գծապատկեր 3.Զ.2'!A1411,[5]Treasury!A:A,0))</f>
        <v>2.82</v>
      </c>
      <c r="E1411">
        <v>2.3410237846064699</v>
      </c>
    </row>
    <row r="1412" spans="1:5">
      <c r="A1412" s="6">
        <v>41512</v>
      </c>
      <c r="B1412">
        <f>INDEX('[5]Fed Funds rate'!B:B,MATCH('Գծապատկեր 3.Զ.2'!A1412,'[5]Fed Funds rate'!A:A,0))</f>
        <v>0.08</v>
      </c>
      <c r="C1412">
        <v>-608.63</v>
      </c>
      <c r="D1412">
        <f>INDEX([5]Treasury!B:B,MATCH('Գծապատկեր 3.Զ.2'!A1412,[5]Treasury!A:A,0))</f>
        <v>2.79</v>
      </c>
      <c r="E1412">
        <v>2.3955021911580099</v>
      </c>
    </row>
    <row r="1413" spans="1:5">
      <c r="A1413" s="6">
        <v>41513</v>
      </c>
      <c r="B1413">
        <f>INDEX('[5]Fed Funds rate'!B:B,MATCH('Գծապատկեր 3.Զ.2'!A1413,'[5]Fed Funds rate'!A:A,0))</f>
        <v>7.0000000000000007E-2</v>
      </c>
      <c r="C1413">
        <v>-607.07000000000005</v>
      </c>
      <c r="D1413">
        <f>INDEX([5]Treasury!B:B,MATCH('Գծապատկեր 3.Զ.2'!A1413,[5]Treasury!A:A,0))</f>
        <v>2.72</v>
      </c>
      <c r="E1413">
        <v>2.11937492959327</v>
      </c>
    </row>
    <row r="1414" spans="1:5">
      <c r="A1414" s="6">
        <v>41514</v>
      </c>
      <c r="B1414">
        <f>INDEX('[5]Fed Funds rate'!B:B,MATCH('Գծապատկեր 3.Զ.2'!A1414,'[5]Fed Funds rate'!A:A,0))</f>
        <v>7.0000000000000007E-2</v>
      </c>
      <c r="C1414">
        <v>-605.04</v>
      </c>
      <c r="D1414">
        <f>INDEX([5]Treasury!B:B,MATCH('Գծապատկեր 3.Զ.2'!A1414,[5]Treasury!A:A,0))</f>
        <v>2.78</v>
      </c>
      <c r="E1414">
        <v>1.7649372904157801</v>
      </c>
    </row>
    <row r="1415" spans="1:5">
      <c r="A1415" s="6">
        <v>41515</v>
      </c>
      <c r="B1415">
        <f>INDEX('[5]Fed Funds rate'!B:B,MATCH('Գծապատկեր 3.Զ.2'!A1415,'[5]Fed Funds rate'!A:A,0))</f>
        <v>0.08</v>
      </c>
      <c r="C1415">
        <v>-606.04999999999995</v>
      </c>
      <c r="D1415">
        <f>INDEX([5]Treasury!B:B,MATCH('Գծապատկեր 3.Զ.2'!A1415,[5]Treasury!A:A,0))</f>
        <v>2.75</v>
      </c>
      <c r="E1415">
        <v>1.9122456291410099</v>
      </c>
    </row>
    <row r="1416" spans="1:5">
      <c r="A1416" s="6">
        <v>41516</v>
      </c>
      <c r="B1416">
        <f>INDEX('[5]Fed Funds rate'!B:B,MATCH('Գծապատկեր 3.Զ.2'!A1416,'[5]Fed Funds rate'!A:A,0))</f>
        <v>7.0000000000000007E-2</v>
      </c>
      <c r="C1416">
        <v>-605.99</v>
      </c>
      <c r="D1416">
        <f>INDEX([5]Treasury!B:B,MATCH('Գծապատկեր 3.Զ.2'!A1416,[5]Treasury!A:A,0))</f>
        <v>2.78</v>
      </c>
      <c r="E1416">
        <v>1.8828619974490199</v>
      </c>
    </row>
    <row r="1417" spans="1:5">
      <c r="A1417" s="6">
        <v>41520</v>
      </c>
      <c r="B1417">
        <f>INDEX('[5]Fed Funds rate'!B:B,MATCH('Գծապատկեր 3.Զ.2'!A1417,'[5]Fed Funds rate'!A:A,0))</f>
        <v>0.09</v>
      </c>
      <c r="C1417">
        <v>-603.76</v>
      </c>
      <c r="D1417">
        <f>INDEX([5]Treasury!B:B,MATCH('Գծապատկեր 3.Զ.2'!A1417,[5]Treasury!A:A,0))</f>
        <v>2.86</v>
      </c>
      <c r="E1417">
        <v>1.4947080285438601</v>
      </c>
    </row>
    <row r="1418" spans="1:5">
      <c r="A1418" s="6">
        <v>41521</v>
      </c>
      <c r="B1418">
        <f>INDEX('[5]Fed Funds rate'!B:B,MATCH('Գծապատկեր 3.Զ.2'!A1418,'[5]Fed Funds rate'!A:A,0))</f>
        <v>0.08</v>
      </c>
      <c r="C1418">
        <v>-602.13</v>
      </c>
      <c r="D1418">
        <f>INDEX([5]Treasury!B:B,MATCH('Գծապատկեր 3.Զ.2'!A1418,[5]Treasury!A:A,0))</f>
        <v>2.9</v>
      </c>
      <c r="E1418">
        <v>1.20488640690121</v>
      </c>
    </row>
    <row r="1419" spans="1:5">
      <c r="A1419" s="6">
        <v>41522</v>
      </c>
      <c r="B1419">
        <f>INDEX('[5]Fed Funds rate'!B:B,MATCH('Գծապատկեր 3.Զ.2'!A1419,'[5]Fed Funds rate'!A:A,0))</f>
        <v>0.08</v>
      </c>
      <c r="C1419">
        <v>-601.04</v>
      </c>
      <c r="D1419">
        <f>INDEX([5]Treasury!B:B,MATCH('Գծապատկեր 3.Զ.2'!A1419,[5]Treasury!A:A,0))</f>
        <v>2.98</v>
      </c>
      <c r="E1419">
        <v>1.00421725170451</v>
      </c>
    </row>
    <row r="1420" spans="1:5">
      <c r="A1420" s="6">
        <v>41523</v>
      </c>
      <c r="B1420">
        <f>INDEX('[5]Fed Funds rate'!B:B,MATCH('Գծապատկեր 3.Զ.2'!A1420,'[5]Fed Funds rate'!A:A,0))</f>
        <v>0.08</v>
      </c>
      <c r="C1420">
        <v>-604.13</v>
      </c>
      <c r="D1420">
        <f>INDEX([5]Treasury!B:B,MATCH('Գծապատկեր 3.Զ.2'!A1420,[5]Treasury!A:A,0))</f>
        <v>2.94</v>
      </c>
      <c r="E1420">
        <v>1.49752865552193</v>
      </c>
    </row>
    <row r="1421" spans="1:5">
      <c r="A1421" s="6">
        <v>41526</v>
      </c>
      <c r="B1421">
        <f>INDEX('[5]Fed Funds rate'!B:B,MATCH('Գծապատկեր 3.Զ.2'!A1421,'[5]Fed Funds rate'!A:A,0))</f>
        <v>0.08</v>
      </c>
      <c r="C1421">
        <v>-606.65</v>
      </c>
      <c r="D1421">
        <f>INDEX([5]Treasury!B:B,MATCH('Գծապատկեր 3.Զ.2'!A1421,[5]Treasury!A:A,0))</f>
        <v>2.9</v>
      </c>
      <c r="E1421">
        <v>1.8943100335674199</v>
      </c>
    </row>
    <row r="1422" spans="1:5">
      <c r="A1422" s="6">
        <v>41527</v>
      </c>
      <c r="B1422">
        <f>INDEX('[5]Fed Funds rate'!B:B,MATCH('Գծապատկեր 3.Զ.2'!A1422,'[5]Fed Funds rate'!A:A,0))</f>
        <v>0.08</v>
      </c>
      <c r="C1422">
        <v>-605.92999999999995</v>
      </c>
      <c r="D1422">
        <f>INDEX([5]Treasury!B:B,MATCH('Գծապատկեր 3.Զ.2'!A1422,[5]Treasury!A:A,0))</f>
        <v>2.96</v>
      </c>
      <c r="E1422">
        <v>1.7560757844230399</v>
      </c>
    </row>
    <row r="1423" spans="1:5">
      <c r="A1423" s="6">
        <v>41528</v>
      </c>
      <c r="B1423">
        <f>INDEX('[5]Fed Funds rate'!B:B,MATCH('Գծապատկեր 3.Զ.2'!A1423,'[5]Fed Funds rate'!A:A,0))</f>
        <v>0.08</v>
      </c>
      <c r="C1423">
        <v>-608.72</v>
      </c>
      <c r="D1423">
        <f>INDEX([5]Treasury!B:B,MATCH('Գծապատկեր 3.Զ.2'!A1423,[5]Treasury!A:A,0))</f>
        <v>2.93</v>
      </c>
      <c r="E1423">
        <v>2.19598963430064</v>
      </c>
    </row>
    <row r="1424" spans="1:5">
      <c r="A1424" s="6">
        <v>41529</v>
      </c>
      <c r="B1424">
        <f>INDEX('[5]Fed Funds rate'!B:B,MATCH('Գծապատկեր 3.Զ.2'!A1424,'[5]Fed Funds rate'!A:A,0))</f>
        <v>0.08</v>
      </c>
      <c r="C1424">
        <v>-611.02</v>
      </c>
      <c r="D1424">
        <f>INDEX([5]Treasury!B:B,MATCH('Գծապատկեր 3.Զ.2'!A1424,[5]Treasury!A:A,0))</f>
        <v>2.92</v>
      </c>
      <c r="E1424">
        <v>2.55364171305893</v>
      </c>
    </row>
    <row r="1425" spans="1:5">
      <c r="A1425" s="6">
        <v>41530</v>
      </c>
      <c r="B1425">
        <f>INDEX('[5]Fed Funds rate'!B:B,MATCH('Գծապատկեր 3.Զ.2'!A1425,'[5]Fed Funds rate'!A:A,0))</f>
        <v>0.08</v>
      </c>
      <c r="C1425">
        <v>-611.59</v>
      </c>
      <c r="D1425">
        <f>INDEX([5]Treasury!B:B,MATCH('Գծապատկեր 3.Զ.2'!A1425,[5]Treasury!A:A,0))</f>
        <v>2.9</v>
      </c>
      <c r="E1425">
        <v>2.6274075753233301</v>
      </c>
    </row>
    <row r="1426" spans="1:5">
      <c r="A1426" s="6">
        <v>41533</v>
      </c>
      <c r="B1426">
        <f>INDEX('[5]Fed Funds rate'!B:B,MATCH('Գծապատկեր 3.Զ.2'!A1426,'[5]Fed Funds rate'!A:A,0))</f>
        <v>0.08</v>
      </c>
      <c r="C1426">
        <v>-616.17999999999995</v>
      </c>
      <c r="D1426">
        <f>INDEX([5]Treasury!B:B,MATCH('Գծապատկեր 3.Զ.2'!A1426,[5]Treasury!A:A,0))</f>
        <v>2.88</v>
      </c>
      <c r="E1426">
        <v>3.3556314470966901</v>
      </c>
    </row>
    <row r="1427" spans="1:5">
      <c r="A1427" s="6">
        <v>41534</v>
      </c>
      <c r="B1427">
        <f>INDEX('[5]Fed Funds rate'!B:B,MATCH('Գծապատկեր 3.Զ.2'!A1427,'[5]Fed Funds rate'!A:A,0))</f>
        <v>0.08</v>
      </c>
      <c r="C1427">
        <v>-617.91</v>
      </c>
      <c r="D1427">
        <f>INDEX([5]Treasury!B:B,MATCH('Գծապատկեր 3.Զ.2'!A1427,[5]Treasury!A:A,0))</f>
        <v>2.86</v>
      </c>
      <c r="E1427">
        <v>3.6165241382705</v>
      </c>
    </row>
    <row r="1428" spans="1:5">
      <c r="A1428" s="6">
        <v>41535</v>
      </c>
      <c r="B1428">
        <f>INDEX('[5]Fed Funds rate'!B:B,MATCH('Գծապատկեր 3.Զ.2'!A1428,'[5]Fed Funds rate'!A:A,0))</f>
        <v>0.08</v>
      </c>
      <c r="C1428">
        <v>-624.1</v>
      </c>
      <c r="D1428">
        <f>INDEX([5]Treasury!B:B,MATCH('Գծապատկեր 3.Զ.2'!A1428,[5]Treasury!A:A,0))</f>
        <v>2.69</v>
      </c>
      <c r="E1428">
        <v>4.5938283636278303</v>
      </c>
    </row>
    <row r="1429" spans="1:5">
      <c r="A1429" s="6">
        <v>41536</v>
      </c>
      <c r="B1429">
        <f>INDEX('[5]Fed Funds rate'!B:B,MATCH('Գծապատկեր 3.Զ.2'!A1429,'[5]Fed Funds rate'!A:A,0))</f>
        <v>0.09</v>
      </c>
      <c r="C1429">
        <v>-629.20000000000005</v>
      </c>
      <c r="D1429">
        <f>INDEX([5]Treasury!B:B,MATCH('Գծապատկեր 3.Զ.2'!A1429,[5]Treasury!A:A,0))</f>
        <v>2.76</v>
      </c>
      <c r="E1429">
        <v>5.38820953105607</v>
      </c>
    </row>
    <row r="1430" spans="1:5">
      <c r="A1430" s="6">
        <v>41537</v>
      </c>
      <c r="B1430">
        <f>INDEX('[5]Fed Funds rate'!B:B,MATCH('Գծապատկեր 3.Զ.2'!A1430,'[5]Fed Funds rate'!A:A,0))</f>
        <v>0.08</v>
      </c>
      <c r="C1430">
        <v>-629.21</v>
      </c>
      <c r="D1430">
        <f>INDEX([5]Treasury!B:B,MATCH('Գծապատկեր 3.Զ.2'!A1430,[5]Treasury!A:A,0))</f>
        <v>2.75</v>
      </c>
      <c r="E1430">
        <v>5.3703247146813702</v>
      </c>
    </row>
    <row r="1431" spans="1:5">
      <c r="A1431" s="6">
        <v>41540</v>
      </c>
      <c r="B1431">
        <f>INDEX('[5]Fed Funds rate'!B:B,MATCH('Գծապատկեր 3.Զ.2'!A1431,'[5]Fed Funds rate'!A:A,0))</f>
        <v>0.09</v>
      </c>
      <c r="C1431">
        <v>-629.30999999999995</v>
      </c>
      <c r="D1431">
        <f>INDEX([5]Treasury!B:B,MATCH('Գծապատկեր 3.Զ.2'!A1431,[5]Treasury!A:A,0))</f>
        <v>2.72</v>
      </c>
      <c r="E1431">
        <v>5.3667429072191899</v>
      </c>
    </row>
    <row r="1432" spans="1:5">
      <c r="A1432" s="6">
        <v>41541</v>
      </c>
      <c r="B1432">
        <f>INDEX('[5]Fed Funds rate'!B:B,MATCH('Գծապատկեր 3.Զ.2'!A1432,'[5]Fed Funds rate'!A:A,0))</f>
        <v>0.09</v>
      </c>
      <c r="C1432">
        <v>-627.57000000000005</v>
      </c>
      <c r="D1432">
        <f>INDEX([5]Treasury!B:B,MATCH('Գծապատկեր 3.Զ.2'!A1432,[5]Treasury!A:A,0))</f>
        <v>2.67</v>
      </c>
      <c r="E1432">
        <v>5.0703938004488602</v>
      </c>
    </row>
    <row r="1433" spans="1:5">
      <c r="A1433" s="6">
        <v>41542</v>
      </c>
      <c r="B1433">
        <f>INDEX('[5]Fed Funds rate'!B:B,MATCH('Գծապատկեր 3.Զ.2'!A1433,'[5]Fed Funds rate'!A:A,0))</f>
        <v>0.08</v>
      </c>
      <c r="C1433">
        <v>-627.84</v>
      </c>
      <c r="D1433">
        <f>INDEX([5]Treasury!B:B,MATCH('Գծապատկեր 3.Զ.2'!A1433,[5]Treasury!A:A,0))</f>
        <v>2.63</v>
      </c>
      <c r="E1433">
        <v>5.0939354156699803</v>
      </c>
    </row>
    <row r="1434" spans="1:5">
      <c r="A1434" s="6">
        <v>41543</v>
      </c>
      <c r="B1434">
        <f>INDEX('[5]Fed Funds rate'!B:B,MATCH('Գծապատկեր 3.Զ.2'!A1434,'[5]Fed Funds rate'!A:A,0))</f>
        <v>0.08</v>
      </c>
      <c r="C1434">
        <v>-625.03</v>
      </c>
      <c r="D1434">
        <f>INDEX([5]Treasury!B:B,MATCH('Գծապատկեր 3.Զ.2'!A1434,[5]Treasury!A:A,0))</f>
        <v>2.66</v>
      </c>
      <c r="E1434">
        <v>4.6258929933624104</v>
      </c>
    </row>
    <row r="1435" spans="1:5">
      <c r="A1435" s="6">
        <v>41544</v>
      </c>
      <c r="B1435">
        <f>INDEX('[5]Fed Funds rate'!B:B,MATCH('Գծապատկեր 3.Զ.2'!A1435,'[5]Fed Funds rate'!A:A,0))</f>
        <v>0.08</v>
      </c>
      <c r="C1435">
        <v>-624.29</v>
      </c>
      <c r="D1435">
        <f>INDEX([5]Treasury!B:B,MATCH('Գծապատկեր 3.Զ.2'!A1435,[5]Treasury!A:A,0))</f>
        <v>2.64</v>
      </c>
      <c r="E1435">
        <v>4.4879575825532303</v>
      </c>
    </row>
    <row r="1436" spans="1:5">
      <c r="A1436" s="6">
        <v>41547</v>
      </c>
      <c r="B1436">
        <f>INDEX('[5]Fed Funds rate'!B:B,MATCH('Գծապատկեր 3.Զ.2'!A1436,'[5]Fed Funds rate'!A:A,0))</f>
        <v>0.06</v>
      </c>
      <c r="C1436">
        <v>-622.16999999999996</v>
      </c>
      <c r="D1436">
        <f>INDEX([5]Treasury!B:B,MATCH('Գծապատկեր 3.Զ.2'!A1436,[5]Treasury!A:A,0))</f>
        <v>2.64</v>
      </c>
      <c r="E1436">
        <v>4.1283235946815404</v>
      </c>
    </row>
    <row r="1437" spans="1:5">
      <c r="A1437" s="6">
        <v>41548</v>
      </c>
      <c r="B1437">
        <f>INDEX('[5]Fed Funds rate'!B:B,MATCH('Գծապատկեր 3.Զ.2'!A1437,'[5]Fed Funds rate'!A:A,0))</f>
        <v>0.08</v>
      </c>
      <c r="C1437">
        <v>-622.32000000000005</v>
      </c>
      <c r="D1437">
        <f>INDEX([5]Treasury!B:B,MATCH('Գծապատկեր 3.Զ.2'!A1437,[5]Treasury!A:A,0))</f>
        <v>2.66</v>
      </c>
      <c r="E1437">
        <v>4.1329601731897503</v>
      </c>
    </row>
    <row r="1438" spans="1:5">
      <c r="A1438" s="6">
        <v>41549</v>
      </c>
      <c r="B1438">
        <f>INDEX('[5]Fed Funds rate'!B:B,MATCH('Գծապատկեր 3.Զ.2'!A1438,'[5]Fed Funds rate'!A:A,0))</f>
        <v>7.0000000000000007E-2</v>
      </c>
      <c r="C1438">
        <v>-622.30999999999995</v>
      </c>
      <c r="D1438">
        <f>INDEX([5]Treasury!B:B,MATCH('Գծապատկեր 3.Զ.2'!A1438,[5]Treasury!A:A,0))</f>
        <v>2.63</v>
      </c>
      <c r="E1438">
        <v>4.1118842234609403</v>
      </c>
    </row>
    <row r="1439" spans="1:5">
      <c r="A1439" s="6">
        <v>41550</v>
      </c>
      <c r="B1439">
        <f>INDEX('[5]Fed Funds rate'!B:B,MATCH('Գծապատկեր 3.Զ.2'!A1439,'[5]Fed Funds rate'!A:A,0))</f>
        <v>0.08</v>
      </c>
      <c r="C1439">
        <v>-622.38</v>
      </c>
      <c r="D1439">
        <f>INDEX([5]Treasury!B:B,MATCH('Գծապատկեր 3.Զ.2'!A1439,[5]Treasury!A:A,0))</f>
        <v>2.62</v>
      </c>
      <c r="E1439">
        <v>4.1036635933612597</v>
      </c>
    </row>
    <row r="1440" spans="1:5">
      <c r="A1440" s="6">
        <v>41551</v>
      </c>
      <c r="B1440">
        <f>INDEX('[5]Fed Funds rate'!B:B,MATCH('Գծապատկեր 3.Զ.2'!A1440,'[5]Fed Funds rate'!A:A,0))</f>
        <v>0.08</v>
      </c>
      <c r="C1440">
        <v>-624.35</v>
      </c>
      <c r="D1440">
        <f>INDEX([5]Treasury!B:B,MATCH('Գծապատկեր 3.Զ.2'!A1440,[5]Treasury!A:A,0))</f>
        <v>2.66</v>
      </c>
      <c r="E1440">
        <v>4.4002228076589001</v>
      </c>
    </row>
    <row r="1441" spans="1:5">
      <c r="A1441" s="6">
        <v>41554</v>
      </c>
      <c r="B1441">
        <f>INDEX('[5]Fed Funds rate'!B:B,MATCH('Գծապատկեր 3.Զ.2'!A1441,'[5]Fed Funds rate'!A:A,0))</f>
        <v>0.08</v>
      </c>
      <c r="C1441">
        <v>-625.61</v>
      </c>
      <c r="D1441">
        <f>INDEX([5]Treasury!B:B,MATCH('Գծապատկեր 3.Զ.2'!A1441,[5]Treasury!A:A,0))</f>
        <v>2.65</v>
      </c>
      <c r="E1441">
        <v>4.58236218901345</v>
      </c>
    </row>
    <row r="1442" spans="1:5">
      <c r="A1442" s="6">
        <v>41555</v>
      </c>
      <c r="B1442">
        <f>INDEX('[5]Fed Funds rate'!B:B,MATCH('Գծապատկեր 3.Զ.2'!A1442,'[5]Fed Funds rate'!A:A,0))</f>
        <v>0.08</v>
      </c>
      <c r="C1442">
        <v>-626.47</v>
      </c>
      <c r="D1442">
        <f>INDEX([5]Treasury!B:B,MATCH('Գծապատկեր 3.Զ.2'!A1442,[5]Treasury!A:A,0))</f>
        <v>2.66</v>
      </c>
      <c r="E1442">
        <v>4.7002671228016197</v>
      </c>
    </row>
    <row r="1443" spans="1:5">
      <c r="A1443" s="6">
        <v>41556</v>
      </c>
      <c r="B1443">
        <f>INDEX('[5]Fed Funds rate'!B:B,MATCH('Գծապատկեր 3.Զ.2'!A1443,'[5]Fed Funds rate'!A:A,0))</f>
        <v>0.09</v>
      </c>
      <c r="C1443">
        <v>-627.29999999999995</v>
      </c>
      <c r="D1443">
        <f>INDEX([5]Treasury!B:B,MATCH('Գծապատկեր 3.Զ.2'!A1443,[5]Treasury!A:A,0))</f>
        <v>2.68</v>
      </c>
      <c r="E1443">
        <v>4.8132019567235602</v>
      </c>
    </row>
    <row r="1444" spans="1:5">
      <c r="A1444" s="6">
        <v>41557</v>
      </c>
      <c r="B1444">
        <f>INDEX('[5]Fed Funds rate'!B:B,MATCH('Գծապատկեր 3.Զ.2'!A1444,'[5]Fed Funds rate'!A:A,0))</f>
        <v>0.09</v>
      </c>
      <c r="C1444">
        <v>-627.99</v>
      </c>
      <c r="D1444">
        <f>INDEX([5]Treasury!B:B,MATCH('Գծապատկեր 3.Զ.2'!A1444,[5]Treasury!A:A,0))</f>
        <v>2.71</v>
      </c>
      <c r="E1444">
        <v>4.9036714960038799</v>
      </c>
    </row>
    <row r="1445" spans="1:5">
      <c r="A1445" s="6">
        <v>41558</v>
      </c>
      <c r="B1445">
        <f>INDEX('[5]Fed Funds rate'!B:B,MATCH('Գծապատկեր 3.Զ.2'!A1445,'[5]Fed Funds rate'!A:A,0))</f>
        <v>0.1</v>
      </c>
      <c r="C1445">
        <v>-629.37</v>
      </c>
      <c r="D1445">
        <f>INDEX([5]Treasury!B:B,MATCH('Գծապատկեր 3.Զ.2'!A1445,[5]Treasury!A:A,0))</f>
        <v>2.7</v>
      </c>
      <c r="E1445">
        <v>5.1037145331667899</v>
      </c>
    </row>
    <row r="1446" spans="1:5">
      <c r="A1446" s="6">
        <v>41562</v>
      </c>
      <c r="B1446">
        <f>INDEX('[5]Fed Funds rate'!B:B,MATCH('Գծապատկեր 3.Զ.2'!A1446,'[5]Fed Funds rate'!A:A,0))</f>
        <v>0.1</v>
      </c>
      <c r="C1446">
        <v>-630.58000000000004</v>
      </c>
      <c r="D1446">
        <f>INDEX([5]Treasury!B:B,MATCH('Գծապատկեր 3.Զ.2'!A1446,[5]Treasury!A:A,0))</f>
        <v>2.75</v>
      </c>
      <c r="E1446">
        <v>5.27632175314056</v>
      </c>
    </row>
    <row r="1447" spans="1:5">
      <c r="A1447" s="6">
        <v>41563</v>
      </c>
      <c r="B1447">
        <f>INDEX('[5]Fed Funds rate'!B:B,MATCH('Գծապատկեր 3.Զ.2'!A1447,'[5]Fed Funds rate'!A:A,0))</f>
        <v>0.11</v>
      </c>
      <c r="C1447">
        <v>-631.25</v>
      </c>
      <c r="D1447">
        <f>INDEX([5]Treasury!B:B,MATCH('Գծապատկեր 3.Զ.2'!A1447,[5]Treasury!A:A,0))</f>
        <v>2.69</v>
      </c>
      <c r="E1447">
        <v>5.3630534187389003</v>
      </c>
    </row>
    <row r="1448" spans="1:5">
      <c r="A1448" s="6">
        <v>41564</v>
      </c>
      <c r="B1448">
        <f>INDEX('[5]Fed Funds rate'!B:B,MATCH('Գծապատկեր 3.Զ.2'!A1448,'[5]Fed Funds rate'!A:A,0))</f>
        <v>0.1</v>
      </c>
      <c r="C1448">
        <v>-634.76</v>
      </c>
      <c r="D1448">
        <f>INDEX([5]Treasury!B:B,MATCH('Գծապատկեր 3.Զ.2'!A1448,[5]Treasury!A:A,0))</f>
        <v>2.61</v>
      </c>
      <c r="E1448">
        <v>5.8980901521510898</v>
      </c>
    </row>
    <row r="1449" spans="1:5">
      <c r="A1449" s="6">
        <v>41565</v>
      </c>
      <c r="B1449">
        <f>INDEX('[5]Fed Funds rate'!B:B,MATCH('Գծապատկեր 3.Զ.2'!A1449,'[5]Fed Funds rate'!A:A,0))</f>
        <v>0.1</v>
      </c>
      <c r="C1449">
        <v>-637.29999999999995</v>
      </c>
      <c r="D1449">
        <f>INDEX([5]Treasury!B:B,MATCH('Գծապատկեր 3.Զ.2'!A1449,[5]Treasury!A:A,0))</f>
        <v>2.6</v>
      </c>
      <c r="E1449">
        <v>6.2779808759531699</v>
      </c>
    </row>
    <row r="1450" spans="1:5">
      <c r="A1450" s="6">
        <v>41568</v>
      </c>
      <c r="B1450">
        <f>INDEX('[5]Fed Funds rate'!B:B,MATCH('Գծապատկեր 3.Զ.2'!A1450,'[5]Fed Funds rate'!A:A,0))</f>
        <v>0.09</v>
      </c>
      <c r="C1450">
        <v>-637.02</v>
      </c>
      <c r="D1450">
        <f>INDEX([5]Treasury!B:B,MATCH('Գծապատկեր 3.Զ.2'!A1450,[5]Treasury!A:A,0))</f>
        <v>2.63</v>
      </c>
      <c r="E1450">
        <v>6.2145744691125602</v>
      </c>
    </row>
    <row r="1451" spans="1:5">
      <c r="A1451" s="6">
        <v>41569</v>
      </c>
      <c r="B1451">
        <f>INDEX('[5]Fed Funds rate'!B:B,MATCH('Գծապատկեր 3.Զ.2'!A1451,'[5]Fed Funds rate'!A:A,0))</f>
        <v>0.08</v>
      </c>
      <c r="C1451">
        <v>-638.91</v>
      </c>
      <c r="D1451">
        <f>INDEX([5]Treasury!B:B,MATCH('Գծապատկեր 3.Զ.2'!A1451,[5]Treasury!A:A,0))</f>
        <v>2.54</v>
      </c>
      <c r="E1451">
        <v>6.49136842118196</v>
      </c>
    </row>
    <row r="1452" spans="1:5">
      <c r="A1452" s="6">
        <v>41570</v>
      </c>
      <c r="B1452">
        <f>INDEX('[5]Fed Funds rate'!B:B,MATCH('Գծապատկեր 3.Զ.2'!A1452,'[5]Fed Funds rate'!A:A,0))</f>
        <v>0.08</v>
      </c>
      <c r="C1452">
        <v>-641.15</v>
      </c>
      <c r="D1452">
        <f>INDEX([5]Treasury!B:B,MATCH('Գծապատկեր 3.Զ.2'!A1452,[5]Treasury!A:A,0))</f>
        <v>2.5099999999999998</v>
      </c>
      <c r="E1452">
        <v>6.8218922507077204</v>
      </c>
    </row>
    <row r="1453" spans="1:5">
      <c r="A1453" s="6">
        <v>41571</v>
      </c>
      <c r="B1453">
        <f>INDEX('[5]Fed Funds rate'!B:B,MATCH('Գծապատկեր 3.Զ.2'!A1453,'[5]Fed Funds rate'!A:A,0))</f>
        <v>0.08</v>
      </c>
      <c r="C1453">
        <v>-640.34</v>
      </c>
      <c r="D1453">
        <f>INDEX([5]Treasury!B:B,MATCH('Գծապատկեր 3.Զ.2'!A1453,[5]Treasury!A:A,0))</f>
        <v>2.5299999999999998</v>
      </c>
      <c r="E1453">
        <v>6.6760174063427904</v>
      </c>
    </row>
    <row r="1454" spans="1:5">
      <c r="A1454" s="6">
        <v>41572</v>
      </c>
      <c r="B1454">
        <f>INDEX('[5]Fed Funds rate'!B:B,MATCH('Գծապատկեր 3.Զ.2'!A1454,'[5]Fed Funds rate'!A:A,0))</f>
        <v>0.08</v>
      </c>
      <c r="C1454">
        <v>-640.34</v>
      </c>
      <c r="D1454">
        <f>INDEX([5]Treasury!B:B,MATCH('Գծապատկեր 3.Զ.2'!A1454,[5]Treasury!A:A,0))</f>
        <v>2.5299999999999998</v>
      </c>
      <c r="E1454">
        <v>6.6565585630443103</v>
      </c>
    </row>
    <row r="1455" spans="1:5">
      <c r="A1455" s="6">
        <v>41575</v>
      </c>
      <c r="B1455">
        <f>INDEX('[5]Fed Funds rate'!B:B,MATCH('Գծապատկեր 3.Զ.2'!A1455,'[5]Fed Funds rate'!A:A,0))</f>
        <v>0.08</v>
      </c>
      <c r="C1455">
        <v>-640.07000000000005</v>
      </c>
      <c r="D1455">
        <f>INDEX([5]Treasury!B:B,MATCH('Գծապատկեր 3.Զ.2'!A1455,[5]Treasury!A:A,0))</f>
        <v>2.54</v>
      </c>
      <c r="E1455">
        <v>6.5949263678200998</v>
      </c>
    </row>
    <row r="1456" spans="1:5">
      <c r="A1456" s="6">
        <v>41576</v>
      </c>
      <c r="B1456">
        <f>INDEX('[5]Fed Funds rate'!B:B,MATCH('Գծապատկեր 3.Զ.2'!A1456,'[5]Fed Funds rate'!A:A,0))</f>
        <v>0.08</v>
      </c>
      <c r="C1456">
        <v>-638.61</v>
      </c>
      <c r="D1456">
        <f>INDEX([5]Treasury!B:B,MATCH('Գծապատկեր 3.Զ.2'!A1456,[5]Treasury!A:A,0))</f>
        <v>2.5299999999999998</v>
      </c>
      <c r="E1456">
        <v>6.3471082084553201</v>
      </c>
    </row>
    <row r="1457" spans="1:5">
      <c r="A1457" s="6">
        <v>41577</v>
      </c>
      <c r="B1457">
        <f>INDEX('[5]Fed Funds rate'!B:B,MATCH('Գծապատկեր 3.Զ.2'!A1457,'[5]Fed Funds rate'!A:A,0))</f>
        <v>0.08</v>
      </c>
      <c r="C1457">
        <v>-639.39</v>
      </c>
      <c r="D1457">
        <f>INDEX([5]Treasury!B:B,MATCH('Գծապատկեր 3.Զ.2'!A1457,[5]Treasury!A:A,0))</f>
        <v>2.5499999999999998</v>
      </c>
      <c r="E1457">
        <v>6.4497170282887701</v>
      </c>
    </row>
    <row r="1458" spans="1:5">
      <c r="A1458" s="6">
        <v>41578</v>
      </c>
      <c r="B1458">
        <f>INDEX('[5]Fed Funds rate'!B:B,MATCH('Գծապատկեր 3.Զ.2'!A1458,'[5]Fed Funds rate'!A:A,0))</f>
        <v>7.0000000000000007E-2</v>
      </c>
      <c r="C1458">
        <v>-638.78</v>
      </c>
      <c r="D1458">
        <f>INDEX([5]Treasury!B:B,MATCH('Գծապատկեր 3.Զ.2'!A1458,[5]Treasury!A:A,0))</f>
        <v>2.57</v>
      </c>
      <c r="E1458">
        <v>6.3348117764212404</v>
      </c>
    </row>
    <row r="1459" spans="1:5">
      <c r="A1459" s="6">
        <v>41579</v>
      </c>
      <c r="B1459">
        <f>INDEX('[5]Fed Funds rate'!B:B,MATCH('Գծապատկեր 3.Զ.2'!A1459,'[5]Fed Funds rate'!A:A,0))</f>
        <v>0.08</v>
      </c>
      <c r="C1459">
        <v>-635.5</v>
      </c>
      <c r="D1459">
        <f>INDEX([5]Treasury!B:B,MATCH('Գծապատկեր 3.Զ.2'!A1459,[5]Treasury!A:A,0))</f>
        <v>2.65</v>
      </c>
      <c r="E1459">
        <v>5.8005544830857598</v>
      </c>
    </row>
    <row r="1460" spans="1:5">
      <c r="A1460" s="6">
        <v>41582</v>
      </c>
      <c r="B1460">
        <f>INDEX('[5]Fed Funds rate'!B:B,MATCH('Գծապատկեր 3.Զ.2'!A1460,'[5]Fed Funds rate'!A:A,0))</f>
        <v>0.08</v>
      </c>
      <c r="C1460">
        <v>-634.62</v>
      </c>
      <c r="D1460">
        <f>INDEX([5]Treasury!B:B,MATCH('Գծապատկեր 3.Զ.2'!A1460,[5]Treasury!A:A,0))</f>
        <v>2.63</v>
      </c>
      <c r="E1460">
        <v>5.6425298764265701</v>
      </c>
    </row>
    <row r="1461" spans="1:5">
      <c r="A1461" s="6">
        <v>41583</v>
      </c>
      <c r="B1461">
        <f>INDEX('[5]Fed Funds rate'!B:B,MATCH('Գծապատկեր 3.Զ.2'!A1461,'[5]Fed Funds rate'!A:A,0))</f>
        <v>0.08</v>
      </c>
      <c r="C1461">
        <v>-630.69000000000005</v>
      </c>
      <c r="D1461">
        <f>INDEX([5]Treasury!B:B,MATCH('Գծապատկեր 3.Զ.2'!A1461,[5]Treasury!A:A,0))</f>
        <v>2.69</v>
      </c>
      <c r="E1461">
        <v>5.0018818749617804</v>
      </c>
    </row>
    <row r="1462" spans="1:5">
      <c r="A1462" s="6">
        <v>41584</v>
      </c>
      <c r="B1462">
        <f>INDEX('[5]Fed Funds rate'!B:B,MATCH('Գծապատկեր 3.Զ.2'!A1462,'[5]Fed Funds rate'!A:A,0))</f>
        <v>0.08</v>
      </c>
      <c r="C1462">
        <v>-630.61</v>
      </c>
      <c r="D1462">
        <f>INDEX([5]Treasury!B:B,MATCH('Գծապատկեր 3.Զ.2'!A1462,[5]Treasury!A:A,0))</f>
        <v>2.67</v>
      </c>
      <c r="E1462">
        <v>4.9697428326813897</v>
      </c>
    </row>
    <row r="1463" spans="1:5">
      <c r="A1463" s="6">
        <v>41585</v>
      </c>
      <c r="B1463">
        <f>INDEX('[5]Fed Funds rate'!B:B,MATCH('Գծապատկեր 3.Զ.2'!A1463,'[5]Fed Funds rate'!A:A,0))</f>
        <v>0.08</v>
      </c>
      <c r="C1463">
        <v>-630.26</v>
      </c>
      <c r="D1463">
        <f>INDEX([5]Treasury!B:B,MATCH('Գծապատկեր 3.Զ.2'!A1463,[5]Treasury!A:A,0))</f>
        <v>2.63</v>
      </c>
      <c r="E1463">
        <v>4.8947725332471901</v>
      </c>
    </row>
    <row r="1464" spans="1:5">
      <c r="A1464" s="6">
        <v>41586</v>
      </c>
      <c r="B1464">
        <f>INDEX('[5]Fed Funds rate'!B:B,MATCH('Գծապատկեր 3.Զ.2'!A1464,'[5]Fed Funds rate'!A:A,0))</f>
        <v>0.08</v>
      </c>
      <c r="C1464">
        <v>-625.16</v>
      </c>
      <c r="D1464">
        <f>INDEX([5]Treasury!B:B,MATCH('Գծապատկեր 3.Զ.2'!A1464,[5]Treasury!A:A,0))</f>
        <v>2.77</v>
      </c>
      <c r="E1464">
        <v>4.0628385307734298</v>
      </c>
    </row>
    <row r="1465" spans="1:5">
      <c r="A1465" s="6">
        <v>41590</v>
      </c>
      <c r="B1465">
        <f>INDEX('[5]Fed Funds rate'!B:B,MATCH('Գծապատկեր 3.Զ.2'!A1465,'[5]Fed Funds rate'!A:A,0))</f>
        <v>0.08</v>
      </c>
      <c r="C1465">
        <v>-618.72</v>
      </c>
      <c r="D1465">
        <f>INDEX([5]Treasury!B:B,MATCH('Գծապատկեր 3.Զ.2'!A1465,[5]Treasury!A:A,0))</f>
        <v>2.8</v>
      </c>
      <c r="E1465">
        <v>3.0079078278869198</v>
      </c>
    </row>
    <row r="1466" spans="1:5">
      <c r="A1466" s="6">
        <v>41591</v>
      </c>
      <c r="B1466">
        <f>INDEX('[5]Fed Funds rate'!B:B,MATCH('Գծապատկեր 3.Զ.2'!A1466,'[5]Fed Funds rate'!A:A,0))</f>
        <v>0.08</v>
      </c>
      <c r="C1466">
        <v>-619.72</v>
      </c>
      <c r="D1466">
        <f>INDEX([5]Treasury!B:B,MATCH('Գծապատկեր 3.Զ.2'!A1466,[5]Treasury!A:A,0))</f>
        <v>2.75</v>
      </c>
      <c r="E1466">
        <v>3.1499502059724498</v>
      </c>
    </row>
    <row r="1467" spans="1:5">
      <c r="A1467" s="6">
        <v>41592</v>
      </c>
      <c r="B1467">
        <f>INDEX('[5]Fed Funds rate'!B:B,MATCH('Գծապատկեր 3.Զ.2'!A1467,'[5]Fed Funds rate'!A:A,0))</f>
        <v>0.09</v>
      </c>
      <c r="C1467">
        <v>-622.73</v>
      </c>
      <c r="D1467">
        <f>INDEX([5]Treasury!B:B,MATCH('Գծապատկեր 3.Զ.2'!A1467,[5]Treasury!A:A,0))</f>
        <v>2.69</v>
      </c>
      <c r="E1467">
        <v>3.6150271881790501</v>
      </c>
    </row>
    <row r="1468" spans="1:5">
      <c r="A1468" s="6">
        <v>41593</v>
      </c>
      <c r="B1468">
        <f>INDEX('[5]Fed Funds rate'!B:B,MATCH('Գծապատկեր 3.Զ.2'!A1468,'[5]Fed Funds rate'!A:A,0))</f>
        <v>0.09</v>
      </c>
      <c r="C1468">
        <v>-625.28</v>
      </c>
      <c r="D1468">
        <f>INDEX([5]Treasury!B:B,MATCH('Գծապատկեր 3.Զ.2'!A1468,[5]Treasury!A:A,0))</f>
        <v>2.71</v>
      </c>
      <c r="E1468">
        <v>4.00422846560968</v>
      </c>
    </row>
    <row r="1469" spans="1:5">
      <c r="A1469" s="6">
        <v>41596</v>
      </c>
      <c r="B1469">
        <f>INDEX('[5]Fed Funds rate'!B:B,MATCH('Գծապատկեր 3.Զ.2'!A1469,'[5]Fed Funds rate'!A:A,0))</f>
        <v>0.09</v>
      </c>
      <c r="C1469">
        <v>-627.79999999999995</v>
      </c>
      <c r="D1469">
        <f>INDEX([5]Treasury!B:B,MATCH('Գծապատկեր 3.Զ.2'!A1469,[5]Treasury!A:A,0))</f>
        <v>2.67</v>
      </c>
      <c r="E1469">
        <v>4.3869887452809699</v>
      </c>
    </row>
    <row r="1470" spans="1:5">
      <c r="A1470" s="6">
        <v>41597</v>
      </c>
      <c r="B1470">
        <f>INDEX('[5]Fed Funds rate'!B:B,MATCH('Գծապատկեր 3.Զ.2'!A1470,'[5]Fed Funds rate'!A:A,0))</f>
        <v>0.09</v>
      </c>
      <c r="C1470">
        <v>-626.15</v>
      </c>
      <c r="D1470">
        <f>INDEX([5]Treasury!B:B,MATCH('Գծապատկեր 3.Զ.2'!A1470,[5]Treasury!A:A,0))</f>
        <v>2.71</v>
      </c>
      <c r="E1470">
        <v>4.1043716293585204</v>
      </c>
    </row>
    <row r="1471" spans="1:5">
      <c r="A1471" s="6">
        <v>41598</v>
      </c>
      <c r="B1471">
        <f>INDEX('[5]Fed Funds rate'!B:B,MATCH('Գծապատկեր 3.Զ.2'!A1471,'[5]Fed Funds rate'!A:A,0))</f>
        <v>0.09</v>
      </c>
      <c r="C1471">
        <v>-625.21</v>
      </c>
      <c r="D1471">
        <f>INDEX([5]Treasury!B:B,MATCH('Գծապատկեր 3.Զ.2'!A1471,[5]Treasury!A:A,0))</f>
        <v>2.8</v>
      </c>
      <c r="E1471">
        <v>3.9346871260966001</v>
      </c>
    </row>
    <row r="1472" spans="1:5">
      <c r="A1472" s="6">
        <v>41599</v>
      </c>
      <c r="B1472">
        <f>INDEX('[5]Fed Funds rate'!B:B,MATCH('Գծապատկեր 3.Զ.2'!A1472,'[5]Fed Funds rate'!A:A,0))</f>
        <v>0.09</v>
      </c>
      <c r="C1472">
        <v>-623.57000000000005</v>
      </c>
      <c r="D1472">
        <f>INDEX([5]Treasury!B:B,MATCH('Գծապատկեր 3.Զ.2'!A1472,[5]Treasury!A:A,0))</f>
        <v>2.79</v>
      </c>
      <c r="E1472">
        <v>3.6525833341546501</v>
      </c>
    </row>
    <row r="1473" spans="1:5">
      <c r="A1473" s="6">
        <v>41600</v>
      </c>
      <c r="B1473">
        <f>INDEX('[5]Fed Funds rate'!B:B,MATCH('Գծապատկեր 3.Զ.2'!A1473,'[5]Fed Funds rate'!A:A,0))</f>
        <v>0.09</v>
      </c>
      <c r="C1473">
        <v>-626</v>
      </c>
      <c r="D1473">
        <f>INDEX([5]Treasury!B:B,MATCH('Գծապատկեր 3.Զ.2'!A1473,[5]Treasury!A:A,0))</f>
        <v>2.75</v>
      </c>
      <c r="E1473">
        <v>4.0220709735879101</v>
      </c>
    </row>
    <row r="1474" spans="1:5">
      <c r="A1474" s="6">
        <v>41603</v>
      </c>
      <c r="B1474">
        <f>INDEX('[5]Fed Funds rate'!B:B,MATCH('Գծապատկեր 3.Զ.2'!A1474,'[5]Fed Funds rate'!A:A,0))</f>
        <v>0.09</v>
      </c>
      <c r="C1474">
        <v>-627.15</v>
      </c>
      <c r="D1474">
        <f>INDEX([5]Treasury!B:B,MATCH('Գծապատկեր 3.Զ.2'!A1474,[5]Treasury!A:A,0))</f>
        <v>2.74</v>
      </c>
      <c r="E1474">
        <v>4.1861625110798197</v>
      </c>
    </row>
    <row r="1475" spans="1:5">
      <c r="A1475" s="6">
        <v>41604</v>
      </c>
      <c r="B1475">
        <f>INDEX('[5]Fed Funds rate'!B:B,MATCH('Գծապատկեր 3.Զ.2'!A1475,'[5]Fed Funds rate'!A:A,0))</f>
        <v>0.09</v>
      </c>
      <c r="C1475">
        <v>-626.35</v>
      </c>
      <c r="D1475">
        <f>INDEX([5]Treasury!B:B,MATCH('Գծապատկեր 3.Զ.2'!A1475,[5]Treasury!A:A,0))</f>
        <v>2.71</v>
      </c>
      <c r="E1475">
        <v>4.0390745382144297</v>
      </c>
    </row>
    <row r="1476" spans="1:5">
      <c r="A1476" s="6">
        <v>41605</v>
      </c>
      <c r="B1476">
        <f>INDEX('[5]Fed Funds rate'!B:B,MATCH('Գծապատկեր 3.Զ.2'!A1476,'[5]Fed Funds rate'!A:A,0))</f>
        <v>0.09</v>
      </c>
      <c r="C1476">
        <v>-624.22</v>
      </c>
      <c r="D1476">
        <f>INDEX([5]Treasury!B:B,MATCH('Գծապատկեր 3.Զ.2'!A1476,[5]Treasury!A:A,0))</f>
        <v>2.74</v>
      </c>
      <c r="E1476">
        <v>3.6789848329554999</v>
      </c>
    </row>
    <row r="1477" spans="1:5">
      <c r="A1477" s="6">
        <v>41610</v>
      </c>
      <c r="B1477">
        <f>INDEX('[5]Fed Funds rate'!B:B,MATCH('Գծապատկեր 3.Զ.2'!A1477,'[5]Fed Funds rate'!A:A,0))</f>
        <v>0.09</v>
      </c>
      <c r="C1477">
        <v>-620.21</v>
      </c>
      <c r="D1477">
        <f>INDEX([5]Treasury!B:B,MATCH('Գծապատկեր 3.Զ.2'!A1477,[5]Treasury!A:A,0))</f>
        <v>2.81</v>
      </c>
      <c r="E1477">
        <v>3.0150667715127999</v>
      </c>
    </row>
    <row r="1478" spans="1:5">
      <c r="A1478" s="6">
        <v>41611</v>
      </c>
      <c r="B1478">
        <f>INDEX('[5]Fed Funds rate'!B:B,MATCH('Գծապատկեր 3.Զ.2'!A1478,'[5]Fed Funds rate'!A:A,0))</f>
        <v>0.09</v>
      </c>
      <c r="C1478">
        <v>-620.37</v>
      </c>
      <c r="D1478">
        <f>INDEX([5]Treasury!B:B,MATCH('Գծապատկեր 3.Զ.2'!A1478,[5]Treasury!A:A,0))</f>
        <v>2.79</v>
      </c>
      <c r="E1478">
        <v>3.0214177390312198</v>
      </c>
    </row>
    <row r="1479" spans="1:5">
      <c r="A1479" s="6">
        <v>41612</v>
      </c>
      <c r="B1479">
        <f>INDEX('[5]Fed Funds rate'!B:B,MATCH('Գծապատկեր 3.Զ.2'!A1479,'[5]Fed Funds rate'!A:A,0))</f>
        <v>0.09</v>
      </c>
      <c r="C1479">
        <v>-619.19000000000005</v>
      </c>
      <c r="D1479">
        <f>INDEX([5]Treasury!B:B,MATCH('Գծապատկեր 3.Զ.2'!A1479,[5]Treasury!A:A,0))</f>
        <v>2.84</v>
      </c>
      <c r="E1479">
        <v>2.8115847696753899</v>
      </c>
    </row>
    <row r="1480" spans="1:5">
      <c r="A1480" s="6">
        <v>41613</v>
      </c>
      <c r="B1480">
        <f>INDEX('[5]Fed Funds rate'!B:B,MATCH('Գծապատկեր 3.Զ.2'!A1480,'[5]Fed Funds rate'!A:A,0))</f>
        <v>0.09</v>
      </c>
      <c r="C1480">
        <v>-619.83000000000004</v>
      </c>
      <c r="D1480">
        <f>INDEX([5]Treasury!B:B,MATCH('Գծապատկեր 3.Զ.2'!A1480,[5]Treasury!A:A,0))</f>
        <v>2.88</v>
      </c>
      <c r="E1480">
        <v>2.89545010407232</v>
      </c>
    </row>
    <row r="1481" spans="1:5">
      <c r="A1481" s="6">
        <v>41614</v>
      </c>
      <c r="B1481">
        <f>INDEX('[5]Fed Funds rate'!B:B,MATCH('Գծապատկեր 3.Զ.2'!A1481,'[5]Fed Funds rate'!A:A,0))</f>
        <v>0.09</v>
      </c>
      <c r="C1481">
        <v>-621.02</v>
      </c>
      <c r="D1481">
        <f>INDEX([5]Treasury!B:B,MATCH('Գծապատկեր 3.Զ.2'!A1481,[5]Treasury!A:A,0))</f>
        <v>2.88</v>
      </c>
      <c r="E1481">
        <v>3.06781268693112</v>
      </c>
    </row>
    <row r="1482" spans="1:5">
      <c r="A1482" s="6">
        <v>41617</v>
      </c>
      <c r="B1482">
        <f>INDEX('[5]Fed Funds rate'!B:B,MATCH('Գծապատկեր 3.Զ.2'!A1482,'[5]Fed Funds rate'!A:A,0))</f>
        <v>0.09</v>
      </c>
      <c r="C1482">
        <v>-622.69000000000005</v>
      </c>
      <c r="D1482">
        <f>INDEX([5]Treasury!B:B,MATCH('Գծապատկեր 3.Զ.2'!A1482,[5]Treasury!A:A,0))</f>
        <v>2.86</v>
      </c>
      <c r="E1482">
        <v>3.3169233638962998</v>
      </c>
    </row>
    <row r="1483" spans="1:5">
      <c r="A1483" s="6">
        <v>41618</v>
      </c>
      <c r="B1483">
        <f>INDEX('[5]Fed Funds rate'!B:B,MATCH('Գծապատկեր 3.Զ.2'!A1483,'[5]Fed Funds rate'!A:A,0))</f>
        <v>0.09</v>
      </c>
      <c r="C1483">
        <v>-625.42999999999995</v>
      </c>
      <c r="D1483">
        <f>INDEX([5]Treasury!B:B,MATCH('Գծապատկեր 3.Զ.2'!A1483,[5]Treasury!A:A,0))</f>
        <v>2.81</v>
      </c>
      <c r="E1483">
        <v>3.7365442278318102</v>
      </c>
    </row>
    <row r="1484" spans="1:5">
      <c r="A1484" s="6">
        <v>41619</v>
      </c>
      <c r="B1484">
        <f>INDEX('[5]Fed Funds rate'!B:B,MATCH('Գծապատկեր 3.Զ.2'!A1484,'[5]Fed Funds rate'!A:A,0))</f>
        <v>0.08</v>
      </c>
      <c r="C1484">
        <v>-625.63</v>
      </c>
      <c r="D1484">
        <f>INDEX([5]Treasury!B:B,MATCH('Գծապատկեր 3.Զ.2'!A1484,[5]Treasury!A:A,0))</f>
        <v>2.86</v>
      </c>
      <c r="E1484">
        <v>3.74907757385165</v>
      </c>
    </row>
    <row r="1485" spans="1:5">
      <c r="A1485" s="6">
        <v>41620</v>
      </c>
      <c r="B1485">
        <f>INDEX('[5]Fed Funds rate'!B:B,MATCH('Գծապատկեր 3.Զ.2'!A1485,'[5]Fed Funds rate'!A:A,0))</f>
        <v>0.09</v>
      </c>
      <c r="C1485">
        <v>-625.9</v>
      </c>
      <c r="D1485">
        <f>INDEX([5]Treasury!B:B,MATCH('Գծապատկեր 3.Զ.2'!A1485,[5]Treasury!A:A,0))</f>
        <v>2.89</v>
      </c>
      <c r="E1485">
        <v>3.77278586827026</v>
      </c>
    </row>
    <row r="1486" spans="1:5">
      <c r="A1486" s="6">
        <v>41621</v>
      </c>
      <c r="B1486">
        <f>INDEX('[5]Fed Funds rate'!B:B,MATCH('Գծապատկեր 3.Զ.2'!A1486,'[5]Fed Funds rate'!A:A,0))</f>
        <v>0.08</v>
      </c>
      <c r="C1486">
        <v>-627.53</v>
      </c>
      <c r="D1486">
        <f>INDEX([5]Treasury!B:B,MATCH('Գծապատկեր 3.Զ.2'!A1486,[5]Treasury!A:A,0))</f>
        <v>2.88</v>
      </c>
      <c r="E1486">
        <v>4.0134340913094704</v>
      </c>
    </row>
    <row r="1487" spans="1:5">
      <c r="A1487" s="6">
        <v>41624</v>
      </c>
      <c r="B1487">
        <f>INDEX('[5]Fed Funds rate'!B:B,MATCH('Գծապատկեր 3.Զ.2'!A1487,'[5]Fed Funds rate'!A:A,0))</f>
        <v>0.09</v>
      </c>
      <c r="C1487">
        <v>-629.15</v>
      </c>
      <c r="D1487">
        <f>INDEX([5]Treasury!B:B,MATCH('Գծապատկեր 3.Զ.2'!A1487,[5]Treasury!A:A,0))</f>
        <v>2.89</v>
      </c>
      <c r="E1487">
        <v>4.2518188332253404</v>
      </c>
    </row>
    <row r="1488" spans="1:5">
      <c r="A1488" s="6">
        <v>41625</v>
      </c>
      <c r="B1488">
        <f>INDEX('[5]Fed Funds rate'!B:B,MATCH('Գծապատկեր 3.Զ.2'!A1488,'[5]Fed Funds rate'!A:A,0))</f>
        <v>0.09</v>
      </c>
      <c r="C1488">
        <v>-628.51</v>
      </c>
      <c r="D1488">
        <f>INDEX([5]Treasury!B:B,MATCH('Գծապատկեր 3.Զ.2'!A1488,[5]Treasury!A:A,0))</f>
        <v>2.85</v>
      </c>
      <c r="E1488">
        <v>4.1306055584893704</v>
      </c>
    </row>
    <row r="1489" spans="1:5">
      <c r="A1489" s="6">
        <v>41626</v>
      </c>
      <c r="B1489">
        <f>INDEX('[5]Fed Funds rate'!B:B,MATCH('Գծապատկեր 3.Զ.2'!A1489,'[5]Fed Funds rate'!A:A,0))</f>
        <v>0.09</v>
      </c>
      <c r="C1489">
        <v>-628.29</v>
      </c>
      <c r="D1489">
        <f>INDEX([5]Treasury!B:B,MATCH('Գծապատկեր 3.Զ.2'!A1489,[5]Treasury!A:A,0))</f>
        <v>2.89</v>
      </c>
      <c r="E1489">
        <v>4.0761597069706497</v>
      </c>
    </row>
    <row r="1490" spans="1:5">
      <c r="A1490" s="6">
        <v>41627</v>
      </c>
      <c r="B1490">
        <f>INDEX('[5]Fed Funds rate'!B:B,MATCH('Գծապատկեր 3.Զ.2'!A1490,'[5]Fed Funds rate'!A:A,0))</f>
        <v>0.09</v>
      </c>
      <c r="C1490">
        <v>-628.46</v>
      </c>
      <c r="D1490">
        <f>INDEX([5]Treasury!B:B,MATCH('Գծապատկեր 3.Զ.2'!A1490,[5]Treasury!A:A,0))</f>
        <v>2.94</v>
      </c>
      <c r="E1490">
        <v>4.0837779612679599</v>
      </c>
    </row>
    <row r="1491" spans="1:5">
      <c r="A1491" s="6">
        <v>41628</v>
      </c>
      <c r="B1491">
        <f>INDEX('[5]Fed Funds rate'!B:B,MATCH('Գծապատկեր 3.Զ.2'!A1491,'[5]Fed Funds rate'!A:A,0))</f>
        <v>0.09</v>
      </c>
      <c r="C1491">
        <v>-628.83000000000004</v>
      </c>
      <c r="D1491">
        <f>INDEX([5]Treasury!B:B,MATCH('Գծապատկեր 3.Զ.2'!A1491,[5]Treasury!A:A,0))</f>
        <v>2.89</v>
      </c>
      <c r="E1491">
        <v>4.1231997042367503</v>
      </c>
    </row>
    <row r="1492" spans="1:5">
      <c r="A1492" s="6">
        <v>41631</v>
      </c>
      <c r="B1492">
        <f>INDEX('[5]Fed Funds rate'!B:B,MATCH('Գծապատկեր 3.Զ.2'!A1492,'[5]Fed Funds rate'!A:A,0))</f>
        <v>0.09</v>
      </c>
      <c r="C1492">
        <v>-629.08000000000004</v>
      </c>
      <c r="D1492">
        <f>INDEX([5]Treasury!B:B,MATCH('Գծապատկեր 3.Զ.2'!A1492,[5]Treasury!A:A,0))</f>
        <v>2.94</v>
      </c>
      <c r="E1492">
        <v>4.1435138190705603</v>
      </c>
    </row>
    <row r="1493" spans="1:5">
      <c r="A1493" s="6">
        <v>41632</v>
      </c>
      <c r="B1493">
        <f>INDEX('[5]Fed Funds rate'!B:B,MATCH('Գծապատկեր 3.Զ.2'!A1493,'[5]Fed Funds rate'!A:A,0))</f>
        <v>0.08</v>
      </c>
      <c r="C1493">
        <v>-629.03</v>
      </c>
      <c r="D1493">
        <f>INDEX([5]Treasury!B:B,MATCH('Գծապատկեր 3.Զ.2'!A1493,[5]Treasury!A:A,0))</f>
        <v>2.99</v>
      </c>
      <c r="E1493">
        <v>4.11613168017925</v>
      </c>
    </row>
    <row r="1494" spans="1:5">
      <c r="A1494" s="6">
        <v>41634</v>
      </c>
      <c r="B1494">
        <f>INDEX('[5]Fed Funds rate'!B:B,MATCH('Գծապատկեր 3.Զ.2'!A1494,'[5]Fed Funds rate'!A:A,0))</f>
        <v>0.08</v>
      </c>
      <c r="C1494">
        <v>-628.95000000000005</v>
      </c>
      <c r="D1494">
        <f>INDEX([5]Treasury!B:B,MATCH('Գծապատկեր 3.Զ.2'!A1494,[5]Treasury!A:A,0))</f>
        <v>3</v>
      </c>
      <c r="E1494">
        <v>4.08397981799021</v>
      </c>
    </row>
    <row r="1495" spans="1:5">
      <c r="A1495" s="6">
        <v>41635</v>
      </c>
      <c r="B1495">
        <f>INDEX('[5]Fed Funds rate'!B:B,MATCH('Գծապատկեր 3.Զ.2'!A1495,'[5]Fed Funds rate'!A:A,0))</f>
        <v>0.08</v>
      </c>
      <c r="C1495">
        <v>-627.36</v>
      </c>
      <c r="D1495">
        <f>INDEX([5]Treasury!B:B,MATCH('Գծապատկեր 3.Զ.2'!A1495,[5]Treasury!A:A,0))</f>
        <v>3.02</v>
      </c>
      <c r="E1495">
        <v>3.8114250344239</v>
      </c>
    </row>
    <row r="1496" spans="1:5">
      <c r="A1496" s="6">
        <v>41638</v>
      </c>
      <c r="B1496">
        <f>INDEX('[5]Fed Funds rate'!B:B,MATCH('Գծապատկեր 3.Զ.2'!A1496,'[5]Fed Funds rate'!A:A,0))</f>
        <v>0.08</v>
      </c>
      <c r="C1496">
        <v>-627.55999999999995</v>
      </c>
      <c r="D1496">
        <f>INDEX([5]Treasury!B:B,MATCH('Գծապատկեր 3.Զ.2'!A1496,[5]Treasury!A:A,0))</f>
        <v>2.99</v>
      </c>
      <c r="E1496">
        <v>3.8238678167850799</v>
      </c>
    </row>
    <row r="1497" spans="1:5">
      <c r="A1497" s="6">
        <v>41639</v>
      </c>
      <c r="B1497">
        <f>INDEX('[5]Fed Funds rate'!B:B,MATCH('Գծապատկեր 3.Զ.2'!A1497,'[5]Fed Funds rate'!A:A,0))</f>
        <v>7.0000000000000007E-2</v>
      </c>
      <c r="C1497">
        <v>-627.86</v>
      </c>
      <c r="D1497">
        <f>INDEX([5]Treasury!B:B,MATCH('Գծապատկեր 3.Զ.2'!A1497,[5]Treasury!A:A,0))</f>
        <v>3.04</v>
      </c>
      <c r="E1497">
        <v>3.8522294785348001</v>
      </c>
    </row>
    <row r="1498" spans="1:5">
      <c r="A1498" s="6">
        <v>41641</v>
      </c>
      <c r="B1498">
        <f>INDEX('[5]Fed Funds rate'!B:B,MATCH('Գծապատկեր 3.Զ.2'!A1498,'[5]Fed Funds rate'!A:A,0))</f>
        <v>0.08</v>
      </c>
      <c r="C1498">
        <v>-627.52</v>
      </c>
      <c r="D1498">
        <f>INDEX([5]Treasury!B:B,MATCH('Գծապատկեր 3.Զ.2'!A1498,[5]Treasury!A:A,0))</f>
        <v>3</v>
      </c>
      <c r="E1498">
        <v>3.7786321519365602</v>
      </c>
    </row>
    <row r="1499" spans="1:5">
      <c r="A1499" s="6">
        <v>41642</v>
      </c>
      <c r="B1499">
        <f>INDEX('[5]Fed Funds rate'!B:B,MATCH('Գծապատկեր 3.Զ.2'!A1499,'[5]Fed Funds rate'!A:A,0))</f>
        <v>0.08</v>
      </c>
      <c r="C1499">
        <v>-628.13</v>
      </c>
      <c r="D1499">
        <f>INDEX([5]Treasury!B:B,MATCH('Գծապատկեր 3.Զ.2'!A1499,[5]Treasury!A:A,0))</f>
        <v>3.01</v>
      </c>
      <c r="E1499">
        <v>3.8563631836296901</v>
      </c>
    </row>
    <row r="1500" spans="1:5">
      <c r="A1500" s="6">
        <v>41645</v>
      </c>
      <c r="B1500">
        <f>INDEX('[5]Fed Funds rate'!B:B,MATCH('Գծապատկեր 3.Զ.2'!A1500,'[5]Fed Funds rate'!A:A,0))</f>
        <v>0.08</v>
      </c>
      <c r="C1500">
        <v>-629</v>
      </c>
      <c r="D1500">
        <f>INDEX([5]Treasury!B:B,MATCH('Գծապատկեր 3.Զ.2'!A1500,[5]Treasury!A:A,0))</f>
        <v>2.98</v>
      </c>
      <c r="E1500">
        <v>3.9753445539276901</v>
      </c>
    </row>
    <row r="1501" spans="1:5">
      <c r="A1501" s="6">
        <v>41646</v>
      </c>
      <c r="B1501">
        <f>INDEX('[5]Fed Funds rate'!B:B,MATCH('Գծապատկեր 3.Զ.2'!A1501,'[5]Fed Funds rate'!A:A,0))</f>
        <v>7.0000000000000007E-2</v>
      </c>
      <c r="C1501">
        <v>-628.95000000000005</v>
      </c>
      <c r="D1501">
        <f>INDEX([5]Treasury!B:B,MATCH('Գծապատկեր 3.Զ.2'!A1501,[5]Treasury!A:A,0))</f>
        <v>2.96</v>
      </c>
      <c r="E1501">
        <v>3.9479666050535802</v>
      </c>
    </row>
    <row r="1502" spans="1:5">
      <c r="A1502" s="6">
        <v>41647</v>
      </c>
      <c r="B1502">
        <f>INDEX('[5]Fed Funds rate'!B:B,MATCH('Գծապատկեր 3.Զ.2'!A1502,'[5]Fed Funds rate'!A:A,0))</f>
        <v>7.0000000000000007E-2</v>
      </c>
      <c r="C1502">
        <v>-628.04</v>
      </c>
      <c r="D1502">
        <f>INDEX([5]Treasury!B:B,MATCH('Գծապատկեր 3.Զ.2'!A1502,[5]Treasury!A:A,0))</f>
        <v>3.01</v>
      </c>
      <c r="E1502">
        <v>3.7837483911663399</v>
      </c>
    </row>
    <row r="1503" spans="1:5">
      <c r="A1503" s="6">
        <v>41648</v>
      </c>
      <c r="B1503">
        <f>INDEX('[5]Fed Funds rate'!B:B,MATCH('Գծապատկեր 3.Զ.2'!A1503,'[5]Fed Funds rate'!A:A,0))</f>
        <v>7.0000000000000007E-2</v>
      </c>
      <c r="C1503">
        <v>-628.54</v>
      </c>
      <c r="D1503">
        <f>INDEX([5]Treasury!B:B,MATCH('Գծապատկեր 3.Զ.2'!A1503,[5]Treasury!A:A,0))</f>
        <v>2.97</v>
      </c>
      <c r="E1503">
        <v>3.84390227582514</v>
      </c>
    </row>
    <row r="1504" spans="1:5">
      <c r="A1504" s="6">
        <v>41649</v>
      </c>
      <c r="B1504">
        <f>INDEX('[5]Fed Funds rate'!B:B,MATCH('Գծապատկեր 3.Զ.2'!A1504,'[5]Fed Funds rate'!A:A,0))</f>
        <v>7.0000000000000007E-2</v>
      </c>
      <c r="C1504">
        <v>-629.92999999999995</v>
      </c>
      <c r="D1504">
        <f>INDEX([5]Treasury!B:B,MATCH('Գծապատկեր 3.Զ.2'!A1504,[5]Treasury!A:A,0))</f>
        <v>2.88</v>
      </c>
      <c r="E1504">
        <v>4.0453789727908998</v>
      </c>
    </row>
    <row r="1505" spans="1:5">
      <c r="A1505" s="6">
        <v>41652</v>
      </c>
      <c r="B1505">
        <f>INDEX('[5]Fed Funds rate'!B:B,MATCH('Գծապատկեր 3.Զ.2'!A1505,'[5]Fed Funds rate'!A:A,0))</f>
        <v>7.0000000000000007E-2</v>
      </c>
      <c r="C1505">
        <v>-630.36</v>
      </c>
      <c r="D1505">
        <f>INDEX([5]Treasury!B:B,MATCH('Գծապատկեր 3.Զ.2'!A1505,[5]Treasury!A:A,0))</f>
        <v>2.84</v>
      </c>
      <c r="E1505">
        <v>4.0941913369018703</v>
      </c>
    </row>
    <row r="1506" spans="1:5">
      <c r="A1506" s="6">
        <v>41653</v>
      </c>
      <c r="B1506">
        <f>INDEX('[5]Fed Funds rate'!B:B,MATCH('Գծապատկեր 3.Զ.2'!A1506,'[5]Fed Funds rate'!A:A,0))</f>
        <v>7.0000000000000007E-2</v>
      </c>
      <c r="C1506">
        <v>-630.62</v>
      </c>
      <c r="D1506">
        <f>INDEX([5]Treasury!B:B,MATCH('Գծապատկեր 3.Զ.2'!A1506,[5]Treasury!A:A,0))</f>
        <v>2.88</v>
      </c>
      <c r="E1506">
        <v>4.1160038559052001</v>
      </c>
    </row>
    <row r="1507" spans="1:5">
      <c r="A1507" s="6">
        <v>41654</v>
      </c>
      <c r="B1507">
        <f>INDEX('[5]Fed Funds rate'!B:B,MATCH('Գծապատկեր 3.Զ.2'!A1507,'[5]Fed Funds rate'!A:A,0))</f>
        <v>7.0000000000000007E-2</v>
      </c>
      <c r="C1507">
        <v>-632.16</v>
      </c>
      <c r="D1507">
        <f>INDEX([5]Treasury!B:B,MATCH('Գծապատկեր 3.Զ.2'!A1507,[5]Treasury!A:A,0))</f>
        <v>2.9</v>
      </c>
      <c r="E1507">
        <v>4.3404856821206197</v>
      </c>
    </row>
    <row r="1508" spans="1:5">
      <c r="A1508" s="6">
        <v>41655</v>
      </c>
      <c r="B1508">
        <f>INDEX('[5]Fed Funds rate'!B:B,MATCH('Գծապատկեր 3.Զ.2'!A1508,'[5]Fed Funds rate'!A:A,0))</f>
        <v>7.0000000000000007E-2</v>
      </c>
      <c r="C1508">
        <v>-632.27</v>
      </c>
      <c r="D1508">
        <f>INDEX([5]Treasury!B:B,MATCH('Գծապատկեր 3.Զ.2'!A1508,[5]Treasury!A:A,0))</f>
        <v>2.86</v>
      </c>
      <c r="E1508">
        <v>4.33846088236794</v>
      </c>
    </row>
    <row r="1509" spans="1:5">
      <c r="A1509" s="6">
        <v>41656</v>
      </c>
      <c r="B1509">
        <f>INDEX('[5]Fed Funds rate'!B:B,MATCH('Գծապատկեր 3.Զ.2'!A1509,'[5]Fed Funds rate'!A:A,0))</f>
        <v>7.0000000000000007E-2</v>
      </c>
      <c r="C1509">
        <v>-632.19000000000005</v>
      </c>
      <c r="D1509">
        <f>INDEX([5]Treasury!B:B,MATCH('Գծապատկեր 3.Զ.2'!A1509,[5]Treasury!A:A,0))</f>
        <v>2.84</v>
      </c>
      <c r="E1509">
        <v>4.3063839682143898</v>
      </c>
    </row>
    <row r="1510" spans="1:5">
      <c r="A1510" s="6">
        <v>41660</v>
      </c>
      <c r="B1510">
        <f>INDEX('[5]Fed Funds rate'!B:B,MATCH('Գծապատկեր 3.Զ.2'!A1510,'[5]Fed Funds rate'!A:A,0))</f>
        <v>7.0000000000000007E-2</v>
      </c>
      <c r="C1510">
        <v>-631.78</v>
      </c>
      <c r="D1510">
        <f>INDEX([5]Treasury!B:B,MATCH('Գծապատկեր 3.Զ.2'!A1510,[5]Treasury!A:A,0))</f>
        <v>2.85</v>
      </c>
      <c r="E1510">
        <v>4.2220863702794897</v>
      </c>
    </row>
    <row r="1511" spans="1:5">
      <c r="A1511" s="6">
        <v>41661</v>
      </c>
      <c r="B1511">
        <f>INDEX('[5]Fed Funds rate'!B:B,MATCH('Գծապատկեր 3.Զ.2'!A1511,'[5]Fed Funds rate'!A:A,0))</f>
        <v>7.0000000000000007E-2</v>
      </c>
      <c r="C1511">
        <v>-629.99</v>
      </c>
      <c r="D1511">
        <f>INDEX([5]Treasury!B:B,MATCH('Գծապատկեր 3.Զ.2'!A1511,[5]Treasury!A:A,0))</f>
        <v>2.87</v>
      </c>
      <c r="E1511">
        <v>3.9189357817905299</v>
      </c>
    </row>
    <row r="1512" spans="1:5">
      <c r="A1512" s="6">
        <v>41662</v>
      </c>
      <c r="B1512">
        <f>INDEX('[5]Fed Funds rate'!B:B,MATCH('Գծապատկեր 3.Զ.2'!A1512,'[5]Fed Funds rate'!A:A,0))</f>
        <v>7.0000000000000007E-2</v>
      </c>
      <c r="C1512">
        <v>-627.17999999999995</v>
      </c>
      <c r="D1512">
        <f>INDEX([5]Treasury!B:B,MATCH('Գծապատկեր 3.Զ.2'!A1512,[5]Treasury!A:A,0))</f>
        <v>2.79</v>
      </c>
      <c r="E1512">
        <v>3.4524779033233699</v>
      </c>
    </row>
    <row r="1513" spans="1:5">
      <c r="A1513" s="6">
        <v>41663</v>
      </c>
      <c r="B1513">
        <f>INDEX('[5]Fed Funds rate'!B:B,MATCH('Գծապատկեր 3.Զ.2'!A1513,'[5]Fed Funds rate'!A:A,0))</f>
        <v>7.0000000000000007E-2</v>
      </c>
      <c r="C1513">
        <v>-625.03</v>
      </c>
      <c r="D1513">
        <f>INDEX([5]Treasury!B:B,MATCH('Գծապատկեր 3.Զ.2'!A1513,[5]Treasury!A:A,0))</f>
        <v>2.75</v>
      </c>
      <c r="E1513">
        <v>3.0896640068982602</v>
      </c>
    </row>
    <row r="1514" spans="1:5">
      <c r="A1514" s="6">
        <v>41666</v>
      </c>
      <c r="B1514">
        <f>INDEX('[5]Fed Funds rate'!B:B,MATCH('Գծապատկեր 3.Զ.2'!A1514,'[5]Fed Funds rate'!A:A,0))</f>
        <v>7.0000000000000007E-2</v>
      </c>
      <c r="C1514">
        <v>-624.42999999999995</v>
      </c>
      <c r="D1514">
        <f>INDEX([5]Treasury!B:B,MATCH('Գծապատկեր 3.Զ.2'!A1514,[5]Treasury!A:A,0))</f>
        <v>2.78</v>
      </c>
      <c r="E1514">
        <v>2.9742024859818899</v>
      </c>
    </row>
    <row r="1515" spans="1:5">
      <c r="A1515" s="6">
        <v>41667</v>
      </c>
      <c r="B1515">
        <f>INDEX('[5]Fed Funds rate'!B:B,MATCH('Գծապատկեր 3.Զ.2'!A1515,'[5]Fed Funds rate'!A:A,0))</f>
        <v>7.0000000000000007E-2</v>
      </c>
      <c r="C1515">
        <v>-626.05999999999995</v>
      </c>
      <c r="D1515">
        <f>INDEX([5]Treasury!B:B,MATCH('Գծապատկեր 3.Զ.2'!A1515,[5]Treasury!A:A,0))</f>
        <v>2.77</v>
      </c>
      <c r="E1515">
        <v>3.2154810707036101</v>
      </c>
    </row>
    <row r="1516" spans="1:5">
      <c r="A1516" s="6">
        <v>41668</v>
      </c>
      <c r="B1516">
        <f>INDEX('[5]Fed Funds rate'!B:B,MATCH('Գծապատկեր 3.Զ.2'!A1516,'[5]Fed Funds rate'!A:A,0))</f>
        <v>7.0000000000000007E-2</v>
      </c>
      <c r="C1516">
        <v>-624.84</v>
      </c>
      <c r="D1516">
        <f>INDEX([5]Treasury!B:B,MATCH('Գծապատկեր 3.Զ.2'!A1516,[5]Treasury!A:A,0))</f>
        <v>2.69</v>
      </c>
      <c r="E1516">
        <v>3.0010027368042498</v>
      </c>
    </row>
    <row r="1517" spans="1:5">
      <c r="A1517" s="6">
        <v>41669</v>
      </c>
      <c r="B1517">
        <f>INDEX('[5]Fed Funds rate'!B:B,MATCH('Գծապատկեր 3.Զ.2'!A1517,'[5]Fed Funds rate'!A:A,0))</f>
        <v>7.0000000000000007E-2</v>
      </c>
      <c r="C1517">
        <v>-623.05999999999995</v>
      </c>
      <c r="D1517">
        <f>INDEX([5]Treasury!B:B,MATCH('Գծապատկեր 3.Զ.2'!A1517,[5]Treasury!A:A,0))</f>
        <v>2.72</v>
      </c>
      <c r="E1517">
        <v>2.6963052139072898</v>
      </c>
    </row>
    <row r="1518" spans="1:5">
      <c r="A1518" s="6">
        <v>41670</v>
      </c>
      <c r="B1518">
        <f>INDEX('[5]Fed Funds rate'!B:B,MATCH('Գծապատկեր 3.Զ.2'!A1518,'[5]Fed Funds rate'!A:A,0))</f>
        <v>7.0000000000000007E-2</v>
      </c>
      <c r="C1518">
        <v>-621.46</v>
      </c>
      <c r="D1518">
        <f>INDEX([5]Treasury!B:B,MATCH('Գծապատկեր 3.Զ.2'!A1518,[5]Treasury!A:A,0))</f>
        <v>2.67</v>
      </c>
      <c r="E1518">
        <v>2.4197604210651198</v>
      </c>
    </row>
    <row r="1519" spans="1:5">
      <c r="A1519" s="6">
        <v>41673</v>
      </c>
      <c r="B1519">
        <f>INDEX('[5]Fed Funds rate'!B:B,MATCH('Գծապատկեր 3.Զ.2'!A1519,'[5]Fed Funds rate'!A:A,0))</f>
        <v>7.0000000000000007E-2</v>
      </c>
      <c r="C1519">
        <v>-621.57000000000005</v>
      </c>
      <c r="D1519">
        <f>INDEX([5]Treasury!B:B,MATCH('Գծապատկեր 3.Զ.2'!A1519,[5]Treasury!A:A,0))</f>
        <v>2.61</v>
      </c>
      <c r="E1519">
        <v>2.4180423588107902</v>
      </c>
    </row>
    <row r="1520" spans="1:5">
      <c r="A1520" s="6">
        <v>41674</v>
      </c>
      <c r="B1520">
        <f>INDEX('[5]Fed Funds rate'!B:B,MATCH('Գծապատկեր 3.Զ.2'!A1520,'[5]Fed Funds rate'!A:A,0))</f>
        <v>7.0000000000000007E-2</v>
      </c>
      <c r="C1520">
        <v>-625.16</v>
      </c>
      <c r="D1520">
        <f>INDEX([5]Treasury!B:B,MATCH('Գծապատկեր 3.Զ.2'!A1520,[5]Treasury!A:A,0))</f>
        <v>2.64</v>
      </c>
      <c r="E1520">
        <v>2.9745344273529701</v>
      </c>
    </row>
    <row r="1521" spans="1:5">
      <c r="A1521" s="6">
        <v>41675</v>
      </c>
      <c r="B1521">
        <f>INDEX('[5]Fed Funds rate'!B:B,MATCH('Գծապատկեր 3.Զ.2'!A1521,'[5]Fed Funds rate'!A:A,0))</f>
        <v>7.0000000000000007E-2</v>
      </c>
      <c r="C1521">
        <v>-625.91999999999996</v>
      </c>
      <c r="D1521">
        <f>INDEX([5]Treasury!B:B,MATCH('Գծապատկեր 3.Զ.2'!A1521,[5]Treasury!A:A,0))</f>
        <v>2.7</v>
      </c>
      <c r="E1521">
        <v>3.07661403139377</v>
      </c>
    </row>
    <row r="1522" spans="1:5">
      <c r="A1522" s="6">
        <v>41676</v>
      </c>
      <c r="B1522">
        <f>INDEX('[5]Fed Funds rate'!B:B,MATCH('Գծապատկեր 3.Զ.2'!A1522,'[5]Fed Funds rate'!A:A,0))</f>
        <v>7.0000000000000007E-2</v>
      </c>
      <c r="C1522">
        <v>-626.70000000000005</v>
      </c>
      <c r="D1522">
        <f>INDEX([5]Treasury!B:B,MATCH('Գծապատկեր 3.Զ.2'!A1522,[5]Treasury!A:A,0))</f>
        <v>2.73</v>
      </c>
      <c r="E1522">
        <v>3.1817382304544699</v>
      </c>
    </row>
    <row r="1523" spans="1:5">
      <c r="A1523" s="6">
        <v>41677</v>
      </c>
      <c r="B1523">
        <f>INDEX('[5]Fed Funds rate'!B:B,MATCH('Գծապատկեր 3.Զ.2'!A1523,'[5]Fed Funds rate'!A:A,0))</f>
        <v>0.06</v>
      </c>
      <c r="C1523">
        <v>-629.74</v>
      </c>
      <c r="D1523">
        <f>INDEX([5]Treasury!B:B,MATCH('Գծապատկեր 3.Զ.2'!A1523,[5]Treasury!A:A,0))</f>
        <v>2.71</v>
      </c>
      <c r="E1523">
        <v>3.64623195904118</v>
      </c>
    </row>
    <row r="1524" spans="1:5">
      <c r="A1524" s="6">
        <v>41680</v>
      </c>
      <c r="B1524">
        <f>INDEX('[5]Fed Funds rate'!B:B,MATCH('Գծապատկեր 3.Զ.2'!A1524,'[5]Fed Funds rate'!A:A,0))</f>
        <v>7.0000000000000007E-2</v>
      </c>
      <c r="C1524">
        <v>-628.91999999999996</v>
      </c>
      <c r="D1524">
        <f>INDEX([5]Treasury!B:B,MATCH('Գծապատկեր 3.Զ.2'!A1524,[5]Treasury!A:A,0))</f>
        <v>2.7</v>
      </c>
      <c r="E1524">
        <v>3.4965211693049598</v>
      </c>
    </row>
    <row r="1525" spans="1:5">
      <c r="A1525" s="6">
        <v>41681</v>
      </c>
      <c r="B1525">
        <f>INDEX('[5]Fed Funds rate'!B:B,MATCH('Գծապատկեր 3.Զ.2'!A1525,'[5]Fed Funds rate'!A:A,0))</f>
        <v>0.06</v>
      </c>
      <c r="C1525">
        <v>-629.36</v>
      </c>
      <c r="D1525">
        <f>INDEX([5]Treasury!B:B,MATCH('Գծապատկեր 3.Զ.2'!A1525,[5]Treasury!A:A,0))</f>
        <v>2.75</v>
      </c>
      <c r="E1525">
        <v>3.5470450967244398</v>
      </c>
    </row>
    <row r="1526" spans="1:5">
      <c r="A1526" s="6">
        <v>41682</v>
      </c>
      <c r="B1526">
        <f>INDEX('[5]Fed Funds rate'!B:B,MATCH('Գծապատկեր 3.Զ.2'!A1526,'[5]Fed Funds rate'!A:A,0))</f>
        <v>7.0000000000000007E-2</v>
      </c>
      <c r="C1526">
        <v>-629.73</v>
      </c>
      <c r="D1526">
        <f>INDEX([5]Treasury!B:B,MATCH('Գծապատկեր 3.Զ.2'!A1526,[5]Treasury!A:A,0))</f>
        <v>2.8</v>
      </c>
      <c r="E1526">
        <v>3.5864055463124398</v>
      </c>
    </row>
    <row r="1527" spans="1:5">
      <c r="A1527" s="6">
        <v>41683</v>
      </c>
      <c r="B1527">
        <f>INDEX('[5]Fed Funds rate'!B:B,MATCH('Գծապատկեր 3.Զ.2'!A1527,'[5]Fed Funds rate'!A:A,0))</f>
        <v>0.06</v>
      </c>
      <c r="C1527">
        <v>-629.13</v>
      </c>
      <c r="D1527">
        <f>INDEX([5]Treasury!B:B,MATCH('Գծապատկեր 3.Զ.2'!A1527,[5]Treasury!A:A,0))</f>
        <v>2.73</v>
      </c>
      <c r="E1527">
        <v>3.4716696972934602</v>
      </c>
    </row>
    <row r="1528" spans="1:5">
      <c r="A1528" s="6">
        <v>41684</v>
      </c>
      <c r="B1528">
        <f>INDEX('[5]Fed Funds rate'!B:B,MATCH('Գծապատկեր 3.Զ.2'!A1528,'[5]Fed Funds rate'!A:A,0))</f>
        <v>0.06</v>
      </c>
      <c r="C1528">
        <v>-629.37</v>
      </c>
      <c r="D1528">
        <f>INDEX([5]Treasury!B:B,MATCH('Գծապատկեր 3.Զ.2'!A1528,[5]Treasury!A:A,0))</f>
        <v>2.75</v>
      </c>
      <c r="E1528">
        <v>3.4903994978634501</v>
      </c>
    </row>
    <row r="1529" spans="1:5">
      <c r="A1529" s="6">
        <v>41688</v>
      </c>
      <c r="B1529">
        <f>INDEX('[5]Fed Funds rate'!B:B,MATCH('Գծապատկեր 3.Զ.2'!A1529,'[5]Fed Funds rate'!A:A,0))</f>
        <v>7.0000000000000007E-2</v>
      </c>
      <c r="C1529">
        <v>-629.27</v>
      </c>
      <c r="D1529">
        <f>INDEX([5]Treasury!B:B,MATCH('Գծապատկեր 3.Զ.2'!A1529,[5]Treasury!A:A,0))</f>
        <v>2.71</v>
      </c>
      <c r="E1529">
        <v>3.45509914459319</v>
      </c>
    </row>
    <row r="1530" spans="1:5">
      <c r="A1530" s="6">
        <v>41689</v>
      </c>
      <c r="B1530">
        <f>INDEX('[5]Fed Funds rate'!B:B,MATCH('Գծապատկեր 3.Զ.2'!A1530,'[5]Fed Funds rate'!A:A,0))</f>
        <v>7.0000000000000007E-2</v>
      </c>
      <c r="C1530">
        <v>-628.61</v>
      </c>
      <c r="D1530">
        <f>INDEX([5]Treasury!B:B,MATCH('Գծապատկեր 3.Զ.2'!A1530,[5]Treasury!A:A,0))</f>
        <v>2.73</v>
      </c>
      <c r="E1530">
        <v>3.3307511386648199</v>
      </c>
    </row>
    <row r="1531" spans="1:5">
      <c r="A1531" s="6">
        <v>41690</v>
      </c>
      <c r="B1531">
        <f>INDEX('[5]Fed Funds rate'!B:B,MATCH('Գծապատկեր 3.Զ.2'!A1531,'[5]Fed Funds rate'!A:A,0))</f>
        <v>7.0000000000000007E-2</v>
      </c>
      <c r="C1531">
        <v>-629.41999999999996</v>
      </c>
      <c r="D1531">
        <f>INDEX([5]Treasury!B:B,MATCH('Գծապատկեր 3.Զ.2'!A1531,[5]Treasury!A:A,0))</f>
        <v>2.76</v>
      </c>
      <c r="E1531">
        <v>3.4401150497250201</v>
      </c>
    </row>
    <row r="1532" spans="1:5">
      <c r="A1532" s="6">
        <v>41691</v>
      </c>
      <c r="B1532">
        <f>INDEX('[5]Fed Funds rate'!B:B,MATCH('Գծապատկեր 3.Զ.2'!A1532,'[5]Fed Funds rate'!A:A,0))</f>
        <v>7.0000000000000007E-2</v>
      </c>
      <c r="C1532">
        <v>-631.91</v>
      </c>
      <c r="D1532">
        <f>INDEX([5]Treasury!B:B,MATCH('Գծապատկեր 3.Զ.2'!A1532,[5]Treasury!A:A,0))</f>
        <v>2.73</v>
      </c>
      <c r="E1532">
        <v>3.8155286896202298</v>
      </c>
    </row>
    <row r="1533" spans="1:5">
      <c r="A1533" s="6">
        <v>41694</v>
      </c>
      <c r="B1533">
        <f>INDEX('[5]Fed Funds rate'!B:B,MATCH('Գծապատկեր 3.Զ.2'!A1533,'[5]Fed Funds rate'!A:A,0))</f>
        <v>7.0000000000000007E-2</v>
      </c>
      <c r="C1533">
        <v>-635.09</v>
      </c>
      <c r="D1533">
        <f>INDEX([5]Treasury!B:B,MATCH('Գծապատկեր 3.Զ.2'!A1533,[5]Treasury!A:A,0))</f>
        <v>2.75</v>
      </c>
      <c r="E1533">
        <v>4.2980953546133298</v>
      </c>
    </row>
    <row r="1534" spans="1:5">
      <c r="A1534" s="6">
        <v>41695</v>
      </c>
      <c r="B1534">
        <f>INDEX('[5]Fed Funds rate'!B:B,MATCH('Գծապատկեր 3.Զ.2'!A1534,'[5]Fed Funds rate'!A:A,0))</f>
        <v>7.0000000000000007E-2</v>
      </c>
      <c r="C1534">
        <v>-636.22</v>
      </c>
      <c r="D1534">
        <f>INDEX([5]Treasury!B:B,MATCH('Գծապատկեր 3.Զ.2'!A1534,[5]Treasury!A:A,0))</f>
        <v>2.7</v>
      </c>
      <c r="E1534">
        <v>4.4564578934798602</v>
      </c>
    </row>
    <row r="1535" spans="1:5">
      <c r="A1535" s="6">
        <v>41696</v>
      </c>
      <c r="B1535">
        <f>INDEX('[5]Fed Funds rate'!B:B,MATCH('Գծապատկեր 3.Զ.2'!A1535,'[5]Fed Funds rate'!A:A,0))</f>
        <v>7.0000000000000007E-2</v>
      </c>
      <c r="C1535">
        <v>-636.66999999999996</v>
      </c>
      <c r="D1535">
        <f>INDEX([5]Treasury!B:B,MATCH('Գծապատկեր 3.Զ.2'!A1535,[5]Treasury!A:A,0))</f>
        <v>2.67</v>
      </c>
      <c r="E1535">
        <v>4.5077569053495301</v>
      </c>
    </row>
    <row r="1536" spans="1:5">
      <c r="A1536" s="6">
        <v>41697</v>
      </c>
      <c r="B1536">
        <f>INDEX('[5]Fed Funds rate'!B:B,MATCH('Գծապատկեր 3.Զ.2'!A1536,'[5]Fed Funds rate'!A:A,0))</f>
        <v>7.0000000000000007E-2</v>
      </c>
      <c r="C1536">
        <v>-639.51</v>
      </c>
      <c r="D1536">
        <f>INDEX([5]Treasury!B:B,MATCH('Գծապատկեր 3.Զ.2'!A1536,[5]Treasury!A:A,0))</f>
        <v>2.65</v>
      </c>
      <c r="E1536">
        <v>4.9334303429948196</v>
      </c>
    </row>
    <row r="1537" spans="1:5">
      <c r="A1537" s="6">
        <v>41698</v>
      </c>
      <c r="B1537">
        <f>INDEX('[5]Fed Funds rate'!B:B,MATCH('Գծապատկեր 3.Զ.2'!A1537,'[5]Fed Funds rate'!A:A,0))</f>
        <v>0.06</v>
      </c>
      <c r="C1537">
        <v>-641.62</v>
      </c>
      <c r="D1537">
        <f>INDEX([5]Treasury!B:B,MATCH('Գծապատկեր 3.Զ.2'!A1537,[5]Treasury!A:A,0))</f>
        <v>2.66</v>
      </c>
      <c r="E1537">
        <v>5.2434224269879897</v>
      </c>
    </row>
    <row r="1538" spans="1:5">
      <c r="A1538" s="6">
        <v>41701</v>
      </c>
      <c r="B1538">
        <f>INDEX('[5]Fed Funds rate'!B:B,MATCH('Գծապատկեր 3.Զ.2'!A1538,'[5]Fed Funds rate'!A:A,0))</f>
        <v>7.0000000000000007E-2</v>
      </c>
      <c r="C1538">
        <v>-637.34</v>
      </c>
      <c r="D1538">
        <f>INDEX([5]Treasury!B:B,MATCH('Գծապատկեր 3.Զ.2'!A1538,[5]Treasury!A:A,0))</f>
        <v>2.6</v>
      </c>
      <c r="E1538">
        <v>4.5547218684944202</v>
      </c>
    </row>
    <row r="1539" spans="1:5">
      <c r="A1539" s="6">
        <v>41702</v>
      </c>
      <c r="B1539">
        <f>INDEX('[5]Fed Funds rate'!B:B,MATCH('Գծապատկեր 3.Զ.2'!A1539,'[5]Fed Funds rate'!A:A,0))</f>
        <v>7.0000000000000007E-2</v>
      </c>
      <c r="C1539">
        <v>-641.04999999999995</v>
      </c>
      <c r="D1539">
        <f>INDEX([5]Treasury!B:B,MATCH('Գծապատկեր 3.Զ.2'!A1539,[5]Treasury!A:A,0))</f>
        <v>2.7</v>
      </c>
      <c r="E1539">
        <v>5.1157374553051698</v>
      </c>
    </row>
    <row r="1540" spans="1:5">
      <c r="A1540" s="6">
        <v>41703</v>
      </c>
      <c r="B1540">
        <f>INDEX('[5]Fed Funds rate'!B:B,MATCH('Գծապատկեր 3.Զ.2'!A1540,'[5]Fed Funds rate'!A:A,0))</f>
        <v>0.08</v>
      </c>
      <c r="C1540">
        <v>-641.52</v>
      </c>
      <c r="D1540">
        <f>INDEX([5]Treasury!B:B,MATCH('Գծապատկեր 3.Զ.2'!A1540,[5]Treasury!A:A,0))</f>
        <v>2.7</v>
      </c>
      <c r="E1540">
        <v>5.1696248661540896</v>
      </c>
    </row>
    <row r="1541" spans="1:5">
      <c r="A1541" s="6">
        <v>41704</v>
      </c>
      <c r="B1541">
        <f>INDEX('[5]Fed Funds rate'!B:B,MATCH('Գծապատկեր 3.Զ.2'!A1541,'[5]Fed Funds rate'!A:A,0))</f>
        <v>0.08</v>
      </c>
      <c r="C1541">
        <v>-641.78</v>
      </c>
      <c r="D1541">
        <f>INDEX([5]Treasury!B:B,MATCH('Գծապատկեր 3.Զ.2'!A1541,[5]Treasury!A:A,0))</f>
        <v>2.74</v>
      </c>
      <c r="E1541">
        <v>5.1907431207228001</v>
      </c>
    </row>
    <row r="1542" spans="1:5">
      <c r="A1542" s="6">
        <v>41705</v>
      </c>
      <c r="B1542">
        <f>INDEX('[5]Fed Funds rate'!B:B,MATCH('Գծապատկեր 3.Զ.2'!A1542,'[5]Fed Funds rate'!A:A,0))</f>
        <v>0.08</v>
      </c>
      <c r="C1542">
        <v>-640.55999999999995</v>
      </c>
      <c r="D1542">
        <f>INDEX([5]Treasury!B:B,MATCH('Գծապատկեր 3.Զ.2'!A1542,[5]Treasury!A:A,0))</f>
        <v>2.8</v>
      </c>
      <c r="E1542">
        <v>4.9810642951381299</v>
      </c>
    </row>
    <row r="1543" spans="1:5">
      <c r="A1543" s="6">
        <v>41708</v>
      </c>
      <c r="B1543">
        <f>INDEX('[5]Fed Funds rate'!B:B,MATCH('Գծապատկեր 3.Զ.2'!A1543,'[5]Fed Funds rate'!A:A,0))</f>
        <v>0.08</v>
      </c>
      <c r="C1543">
        <v>-639.11</v>
      </c>
      <c r="D1543">
        <f>INDEX([5]Treasury!B:B,MATCH('Գծապատկեր 3.Զ.2'!A1543,[5]Treasury!A:A,0))</f>
        <v>2.79</v>
      </c>
      <c r="E1543">
        <v>4.7350423144745202</v>
      </c>
    </row>
    <row r="1544" spans="1:5">
      <c r="A1544" s="6">
        <v>41709</v>
      </c>
      <c r="B1544">
        <f>INDEX('[5]Fed Funds rate'!B:B,MATCH('Գծապատկեր 3.Զ.2'!A1544,'[5]Fed Funds rate'!A:A,0))</f>
        <v>0.08</v>
      </c>
      <c r="C1544">
        <v>-638.91999999999996</v>
      </c>
      <c r="D1544">
        <f>INDEX([5]Treasury!B:B,MATCH('Գծապատկեր 3.Զ.2'!A1544,[5]Treasury!A:A,0))</f>
        <v>2.77</v>
      </c>
      <c r="E1544">
        <v>4.6859087557863797</v>
      </c>
    </row>
    <row r="1545" spans="1:5">
      <c r="A1545" s="6">
        <v>41710</v>
      </c>
      <c r="B1545">
        <f>INDEX('[5]Fed Funds rate'!B:B,MATCH('Գծապատկեր 3.Զ.2'!A1545,'[5]Fed Funds rate'!A:A,0))</f>
        <v>0.08</v>
      </c>
      <c r="C1545">
        <v>-638.55999999999995</v>
      </c>
      <c r="D1545">
        <f>INDEX([5]Treasury!B:B,MATCH('Գծապատկեր 3.Զ.2'!A1545,[5]Treasury!A:A,0))</f>
        <v>2.73</v>
      </c>
      <c r="E1545">
        <v>4.61014815760256</v>
      </c>
    </row>
    <row r="1546" spans="1:5">
      <c r="A1546" s="6">
        <v>41711</v>
      </c>
      <c r="B1546">
        <f>INDEX('[5]Fed Funds rate'!B:B,MATCH('Գծապատկեր 3.Զ.2'!A1546,'[5]Fed Funds rate'!A:A,0))</f>
        <v>0.08</v>
      </c>
      <c r="C1546">
        <v>-638.04</v>
      </c>
      <c r="D1546">
        <f>INDEX([5]Treasury!B:B,MATCH('Գծապատկեր 3.Զ.2'!A1546,[5]Treasury!A:A,0))</f>
        <v>2.66</v>
      </c>
      <c r="E1546">
        <v>4.5092827832291897</v>
      </c>
    </row>
    <row r="1547" spans="1:5">
      <c r="A1547" s="6">
        <v>41712</v>
      </c>
      <c r="B1547">
        <f>INDEX('[5]Fed Funds rate'!B:B,MATCH('Գծապատկեր 3.Զ.2'!A1547,'[5]Fed Funds rate'!A:A,0))</f>
        <v>0.08</v>
      </c>
      <c r="C1547">
        <v>-638.22</v>
      </c>
      <c r="D1547">
        <f>INDEX([5]Treasury!B:B,MATCH('Գծապատկեր 3.Զ.2'!A1547,[5]Treasury!A:A,0))</f>
        <v>2.65</v>
      </c>
      <c r="E1547">
        <v>4.5180918887299404</v>
      </c>
    </row>
    <row r="1548" spans="1:5">
      <c r="A1548" s="6">
        <v>41715</v>
      </c>
      <c r="B1548">
        <f>INDEX('[5]Fed Funds rate'!B:B,MATCH('Գծապատկեր 3.Զ.2'!A1548,'[5]Fed Funds rate'!A:A,0))</f>
        <v>0.08</v>
      </c>
      <c r="C1548">
        <v>-638.5</v>
      </c>
      <c r="D1548">
        <f>INDEX([5]Treasury!B:B,MATCH('Գծապատկեր 3.Զ.2'!A1548,[5]Treasury!A:A,0))</f>
        <v>2.7</v>
      </c>
      <c r="E1548">
        <v>4.5425566353306897</v>
      </c>
    </row>
    <row r="1549" spans="1:5">
      <c r="A1549" s="6">
        <v>41716</v>
      </c>
      <c r="B1549">
        <f>INDEX('[5]Fed Funds rate'!B:B,MATCH('Գծապատկեր 3.Զ.2'!A1549,'[5]Fed Funds rate'!A:A,0))</f>
        <v>0.08</v>
      </c>
      <c r="C1549">
        <v>-639.79999999999995</v>
      </c>
      <c r="D1549">
        <f>INDEX([5]Treasury!B:B,MATCH('Գծապատկեր 3.Զ.2'!A1549,[5]Treasury!A:A,0))</f>
        <v>2.68</v>
      </c>
      <c r="E1549">
        <v>4.7265548500818104</v>
      </c>
    </row>
    <row r="1550" spans="1:5">
      <c r="A1550" s="6">
        <v>41717</v>
      </c>
      <c r="B1550">
        <f>INDEX('[5]Fed Funds rate'!B:B,MATCH('Գծապատկեր 3.Զ.2'!A1550,'[5]Fed Funds rate'!A:A,0))</f>
        <v>0.08</v>
      </c>
      <c r="C1550">
        <v>-639.87</v>
      </c>
      <c r="D1550">
        <f>INDEX([5]Treasury!B:B,MATCH('Գծապատկեր 3.Զ.2'!A1550,[5]Treasury!A:A,0))</f>
        <v>2.78</v>
      </c>
      <c r="E1550">
        <v>4.71809884329934</v>
      </c>
    </row>
    <row r="1551" spans="1:5">
      <c r="A1551" s="6">
        <v>41718</v>
      </c>
      <c r="B1551">
        <f>INDEX('[5]Fed Funds rate'!B:B,MATCH('Գծապատկեր 3.Զ.2'!A1551,'[5]Fed Funds rate'!A:A,0))</f>
        <v>0.08</v>
      </c>
      <c r="C1551">
        <v>-638.23</v>
      </c>
      <c r="D1551">
        <f>INDEX([5]Treasury!B:B,MATCH('Գծապատկեր 3.Զ.2'!A1551,[5]Treasury!A:A,0))</f>
        <v>2.79</v>
      </c>
      <c r="E1551">
        <v>4.4420721009703303</v>
      </c>
    </row>
    <row r="1552" spans="1:5">
      <c r="A1552" s="6">
        <v>41719</v>
      </c>
      <c r="B1552">
        <f>INDEX('[5]Fed Funds rate'!B:B,MATCH('Գծապատկեր 3.Զ.2'!A1552,'[5]Fed Funds rate'!A:A,0))</f>
        <v>0.08</v>
      </c>
      <c r="C1552">
        <v>-639.51</v>
      </c>
      <c r="D1552">
        <f>INDEX([5]Treasury!B:B,MATCH('Գծապատկեր 3.Զ.2'!A1552,[5]Treasury!A:A,0))</f>
        <v>2.75</v>
      </c>
      <c r="E1552">
        <v>4.6230309152748497</v>
      </c>
    </row>
    <row r="1553" spans="1:5">
      <c r="A1553" s="6">
        <v>41722</v>
      </c>
      <c r="B1553">
        <f>INDEX('[5]Fed Funds rate'!B:B,MATCH('Գծապատկեր 3.Զ.2'!A1553,'[5]Fed Funds rate'!A:A,0))</f>
        <v>0.09</v>
      </c>
      <c r="C1553">
        <v>-640.71</v>
      </c>
      <c r="D1553">
        <f>INDEX([5]Treasury!B:B,MATCH('Գծապատկեր 3.Զ.2'!A1553,[5]Treasury!A:A,0))</f>
        <v>2.74</v>
      </c>
      <c r="E1553">
        <v>4.7911044096993001</v>
      </c>
    </row>
    <row r="1554" spans="1:5">
      <c r="A1554" s="6">
        <v>41723</v>
      </c>
      <c r="B1554">
        <f>INDEX('[5]Fed Funds rate'!B:B,MATCH('Գծապատկեր 3.Զ.2'!A1554,'[5]Fed Funds rate'!A:A,0))</f>
        <v>0.09</v>
      </c>
      <c r="C1554">
        <v>-643.08000000000004</v>
      </c>
      <c r="D1554">
        <f>INDEX([5]Treasury!B:B,MATCH('Գծապատկեր 3.Զ.2'!A1554,[5]Treasury!A:A,0))</f>
        <v>2.75</v>
      </c>
      <c r="E1554">
        <v>5.1409304175929202</v>
      </c>
    </row>
    <row r="1555" spans="1:5">
      <c r="A1555" s="6">
        <v>41724</v>
      </c>
      <c r="B1555">
        <f>INDEX('[5]Fed Funds rate'!B:B,MATCH('Գծապատկեր 3.Զ.2'!A1555,'[5]Fed Funds rate'!A:A,0))</f>
        <v>0.08</v>
      </c>
      <c r="C1555">
        <v>-645.96</v>
      </c>
      <c r="D1555">
        <f>INDEX([5]Treasury!B:B,MATCH('Գծապատկեր 3.Զ.2'!A1555,[5]Treasury!A:A,0))</f>
        <v>2.71</v>
      </c>
      <c r="E1555">
        <v>5.5683823111144104</v>
      </c>
    </row>
    <row r="1556" spans="1:5">
      <c r="A1556" s="6">
        <v>41725</v>
      </c>
      <c r="B1556">
        <f>INDEX('[5]Fed Funds rate'!B:B,MATCH('Գծապատկեր 3.Զ.2'!A1556,'[5]Fed Funds rate'!A:A,0))</f>
        <v>0.08</v>
      </c>
      <c r="C1556">
        <v>-649.35</v>
      </c>
      <c r="D1556">
        <f>INDEX([5]Treasury!B:B,MATCH('Գծապատկեր 3.Զ.2'!A1556,[5]Treasury!A:A,0))</f>
        <v>2.69</v>
      </c>
      <c r="E1556">
        <v>6.0724179810616699</v>
      </c>
    </row>
    <row r="1557" spans="1:5">
      <c r="A1557" s="6">
        <v>41726</v>
      </c>
      <c r="B1557">
        <f>INDEX('[5]Fed Funds rate'!B:B,MATCH('Գծապատկեր 3.Զ.2'!A1557,'[5]Fed Funds rate'!A:A,0))</f>
        <v>0.08</v>
      </c>
      <c r="C1557">
        <v>-648.5</v>
      </c>
      <c r="D1557">
        <f>INDEX([5]Treasury!B:B,MATCH('Գծապատկեր 3.Զ.2'!A1557,[5]Treasury!A:A,0))</f>
        <v>2.73</v>
      </c>
      <c r="E1557">
        <v>5.9220404152587198</v>
      </c>
    </row>
    <row r="1558" spans="1:5">
      <c r="A1558" s="6">
        <v>41729</v>
      </c>
      <c r="B1558">
        <f>INDEX('[5]Fed Funds rate'!B:B,MATCH('Գծապատկեր 3.Զ.2'!A1558,'[5]Fed Funds rate'!A:A,0))</f>
        <v>0.06</v>
      </c>
      <c r="C1558">
        <v>-649.71</v>
      </c>
      <c r="D1558">
        <f>INDEX([5]Treasury!B:B,MATCH('Գծապատկեր 3.Զ.2'!A1558,[5]Treasury!A:A,0))</f>
        <v>2.73</v>
      </c>
      <c r="E1558">
        <v>6.0890599664481897</v>
      </c>
    </row>
    <row r="1559" spans="1:5">
      <c r="A1559" s="6">
        <v>41730</v>
      </c>
      <c r="B1559">
        <f>INDEX('[5]Fed Funds rate'!B:B,MATCH('Գծապատկեր 3.Զ.2'!A1559,'[5]Fed Funds rate'!A:A,0))</f>
        <v>0.08</v>
      </c>
      <c r="C1559">
        <v>-651.30999999999995</v>
      </c>
      <c r="D1559">
        <f>INDEX([5]Treasury!B:B,MATCH('Գծապատկեր 3.Զ.2'!A1559,[5]Treasury!A:A,0))</f>
        <v>2.77</v>
      </c>
      <c r="E1559">
        <v>6.3156305942078399</v>
      </c>
    </row>
    <row r="1560" spans="1:5">
      <c r="A1560" s="6">
        <v>41731</v>
      </c>
      <c r="B1560">
        <f>INDEX('[5]Fed Funds rate'!B:B,MATCH('Գծապատկեր 3.Զ.2'!A1560,'[5]Fed Funds rate'!A:A,0))</f>
        <v>0.09</v>
      </c>
      <c r="C1560">
        <v>-650.28</v>
      </c>
      <c r="D1560">
        <f>INDEX([5]Treasury!B:B,MATCH('Գծապատկեր 3.Զ.2'!A1560,[5]Treasury!A:A,0))</f>
        <v>2.82</v>
      </c>
      <c r="E1560">
        <v>6.1379729032794303</v>
      </c>
    </row>
    <row r="1561" spans="1:5">
      <c r="A1561" s="6">
        <v>41732</v>
      </c>
      <c r="B1561">
        <f>INDEX('[5]Fed Funds rate'!B:B,MATCH('Գծապատկեր 3.Զ.2'!A1561,'[5]Fed Funds rate'!A:A,0))</f>
        <v>0.08</v>
      </c>
      <c r="C1561">
        <v>-650.66</v>
      </c>
      <c r="D1561">
        <f>INDEX([5]Treasury!B:B,MATCH('Գծապատկեր 3.Զ.2'!A1561,[5]Treasury!A:A,0))</f>
        <v>2.8</v>
      </c>
      <c r="E1561">
        <v>6.1770031730413804</v>
      </c>
    </row>
    <row r="1562" spans="1:5">
      <c r="A1562" s="6">
        <v>41733</v>
      </c>
      <c r="B1562">
        <f>INDEX('[5]Fed Funds rate'!B:B,MATCH('Գծապատկեր 3.Զ.2'!A1562,'[5]Fed Funds rate'!A:A,0))</f>
        <v>0.08</v>
      </c>
      <c r="C1562">
        <v>-654.05999999999995</v>
      </c>
      <c r="D1562">
        <f>INDEX([5]Treasury!B:B,MATCH('Գծապատկեր 3.Զ.2'!A1562,[5]Treasury!A:A,0))</f>
        <v>2.74</v>
      </c>
      <c r="E1562">
        <v>6.6788006109053404</v>
      </c>
    </row>
    <row r="1563" spans="1:5">
      <c r="A1563" s="6">
        <v>41736</v>
      </c>
      <c r="B1563">
        <f>INDEX('[5]Fed Funds rate'!B:B,MATCH('Գծապատկեր 3.Զ.2'!A1563,'[5]Fed Funds rate'!A:A,0))</f>
        <v>0.09</v>
      </c>
      <c r="C1563">
        <v>-653.77</v>
      </c>
      <c r="D1563">
        <f>INDEX([5]Treasury!B:B,MATCH('Գծապատկեր 3.Զ.2'!A1563,[5]Treasury!A:A,0))</f>
        <v>2.71</v>
      </c>
      <c r="E1563">
        <v>6.6150646397699102</v>
      </c>
    </row>
    <row r="1564" spans="1:5">
      <c r="A1564" s="6">
        <v>41737</v>
      </c>
      <c r="B1564">
        <f>INDEX('[5]Fed Funds rate'!B:B,MATCH('Գծապատկեր 3.Զ.2'!A1564,'[5]Fed Funds rate'!A:A,0))</f>
        <v>0.08</v>
      </c>
      <c r="C1564">
        <v>-655.62</v>
      </c>
      <c r="D1564">
        <f>INDEX([5]Treasury!B:B,MATCH('Գծապատկեր 3.Զ.2'!A1564,[5]Treasury!A:A,0))</f>
        <v>2.69</v>
      </c>
      <c r="E1564">
        <v>6.8782521227167299</v>
      </c>
    </row>
    <row r="1565" spans="1:5">
      <c r="A1565" s="6">
        <v>41738</v>
      </c>
      <c r="B1565">
        <f>INDEX('[5]Fed Funds rate'!B:B,MATCH('Գծապատկեր 3.Զ.2'!A1565,'[5]Fed Funds rate'!A:A,0))</f>
        <v>0.08</v>
      </c>
      <c r="C1565">
        <v>-657.27</v>
      </c>
      <c r="D1565">
        <f>INDEX([5]Treasury!B:B,MATCH('Գծապատկեր 3.Զ.2'!A1565,[5]Treasury!A:A,0))</f>
        <v>2.71</v>
      </c>
      <c r="E1565">
        <v>7.1102197703635204</v>
      </c>
    </row>
    <row r="1566" spans="1:5">
      <c r="A1566" s="6">
        <v>41739</v>
      </c>
      <c r="B1566">
        <f>INDEX('[5]Fed Funds rate'!B:B,MATCH('Գծապատկեր 3.Զ.2'!A1566,'[5]Fed Funds rate'!A:A,0))</f>
        <v>0.08</v>
      </c>
      <c r="C1566">
        <v>-659.99</v>
      </c>
      <c r="D1566">
        <f>INDEX([5]Treasury!B:B,MATCH('Գծապատկեր 3.Զ.2'!A1566,[5]Treasury!A:A,0))</f>
        <v>2.65</v>
      </c>
      <c r="E1566">
        <v>7.50381311017986</v>
      </c>
    </row>
    <row r="1567" spans="1:5">
      <c r="A1567" s="6">
        <v>41740</v>
      </c>
      <c r="B1567">
        <f>INDEX('[5]Fed Funds rate'!B:B,MATCH('Գծապատկեր 3.Զ.2'!A1567,'[5]Fed Funds rate'!A:A,0))</f>
        <v>0.09</v>
      </c>
      <c r="C1567">
        <v>-658.97</v>
      </c>
      <c r="D1567">
        <f>INDEX([5]Treasury!B:B,MATCH('Գծապատկեր 3.Զ.2'!A1567,[5]Treasury!A:A,0))</f>
        <v>2.63</v>
      </c>
      <c r="E1567">
        <v>7.3297607292007498</v>
      </c>
    </row>
    <row r="1568" spans="1:5">
      <c r="A1568" s="6">
        <v>41743</v>
      </c>
      <c r="B1568">
        <f>INDEX('[5]Fed Funds rate'!B:B,MATCH('Գծապատկեր 3.Զ.2'!A1568,'[5]Fed Funds rate'!A:A,0))</f>
        <v>0.09</v>
      </c>
      <c r="C1568">
        <v>-657.34</v>
      </c>
      <c r="D1568">
        <f>INDEX([5]Treasury!B:B,MATCH('Գծապատկեր 3.Զ.2'!A1568,[5]Treasury!A:A,0))</f>
        <v>2.65</v>
      </c>
      <c r="E1568">
        <v>7.0627142073262803</v>
      </c>
    </row>
    <row r="1569" spans="1:5">
      <c r="A1569" s="6">
        <v>41744</v>
      </c>
      <c r="B1569">
        <f>INDEX('[5]Fed Funds rate'!B:B,MATCH('Գծապատկեր 3.Զ.2'!A1569,'[5]Fed Funds rate'!A:A,0))</f>
        <v>0.1</v>
      </c>
      <c r="C1569">
        <v>-656.53</v>
      </c>
      <c r="D1569">
        <f>INDEX([5]Treasury!B:B,MATCH('Գծապատկեր 3.Զ.2'!A1569,[5]Treasury!A:A,0))</f>
        <v>2.64</v>
      </c>
      <c r="E1569">
        <v>6.9200306178108804</v>
      </c>
    </row>
    <row r="1570" spans="1:5">
      <c r="A1570" s="6">
        <v>41745</v>
      </c>
      <c r="B1570">
        <f>INDEX('[5]Fed Funds rate'!B:B,MATCH('Գծապատկեր 3.Զ.2'!A1570,'[5]Fed Funds rate'!A:A,0))</f>
        <v>0.09</v>
      </c>
      <c r="C1570">
        <v>-657.59</v>
      </c>
      <c r="D1570">
        <f>INDEX([5]Treasury!B:B,MATCH('Գծապատկեր 3.Զ.2'!A1570,[5]Treasury!A:A,0))</f>
        <v>2.65</v>
      </c>
      <c r="E1570">
        <v>7.0619723040714399</v>
      </c>
    </row>
    <row r="1571" spans="1:5">
      <c r="A1571" s="6">
        <v>41746</v>
      </c>
      <c r="B1571">
        <f>INDEX('[5]Fed Funds rate'!B:B,MATCH('Գծապատկեր 3.Զ.2'!A1571,'[5]Fed Funds rate'!A:A,0))</f>
        <v>0.09</v>
      </c>
      <c r="C1571">
        <v>-658.68</v>
      </c>
      <c r="D1571">
        <f>INDEX([5]Treasury!B:B,MATCH('Գծապատկեր 3.Զ.2'!A1571,[5]Treasury!A:A,0))</f>
        <v>2.73</v>
      </c>
      <c r="E1571">
        <v>7.20820948695438</v>
      </c>
    </row>
    <row r="1572" spans="1:5">
      <c r="A1572" s="6">
        <v>41750</v>
      </c>
      <c r="B1572">
        <f>INDEX('[5]Fed Funds rate'!B:B,MATCH('Գծապատկեր 3.Զ.2'!A1572,'[5]Fed Funds rate'!A:A,0))</f>
        <v>0.1</v>
      </c>
      <c r="C1572">
        <v>-659.39</v>
      </c>
      <c r="D1572">
        <f>INDEX([5]Treasury!B:B,MATCH('Գծապատկեր 3.Զ.2'!A1572,[5]Treasury!A:A,0))</f>
        <v>2.73</v>
      </c>
      <c r="E1572">
        <v>7.29656107030962</v>
      </c>
    </row>
    <row r="1573" spans="1:5">
      <c r="A1573" s="6">
        <v>41751</v>
      </c>
      <c r="B1573">
        <f>INDEX('[5]Fed Funds rate'!B:B,MATCH('Գծապատկեր 3.Զ.2'!A1573,'[5]Fed Funds rate'!A:A,0))</f>
        <v>0.1</v>
      </c>
      <c r="C1573">
        <v>-658.56</v>
      </c>
      <c r="D1573">
        <f>INDEX([5]Treasury!B:B,MATCH('Գծապատկեր 3.Զ.2'!A1573,[5]Treasury!A:A,0))</f>
        <v>2.73</v>
      </c>
      <c r="E1573">
        <v>7.1512268322282999</v>
      </c>
    </row>
    <row r="1574" spans="1:5">
      <c r="A1574" s="6">
        <v>41752</v>
      </c>
      <c r="B1574">
        <f>INDEX('[5]Fed Funds rate'!B:B,MATCH('Գծապատկեր 3.Զ.2'!A1574,'[5]Fed Funds rate'!A:A,0))</f>
        <v>0.1</v>
      </c>
      <c r="C1574">
        <v>-658.83</v>
      </c>
      <c r="D1574">
        <f>INDEX([5]Treasury!B:B,MATCH('Գծապատկեր 3.Զ.2'!A1574,[5]Treasury!A:A,0))</f>
        <v>2.7</v>
      </c>
      <c r="E1574">
        <v>7.1728366032386903</v>
      </c>
    </row>
    <row r="1575" spans="1:5">
      <c r="A1575" s="6">
        <v>41753</v>
      </c>
      <c r="B1575">
        <f>INDEX('[5]Fed Funds rate'!B:B,MATCH('Գծապատկեր 3.Զ.2'!A1575,'[5]Fed Funds rate'!A:A,0))</f>
        <v>0.1</v>
      </c>
      <c r="C1575">
        <v>-657.64</v>
      </c>
      <c r="D1575">
        <f>INDEX([5]Treasury!B:B,MATCH('Գծապատկեր 3.Զ.2'!A1575,[5]Treasury!A:A,0))</f>
        <v>2.7</v>
      </c>
      <c r="E1575">
        <v>6.9726703552308802</v>
      </c>
    </row>
    <row r="1576" spans="1:5">
      <c r="A1576" s="6">
        <v>41754</v>
      </c>
      <c r="B1576">
        <f>INDEX('[5]Fed Funds rate'!B:B,MATCH('Գծապատկեր 3.Զ.2'!A1576,'[5]Fed Funds rate'!A:A,0))</f>
        <v>0.09</v>
      </c>
      <c r="C1576">
        <v>-655.67</v>
      </c>
      <c r="D1576">
        <f>INDEX([5]Treasury!B:B,MATCH('Գծապատկեր 3.Զ.2'!A1576,[5]Treasury!A:A,0))</f>
        <v>2.68</v>
      </c>
      <c r="E1576">
        <v>6.6532857664548102</v>
      </c>
    </row>
    <row r="1577" spans="1:5">
      <c r="A1577" s="6">
        <v>41757</v>
      </c>
      <c r="B1577">
        <f>INDEX('[5]Fed Funds rate'!B:B,MATCH('Գծապատկեր 3.Զ.2'!A1577,'[5]Fed Funds rate'!A:A,0))</f>
        <v>0.09</v>
      </c>
      <c r="C1577">
        <v>-657.1</v>
      </c>
      <c r="D1577">
        <f>INDEX([5]Treasury!B:B,MATCH('Գծապատկեր 3.Զ.2'!A1577,[5]Treasury!A:A,0))</f>
        <v>2.7</v>
      </c>
      <c r="E1577">
        <v>6.8517674319406296</v>
      </c>
    </row>
    <row r="1578" spans="1:5">
      <c r="A1578" s="6">
        <v>41758</v>
      </c>
      <c r="B1578">
        <f>INDEX('[5]Fed Funds rate'!B:B,MATCH('Գծապատկեր 3.Զ.2'!A1578,'[5]Fed Funds rate'!A:A,0))</f>
        <v>0.1</v>
      </c>
      <c r="C1578">
        <v>-658.85</v>
      </c>
      <c r="D1578">
        <f>INDEX([5]Treasury!B:B,MATCH('Գծապատկեր 3.Զ.2'!A1578,[5]Treasury!A:A,0))</f>
        <v>2.71</v>
      </c>
      <c r="E1578">
        <v>7.0983574432441401</v>
      </c>
    </row>
    <row r="1579" spans="1:5">
      <c r="A1579" s="6">
        <v>41759</v>
      </c>
      <c r="B1579">
        <f>INDEX('[5]Fed Funds rate'!B:B,MATCH('Գծապատկեր 3.Զ.2'!A1579,'[5]Fed Funds rate'!A:A,0))</f>
        <v>0.09</v>
      </c>
      <c r="C1579">
        <v>-659.84</v>
      </c>
      <c r="D1579">
        <f>INDEX([5]Treasury!B:B,MATCH('Գծապատկեր 3.Զ.2'!A1579,[5]Treasury!A:A,0))</f>
        <v>2.67</v>
      </c>
      <c r="E1579">
        <v>7.2291294539853599</v>
      </c>
    </row>
    <row r="1580" spans="1:5">
      <c r="A1580" s="6">
        <v>41760</v>
      </c>
      <c r="B1580">
        <f>INDEX('[5]Fed Funds rate'!B:B,MATCH('Գծապատկեր 3.Զ.2'!A1580,'[5]Fed Funds rate'!A:A,0))</f>
        <v>0.09</v>
      </c>
      <c r="C1580">
        <v>-661.08</v>
      </c>
      <c r="D1580">
        <f>INDEX([5]Treasury!B:B,MATCH('Գծապատկեր 3.Զ.2'!A1580,[5]Treasury!A:A,0))</f>
        <v>2.63</v>
      </c>
      <c r="E1580">
        <v>7.3975010820695299</v>
      </c>
    </row>
    <row r="1581" spans="1:5">
      <c r="A1581" s="6">
        <v>41761</v>
      </c>
      <c r="B1581">
        <f>INDEX('[5]Fed Funds rate'!B:B,MATCH('Գծապատկեր 3.Զ.2'!A1581,'[5]Fed Funds rate'!A:A,0))</f>
        <v>0.09</v>
      </c>
      <c r="C1581">
        <v>-662.1</v>
      </c>
      <c r="D1581">
        <f>INDEX([5]Treasury!B:B,MATCH('Գծապատկեր 3.Զ.2'!A1581,[5]Treasury!A:A,0))</f>
        <v>2.6</v>
      </c>
      <c r="E1581">
        <v>7.5322994564329502</v>
      </c>
    </row>
    <row r="1582" spans="1:5">
      <c r="A1582" s="6">
        <v>41764</v>
      </c>
      <c r="B1582">
        <f>INDEX('[5]Fed Funds rate'!B:B,MATCH('Գծապատկեր 3.Զ.2'!A1582,'[5]Fed Funds rate'!A:A,0))</f>
        <v>0.09</v>
      </c>
      <c r="C1582">
        <v>-662.1</v>
      </c>
      <c r="D1582">
        <f>INDEX([5]Treasury!B:B,MATCH('Գծապատկեր 3.Զ.2'!A1582,[5]Treasury!A:A,0))</f>
        <v>2.63</v>
      </c>
      <c r="E1582">
        <v>7.5129244340570196</v>
      </c>
    </row>
    <row r="1583" spans="1:5">
      <c r="A1583" s="6">
        <v>41765</v>
      </c>
      <c r="B1583">
        <f>INDEX('[5]Fed Funds rate'!B:B,MATCH('Գծապատկեր 3.Զ.2'!A1583,'[5]Fed Funds rate'!A:A,0))</f>
        <v>0.09</v>
      </c>
      <c r="C1583">
        <v>-664.15</v>
      </c>
      <c r="D1583">
        <f>INDEX([5]Treasury!B:B,MATCH('Գծապատկեր 3.Զ.2'!A1583,[5]Treasury!A:A,0))</f>
        <v>2.61</v>
      </c>
      <c r="E1583">
        <v>7.8026926457368901</v>
      </c>
    </row>
    <row r="1584" spans="1:5">
      <c r="A1584" s="6">
        <v>41766</v>
      </c>
      <c r="B1584">
        <f>INDEX('[5]Fed Funds rate'!B:B,MATCH('Գծապատկեր 3.Զ.2'!A1584,'[5]Fed Funds rate'!A:A,0))</f>
        <v>0.08</v>
      </c>
      <c r="C1584">
        <v>-668.26</v>
      </c>
      <c r="D1584">
        <f>INDEX([5]Treasury!B:B,MATCH('Գծապատկեր 3.Զ.2'!A1584,[5]Treasury!A:A,0))</f>
        <v>2.62</v>
      </c>
      <c r="E1584">
        <v>8.4002481409315806</v>
      </c>
    </row>
    <row r="1585" spans="1:5">
      <c r="A1585" s="6">
        <v>41767</v>
      </c>
      <c r="B1585">
        <f>INDEX('[5]Fed Funds rate'!B:B,MATCH('Գծապատկեր 3.Զ.2'!A1585,'[5]Fed Funds rate'!A:A,0))</f>
        <v>0.08</v>
      </c>
      <c r="C1585">
        <v>-671.13</v>
      </c>
      <c r="D1585">
        <f>INDEX([5]Treasury!B:B,MATCH('Գծապատկեր 3.Զ.2'!A1585,[5]Treasury!A:A,0))</f>
        <v>2.61</v>
      </c>
      <c r="E1585">
        <v>8.8094290795711405</v>
      </c>
    </row>
    <row r="1586" spans="1:5">
      <c r="A1586" s="6">
        <v>41768</v>
      </c>
      <c r="B1586">
        <f>INDEX('[5]Fed Funds rate'!B:B,MATCH('Գծապատկեր 3.Զ.2'!A1586,'[5]Fed Funds rate'!A:A,0))</f>
        <v>0.08</v>
      </c>
      <c r="C1586">
        <v>-669.87</v>
      </c>
      <c r="D1586">
        <f>INDEX([5]Treasury!B:B,MATCH('Գծապատկեր 3.Զ.2'!A1586,[5]Treasury!A:A,0))</f>
        <v>2.62</v>
      </c>
      <c r="E1586">
        <v>8.60213721717707</v>
      </c>
    </row>
    <row r="1587" spans="1:5">
      <c r="A1587" s="6">
        <v>41771</v>
      </c>
      <c r="B1587">
        <f>INDEX('[5]Fed Funds rate'!B:B,MATCH('Գծապատկեր 3.Զ.2'!A1587,'[5]Fed Funds rate'!A:A,0))</f>
        <v>0.08</v>
      </c>
      <c r="C1587">
        <v>-668.98</v>
      </c>
      <c r="D1587">
        <f>INDEX([5]Treasury!B:B,MATCH('Գծապատկեր 3.Զ.2'!A1587,[5]Treasury!A:A,0))</f>
        <v>2.66</v>
      </c>
      <c r="E1587">
        <v>8.4498156039852503</v>
      </c>
    </row>
    <row r="1588" spans="1:5">
      <c r="A1588" s="6">
        <v>41772</v>
      </c>
      <c r="B1588">
        <f>INDEX('[5]Fed Funds rate'!B:B,MATCH('Գծապատկեր 3.Զ.2'!A1588,'[5]Fed Funds rate'!A:A,0))</f>
        <v>0.09</v>
      </c>
      <c r="C1588">
        <v>-670.05</v>
      </c>
      <c r="D1588">
        <f>INDEX([5]Treasury!B:B,MATCH('Գծապատկեր 3.Զ.2'!A1588,[5]Treasury!A:A,0))</f>
        <v>2.61</v>
      </c>
      <c r="E1588">
        <v>8.5902618155022292</v>
      </c>
    </row>
    <row r="1589" spans="1:5">
      <c r="A1589" s="6">
        <v>41773</v>
      </c>
      <c r="B1589">
        <f>INDEX('[5]Fed Funds rate'!B:B,MATCH('Գծապատկեր 3.Զ.2'!A1589,'[5]Fed Funds rate'!A:A,0))</f>
        <v>0.08</v>
      </c>
      <c r="C1589">
        <v>-672.14</v>
      </c>
      <c r="D1589">
        <f>INDEX([5]Treasury!B:B,MATCH('Գծապատկեր 3.Զ.2'!A1589,[5]Treasury!A:A,0))</f>
        <v>2.54</v>
      </c>
      <c r="E1589">
        <v>8.8823230516067007</v>
      </c>
    </row>
    <row r="1590" spans="1:5">
      <c r="A1590" s="6">
        <v>41774</v>
      </c>
      <c r="B1590">
        <f>INDEX('[5]Fed Funds rate'!B:B,MATCH('Գծապատկեր 3.Զ.2'!A1590,'[5]Fed Funds rate'!A:A,0))</f>
        <v>0.09</v>
      </c>
      <c r="C1590">
        <v>-671.87</v>
      </c>
      <c r="D1590">
        <f>INDEX([5]Treasury!B:B,MATCH('Գծապատկեր 3.Զ.2'!A1590,[5]Treasury!A:A,0))</f>
        <v>2.5</v>
      </c>
      <c r="E1590">
        <v>8.8227751162134993</v>
      </c>
    </row>
    <row r="1591" spans="1:5">
      <c r="A1591" s="6">
        <v>41775</v>
      </c>
      <c r="B1591">
        <f>INDEX('[5]Fed Funds rate'!B:B,MATCH('Գծապատկեր 3.Զ.2'!A1591,'[5]Fed Funds rate'!A:A,0))</f>
        <v>0.09</v>
      </c>
      <c r="C1591">
        <v>-671.46</v>
      </c>
      <c r="D1591">
        <f>INDEX([5]Treasury!B:B,MATCH('Գծապատկեր 3.Զ.2'!A1591,[5]Treasury!A:A,0))</f>
        <v>2.52</v>
      </c>
      <c r="E1591">
        <v>8.7423637877702696</v>
      </c>
    </row>
    <row r="1592" spans="1:5">
      <c r="A1592" s="6">
        <v>41778</v>
      </c>
      <c r="B1592">
        <f>INDEX('[5]Fed Funds rate'!B:B,MATCH('Գծապատկեր 3.Զ.2'!A1592,'[5]Fed Funds rate'!A:A,0))</f>
        <v>0.09</v>
      </c>
      <c r="C1592">
        <v>-672.53</v>
      </c>
      <c r="D1592">
        <f>INDEX([5]Treasury!B:B,MATCH('Գծապատկեր 3.Զ.2'!A1592,[5]Treasury!A:A,0))</f>
        <v>2.54</v>
      </c>
      <c r="E1592">
        <v>8.8822228762752502</v>
      </c>
    </row>
    <row r="1593" spans="1:5">
      <c r="A1593" s="6">
        <v>41779</v>
      </c>
      <c r="B1593">
        <f>INDEX('[5]Fed Funds rate'!B:B,MATCH('Գծապատկեր 3.Զ.2'!A1593,'[5]Fed Funds rate'!A:A,0))</f>
        <v>0.09</v>
      </c>
      <c r="C1593">
        <v>-671.45</v>
      </c>
      <c r="D1593">
        <f>INDEX([5]Treasury!B:B,MATCH('Գծապատկեր 3.Զ.2'!A1593,[5]Treasury!A:A,0))</f>
        <v>2.52</v>
      </c>
      <c r="E1593">
        <v>8.7021385153256006</v>
      </c>
    </row>
    <row r="1594" spans="1:5">
      <c r="A1594" s="6">
        <v>41780</v>
      </c>
      <c r="B1594">
        <f>INDEX('[5]Fed Funds rate'!B:B,MATCH('Գծապատկեր 3.Զ.2'!A1594,'[5]Fed Funds rate'!A:A,0))</f>
        <v>0.09</v>
      </c>
      <c r="C1594">
        <v>-672.58</v>
      </c>
      <c r="D1594">
        <f>INDEX([5]Treasury!B:B,MATCH('Գծապատկեր 3.Զ.2'!A1594,[5]Treasury!A:A,0))</f>
        <v>2.54</v>
      </c>
      <c r="E1594">
        <v>8.8509225859711407</v>
      </c>
    </row>
    <row r="1595" spans="1:5">
      <c r="A1595" s="6">
        <v>41781</v>
      </c>
      <c r="B1595">
        <f>INDEX('[5]Fed Funds rate'!B:B,MATCH('Գծապատկեր 3.Զ.2'!A1595,'[5]Fed Funds rate'!A:A,0))</f>
        <v>0.09</v>
      </c>
      <c r="C1595">
        <v>-672.37</v>
      </c>
      <c r="D1595">
        <f>INDEX([5]Treasury!B:B,MATCH('Գծապատկեր 3.Զ.2'!A1595,[5]Treasury!A:A,0))</f>
        <v>2.56</v>
      </c>
      <c r="E1595">
        <v>8.8003283532342405</v>
      </c>
    </row>
    <row r="1596" spans="1:5">
      <c r="A1596" s="6">
        <v>41782</v>
      </c>
      <c r="B1596">
        <f>INDEX('[5]Fed Funds rate'!B:B,MATCH('Գծապատկեր 3.Զ.2'!A1596,'[5]Fed Funds rate'!A:A,0))</f>
        <v>0.09</v>
      </c>
      <c r="C1596">
        <v>-674.35</v>
      </c>
      <c r="D1596">
        <f>INDEX([5]Treasury!B:B,MATCH('Գծապատկեր 3.Զ.2'!A1596,[5]Treasury!A:A,0))</f>
        <v>2.54</v>
      </c>
      <c r="E1596">
        <v>9.07501069170962</v>
      </c>
    </row>
    <row r="1597" spans="1:5">
      <c r="A1597" s="6">
        <v>41786</v>
      </c>
      <c r="B1597">
        <f>INDEX('[5]Fed Funds rate'!B:B,MATCH('Գծապատկեր 3.Զ.2'!A1597,'[5]Fed Funds rate'!A:A,0))</f>
        <v>0.09</v>
      </c>
      <c r="C1597">
        <v>-675</v>
      </c>
      <c r="D1597">
        <f>INDEX([5]Treasury!B:B,MATCH('Գծապատկեր 3.Զ.2'!A1597,[5]Treasury!A:A,0))</f>
        <v>2.52</v>
      </c>
      <c r="E1597">
        <v>9.1519884209058002</v>
      </c>
    </row>
    <row r="1598" spans="1:5">
      <c r="A1598" s="6">
        <v>41787</v>
      </c>
      <c r="B1598">
        <f>INDEX('[5]Fed Funds rate'!B:B,MATCH('Գծապատկեր 3.Զ.2'!A1598,'[5]Fed Funds rate'!A:A,0))</f>
        <v>0.09</v>
      </c>
      <c r="C1598">
        <v>-679.4</v>
      </c>
      <c r="D1598">
        <f>INDEX([5]Treasury!B:B,MATCH('Գծապատկեր 3.Զ.2'!A1598,[5]Treasury!A:A,0))</f>
        <v>2.44</v>
      </c>
      <c r="E1598">
        <v>9.7823606168391208</v>
      </c>
    </row>
    <row r="1599" spans="1:5">
      <c r="A1599" s="6">
        <v>41788</v>
      </c>
      <c r="B1599">
        <f>INDEX('[5]Fed Funds rate'!B:B,MATCH('Գծապատկեր 3.Զ.2'!A1599,'[5]Fed Funds rate'!A:A,0))</f>
        <v>0.09</v>
      </c>
      <c r="C1599">
        <v>-681.27</v>
      </c>
      <c r="D1599">
        <f>INDEX([5]Treasury!B:B,MATCH('Գծապատկեր 3.Զ.2'!A1599,[5]Treasury!A:A,0))</f>
        <v>2.4500000000000002</v>
      </c>
      <c r="E1599">
        <v>10.0378617617017</v>
      </c>
    </row>
    <row r="1600" spans="1:5">
      <c r="A1600" s="6">
        <v>41789</v>
      </c>
      <c r="B1600">
        <f>INDEX('[5]Fed Funds rate'!B:B,MATCH('Գծապատկեր 3.Զ.2'!A1600,'[5]Fed Funds rate'!A:A,0))</f>
        <v>0.08</v>
      </c>
      <c r="C1600">
        <v>-680.92</v>
      </c>
      <c r="D1600">
        <f>INDEX([5]Treasury!B:B,MATCH('Գծապատկեր 3.Զ.2'!A1600,[5]Treasury!A:A,0))</f>
        <v>2.48</v>
      </c>
      <c r="E1600">
        <v>9.9671109776126006</v>
      </c>
    </row>
    <row r="1601" spans="1:5">
      <c r="A1601" s="6">
        <v>41792</v>
      </c>
      <c r="B1601">
        <f>INDEX('[5]Fed Funds rate'!B:B,MATCH('Գծապատկեր 3.Զ.2'!A1601,'[5]Fed Funds rate'!A:A,0))</f>
        <v>0.09</v>
      </c>
      <c r="C1601">
        <v>-680.16</v>
      </c>
      <c r="D1601">
        <f>INDEX([5]Treasury!B:B,MATCH('Գծապատկեր 3.Զ.2'!A1601,[5]Treasury!A:A,0))</f>
        <v>2.54</v>
      </c>
      <c r="E1601">
        <v>9.8360726726615404</v>
      </c>
    </row>
    <row r="1602" spans="1:5">
      <c r="A1602" s="6">
        <v>41793</v>
      </c>
      <c r="B1602">
        <f>INDEX('[5]Fed Funds rate'!B:B,MATCH('Գծապատկեր 3.Զ.2'!A1602,'[5]Fed Funds rate'!A:A,0))</f>
        <v>0.1</v>
      </c>
      <c r="C1602">
        <v>-678.4</v>
      </c>
      <c r="D1602">
        <f>INDEX([5]Treasury!B:B,MATCH('Գծապատկեր 3.Զ.2'!A1602,[5]Treasury!A:A,0))</f>
        <v>2.6</v>
      </c>
      <c r="E1602">
        <v>9.5576130611111605</v>
      </c>
    </row>
    <row r="1603" spans="1:5">
      <c r="A1603" s="6">
        <v>41794</v>
      </c>
      <c r="B1603">
        <f>INDEX('[5]Fed Funds rate'!B:B,MATCH('Գծապատկեր 3.Զ.2'!A1603,'[5]Fed Funds rate'!A:A,0))</f>
        <v>0.09</v>
      </c>
      <c r="C1603">
        <v>-677.29</v>
      </c>
      <c r="D1603">
        <f>INDEX([5]Treasury!B:B,MATCH('Գծապատկեր 3.Զ.2'!A1603,[5]Treasury!A:A,0))</f>
        <v>2.61</v>
      </c>
      <c r="E1603">
        <v>9.3744978489279394</v>
      </c>
    </row>
    <row r="1604" spans="1:5">
      <c r="A1604" s="6">
        <v>41795</v>
      </c>
      <c r="B1604">
        <f>INDEX('[5]Fed Funds rate'!B:B,MATCH('Գծապատկեր 3.Զ.2'!A1604,'[5]Fed Funds rate'!A:A,0))</f>
        <v>0.09</v>
      </c>
      <c r="C1604">
        <v>-679.57</v>
      </c>
      <c r="D1604">
        <f>INDEX([5]Treasury!B:B,MATCH('Գծապատկեր 3.Զ.2'!A1604,[5]Treasury!A:A,0))</f>
        <v>2.59</v>
      </c>
      <c r="E1604">
        <v>9.6912079577981505</v>
      </c>
    </row>
    <row r="1605" spans="1:5">
      <c r="A1605" s="6">
        <v>41796</v>
      </c>
      <c r="B1605">
        <f>INDEX('[5]Fed Funds rate'!B:B,MATCH('Գծապատկեր 3.Զ.2'!A1605,'[5]Fed Funds rate'!A:A,0))</f>
        <v>0.09</v>
      </c>
      <c r="C1605">
        <v>-684.96</v>
      </c>
      <c r="D1605">
        <f>INDEX([5]Treasury!B:B,MATCH('Գծապատկեր 3.Զ.2'!A1605,[5]Treasury!A:A,0))</f>
        <v>2.6</v>
      </c>
      <c r="E1605">
        <v>10.4618680986699</v>
      </c>
    </row>
    <row r="1606" spans="1:5">
      <c r="A1606" s="6">
        <v>41799</v>
      </c>
      <c r="B1606">
        <f>INDEX('[5]Fed Funds rate'!B:B,MATCH('Գծապատկեր 3.Զ.2'!A1606,'[5]Fed Funds rate'!A:A,0))</f>
        <v>0.09</v>
      </c>
      <c r="C1606">
        <v>-685.27</v>
      </c>
      <c r="D1606">
        <f>INDEX([5]Treasury!B:B,MATCH('Գծապատկեր 3.Զ.2'!A1606,[5]Treasury!A:A,0))</f>
        <v>2.62</v>
      </c>
      <c r="E1606">
        <v>10.4877570735589</v>
      </c>
    </row>
    <row r="1607" spans="1:5">
      <c r="A1607" s="6">
        <v>41800</v>
      </c>
      <c r="B1607">
        <f>INDEX('[5]Fed Funds rate'!B:B,MATCH('Գծապատկեր 3.Զ.2'!A1607,'[5]Fed Funds rate'!A:A,0))</f>
        <v>0.09</v>
      </c>
      <c r="C1607">
        <v>-683.18</v>
      </c>
      <c r="D1607">
        <f>INDEX([5]Treasury!B:B,MATCH('Գծապատկեր 3.Զ.2'!A1607,[5]Treasury!A:A,0))</f>
        <v>2.64</v>
      </c>
      <c r="E1607">
        <v>10.1629435292254</v>
      </c>
    </row>
    <row r="1608" spans="1:5">
      <c r="A1608" s="6">
        <v>41801</v>
      </c>
      <c r="B1608">
        <f>INDEX('[5]Fed Funds rate'!B:B,MATCH('Գծապատկեր 3.Զ.2'!A1608,'[5]Fed Funds rate'!A:A,0))</f>
        <v>0.09</v>
      </c>
      <c r="C1608">
        <v>-680.8</v>
      </c>
      <c r="D1608">
        <f>INDEX([5]Treasury!B:B,MATCH('Գծապատկեր 3.Զ.2'!A1608,[5]Treasury!A:A,0))</f>
        <v>2.65</v>
      </c>
      <c r="E1608">
        <v>9.7946068953450496</v>
      </c>
    </row>
    <row r="1609" spans="1:5">
      <c r="A1609" s="6">
        <v>41802</v>
      </c>
      <c r="B1609">
        <f>INDEX('[5]Fed Funds rate'!B:B,MATCH('Գծապատկեր 3.Զ.2'!A1609,'[5]Fed Funds rate'!A:A,0))</f>
        <v>0.09</v>
      </c>
      <c r="C1609">
        <v>-680.65</v>
      </c>
      <c r="D1609">
        <f>INDEX([5]Treasury!B:B,MATCH('Գծապատկեր 3.Զ.2'!A1609,[5]Treasury!A:A,0))</f>
        <v>2.58</v>
      </c>
      <c r="E1609">
        <v>9.7532146840321694</v>
      </c>
    </row>
    <row r="1610" spans="1:5">
      <c r="A1610" s="6">
        <v>41803</v>
      </c>
      <c r="B1610">
        <f>INDEX('[5]Fed Funds rate'!B:B,MATCH('Գծապատկեր 3.Զ.2'!A1610,'[5]Fed Funds rate'!A:A,0))</f>
        <v>0.1</v>
      </c>
      <c r="C1610">
        <v>-681.24</v>
      </c>
      <c r="D1610">
        <f>INDEX([5]Treasury!B:B,MATCH('Գծապատկեր 3.Զ.2'!A1610,[5]Treasury!A:A,0))</f>
        <v>2.6</v>
      </c>
      <c r="E1610">
        <v>9.8205027786253805</v>
      </c>
    </row>
    <row r="1611" spans="1:5">
      <c r="A1611" s="6">
        <v>41806</v>
      </c>
      <c r="B1611">
        <f>INDEX('[5]Fed Funds rate'!B:B,MATCH('Գծապատկեր 3.Զ.2'!A1611,'[5]Fed Funds rate'!A:A,0))</f>
        <v>0.1</v>
      </c>
      <c r="C1611">
        <v>-678.9</v>
      </c>
      <c r="D1611">
        <f>INDEX([5]Treasury!B:B,MATCH('Գծապատկեր 3.Զ.2'!A1611,[5]Treasury!A:A,0))</f>
        <v>2.61</v>
      </c>
      <c r="E1611">
        <v>9.4570646805111593</v>
      </c>
    </row>
    <row r="1612" spans="1:5">
      <c r="A1612" s="6">
        <v>41807</v>
      </c>
      <c r="B1612">
        <f>INDEX('[5]Fed Funds rate'!B:B,MATCH('Գծապատկեր 3.Զ.2'!A1612,'[5]Fed Funds rate'!A:A,0))</f>
        <v>0.1</v>
      </c>
      <c r="C1612">
        <v>-677.52</v>
      </c>
      <c r="D1612">
        <f>INDEX([5]Treasury!B:B,MATCH('Գծապատկեր 3.Զ.2'!A1612,[5]Treasury!A:A,0))</f>
        <v>2.66</v>
      </c>
      <c r="E1612">
        <v>9.2342329542728905</v>
      </c>
    </row>
    <row r="1613" spans="1:5">
      <c r="A1613" s="6">
        <v>41808</v>
      </c>
      <c r="B1613">
        <f>INDEX('[5]Fed Funds rate'!B:B,MATCH('Գծապատկեր 3.Զ.2'!A1613,'[5]Fed Funds rate'!A:A,0))</f>
        <v>0.1</v>
      </c>
      <c r="C1613">
        <v>-679.36</v>
      </c>
      <c r="D1613">
        <f>INDEX([5]Treasury!B:B,MATCH('Գծապատկեր 3.Զ.2'!A1613,[5]Treasury!A:A,0))</f>
        <v>2.61</v>
      </c>
      <c r="E1613">
        <v>9.4860893628000404</v>
      </c>
    </row>
    <row r="1614" spans="1:5">
      <c r="A1614" s="6">
        <v>41809</v>
      </c>
      <c r="B1614">
        <f>INDEX('[5]Fed Funds rate'!B:B,MATCH('Գծապատկեր 3.Զ.2'!A1614,'[5]Fed Funds rate'!A:A,0))</f>
        <v>0.1</v>
      </c>
      <c r="C1614">
        <v>-681.26</v>
      </c>
      <c r="D1614">
        <f>INDEX([5]Treasury!B:B,MATCH('Գծապատկեր 3.Զ.2'!A1614,[5]Treasury!A:A,0))</f>
        <v>2.64</v>
      </c>
      <c r="E1614">
        <v>9.7460204819345702</v>
      </c>
    </row>
    <row r="1615" spans="1:5">
      <c r="A1615" s="6">
        <v>41810</v>
      </c>
      <c r="B1615">
        <f>INDEX('[5]Fed Funds rate'!B:B,MATCH('Գծապատկեր 3.Զ.2'!A1615,'[5]Fed Funds rate'!A:A,0))</f>
        <v>0.1</v>
      </c>
      <c r="C1615">
        <v>-681.4</v>
      </c>
      <c r="D1615">
        <f>INDEX([5]Treasury!B:B,MATCH('Գծապատկեր 3.Զ.2'!A1615,[5]Treasury!A:A,0))</f>
        <v>2.63</v>
      </c>
      <c r="E1615">
        <v>9.7472156970403603</v>
      </c>
    </row>
    <row r="1616" spans="1:5">
      <c r="A1616" s="6">
        <v>41813</v>
      </c>
      <c r="B1616">
        <f>INDEX('[5]Fed Funds rate'!B:B,MATCH('Գծապատկեր 3.Զ.2'!A1616,'[5]Fed Funds rate'!A:A,0))</f>
        <v>0.1</v>
      </c>
      <c r="C1616">
        <v>-682.17</v>
      </c>
      <c r="D1616">
        <f>INDEX([5]Treasury!B:B,MATCH('Գծապատկեր 3.Զ.2'!A1616,[5]Treasury!A:A,0))</f>
        <v>2.63</v>
      </c>
      <c r="E1616">
        <v>9.8408023837744096</v>
      </c>
    </row>
    <row r="1617" spans="1:5">
      <c r="A1617" s="6">
        <v>41814</v>
      </c>
      <c r="B1617">
        <f>INDEX('[5]Fed Funds rate'!B:B,MATCH('Գծապատկեր 3.Զ.2'!A1617,'[5]Fed Funds rate'!A:A,0))</f>
        <v>0.1</v>
      </c>
      <c r="C1617">
        <v>-683.92</v>
      </c>
      <c r="D1617">
        <f>INDEX([5]Treasury!B:B,MATCH('Գծապատկեր 3.Զ.2'!A1617,[5]Treasury!A:A,0))</f>
        <v>2.59</v>
      </c>
      <c r="E1617">
        <v>10.077656712154999</v>
      </c>
    </row>
    <row r="1618" spans="1:5">
      <c r="A1618" s="6">
        <v>41815</v>
      </c>
      <c r="B1618">
        <f>INDEX('[5]Fed Funds rate'!B:B,MATCH('Գծապատկեր 3.Զ.2'!A1618,'[5]Fed Funds rate'!A:A,0))</f>
        <v>0.1</v>
      </c>
      <c r="C1618">
        <v>-685.3</v>
      </c>
      <c r="D1618">
        <f>INDEX([5]Treasury!B:B,MATCH('Գծապատկեր 3.Զ.2'!A1618,[5]Treasury!A:A,0))</f>
        <v>2.57</v>
      </c>
      <c r="E1618">
        <v>10.2598805966059</v>
      </c>
    </row>
    <row r="1619" spans="1:5">
      <c r="A1619" s="6">
        <v>41816</v>
      </c>
      <c r="B1619">
        <f>INDEX('[5]Fed Funds rate'!B:B,MATCH('Գծապատկեր 3.Զ.2'!A1619,'[5]Fed Funds rate'!A:A,0))</f>
        <v>0.1</v>
      </c>
      <c r="C1619">
        <v>-685.99</v>
      </c>
      <c r="D1619">
        <f>INDEX([5]Treasury!B:B,MATCH('Գծապատկեր 3.Զ.2'!A1619,[5]Treasury!A:A,0))</f>
        <v>2.5299999999999998</v>
      </c>
      <c r="E1619">
        <v>10.341165646804299</v>
      </c>
    </row>
    <row r="1620" spans="1:5">
      <c r="A1620" s="6">
        <v>41817</v>
      </c>
      <c r="B1620">
        <f>INDEX('[5]Fed Funds rate'!B:B,MATCH('Գծապատկեր 3.Զ.2'!A1620,'[5]Fed Funds rate'!A:A,0))</f>
        <v>0.1</v>
      </c>
      <c r="C1620">
        <v>-685.97</v>
      </c>
      <c r="D1620">
        <f>INDEX([5]Treasury!B:B,MATCH('Գծապատկեր 3.Զ.2'!A1620,[5]Treasury!A:A,0))</f>
        <v>2.54</v>
      </c>
      <c r="E1620">
        <v>10.318900659739001</v>
      </c>
    </row>
    <row r="1621" spans="1:5">
      <c r="A1621" s="6">
        <v>41820</v>
      </c>
      <c r="B1621">
        <f>INDEX('[5]Fed Funds rate'!B:B,MATCH('Գծապատկեր 3.Զ.2'!A1621,'[5]Fed Funds rate'!A:A,0))</f>
        <v>0.09</v>
      </c>
      <c r="C1621">
        <v>-684.97</v>
      </c>
      <c r="D1621">
        <f>INDEX([5]Treasury!B:B,MATCH('Գծապատկեր 3.Զ.2'!A1621,[5]Treasury!A:A,0))</f>
        <v>2.5299999999999998</v>
      </c>
      <c r="E1621">
        <v>10.1536665553745</v>
      </c>
    </row>
    <row r="1622" spans="1:5">
      <c r="A1622" s="6">
        <v>41821</v>
      </c>
      <c r="B1622">
        <f>INDEX('[5]Fed Funds rate'!B:B,MATCH('Գծապատկեր 3.Զ.2'!A1622,'[5]Fed Funds rate'!A:A,0))</f>
        <v>0.1</v>
      </c>
      <c r="C1622">
        <v>-684.86</v>
      </c>
      <c r="D1622">
        <f>INDEX([5]Treasury!B:B,MATCH('Գծապատկեր 3.Զ.2'!A1622,[5]Treasury!A:A,0))</f>
        <v>2.58</v>
      </c>
      <c r="E1622">
        <v>10.118258071598</v>
      </c>
    </row>
    <row r="1623" spans="1:5">
      <c r="A1623" s="6">
        <v>41822</v>
      </c>
      <c r="B1623">
        <f>INDEX('[5]Fed Funds rate'!B:B,MATCH('Գծապատկեր 3.Զ.2'!A1623,'[5]Fed Funds rate'!A:A,0))</f>
        <v>0.1</v>
      </c>
      <c r="C1623">
        <v>-684.47</v>
      </c>
      <c r="D1623">
        <f>INDEX([5]Treasury!B:B,MATCH('Գծապատկեր 3.Զ.2'!A1623,[5]Treasury!A:A,0))</f>
        <v>2.64</v>
      </c>
      <c r="E1623">
        <v>10.0419484864032</v>
      </c>
    </row>
    <row r="1624" spans="1:5">
      <c r="A1624" s="6">
        <v>41823</v>
      </c>
      <c r="B1624">
        <f>INDEX('[5]Fed Funds rate'!B:B,MATCH('Գծապատկեր 3.Զ.2'!A1624,'[5]Fed Funds rate'!A:A,0))</f>
        <v>0.09</v>
      </c>
      <c r="C1624">
        <v>-683.8</v>
      </c>
      <c r="D1624">
        <f>INDEX([5]Treasury!B:B,MATCH('Գծապատկեր 3.Զ.2'!A1624,[5]Treasury!A:A,0))</f>
        <v>2.65</v>
      </c>
      <c r="E1624">
        <v>9.9246678487699</v>
      </c>
    </row>
    <row r="1625" spans="1:5">
      <c r="A1625" s="6">
        <v>41827</v>
      </c>
      <c r="B1625">
        <f>INDEX('[5]Fed Funds rate'!B:B,MATCH('Գծապատկեր 3.Զ.2'!A1625,'[5]Fed Funds rate'!A:A,0))</f>
        <v>0.1</v>
      </c>
      <c r="C1625">
        <v>-684.69</v>
      </c>
      <c r="D1625">
        <f>INDEX([5]Treasury!B:B,MATCH('Գծապատկեր 3.Զ.2'!A1625,[5]Treasury!A:A,0))</f>
        <v>2.63</v>
      </c>
      <c r="E1625">
        <v>10.035392171516699</v>
      </c>
    </row>
    <row r="1626" spans="1:5">
      <c r="A1626" s="6">
        <v>41828</v>
      </c>
      <c r="B1626">
        <f>INDEX('[5]Fed Funds rate'!B:B,MATCH('Գծապատկեր 3.Զ.2'!A1626,'[5]Fed Funds rate'!A:A,0))</f>
        <v>0.09</v>
      </c>
      <c r="C1626">
        <v>-686.89</v>
      </c>
      <c r="D1626">
        <f>INDEX([5]Treasury!B:B,MATCH('Գծապատկեր 3.Զ.2'!A1626,[5]Treasury!A:A,0))</f>
        <v>2.58</v>
      </c>
      <c r="E1626">
        <v>10.336844970948199</v>
      </c>
    </row>
    <row r="1627" spans="1:5">
      <c r="A1627" s="6">
        <v>41829</v>
      </c>
      <c r="B1627">
        <f>INDEX('[5]Fed Funds rate'!B:B,MATCH('Գծապատկեր 3.Զ.2'!A1627,'[5]Fed Funds rate'!A:A,0))</f>
        <v>0.09</v>
      </c>
      <c r="C1627">
        <v>-688.3</v>
      </c>
      <c r="D1627">
        <f>INDEX([5]Treasury!B:B,MATCH('Գծապատկեր 3.Զ.2'!A1627,[5]Treasury!A:A,0))</f>
        <v>2.57</v>
      </c>
      <c r="E1627">
        <v>10.5225629061154</v>
      </c>
    </row>
    <row r="1628" spans="1:5">
      <c r="A1628" s="6">
        <v>41830</v>
      </c>
      <c r="B1628">
        <f>INDEX('[5]Fed Funds rate'!B:B,MATCH('Գծապատկեր 3.Զ.2'!A1628,'[5]Fed Funds rate'!A:A,0))</f>
        <v>0.09</v>
      </c>
      <c r="C1628">
        <v>-687.92</v>
      </c>
      <c r="D1628">
        <f>INDEX([5]Treasury!B:B,MATCH('Գծապատկեր 3.Զ.2'!A1628,[5]Treasury!A:A,0))</f>
        <v>2.5499999999999998</v>
      </c>
      <c r="E1628">
        <v>10.447995143977399</v>
      </c>
    </row>
    <row r="1629" spans="1:5">
      <c r="A1629" s="6">
        <v>41831</v>
      </c>
      <c r="B1629">
        <f>INDEX('[5]Fed Funds rate'!B:B,MATCH('Գծապատկեր 3.Զ.2'!A1629,'[5]Fed Funds rate'!A:A,0))</f>
        <v>0.09</v>
      </c>
      <c r="C1629">
        <v>-688.45</v>
      </c>
      <c r="D1629">
        <f>INDEX([5]Treasury!B:B,MATCH('Գծապատկեր 3.Զ.2'!A1629,[5]Treasury!A:A,0))</f>
        <v>2.5299999999999998</v>
      </c>
      <c r="E1629">
        <v>10.505665968848099</v>
      </c>
    </row>
    <row r="1630" spans="1:5">
      <c r="A1630" s="6">
        <v>41834</v>
      </c>
      <c r="B1630">
        <f>INDEX('[5]Fed Funds rate'!B:B,MATCH('Գծապատկեր 3.Զ.2'!A1630,'[5]Fed Funds rate'!A:A,0))</f>
        <v>0.09</v>
      </c>
      <c r="C1630">
        <v>-687.69</v>
      </c>
      <c r="D1630">
        <f>INDEX([5]Treasury!B:B,MATCH('Գծապատկեր 3.Զ.2'!A1630,[5]Treasury!A:A,0))</f>
        <v>2.5499999999999998</v>
      </c>
      <c r="E1630">
        <v>10.375869403716701</v>
      </c>
    </row>
    <row r="1631" spans="1:5">
      <c r="A1631" s="6">
        <v>41835</v>
      </c>
      <c r="B1631">
        <f>INDEX('[5]Fed Funds rate'!B:B,MATCH('Գծապատկեր 3.Զ.2'!A1631,'[5]Fed Funds rate'!A:A,0))</f>
        <v>0.09</v>
      </c>
      <c r="C1631">
        <v>-687.16</v>
      </c>
      <c r="D1631">
        <f>INDEX([5]Treasury!B:B,MATCH('Գծապատկեր 3.Զ.2'!A1631,[5]Treasury!A:A,0))</f>
        <v>2.56</v>
      </c>
      <c r="E1631">
        <v>10.279428082722101</v>
      </c>
    </row>
    <row r="1632" spans="1:5">
      <c r="A1632" s="6">
        <v>41836</v>
      </c>
      <c r="B1632">
        <f>INDEX('[5]Fed Funds rate'!B:B,MATCH('Գծապատկեր 3.Զ.2'!A1632,'[5]Fed Funds rate'!A:A,0))</f>
        <v>0.09</v>
      </c>
      <c r="C1632">
        <v>-687.25</v>
      </c>
      <c r="D1632">
        <f>INDEX([5]Treasury!B:B,MATCH('Գծապատկեր 3.Զ.2'!A1632,[5]Treasury!A:A,0))</f>
        <v>2.5499999999999998</v>
      </c>
      <c r="E1632">
        <v>10.273183292768501</v>
      </c>
    </row>
    <row r="1633" spans="1:5">
      <c r="A1633" s="6">
        <v>41837</v>
      </c>
      <c r="B1633">
        <f>INDEX('[5]Fed Funds rate'!B:B,MATCH('Գծապատկեր 3.Զ.2'!A1633,'[5]Fed Funds rate'!A:A,0))</f>
        <v>0.09</v>
      </c>
      <c r="C1633">
        <v>-685.52</v>
      </c>
      <c r="D1633">
        <f>INDEX([5]Treasury!B:B,MATCH('Գծապատկեր 3.Զ.2'!A1633,[5]Treasury!A:A,0))</f>
        <v>2.4700000000000002</v>
      </c>
      <c r="E1633">
        <v>10.001797384410899</v>
      </c>
    </row>
    <row r="1634" spans="1:5">
      <c r="A1634" s="6">
        <v>41838</v>
      </c>
      <c r="B1634">
        <f>INDEX('[5]Fed Funds rate'!B:B,MATCH('Գծապատկեր 3.Զ.2'!A1634,'[5]Fed Funds rate'!A:A,0))</f>
        <v>0.09</v>
      </c>
      <c r="C1634">
        <v>-687.46</v>
      </c>
      <c r="D1634">
        <f>INDEX([5]Treasury!B:B,MATCH('Գծապատկեր 3.Զ.2'!A1634,[5]Treasury!A:A,0))</f>
        <v>2.5</v>
      </c>
      <c r="E1634">
        <v>10.2650545903342</v>
      </c>
    </row>
    <row r="1635" spans="1:5">
      <c r="A1635" s="6">
        <v>41841</v>
      </c>
      <c r="B1635">
        <f>INDEX('[5]Fed Funds rate'!B:B,MATCH('Գծապատկեր 3.Զ.2'!A1635,'[5]Fed Funds rate'!A:A,0))</f>
        <v>0.1</v>
      </c>
      <c r="C1635">
        <v>-686.8</v>
      </c>
      <c r="D1635">
        <f>INDEX([5]Treasury!B:B,MATCH('Գծապատկեր 3.Զ.2'!A1635,[5]Treasury!A:A,0))</f>
        <v>2.4900000000000002</v>
      </c>
      <c r="E1635">
        <v>10.149663607788201</v>
      </c>
    </row>
    <row r="1636" spans="1:5">
      <c r="A1636" s="6">
        <v>41842</v>
      </c>
      <c r="B1636">
        <f>INDEX('[5]Fed Funds rate'!B:B,MATCH('Գծապատկեր 3.Զ.2'!A1636,'[5]Fed Funds rate'!A:A,0))</f>
        <v>0.09</v>
      </c>
      <c r="C1636">
        <v>-688.55</v>
      </c>
      <c r="D1636">
        <f>INDEX([5]Treasury!B:B,MATCH('Գծապատկեր 3.Զ.2'!A1636,[5]Treasury!A:A,0))</f>
        <v>2.48</v>
      </c>
      <c r="E1636">
        <v>10.384805820147699</v>
      </c>
    </row>
    <row r="1637" spans="1:5">
      <c r="A1637" s="6">
        <v>41843</v>
      </c>
      <c r="B1637">
        <f>INDEX('[5]Fed Funds rate'!B:B,MATCH('Գծապատկեր 3.Զ.2'!A1637,'[5]Fed Funds rate'!A:A,0))</f>
        <v>0.09</v>
      </c>
      <c r="C1637">
        <v>-691.46</v>
      </c>
      <c r="D1637">
        <f>INDEX([5]Treasury!B:B,MATCH('Գծապատկեր 3.Զ.2'!A1637,[5]Treasury!A:A,0))</f>
        <v>2.48</v>
      </c>
      <c r="E1637">
        <v>10.787204596423701</v>
      </c>
    </row>
    <row r="1638" spans="1:5">
      <c r="A1638" s="6">
        <v>41844</v>
      </c>
      <c r="B1638">
        <f>INDEX('[5]Fed Funds rate'!B:B,MATCH('Գծապատկեր 3.Զ.2'!A1638,'[5]Fed Funds rate'!A:A,0))</f>
        <v>0.09</v>
      </c>
      <c r="C1638">
        <v>-692.08</v>
      </c>
      <c r="D1638">
        <f>INDEX([5]Treasury!B:B,MATCH('Գծապատկեր 3.Զ.2'!A1638,[5]Treasury!A:A,0))</f>
        <v>2.52</v>
      </c>
      <c r="E1638">
        <v>10.857492523265501</v>
      </c>
    </row>
    <row r="1639" spans="1:5">
      <c r="A1639" s="6">
        <v>41845</v>
      </c>
      <c r="B1639">
        <f>INDEX('[5]Fed Funds rate'!B:B,MATCH('Գծապատկեր 3.Զ.2'!A1639,'[5]Fed Funds rate'!A:A,0))</f>
        <v>0.09</v>
      </c>
      <c r="C1639">
        <v>-690.43</v>
      </c>
      <c r="D1639">
        <f>INDEX([5]Treasury!B:B,MATCH('Գծապատկեր 3.Զ.2'!A1639,[5]Treasury!A:A,0))</f>
        <v>2.48</v>
      </c>
      <c r="E1639">
        <v>10.599459561812401</v>
      </c>
    </row>
    <row r="1640" spans="1:5">
      <c r="A1640" s="6">
        <v>41848</v>
      </c>
      <c r="B1640">
        <f>INDEX('[5]Fed Funds rate'!B:B,MATCH('Գծապատկեր 3.Զ.2'!A1640,'[5]Fed Funds rate'!A:A,0))</f>
        <v>0.09</v>
      </c>
      <c r="C1640">
        <v>-688.69</v>
      </c>
      <c r="D1640">
        <f>INDEX([5]Treasury!B:B,MATCH('Գծապատկեր 3.Զ.2'!A1640,[5]Treasury!A:A,0))</f>
        <v>2.5</v>
      </c>
      <c r="E1640">
        <v>10.3277887218206</v>
      </c>
    </row>
    <row r="1641" spans="1:5">
      <c r="A1641" s="6">
        <v>41849</v>
      </c>
      <c r="B1641">
        <f>INDEX('[5]Fed Funds rate'!B:B,MATCH('Գծապատկեր 3.Զ.2'!A1641,'[5]Fed Funds rate'!A:A,0))</f>
        <v>0.09</v>
      </c>
      <c r="C1641">
        <v>-688.13</v>
      </c>
      <c r="D1641">
        <f>INDEX([5]Treasury!B:B,MATCH('Գծապատկեր 3.Զ.2'!A1641,[5]Treasury!A:A,0))</f>
        <v>2.4700000000000002</v>
      </c>
      <c r="E1641">
        <v>10.2271066417571</v>
      </c>
    </row>
    <row r="1642" spans="1:5">
      <c r="A1642" s="6">
        <v>41850</v>
      </c>
      <c r="B1642">
        <f>INDEX('[5]Fed Funds rate'!B:B,MATCH('Գծապատկեր 3.Զ.2'!A1642,'[5]Fed Funds rate'!A:A,0))</f>
        <v>0.09</v>
      </c>
      <c r="C1642">
        <v>-688.73</v>
      </c>
      <c r="D1642">
        <f>INDEX([5]Treasury!B:B,MATCH('Գծապատկեր 3.Զ.2'!A1642,[5]Treasury!A:A,0))</f>
        <v>2.57</v>
      </c>
      <c r="E1642">
        <v>10.2949269542884</v>
      </c>
    </row>
    <row r="1643" spans="1:5">
      <c r="A1643" s="6">
        <v>41851</v>
      </c>
      <c r="B1643">
        <f>INDEX('[5]Fed Funds rate'!B:B,MATCH('Գծապատկեր 3.Զ.2'!A1643,'[5]Fed Funds rate'!A:A,0))</f>
        <v>0.08</v>
      </c>
      <c r="C1643">
        <v>-685.77</v>
      </c>
      <c r="D1643">
        <f>INDEX([5]Treasury!B:B,MATCH('Գծապատկեր 3.Զ.2'!A1643,[5]Treasury!A:A,0))</f>
        <v>2.58</v>
      </c>
      <c r="E1643">
        <v>9.8448903718765397</v>
      </c>
    </row>
    <row r="1644" spans="1:5">
      <c r="A1644" s="6">
        <v>41852</v>
      </c>
      <c r="B1644">
        <f>INDEX('[5]Fed Funds rate'!B:B,MATCH('Գծապատկեր 3.Զ.2'!A1644,'[5]Fed Funds rate'!A:A,0))</f>
        <v>0.09</v>
      </c>
      <c r="C1644">
        <v>-682.02</v>
      </c>
      <c r="D1644">
        <f>INDEX([5]Treasury!B:B,MATCH('Գծապատկեր 3.Զ.2'!A1644,[5]Treasury!A:A,0))</f>
        <v>2.52</v>
      </c>
      <c r="E1644">
        <v>9.2772260480018005</v>
      </c>
    </row>
    <row r="1645" spans="1:5">
      <c r="A1645" s="6">
        <v>41855</v>
      </c>
      <c r="B1645">
        <f>INDEX('[5]Fed Funds rate'!B:B,MATCH('Գծապատկեր 3.Զ.2'!A1645,'[5]Fed Funds rate'!A:A,0))</f>
        <v>0.09</v>
      </c>
      <c r="C1645">
        <v>-682.12</v>
      </c>
      <c r="D1645">
        <f>INDEX([5]Treasury!B:B,MATCH('Գծապատկեր 3.Զ.2'!A1645,[5]Treasury!A:A,0))</f>
        <v>2.5099999999999998</v>
      </c>
      <c r="E1645">
        <v>9.2725548180161397</v>
      </c>
    </row>
    <row r="1646" spans="1:5">
      <c r="A1646" s="6">
        <v>41856</v>
      </c>
      <c r="B1646">
        <f>INDEX('[5]Fed Funds rate'!B:B,MATCH('Գծապատկեր 3.Զ.2'!A1646,'[5]Fed Funds rate'!A:A,0))</f>
        <v>0.09</v>
      </c>
      <c r="C1646">
        <v>-679.64</v>
      </c>
      <c r="D1646">
        <f>INDEX([5]Treasury!B:B,MATCH('Գծապատկեր 3.Զ.2'!A1646,[5]Treasury!A:A,0))</f>
        <v>2.4900000000000002</v>
      </c>
      <c r="E1646">
        <v>8.8889880944182096</v>
      </c>
    </row>
    <row r="1647" spans="1:5">
      <c r="A1647" s="6">
        <v>41857</v>
      </c>
      <c r="B1647">
        <f>INDEX('[5]Fed Funds rate'!B:B,MATCH('Գծապատկեր 3.Զ.2'!A1647,'[5]Fed Funds rate'!A:A,0))</f>
        <v>0.09</v>
      </c>
      <c r="C1647">
        <v>-678.79</v>
      </c>
      <c r="D1647">
        <f>INDEX([5]Treasury!B:B,MATCH('Գծապատկեր 3.Զ.2'!A1647,[5]Treasury!A:A,0))</f>
        <v>2.4900000000000002</v>
      </c>
      <c r="E1647">
        <v>8.7445124900245901</v>
      </c>
    </row>
    <row r="1648" spans="1:5">
      <c r="A1648" s="6">
        <v>41858</v>
      </c>
      <c r="B1648">
        <f>INDEX('[5]Fed Funds rate'!B:B,MATCH('Գծապատկեր 3.Զ.2'!A1648,'[5]Fed Funds rate'!A:A,0))</f>
        <v>0.09</v>
      </c>
      <c r="C1648">
        <v>-678.52</v>
      </c>
      <c r="D1648">
        <f>INDEX([5]Treasury!B:B,MATCH('Գծապատկեր 3.Զ.2'!A1648,[5]Treasury!A:A,0))</f>
        <v>2.4300000000000002</v>
      </c>
      <c r="E1648">
        <v>8.6853974770128808</v>
      </c>
    </row>
    <row r="1649" spans="1:5">
      <c r="A1649" s="6">
        <v>41859</v>
      </c>
      <c r="B1649">
        <f>INDEX('[5]Fed Funds rate'!B:B,MATCH('Գծապատկեր 3.Զ.2'!A1649,'[5]Fed Funds rate'!A:A,0))</f>
        <v>0.09</v>
      </c>
      <c r="C1649">
        <v>-678.42</v>
      </c>
      <c r="D1649">
        <f>INDEX([5]Treasury!B:B,MATCH('Գծապատկեր 3.Զ.2'!A1649,[5]Treasury!A:A,0))</f>
        <v>2.44</v>
      </c>
      <c r="E1649">
        <v>8.6513286745806592</v>
      </c>
    </row>
    <row r="1650" spans="1:5">
      <c r="A1650" s="6">
        <v>41862</v>
      </c>
      <c r="B1650">
        <f>INDEX('[5]Fed Funds rate'!B:B,MATCH('Գծապատկեր 3.Զ.2'!A1650,'[5]Fed Funds rate'!A:A,0))</f>
        <v>0.09</v>
      </c>
      <c r="C1650">
        <v>-680.63</v>
      </c>
      <c r="D1650">
        <f>INDEX([5]Treasury!B:B,MATCH('Գծապատկեր 3.Զ.2'!A1650,[5]Treasury!A:A,0))</f>
        <v>2.44</v>
      </c>
      <c r="E1650">
        <v>8.9572270663444407</v>
      </c>
    </row>
    <row r="1651" spans="1:5">
      <c r="A1651" s="6">
        <v>41863</v>
      </c>
      <c r="B1651">
        <f>INDEX('[5]Fed Funds rate'!B:B,MATCH('Գծապատկեր 3.Զ.2'!A1651,'[5]Fed Funds rate'!A:A,0))</f>
        <v>0.09</v>
      </c>
      <c r="C1651">
        <v>-680.38</v>
      </c>
      <c r="D1651">
        <f>INDEX([5]Treasury!B:B,MATCH('Գծապատկեր 3.Զ.2'!A1651,[5]Treasury!A:A,0))</f>
        <v>2.46</v>
      </c>
      <c r="E1651">
        <v>8.9011612490343097</v>
      </c>
    </row>
    <row r="1652" spans="1:5">
      <c r="A1652" s="6">
        <v>41864</v>
      </c>
      <c r="B1652">
        <f>INDEX('[5]Fed Funds rate'!B:B,MATCH('Գծապատկեր 3.Զ.2'!A1652,'[5]Fed Funds rate'!A:A,0))</f>
        <v>0.09</v>
      </c>
      <c r="C1652">
        <v>-682.54</v>
      </c>
      <c r="D1652">
        <f>INDEX([5]Treasury!B:B,MATCH('Գծապատկեր 3.Զ.2'!A1652,[5]Treasury!A:A,0))</f>
        <v>2.4300000000000002</v>
      </c>
      <c r="E1652">
        <v>9.1988003153896898</v>
      </c>
    </row>
    <row r="1653" spans="1:5">
      <c r="A1653" s="6">
        <v>41865</v>
      </c>
      <c r="B1653">
        <f>INDEX('[5]Fed Funds rate'!B:B,MATCH('Գծապատկեր 3.Զ.2'!A1653,'[5]Fed Funds rate'!A:A,0))</f>
        <v>0.09</v>
      </c>
      <c r="C1653">
        <v>-685.42</v>
      </c>
      <c r="D1653">
        <f>INDEX([5]Treasury!B:B,MATCH('Գծապատկեր 3.Զ.2'!A1653,[5]Treasury!A:A,0))</f>
        <v>2.4</v>
      </c>
      <c r="E1653">
        <v>9.6005388508409606</v>
      </c>
    </row>
    <row r="1654" spans="1:5">
      <c r="A1654" s="6">
        <v>41866</v>
      </c>
      <c r="B1654">
        <f>INDEX('[5]Fed Funds rate'!B:B,MATCH('Գծապատկեր 3.Զ.2'!A1654,'[5]Fed Funds rate'!A:A,0))</f>
        <v>0.09</v>
      </c>
      <c r="C1654">
        <v>-686.48</v>
      </c>
      <c r="D1654">
        <f>INDEX([5]Treasury!B:B,MATCH('Գծապատկեր 3.Զ.2'!A1654,[5]Treasury!A:A,0))</f>
        <v>2.34</v>
      </c>
      <c r="E1654">
        <v>9.7357427472583105</v>
      </c>
    </row>
    <row r="1655" spans="1:5">
      <c r="A1655" s="6">
        <v>41869</v>
      </c>
      <c r="B1655">
        <f>INDEX('[5]Fed Funds rate'!B:B,MATCH('Գծապատկեր 3.Զ.2'!A1655,'[5]Fed Funds rate'!A:A,0))</f>
        <v>0.09</v>
      </c>
      <c r="C1655">
        <v>-687.32</v>
      </c>
      <c r="D1655">
        <f>INDEX([5]Treasury!B:B,MATCH('Գծապատկեր 3.Զ.2'!A1655,[5]Treasury!A:A,0))</f>
        <v>2.39</v>
      </c>
      <c r="E1655">
        <v>9.8387056396476193</v>
      </c>
    </row>
    <row r="1656" spans="1:5">
      <c r="A1656" s="6">
        <v>41870</v>
      </c>
      <c r="B1656">
        <f>INDEX('[5]Fed Funds rate'!B:B,MATCH('Գծապատկեր 3.Զ.2'!A1656,'[5]Fed Funds rate'!A:A,0))</f>
        <v>0.09</v>
      </c>
      <c r="C1656">
        <v>-688.65</v>
      </c>
      <c r="D1656">
        <f>INDEX([5]Treasury!B:B,MATCH('Գծապատկեր 3.Զ.2'!A1656,[5]Treasury!A:A,0))</f>
        <v>2.4</v>
      </c>
      <c r="E1656">
        <v>10.012698885030201</v>
      </c>
    </row>
    <row r="1657" spans="1:5">
      <c r="A1657" s="6">
        <v>41871</v>
      </c>
      <c r="B1657">
        <f>INDEX('[5]Fed Funds rate'!B:B,MATCH('Գծապատկեր 3.Զ.2'!A1657,'[5]Fed Funds rate'!A:A,0))</f>
        <v>0.09</v>
      </c>
      <c r="C1657">
        <v>-687.68</v>
      </c>
      <c r="D1657">
        <f>INDEX([5]Treasury!B:B,MATCH('Գծապատկեր 3.Զ.2'!A1657,[5]Treasury!A:A,0))</f>
        <v>2.4300000000000002</v>
      </c>
      <c r="E1657">
        <v>9.8524199936489296</v>
      </c>
    </row>
    <row r="1658" spans="1:5">
      <c r="A1658" s="6">
        <v>41872</v>
      </c>
      <c r="B1658">
        <f>INDEX('[5]Fed Funds rate'!B:B,MATCH('Գծապատկեր 3.Զ.2'!A1658,'[5]Fed Funds rate'!A:A,0))</f>
        <v>0.09</v>
      </c>
      <c r="C1658">
        <v>-687.57</v>
      </c>
      <c r="D1658">
        <f>INDEX([5]Treasury!B:B,MATCH('Գծապատկեր 3.Զ.2'!A1658,[5]Treasury!A:A,0))</f>
        <v>2.41</v>
      </c>
      <c r="E1658">
        <v>9.8170992845032199</v>
      </c>
    </row>
    <row r="1659" spans="1:5">
      <c r="A1659" s="6">
        <v>41873</v>
      </c>
      <c r="B1659">
        <f>INDEX('[5]Fed Funds rate'!B:B,MATCH('Գծապատկեր 3.Զ.2'!A1659,'[5]Fed Funds rate'!A:A,0))</f>
        <v>0.09</v>
      </c>
      <c r="C1659">
        <v>-686.78</v>
      </c>
      <c r="D1659">
        <f>INDEX([5]Treasury!B:B,MATCH('Գծապատկեր 3.Զ.2'!A1659,[5]Treasury!A:A,0))</f>
        <v>2.4</v>
      </c>
      <c r="E1659">
        <v>9.6828128998468994</v>
      </c>
    </row>
    <row r="1660" spans="1:5">
      <c r="A1660" s="6">
        <v>41876</v>
      </c>
      <c r="B1660">
        <f>INDEX('[5]Fed Funds rate'!B:B,MATCH('Գծապատկեր 3.Զ.2'!A1660,'[5]Fed Funds rate'!A:A,0))</f>
        <v>0.09</v>
      </c>
      <c r="C1660">
        <v>-687.34</v>
      </c>
      <c r="D1660">
        <f>INDEX([5]Treasury!B:B,MATCH('Գծապատկեր 3.Զ.2'!A1660,[5]Treasury!A:A,0))</f>
        <v>2.39</v>
      </c>
      <c r="E1660">
        <v>9.74499736246662</v>
      </c>
    </row>
    <row r="1661" spans="1:5">
      <c r="A1661" s="6">
        <v>41877</v>
      </c>
      <c r="B1661">
        <f>INDEX('[5]Fed Funds rate'!B:B,MATCH('Գծապատկեր 3.Զ.2'!A1661,'[5]Fed Funds rate'!A:A,0))</f>
        <v>0.09</v>
      </c>
      <c r="C1661">
        <v>-688.94</v>
      </c>
      <c r="D1661">
        <f>INDEX([5]Treasury!B:B,MATCH('Գծապատկեր 3.Զ.2'!A1661,[5]Treasury!A:A,0))</f>
        <v>2.39</v>
      </c>
      <c r="E1661">
        <v>9.9581867251017595</v>
      </c>
    </row>
    <row r="1662" spans="1:5">
      <c r="A1662" s="6">
        <v>41878</v>
      </c>
      <c r="B1662">
        <f>INDEX('[5]Fed Funds rate'!B:B,MATCH('Գծապատկեր 3.Զ.2'!A1662,'[5]Fed Funds rate'!A:A,0))</f>
        <v>0.09</v>
      </c>
      <c r="C1662">
        <v>-691.62</v>
      </c>
      <c r="D1662">
        <f>INDEX([5]Treasury!B:B,MATCH('Գծապատկեր 3.Զ.2'!A1662,[5]Treasury!A:A,0))</f>
        <v>2.37</v>
      </c>
      <c r="E1662">
        <v>10.3271145748782</v>
      </c>
    </row>
    <row r="1663" spans="1:5">
      <c r="A1663" s="6">
        <v>41879</v>
      </c>
      <c r="B1663">
        <f>INDEX('[5]Fed Funds rate'!B:B,MATCH('Գծապատկեր 3.Զ.2'!A1663,'[5]Fed Funds rate'!A:A,0))</f>
        <v>0.09</v>
      </c>
      <c r="C1663">
        <v>-690.69</v>
      </c>
      <c r="D1663">
        <f>INDEX([5]Treasury!B:B,MATCH('Գծապատկեր 3.Զ.2'!A1663,[5]Treasury!A:A,0))</f>
        <v>2.34</v>
      </c>
      <c r="E1663">
        <v>10.1732369817544</v>
      </c>
    </row>
    <row r="1664" spans="1:5">
      <c r="A1664" s="6">
        <v>41880</v>
      </c>
      <c r="B1664">
        <f>INDEX('[5]Fed Funds rate'!B:B,MATCH('Գծապատկեր 3.Զ.2'!A1664,'[5]Fed Funds rate'!A:A,0))</f>
        <v>7.0000000000000007E-2</v>
      </c>
      <c r="C1664">
        <v>-690.3</v>
      </c>
      <c r="D1664">
        <f>INDEX([5]Treasury!B:B,MATCH('Գծապատկեր 3.Զ.2'!A1664,[5]Treasury!A:A,0))</f>
        <v>2.35</v>
      </c>
      <c r="E1664">
        <v>10.0974362424838</v>
      </c>
    </row>
    <row r="1665" spans="1:5">
      <c r="A1665" s="6">
        <v>41884</v>
      </c>
      <c r="B1665">
        <f>INDEX('[5]Fed Funds rate'!B:B,MATCH('Գծապատկեր 3.Զ.2'!A1665,'[5]Fed Funds rate'!A:A,0))</f>
        <v>0.09</v>
      </c>
      <c r="C1665">
        <v>-686.58</v>
      </c>
      <c r="D1665">
        <f>INDEX([5]Treasury!B:B,MATCH('Գծապատկեր 3.Զ.2'!A1665,[5]Treasury!A:A,0))</f>
        <v>2.42</v>
      </c>
      <c r="E1665">
        <v>9.5377639933712999</v>
      </c>
    </row>
    <row r="1666" spans="1:5">
      <c r="A1666" s="6">
        <v>41885</v>
      </c>
      <c r="B1666">
        <f>INDEX('[5]Fed Funds rate'!B:B,MATCH('Գծապատկեր 3.Զ.2'!A1666,'[5]Fed Funds rate'!A:A,0))</f>
        <v>0.09</v>
      </c>
      <c r="C1666">
        <v>-688.37</v>
      </c>
      <c r="D1666">
        <f>INDEX([5]Treasury!B:B,MATCH('Գծապատկեր 3.Զ.2'!A1666,[5]Treasury!A:A,0))</f>
        <v>2.41</v>
      </c>
      <c r="E1666">
        <v>9.7788190949935299</v>
      </c>
    </row>
    <row r="1667" spans="1:5">
      <c r="A1667" s="6">
        <v>41886</v>
      </c>
      <c r="B1667">
        <f>INDEX('[5]Fed Funds rate'!B:B,MATCH('Գծապատկեր 3.Զ.2'!A1667,'[5]Fed Funds rate'!A:A,0))</f>
        <v>0.09</v>
      </c>
      <c r="C1667">
        <v>-688.85</v>
      </c>
      <c r="D1667">
        <f>INDEX([5]Treasury!B:B,MATCH('Գծապատկեր 3.Զ.2'!A1667,[5]Treasury!A:A,0))</f>
        <v>2.4500000000000002</v>
      </c>
      <c r="E1667">
        <v>9.8292072708896896</v>
      </c>
    </row>
    <row r="1668" spans="1:5">
      <c r="A1668" s="6">
        <v>41887</v>
      </c>
      <c r="B1668">
        <f>INDEX('[5]Fed Funds rate'!B:B,MATCH('Գծապատկեր 3.Զ.2'!A1668,'[5]Fed Funds rate'!A:A,0))</f>
        <v>0.09</v>
      </c>
      <c r="C1668">
        <v>-687.97</v>
      </c>
      <c r="D1668">
        <f>INDEX([5]Treasury!B:B,MATCH('Գծապատկեր 3.Զ.2'!A1668,[5]Treasury!A:A,0))</f>
        <v>2.46</v>
      </c>
      <c r="E1668">
        <v>9.6820596734295297</v>
      </c>
    </row>
    <row r="1669" spans="1:5">
      <c r="A1669" s="6">
        <v>41890</v>
      </c>
      <c r="B1669">
        <f>INDEX('[5]Fed Funds rate'!B:B,MATCH('Գծապատկեր 3.Զ.2'!A1669,'[5]Fed Funds rate'!A:A,0))</f>
        <v>0.09</v>
      </c>
      <c r="C1669">
        <v>-685.34</v>
      </c>
      <c r="D1669">
        <f>INDEX([5]Treasury!B:B,MATCH('Գծապատկեր 3.Զ.2'!A1669,[5]Treasury!A:A,0))</f>
        <v>2.48</v>
      </c>
      <c r="E1669">
        <v>9.2797268917653302</v>
      </c>
    </row>
    <row r="1670" spans="1:5">
      <c r="A1670" s="6">
        <v>41891</v>
      </c>
      <c r="B1670">
        <f>INDEX('[5]Fed Funds rate'!B:B,MATCH('Գծապատկեր 3.Զ.2'!A1670,'[5]Fed Funds rate'!A:A,0))</f>
        <v>0.09</v>
      </c>
      <c r="C1670">
        <v>-683.76</v>
      </c>
      <c r="D1670">
        <f>INDEX([5]Treasury!B:B,MATCH('Գծապատկեր 3.Զ.2'!A1670,[5]Treasury!A:A,0))</f>
        <v>2.5</v>
      </c>
      <c r="E1670">
        <v>9.0296028163703497</v>
      </c>
    </row>
    <row r="1671" spans="1:5">
      <c r="A1671" s="6">
        <v>41892</v>
      </c>
      <c r="B1671">
        <f>INDEX('[5]Fed Funds rate'!B:B,MATCH('Գծապատկեր 3.Զ.2'!A1671,'[5]Fed Funds rate'!A:A,0))</f>
        <v>0.09</v>
      </c>
      <c r="C1671">
        <v>-682.35</v>
      </c>
      <c r="D1671">
        <f>INDEX([5]Treasury!B:B,MATCH('Գծապատկեր 3.Զ.2'!A1671,[5]Treasury!A:A,0))</f>
        <v>2.54</v>
      </c>
      <c r="E1671">
        <v>8.8038624711513105</v>
      </c>
    </row>
    <row r="1672" spans="1:5">
      <c r="A1672" s="6">
        <v>41893</v>
      </c>
      <c r="B1672">
        <f>INDEX('[5]Fed Funds rate'!B:B,MATCH('Գծապատկեր 3.Զ.2'!A1672,'[5]Fed Funds rate'!A:A,0))</f>
        <v>0.09</v>
      </c>
      <c r="C1672">
        <v>-683.31</v>
      </c>
      <c r="D1672">
        <f>INDEX([5]Treasury!B:B,MATCH('Գծապատկեր 3.Զ.2'!A1672,[5]Treasury!A:A,0))</f>
        <v>2.54</v>
      </c>
      <c r="E1672">
        <v>8.9251398137209801</v>
      </c>
    </row>
    <row r="1673" spans="1:5">
      <c r="A1673" s="6">
        <v>41894</v>
      </c>
      <c r="B1673">
        <f>INDEX('[5]Fed Funds rate'!B:B,MATCH('Գծապատկեր 3.Զ.2'!A1673,'[5]Fed Funds rate'!A:A,0))</f>
        <v>0.09</v>
      </c>
      <c r="C1673">
        <v>-680.52</v>
      </c>
      <c r="D1673">
        <f>INDEX([5]Treasury!B:B,MATCH('Գծապատկեր 3.Զ.2'!A1673,[5]Treasury!A:A,0))</f>
        <v>2.62</v>
      </c>
      <c r="E1673">
        <v>8.4966839831107492</v>
      </c>
    </row>
    <row r="1674" spans="1:5">
      <c r="A1674" s="6">
        <v>41897</v>
      </c>
      <c r="B1674">
        <f>INDEX('[5]Fed Funds rate'!B:B,MATCH('Գծապատկեր 3.Զ.2'!A1674,'[5]Fed Funds rate'!A:A,0))</f>
        <v>0.09</v>
      </c>
      <c r="C1674">
        <v>-678.67</v>
      </c>
      <c r="D1674">
        <f>INDEX([5]Treasury!B:B,MATCH('Գծապատկեր 3.Զ.2'!A1674,[5]Treasury!A:A,0))</f>
        <v>2.6</v>
      </c>
      <c r="E1674">
        <v>8.2051501869924497</v>
      </c>
    </row>
    <row r="1675" spans="1:5">
      <c r="A1675" s="6">
        <v>41898</v>
      </c>
      <c r="B1675">
        <f>INDEX('[5]Fed Funds rate'!B:B,MATCH('Գծապատկեր 3.Զ.2'!A1675,'[5]Fed Funds rate'!A:A,0))</f>
        <v>0.09</v>
      </c>
      <c r="C1675">
        <v>-678.25</v>
      </c>
      <c r="D1675">
        <f>INDEX([5]Treasury!B:B,MATCH('Գծապատկեր 3.Զ.2'!A1675,[5]Treasury!A:A,0))</f>
        <v>2.6</v>
      </c>
      <c r="E1675">
        <v>8.1239332951242798</v>
      </c>
    </row>
    <row r="1676" spans="1:5">
      <c r="A1676" s="6">
        <v>41899</v>
      </c>
      <c r="B1676">
        <f>INDEX('[5]Fed Funds rate'!B:B,MATCH('Գծապատկեր 3.Զ.2'!A1676,'[5]Fed Funds rate'!A:A,0))</f>
        <v>0.09</v>
      </c>
      <c r="C1676">
        <v>-676.77</v>
      </c>
      <c r="D1676">
        <f>INDEX([5]Treasury!B:B,MATCH('Գծապատկեր 3.Զ.2'!A1676,[5]Treasury!A:A,0))</f>
        <v>2.62</v>
      </c>
      <c r="E1676">
        <v>7.8861749458629902</v>
      </c>
    </row>
    <row r="1677" spans="1:5">
      <c r="A1677" s="6">
        <v>41900</v>
      </c>
      <c r="B1677">
        <f>INDEX('[5]Fed Funds rate'!B:B,MATCH('Գծապատկեր 3.Զ.2'!A1677,'[5]Fed Funds rate'!A:A,0))</f>
        <v>0.09</v>
      </c>
      <c r="C1677">
        <v>-675.4</v>
      </c>
      <c r="D1677">
        <f>INDEX([5]Treasury!B:B,MATCH('Գծապատկեր 3.Զ.2'!A1677,[5]Treasury!A:A,0))</f>
        <v>2.63</v>
      </c>
      <c r="E1677">
        <v>7.6642270175150298</v>
      </c>
    </row>
    <row r="1678" spans="1:5">
      <c r="A1678" s="6">
        <v>41901</v>
      </c>
      <c r="B1678">
        <f>INDEX('[5]Fed Funds rate'!B:B,MATCH('Գծապատկեր 3.Զ.2'!A1678,'[5]Fed Funds rate'!A:A,0))</f>
        <v>0.09</v>
      </c>
      <c r="C1678">
        <v>-677.71</v>
      </c>
      <c r="D1678">
        <f>INDEX([5]Treasury!B:B,MATCH('Գծապատկեր 3.Զ.2'!A1678,[5]Treasury!A:A,0))</f>
        <v>2.59</v>
      </c>
      <c r="E1678">
        <v>7.98635307389213</v>
      </c>
    </row>
    <row r="1679" spans="1:5">
      <c r="A1679" s="6">
        <v>41904</v>
      </c>
      <c r="B1679">
        <f>INDEX('[5]Fed Funds rate'!B:B,MATCH('Գծապատկեր 3.Զ.2'!A1679,'[5]Fed Funds rate'!A:A,0))</f>
        <v>0.09</v>
      </c>
      <c r="C1679">
        <v>-678.63</v>
      </c>
      <c r="D1679">
        <f>INDEX([5]Treasury!B:B,MATCH('Գծապատկեր 3.Զ.2'!A1679,[5]Treasury!A:A,0))</f>
        <v>2.57</v>
      </c>
      <c r="E1679">
        <v>8.1027030500580395</v>
      </c>
    </row>
    <row r="1680" spans="1:5">
      <c r="A1680" s="6">
        <v>41905</v>
      </c>
      <c r="B1680">
        <f>INDEX('[5]Fed Funds rate'!B:B,MATCH('Գծապատկեր 3.Զ.2'!A1680,'[5]Fed Funds rate'!A:A,0))</f>
        <v>0.09</v>
      </c>
      <c r="C1680">
        <v>-679.11</v>
      </c>
      <c r="D1680">
        <f>INDEX([5]Treasury!B:B,MATCH('Գծապատկեր 3.Զ.2'!A1680,[5]Treasury!A:A,0))</f>
        <v>2.54</v>
      </c>
      <c r="E1680">
        <v>8.1541002254158403</v>
      </c>
    </row>
    <row r="1681" spans="1:5">
      <c r="A1681" s="6">
        <v>41906</v>
      </c>
      <c r="B1681">
        <f>INDEX('[5]Fed Funds rate'!B:B,MATCH('Գծապատկեր 3.Զ.2'!A1681,'[5]Fed Funds rate'!A:A,0))</f>
        <v>0.09</v>
      </c>
      <c r="C1681">
        <v>-681.02</v>
      </c>
      <c r="D1681">
        <f>INDEX([5]Treasury!B:B,MATCH('Գծապատկեր 3.Զ.2'!A1681,[5]Treasury!A:A,0))</f>
        <v>2.57</v>
      </c>
      <c r="E1681">
        <v>8.4156480434185106</v>
      </c>
    </row>
    <row r="1682" spans="1:5">
      <c r="A1682" s="6">
        <v>41907</v>
      </c>
      <c r="B1682">
        <f>INDEX('[5]Fed Funds rate'!B:B,MATCH('Գծապատկեր 3.Զ.2'!A1682,'[5]Fed Funds rate'!A:A,0))</f>
        <v>0.09</v>
      </c>
      <c r="C1682">
        <v>-680.96</v>
      </c>
      <c r="D1682">
        <f>INDEX([5]Treasury!B:B,MATCH('Գծապատկեր 3.Զ.2'!A1682,[5]Treasury!A:A,0))</f>
        <v>2.52</v>
      </c>
      <c r="E1682">
        <v>8.38753015450947</v>
      </c>
    </row>
    <row r="1683" spans="1:5">
      <c r="A1683" s="6">
        <v>41908</v>
      </c>
      <c r="B1683">
        <f>INDEX('[5]Fed Funds rate'!B:B,MATCH('Գծապատկեր 3.Զ.2'!A1683,'[5]Fed Funds rate'!A:A,0))</f>
        <v>0.09</v>
      </c>
      <c r="C1683">
        <v>-679.55</v>
      </c>
      <c r="D1683">
        <f>INDEX([5]Treasury!B:B,MATCH('Գծապատկեր 3.Զ.2'!A1683,[5]Treasury!A:A,0))</f>
        <v>2.54</v>
      </c>
      <c r="E1683">
        <v>8.1609483668595395</v>
      </c>
    </row>
    <row r="1684" spans="1:5">
      <c r="A1684" s="6">
        <v>41911</v>
      </c>
      <c r="B1684">
        <f>INDEX('[5]Fed Funds rate'!B:B,MATCH('Գծապատկեր 3.Զ.2'!A1684,'[5]Fed Funds rate'!A:A,0))</f>
        <v>0.08</v>
      </c>
      <c r="C1684">
        <v>-675.6</v>
      </c>
      <c r="D1684">
        <f>INDEX([5]Treasury!B:B,MATCH('Գծապատկեր 3.Զ.2'!A1684,[5]Treasury!A:A,0))</f>
        <v>2.5</v>
      </c>
      <c r="E1684">
        <v>7.5586796061223804</v>
      </c>
    </row>
    <row r="1685" spans="1:5">
      <c r="A1685" s="6">
        <v>41912</v>
      </c>
      <c r="B1685">
        <f>INDEX('[5]Fed Funds rate'!B:B,MATCH('Գծապատկեր 3.Զ.2'!A1685,'[5]Fed Funds rate'!A:A,0))</f>
        <v>7.0000000000000007E-2</v>
      </c>
      <c r="C1685">
        <v>-673.67</v>
      </c>
      <c r="D1685">
        <f>INDEX([5]Treasury!B:B,MATCH('Գծապատկեր 3.Զ.2'!A1685,[5]Treasury!A:A,0))</f>
        <v>2.52</v>
      </c>
      <c r="E1685">
        <v>7.2532936623067599</v>
      </c>
    </row>
    <row r="1686" spans="1:5">
      <c r="A1686" s="6">
        <v>41913</v>
      </c>
      <c r="B1686">
        <f>INDEX('[5]Fed Funds rate'!B:B,MATCH('Գծապատկեր 3.Զ.2'!A1686,'[5]Fed Funds rate'!A:A,0))</f>
        <v>0.09</v>
      </c>
      <c r="C1686">
        <v>-674.54</v>
      </c>
      <c r="D1686">
        <f>INDEX([5]Treasury!B:B,MATCH('Գծապատկեր 3.Զ.2'!A1686,[5]Treasury!A:A,0))</f>
        <v>2.42</v>
      </c>
      <c r="E1686">
        <v>7.3630492525651299</v>
      </c>
    </row>
    <row r="1687" spans="1:5">
      <c r="A1687" s="6">
        <v>41914</v>
      </c>
      <c r="B1687">
        <f>INDEX('[5]Fed Funds rate'!B:B,MATCH('Գծապատկեր 3.Զ.2'!A1687,'[5]Fed Funds rate'!A:A,0))</f>
        <v>0.09</v>
      </c>
      <c r="C1687">
        <v>-675.21</v>
      </c>
      <c r="D1687">
        <f>INDEX([5]Treasury!B:B,MATCH('Գծապատկեր 3.Զ.2'!A1687,[5]Treasury!A:A,0))</f>
        <v>2.44</v>
      </c>
      <c r="E1687">
        <v>7.44302315106665</v>
      </c>
    </row>
    <row r="1688" spans="1:5">
      <c r="A1688" s="6">
        <v>41915</v>
      </c>
      <c r="B1688">
        <f>INDEX('[5]Fed Funds rate'!B:B,MATCH('Գծապատկեր 3.Զ.2'!A1688,'[5]Fed Funds rate'!A:A,0))</f>
        <v>0.09</v>
      </c>
      <c r="C1688">
        <v>-673.98</v>
      </c>
      <c r="D1688">
        <f>INDEX([5]Treasury!B:B,MATCH('Գծապատկեր 3.Զ.2'!A1688,[5]Treasury!A:A,0))</f>
        <v>2.4500000000000002</v>
      </c>
      <c r="E1688">
        <v>7.2413884127308803</v>
      </c>
    </row>
    <row r="1689" spans="1:5">
      <c r="A1689" s="6">
        <v>41918</v>
      </c>
      <c r="B1689">
        <f>INDEX('[5]Fed Funds rate'!B:B,MATCH('Գծապատկեր 3.Զ.2'!A1689,'[5]Fed Funds rate'!A:A,0))</f>
        <v>0.09</v>
      </c>
      <c r="C1689">
        <v>-674.69</v>
      </c>
      <c r="D1689">
        <f>INDEX([5]Treasury!B:B,MATCH('Գծապատկեր 3.Զ.2'!A1689,[5]Treasury!A:A,0))</f>
        <v>2.4300000000000002</v>
      </c>
      <c r="E1689">
        <v>7.32737495725803</v>
      </c>
    </row>
    <row r="1690" spans="1:5">
      <c r="A1690" s="6">
        <v>41919</v>
      </c>
      <c r="B1690">
        <f>INDEX('[5]Fed Funds rate'!B:B,MATCH('Գծապատկեր 3.Զ.2'!A1690,'[5]Fed Funds rate'!A:A,0))</f>
        <v>0.09</v>
      </c>
      <c r="C1690">
        <v>-675.51</v>
      </c>
      <c r="D1690">
        <f>INDEX([5]Treasury!B:B,MATCH('Գծապատկեր 3.Զ.2'!A1690,[5]Treasury!A:A,0))</f>
        <v>2.36</v>
      </c>
      <c r="E1690">
        <v>7.4295367669146799</v>
      </c>
    </row>
    <row r="1691" spans="1:5">
      <c r="A1691" s="6">
        <v>41920</v>
      </c>
      <c r="B1691">
        <f>INDEX('[5]Fed Funds rate'!B:B,MATCH('Գծապատկեր 3.Զ.2'!A1691,'[5]Fed Funds rate'!A:A,0))</f>
        <v>0.09</v>
      </c>
      <c r="C1691">
        <v>-676.66</v>
      </c>
      <c r="D1691">
        <f>INDEX([5]Treasury!B:B,MATCH('Գծապատկեր 3.Զ.2'!A1691,[5]Treasury!A:A,0))</f>
        <v>2.35</v>
      </c>
      <c r="E1691">
        <v>7.5803327584499103</v>
      </c>
    </row>
    <row r="1692" spans="1:5">
      <c r="A1692" s="6">
        <v>41921</v>
      </c>
      <c r="B1692">
        <f>INDEX('[5]Fed Funds rate'!B:B,MATCH('Գծապատկեր 3.Զ.2'!A1692,'[5]Fed Funds rate'!A:A,0))</f>
        <v>0.08</v>
      </c>
      <c r="C1692">
        <v>-678.58</v>
      </c>
      <c r="D1692">
        <f>INDEX([5]Treasury!B:B,MATCH('Գծապատկեր 3.Զ.2'!A1692,[5]Treasury!A:A,0))</f>
        <v>2.34</v>
      </c>
      <c r="E1692">
        <v>7.8443772782760499</v>
      </c>
    </row>
    <row r="1693" spans="1:5">
      <c r="A1693" s="6">
        <v>41922</v>
      </c>
      <c r="B1693">
        <f>INDEX('[5]Fed Funds rate'!B:B,MATCH('Գծապատկեր 3.Զ.2'!A1693,'[5]Fed Funds rate'!A:A,0))</f>
        <v>0.09</v>
      </c>
      <c r="C1693">
        <v>-676.54</v>
      </c>
      <c r="D1693">
        <f>INDEX([5]Treasury!B:B,MATCH('Գծապատկեր 3.Զ.2'!A1693,[5]Treasury!A:A,0))</f>
        <v>2.31</v>
      </c>
      <c r="E1693">
        <v>7.5239970742115903</v>
      </c>
    </row>
    <row r="1694" spans="1:5">
      <c r="A1694" s="6">
        <v>41926</v>
      </c>
      <c r="B1694">
        <f>INDEX('[5]Fed Funds rate'!B:B,MATCH('Գծապատկեր 3.Զ.2'!A1694,'[5]Fed Funds rate'!A:A,0))</f>
        <v>0.09</v>
      </c>
      <c r="C1694">
        <v>-676.28</v>
      </c>
      <c r="D1694">
        <f>INDEX([5]Treasury!B:B,MATCH('Գծապատկեր 3.Զ.2'!A1694,[5]Treasury!A:A,0))</f>
        <v>2.21</v>
      </c>
      <c r="E1694">
        <v>7.4662599067217998</v>
      </c>
    </row>
    <row r="1695" spans="1:5">
      <c r="A1695" s="6">
        <v>41927</v>
      </c>
      <c r="B1695">
        <f>INDEX('[5]Fed Funds rate'!B:B,MATCH('Գծապատկեր 3.Զ.2'!A1695,'[5]Fed Funds rate'!A:A,0))</f>
        <v>0.09</v>
      </c>
      <c r="C1695">
        <v>-675.29</v>
      </c>
      <c r="D1695">
        <f>INDEX([5]Treasury!B:B,MATCH('Գծապատկեր 3.Զ.2'!A1695,[5]Treasury!A:A,0))</f>
        <v>2.15</v>
      </c>
      <c r="E1695">
        <v>7.3004653298893301</v>
      </c>
    </row>
    <row r="1696" spans="1:5">
      <c r="A1696" s="6">
        <v>41928</v>
      </c>
      <c r="B1696">
        <f>INDEX('[5]Fed Funds rate'!B:B,MATCH('Գծապատկեր 3.Զ.2'!A1696,'[5]Fed Funds rate'!A:A,0))</f>
        <v>0.09</v>
      </c>
      <c r="C1696">
        <v>-674.78</v>
      </c>
      <c r="D1696">
        <f>INDEX([5]Treasury!B:B,MATCH('Գծապատկեր 3.Զ.2'!A1696,[5]Treasury!A:A,0))</f>
        <v>2.17</v>
      </c>
      <c r="E1696">
        <v>7.2056161225740398</v>
      </c>
    </row>
    <row r="1697" spans="1:5">
      <c r="A1697" s="6">
        <v>41929</v>
      </c>
      <c r="B1697">
        <f>INDEX('[5]Fed Funds rate'!B:B,MATCH('Գծապատկեր 3.Զ.2'!A1697,'[5]Fed Funds rate'!A:A,0))</f>
        <v>0.09</v>
      </c>
      <c r="C1697">
        <v>-678.24</v>
      </c>
      <c r="D1697">
        <f>INDEX([5]Treasury!B:B,MATCH('Գծապատկեր 3.Զ.2'!A1697,[5]Treasury!A:A,0))</f>
        <v>2.2200000000000002</v>
      </c>
      <c r="E1697">
        <v>7.6977688234311401</v>
      </c>
    </row>
    <row r="1698" spans="1:5">
      <c r="A1698" s="6">
        <v>41932</v>
      </c>
      <c r="B1698">
        <f>INDEX('[5]Fed Funds rate'!B:B,MATCH('Գծապատկեր 3.Զ.2'!A1698,'[5]Fed Funds rate'!A:A,0))</f>
        <v>0.09</v>
      </c>
      <c r="C1698">
        <v>-679.03</v>
      </c>
      <c r="D1698">
        <f>INDEX([5]Treasury!B:B,MATCH('Գծապատկեր 3.Զ.2'!A1698,[5]Treasury!A:A,0))</f>
        <v>2.2000000000000002</v>
      </c>
      <c r="E1698">
        <v>7.7948827942911896</v>
      </c>
    </row>
    <row r="1699" spans="1:5">
      <c r="A1699" s="6">
        <v>41933</v>
      </c>
      <c r="B1699">
        <f>INDEX('[5]Fed Funds rate'!B:B,MATCH('Գծապատկեր 3.Զ.2'!A1699,'[5]Fed Funds rate'!A:A,0))</f>
        <v>0.09</v>
      </c>
      <c r="C1699">
        <v>-678.58</v>
      </c>
      <c r="D1699">
        <f>INDEX([5]Treasury!B:B,MATCH('Գծապատկեր 3.Զ.2'!A1699,[5]Treasury!A:A,0))</f>
        <v>2.23</v>
      </c>
      <c r="E1699">
        <v>7.7092943204597697</v>
      </c>
    </row>
    <row r="1700" spans="1:5">
      <c r="A1700" s="6">
        <v>41934</v>
      </c>
      <c r="B1700">
        <f>INDEX('[5]Fed Funds rate'!B:B,MATCH('Գծապատկեր 3.Զ.2'!A1700,'[5]Fed Funds rate'!A:A,0))</f>
        <v>0.09</v>
      </c>
      <c r="C1700">
        <v>-679.54</v>
      </c>
      <c r="D1700">
        <f>INDEX([5]Treasury!B:B,MATCH('Գծապատկեր 3.Զ.2'!A1700,[5]Treasury!A:A,0))</f>
        <v>2.25</v>
      </c>
      <c r="E1700">
        <v>7.8313714283643696</v>
      </c>
    </row>
    <row r="1701" spans="1:5">
      <c r="A1701" s="6">
        <v>41935</v>
      </c>
      <c r="B1701">
        <f>INDEX('[5]Fed Funds rate'!B:B,MATCH('Գծապատկեր 3.Զ.2'!A1701,'[5]Fed Funds rate'!A:A,0))</f>
        <v>0.09</v>
      </c>
      <c r="C1701">
        <v>-679.39</v>
      </c>
      <c r="D1701">
        <f>INDEX([5]Treasury!B:B,MATCH('Գծապատկեր 3.Զ.2'!A1701,[5]Treasury!A:A,0))</f>
        <v>2.29</v>
      </c>
      <c r="E1701">
        <v>7.79000111259767</v>
      </c>
    </row>
    <row r="1702" spans="1:5">
      <c r="A1702" s="6">
        <v>41936</v>
      </c>
      <c r="B1702">
        <f>INDEX('[5]Fed Funds rate'!B:B,MATCH('Գծապատկեր 3.Զ.2'!A1702,'[5]Fed Funds rate'!A:A,0))</f>
        <v>0.09</v>
      </c>
      <c r="C1702">
        <v>-679.07</v>
      </c>
      <c r="D1702">
        <f>INDEX([5]Treasury!B:B,MATCH('Գծապատկեր 3.Զ.2'!A1702,[5]Treasury!A:A,0))</f>
        <v>2.29</v>
      </c>
      <c r="E1702">
        <v>7.7235955060444903</v>
      </c>
    </row>
    <row r="1703" spans="1:5">
      <c r="A1703" s="6">
        <v>41939</v>
      </c>
      <c r="B1703">
        <f>INDEX('[5]Fed Funds rate'!B:B,MATCH('Գծապատկեր 3.Զ.2'!A1703,'[5]Fed Funds rate'!A:A,0))</f>
        <v>0.09</v>
      </c>
      <c r="C1703">
        <v>-679.68</v>
      </c>
      <c r="D1703">
        <f>INDEX([5]Treasury!B:B,MATCH('Գծապատկեր 3.Զ.2'!A1703,[5]Treasury!A:A,0))</f>
        <v>2.27</v>
      </c>
      <c r="E1703">
        <v>7.7940911749492399</v>
      </c>
    </row>
    <row r="1704" spans="1:5">
      <c r="A1704" s="6">
        <v>41940</v>
      </c>
      <c r="B1704">
        <f>INDEX('[5]Fed Funds rate'!B:B,MATCH('Գծապատկեր 3.Զ.2'!A1704,'[5]Fed Funds rate'!A:A,0))</f>
        <v>0.09</v>
      </c>
      <c r="C1704">
        <v>-682.57</v>
      </c>
      <c r="D1704">
        <f>INDEX([5]Treasury!B:B,MATCH('Գծապատկեր 3.Զ.2'!A1704,[5]Treasury!A:A,0))</f>
        <v>2.2999999999999998</v>
      </c>
      <c r="E1704">
        <v>8.1990977913253502</v>
      </c>
    </row>
    <row r="1705" spans="1:5">
      <c r="A1705" s="6">
        <v>41941</v>
      </c>
      <c r="B1705">
        <f>INDEX('[5]Fed Funds rate'!B:B,MATCH('Գծապատկեր 3.Զ.2'!A1705,'[5]Fed Funds rate'!A:A,0))</f>
        <v>0.09</v>
      </c>
      <c r="C1705">
        <v>-684.14</v>
      </c>
      <c r="D1705">
        <f>INDEX([5]Treasury!B:B,MATCH('Գծապատկեր 3.Զ.2'!A1705,[5]Treasury!A:A,0))</f>
        <v>2.34</v>
      </c>
      <c r="E1705">
        <v>8.4095553379191799</v>
      </c>
    </row>
    <row r="1706" spans="1:5">
      <c r="A1706" s="6">
        <v>41942</v>
      </c>
      <c r="B1706">
        <f>INDEX('[5]Fed Funds rate'!B:B,MATCH('Գծապատկեր 3.Զ.2'!A1706,'[5]Fed Funds rate'!A:A,0))</f>
        <v>0.09</v>
      </c>
      <c r="C1706">
        <v>-684.51</v>
      </c>
      <c r="D1706">
        <f>INDEX([5]Treasury!B:B,MATCH('Գծապատկեր 3.Զ.2'!A1706,[5]Treasury!A:A,0))</f>
        <v>2.3199999999999998</v>
      </c>
      <c r="E1706">
        <v>8.4443325383584806</v>
      </c>
    </row>
    <row r="1707" spans="1:5">
      <c r="A1707" s="6">
        <v>41943</v>
      </c>
      <c r="B1707">
        <f>INDEX('[5]Fed Funds rate'!B:B,MATCH('Գծապատկեր 3.Զ.2'!A1707,'[5]Fed Funds rate'!A:A,0))</f>
        <v>7.0000000000000007E-2</v>
      </c>
      <c r="C1707">
        <v>-684.77</v>
      </c>
      <c r="D1707">
        <f>INDEX([5]Treasury!B:B,MATCH('Գծապատկեր 3.Զ.2'!A1707,[5]Treasury!A:A,0))</f>
        <v>2.35</v>
      </c>
      <c r="E1707">
        <v>8.4630187129342804</v>
      </c>
    </row>
    <row r="1708" spans="1:5">
      <c r="A1708" s="6">
        <v>41946</v>
      </c>
      <c r="B1708">
        <f>INDEX('[5]Fed Funds rate'!B:B,MATCH('Գծապատկեր 3.Զ.2'!A1708,'[5]Fed Funds rate'!A:A,0))</f>
        <v>0.09</v>
      </c>
      <c r="C1708">
        <v>-684.02</v>
      </c>
      <c r="D1708">
        <f>INDEX([5]Treasury!B:B,MATCH('Գծապատկեր 3.Զ.2'!A1708,[5]Treasury!A:A,0))</f>
        <v>2.36</v>
      </c>
      <c r="E1708">
        <v>8.3341435644138002</v>
      </c>
    </row>
    <row r="1709" spans="1:5">
      <c r="A1709" s="6">
        <v>41947</v>
      </c>
      <c r="B1709">
        <f>INDEX('[5]Fed Funds rate'!B:B,MATCH('Գծապատկեր 3.Զ.2'!A1709,'[5]Fed Funds rate'!A:A,0))</f>
        <v>0.1</v>
      </c>
      <c r="C1709">
        <v>-681.32</v>
      </c>
      <c r="D1709">
        <f>INDEX([5]Treasury!B:B,MATCH('Գծապատկեր 3.Զ.2'!A1709,[5]Treasury!A:A,0))</f>
        <v>2.35</v>
      </c>
      <c r="E1709">
        <v>7.9193485582591103</v>
      </c>
    </row>
    <row r="1710" spans="1:5">
      <c r="A1710" s="6">
        <v>41948</v>
      </c>
      <c r="B1710">
        <f>INDEX('[5]Fed Funds rate'!B:B,MATCH('Գծապատկեր 3.Զ.2'!A1710,'[5]Fed Funds rate'!A:A,0))</f>
        <v>0.09</v>
      </c>
      <c r="C1710">
        <v>-680.3</v>
      </c>
      <c r="D1710">
        <f>INDEX([5]Treasury!B:B,MATCH('Գծապատկեր 3.Զ.2'!A1710,[5]Treasury!A:A,0))</f>
        <v>2.36</v>
      </c>
      <c r="E1710">
        <v>7.7502390746562897</v>
      </c>
    </row>
    <row r="1711" spans="1:5">
      <c r="A1711" s="6">
        <v>41949</v>
      </c>
      <c r="B1711">
        <f>INDEX('[5]Fed Funds rate'!B:B,MATCH('Գծապատկեր 3.Զ.2'!A1711,'[5]Fed Funds rate'!A:A,0))</f>
        <v>0.09</v>
      </c>
      <c r="C1711">
        <v>-678.52</v>
      </c>
      <c r="D1711">
        <f>INDEX([5]Treasury!B:B,MATCH('Գծապատկեր 3.Զ.2'!A1711,[5]Treasury!A:A,0))</f>
        <v>2.39</v>
      </c>
      <c r="E1711">
        <v>7.4689596727704304</v>
      </c>
    </row>
    <row r="1712" spans="1:5">
      <c r="A1712" s="6">
        <v>41950</v>
      </c>
      <c r="B1712">
        <f>INDEX('[5]Fed Funds rate'!B:B,MATCH('Գծապատկեր 3.Զ.2'!A1712,'[5]Fed Funds rate'!A:A,0))</f>
        <v>0.09</v>
      </c>
      <c r="C1712">
        <v>-677.59</v>
      </c>
      <c r="D1712">
        <f>INDEX([5]Treasury!B:B,MATCH('Գծապատկեր 3.Զ.2'!A1712,[5]Treasury!A:A,0))</f>
        <v>2.3199999999999998</v>
      </c>
      <c r="E1712">
        <v>7.31251609649496</v>
      </c>
    </row>
    <row r="1713" spans="1:5">
      <c r="A1713" s="6">
        <v>41953</v>
      </c>
      <c r="B1713">
        <f>INDEX('[5]Fed Funds rate'!B:B,MATCH('Գծապատկեր 3.Զ.2'!A1713,'[5]Fed Funds rate'!A:A,0))</f>
        <v>0.09</v>
      </c>
      <c r="C1713">
        <v>-677.47</v>
      </c>
      <c r="D1713">
        <f>INDEX([5]Treasury!B:B,MATCH('Գծապատկեր 3.Զ.2'!A1713,[5]Treasury!A:A,0))</f>
        <v>2.38</v>
      </c>
      <c r="E1713">
        <v>7.2755188542762399</v>
      </c>
    </row>
    <row r="1714" spans="1:5">
      <c r="A1714" s="6">
        <v>41955</v>
      </c>
      <c r="B1714">
        <f>INDEX('[5]Fed Funds rate'!B:B,MATCH('Գծապատկեր 3.Զ.2'!A1714,'[5]Fed Funds rate'!A:A,0))</f>
        <v>0.09</v>
      </c>
      <c r="C1714">
        <v>-676.62</v>
      </c>
      <c r="D1714">
        <f>INDEX([5]Treasury!B:B,MATCH('Գծապատկեր 3.Զ.2'!A1714,[5]Treasury!A:A,0))</f>
        <v>2.37</v>
      </c>
      <c r="E1714">
        <v>7.1306881094051198</v>
      </c>
    </row>
    <row r="1715" spans="1:5">
      <c r="A1715" s="6">
        <v>41956</v>
      </c>
      <c r="B1715">
        <f>INDEX('[5]Fed Funds rate'!B:B,MATCH('Գծապատկեր 3.Զ.2'!A1715,'[5]Fed Funds rate'!A:A,0))</f>
        <v>0.09</v>
      </c>
      <c r="C1715">
        <v>-675.99</v>
      </c>
      <c r="D1715">
        <f>INDEX([5]Treasury!B:B,MATCH('Գծապատկեր 3.Զ.2'!A1715,[5]Treasury!A:A,0))</f>
        <v>2.35</v>
      </c>
      <c r="E1715">
        <v>7.0182503969668897</v>
      </c>
    </row>
    <row r="1716" spans="1:5">
      <c r="A1716" s="6">
        <v>41957</v>
      </c>
      <c r="B1716">
        <f>INDEX('[5]Fed Funds rate'!B:B,MATCH('Գծապատկեր 3.Զ.2'!A1716,'[5]Fed Funds rate'!A:A,0))</f>
        <v>0.09</v>
      </c>
      <c r="C1716">
        <v>-675.93</v>
      </c>
      <c r="D1716">
        <f>INDEX([5]Treasury!B:B,MATCH('Գծապատկեր 3.Զ.2'!A1716,[5]Treasury!A:A,0))</f>
        <v>2.3199999999999998</v>
      </c>
      <c r="E1716">
        <v>6.9900903539887604</v>
      </c>
    </row>
    <row r="1717" spans="1:5">
      <c r="A1717" s="6">
        <v>41960</v>
      </c>
      <c r="B1717">
        <f>INDEX('[5]Fed Funds rate'!B:B,MATCH('Գծապատկեր 3.Զ.2'!A1717,'[5]Fed Funds rate'!A:A,0))</f>
        <v>0.1</v>
      </c>
      <c r="C1717">
        <v>-674.51</v>
      </c>
      <c r="D1717">
        <f>INDEX([5]Treasury!B:B,MATCH('Գծապատկեր 3.Զ.2'!A1717,[5]Treasury!A:A,0))</f>
        <v>2.34</v>
      </c>
      <c r="E1717">
        <v>6.7605053614624904</v>
      </c>
    </row>
    <row r="1718" spans="1:5">
      <c r="A1718" s="6">
        <v>41961</v>
      </c>
      <c r="B1718">
        <f>INDEX('[5]Fed Funds rate'!B:B,MATCH('Գծապատկեր 3.Զ.2'!A1718,'[5]Fed Funds rate'!A:A,0))</f>
        <v>0.11</v>
      </c>
      <c r="C1718">
        <v>-674.81</v>
      </c>
      <c r="D1718">
        <f>INDEX([5]Treasury!B:B,MATCH('Գծապատկեր 3.Զ.2'!A1718,[5]Treasury!A:A,0))</f>
        <v>2.3199999999999998</v>
      </c>
      <c r="E1718">
        <v>6.7856898080428802</v>
      </c>
    </row>
    <row r="1719" spans="1:5">
      <c r="A1719" s="6">
        <v>41962</v>
      </c>
      <c r="B1719">
        <f>INDEX('[5]Fed Funds rate'!B:B,MATCH('Գծապատկեր 3.Զ.2'!A1719,'[5]Fed Funds rate'!A:A,0))</f>
        <v>0.1</v>
      </c>
      <c r="C1719">
        <v>-676.35</v>
      </c>
      <c r="D1719">
        <f>INDEX([5]Treasury!B:B,MATCH('Գծապատկեր 3.Զ.2'!A1719,[5]Treasury!A:A,0))</f>
        <v>2.36</v>
      </c>
      <c r="E1719">
        <v>6.9943604789541496</v>
      </c>
    </row>
    <row r="1720" spans="1:5">
      <c r="A1720" s="6">
        <v>41963</v>
      </c>
      <c r="B1720">
        <f>INDEX('[5]Fed Funds rate'!B:B,MATCH('Գծապատկեր 3.Զ.2'!A1720,'[5]Fed Funds rate'!A:A,0))</f>
        <v>0.1</v>
      </c>
      <c r="C1720">
        <v>-676.97</v>
      </c>
      <c r="D1720">
        <f>INDEX([5]Treasury!B:B,MATCH('Գծապատկեր 3.Զ.2'!A1720,[5]Treasury!A:A,0))</f>
        <v>2.34</v>
      </c>
      <c r="E1720">
        <v>7.0667059890002903</v>
      </c>
    </row>
    <row r="1721" spans="1:5">
      <c r="A1721" s="6">
        <v>41964</v>
      </c>
      <c r="B1721">
        <f>INDEX('[5]Fed Funds rate'!B:B,MATCH('Գծապատկեր 3.Զ.2'!A1721,'[5]Fed Funds rate'!A:A,0))</f>
        <v>0.1</v>
      </c>
      <c r="C1721">
        <v>-679.96</v>
      </c>
      <c r="D1721">
        <f>INDEX([5]Treasury!B:B,MATCH('Գծապատկեր 3.Զ.2'!A1721,[5]Treasury!A:A,0))</f>
        <v>2.31</v>
      </c>
      <c r="E1721">
        <v>7.4881270778887403</v>
      </c>
    </row>
    <row r="1722" spans="1:5">
      <c r="A1722" s="6">
        <v>41967</v>
      </c>
      <c r="B1722">
        <f>INDEX('[5]Fed Funds rate'!B:B,MATCH('Գծապատկեր 3.Զ.2'!A1722,'[5]Fed Funds rate'!A:A,0))</f>
        <v>0.1</v>
      </c>
      <c r="C1722">
        <v>-680.64</v>
      </c>
      <c r="D1722">
        <f>INDEX([5]Treasury!B:B,MATCH('Գծապատկեր 3.Զ.2'!A1722,[5]Treasury!A:A,0))</f>
        <v>2.2999999999999998</v>
      </c>
      <c r="E1722">
        <v>7.5688033554863496</v>
      </c>
    </row>
    <row r="1723" spans="1:5">
      <c r="A1723" s="6">
        <v>41968</v>
      </c>
      <c r="B1723">
        <f>INDEX('[5]Fed Funds rate'!B:B,MATCH('Գծապատկեր 3.Զ.2'!A1723,'[5]Fed Funds rate'!A:A,0))</f>
        <v>0.1</v>
      </c>
      <c r="C1723">
        <v>-681.05</v>
      </c>
      <c r="D1723">
        <f>INDEX([5]Treasury!B:B,MATCH('Գծապատկեր 3.Զ.2'!A1723,[5]Treasury!A:A,0))</f>
        <v>2.27</v>
      </c>
      <c r="E1723">
        <v>7.6097437024333203</v>
      </c>
    </row>
    <row r="1724" spans="1:5">
      <c r="A1724" s="6">
        <v>41969</v>
      </c>
      <c r="B1724">
        <f>INDEX('[5]Fed Funds rate'!B:B,MATCH('Գծապատկեր 3.Զ.2'!A1724,'[5]Fed Funds rate'!A:A,0))</f>
        <v>0.1</v>
      </c>
      <c r="C1724">
        <v>-682.12</v>
      </c>
      <c r="D1724">
        <f>INDEX([5]Treasury!B:B,MATCH('Գծապատկեր 3.Զ.2'!A1724,[5]Treasury!A:A,0))</f>
        <v>2.2400000000000002</v>
      </c>
      <c r="E1724">
        <v>7.7474525078140397</v>
      </c>
    </row>
    <row r="1725" spans="1:5">
      <c r="A1725" s="6">
        <v>41974</v>
      </c>
      <c r="B1725">
        <f>INDEX('[5]Fed Funds rate'!B:B,MATCH('Գծապատկեր 3.Զ.2'!A1725,'[5]Fed Funds rate'!A:A,0))</f>
        <v>0.13</v>
      </c>
      <c r="C1725">
        <v>-677.05</v>
      </c>
      <c r="D1725">
        <f>INDEX([5]Treasury!B:B,MATCH('Գծապատկեր 3.Զ.2'!A1725,[5]Treasury!A:A,0))</f>
        <v>2.2200000000000002</v>
      </c>
      <c r="E1725">
        <v>6.9821279480290697</v>
      </c>
    </row>
    <row r="1726" spans="1:5">
      <c r="A1726" s="6">
        <v>41975</v>
      </c>
      <c r="B1726">
        <f>INDEX('[5]Fed Funds rate'!B:B,MATCH('Գծապատկեր 3.Զ.2'!A1726,'[5]Fed Funds rate'!A:A,0))</f>
        <v>0.12</v>
      </c>
      <c r="C1726">
        <v>-674.89</v>
      </c>
      <c r="D1726">
        <f>INDEX([5]Treasury!B:B,MATCH('Գծապատկեր 3.Զ.2'!A1726,[5]Treasury!A:A,0))</f>
        <v>2.2799999999999998</v>
      </c>
      <c r="E1726">
        <v>6.6433100015859701</v>
      </c>
    </row>
    <row r="1727" spans="1:5">
      <c r="A1727" s="6">
        <v>41976</v>
      </c>
      <c r="B1727">
        <f>INDEX('[5]Fed Funds rate'!B:B,MATCH('Գծապատկեր 3.Զ.2'!A1727,'[5]Fed Funds rate'!A:A,0))</f>
        <v>0.12</v>
      </c>
      <c r="C1727">
        <v>-674.82</v>
      </c>
      <c r="D1727">
        <f>INDEX([5]Treasury!B:B,MATCH('Գծապատկեր 3.Զ.2'!A1727,[5]Treasury!A:A,0))</f>
        <v>2.29</v>
      </c>
      <c r="E1727">
        <v>6.6136612282757596</v>
      </c>
    </row>
    <row r="1728" spans="1:5">
      <c r="A1728" s="6">
        <v>41977</v>
      </c>
      <c r="B1728">
        <f>INDEX('[5]Fed Funds rate'!B:B,MATCH('Գծապատկեր 3.Զ.2'!A1728,'[5]Fed Funds rate'!A:A,0))</f>
        <v>0.12</v>
      </c>
      <c r="C1728">
        <v>-676.48</v>
      </c>
      <c r="D1728">
        <f>INDEX([5]Treasury!B:B,MATCH('Գծապատկեր 3.Զ.2'!A1728,[5]Treasury!A:A,0))</f>
        <v>2.25</v>
      </c>
      <c r="E1728">
        <v>6.84007520521061</v>
      </c>
    </row>
    <row r="1729" spans="1:5">
      <c r="A1729" s="6">
        <v>41978</v>
      </c>
      <c r="B1729">
        <f>INDEX('[5]Fed Funds rate'!B:B,MATCH('Գծապատկեր 3.Զ.2'!A1729,'[5]Fed Funds rate'!A:A,0))</f>
        <v>0.12</v>
      </c>
      <c r="C1729">
        <v>-673.77</v>
      </c>
      <c r="D1729">
        <f>INDEX([5]Treasury!B:B,MATCH('Գծապատկեր 3.Զ.2'!A1729,[5]Treasury!A:A,0))</f>
        <v>2.31</v>
      </c>
      <c r="E1729">
        <v>6.4193927285596102</v>
      </c>
    </row>
    <row r="1730" spans="1:5">
      <c r="A1730" s="6">
        <v>41981</v>
      </c>
      <c r="B1730">
        <f>INDEX('[5]Fed Funds rate'!B:B,MATCH('Գծապատկեր 3.Զ.2'!A1730,'[5]Fed Funds rate'!A:A,0))</f>
        <v>0.12</v>
      </c>
      <c r="C1730">
        <v>-669.34</v>
      </c>
      <c r="D1730">
        <f>INDEX([5]Treasury!B:B,MATCH('Գծապատկեր 3.Զ.2'!A1730,[5]Treasury!A:A,0))</f>
        <v>2.2599999999999998</v>
      </c>
      <c r="E1730">
        <v>5.7404532167851103</v>
      </c>
    </row>
    <row r="1731" spans="1:5">
      <c r="A1731" s="6">
        <v>41982</v>
      </c>
      <c r="B1731">
        <f>INDEX('[5]Fed Funds rate'!B:B,MATCH('Գծապատկեր 3.Զ.2'!A1731,'[5]Fed Funds rate'!A:A,0))</f>
        <v>0.12</v>
      </c>
      <c r="C1731">
        <v>-665.19</v>
      </c>
      <c r="D1731">
        <f>INDEX([5]Treasury!B:B,MATCH('Գծապատկեր 3.Զ.2'!A1731,[5]Treasury!A:A,0))</f>
        <v>2.2200000000000002</v>
      </c>
      <c r="E1731">
        <v>5.0992359982575399</v>
      </c>
    </row>
    <row r="1732" spans="1:5">
      <c r="A1732" s="6">
        <v>41983</v>
      </c>
      <c r="B1732">
        <f>INDEX('[5]Fed Funds rate'!B:B,MATCH('Գծապատկեր 3.Զ.2'!A1732,'[5]Fed Funds rate'!A:A,0))</f>
        <v>0.12</v>
      </c>
      <c r="C1732">
        <v>-659.67</v>
      </c>
      <c r="D1732">
        <f>INDEX([5]Treasury!B:B,MATCH('Գծապատկեր 3.Զ.2'!A1732,[5]Treasury!A:A,0))</f>
        <v>2.1800000000000002</v>
      </c>
      <c r="E1732">
        <v>4.2466628686677197</v>
      </c>
    </row>
    <row r="1733" spans="1:5">
      <c r="A1733" s="6">
        <v>41984</v>
      </c>
      <c r="B1733">
        <f>INDEX('[5]Fed Funds rate'!B:B,MATCH('Գծապատկեր 3.Զ.2'!A1733,'[5]Fed Funds rate'!A:A,0))</f>
        <v>0.12</v>
      </c>
      <c r="C1733">
        <v>-658.16</v>
      </c>
      <c r="D1733">
        <f>INDEX([5]Treasury!B:B,MATCH('Գծապատկեր 3.Զ.2'!A1733,[5]Treasury!A:A,0))</f>
        <v>2.19</v>
      </c>
      <c r="E1733">
        <v>3.99822613513299</v>
      </c>
    </row>
    <row r="1734" spans="1:5">
      <c r="A1734" s="6">
        <v>41985</v>
      </c>
      <c r="B1734">
        <f>INDEX('[5]Fed Funds rate'!B:B,MATCH('Գծապատկեր 3.Զ.2'!A1734,'[5]Fed Funds rate'!A:A,0))</f>
        <v>0.12</v>
      </c>
      <c r="C1734">
        <v>-649.76</v>
      </c>
      <c r="D1734">
        <f>INDEX([5]Treasury!B:B,MATCH('Գծապատկեր 3.Զ.2'!A1734,[5]Treasury!A:A,0))</f>
        <v>2.1</v>
      </c>
      <c r="E1734">
        <v>2.69445491369367</v>
      </c>
    </row>
    <row r="1735" spans="1:5">
      <c r="A1735" s="6">
        <v>41988</v>
      </c>
      <c r="B1735">
        <f>INDEX('[5]Fed Funds rate'!B:B,MATCH('Գծապատկեր 3.Զ.2'!A1735,'[5]Fed Funds rate'!A:A,0))</f>
        <v>0.11</v>
      </c>
      <c r="C1735">
        <v>-640.82000000000005</v>
      </c>
      <c r="D1735">
        <f>INDEX([5]Treasury!B:B,MATCH('Գծապատկեր 3.Զ.2'!A1735,[5]Treasury!A:A,0))</f>
        <v>2.12</v>
      </c>
      <c r="E1735">
        <v>1.2897385087211399</v>
      </c>
    </row>
    <row r="1736" spans="1:5">
      <c r="A1736" s="6">
        <v>41989</v>
      </c>
      <c r="B1736">
        <f>INDEX('[5]Fed Funds rate'!B:B,MATCH('Գծապատկեր 3.Զ.2'!A1736,'[5]Fed Funds rate'!A:A,0))</f>
        <v>0.12</v>
      </c>
      <c r="C1736">
        <v>-635.14</v>
      </c>
      <c r="D1736">
        <f>INDEX([5]Treasury!B:B,MATCH('Գծապատկեր 3.Զ.2'!A1736,[5]Treasury!A:A,0))</f>
        <v>2.0699999999999998</v>
      </c>
      <c r="E1736">
        <v>0.38015264295950102</v>
      </c>
    </row>
    <row r="1737" spans="1:5">
      <c r="A1737" s="6">
        <v>41990</v>
      </c>
      <c r="B1737">
        <f>INDEX('[5]Fed Funds rate'!B:B,MATCH('Գծապատկեր 3.Զ.2'!A1737,'[5]Fed Funds rate'!A:A,0))</f>
        <v>0.13</v>
      </c>
      <c r="C1737">
        <v>-647.02</v>
      </c>
      <c r="D1737">
        <f>INDEX([5]Treasury!B:B,MATCH('Գծապատկեր 3.Զ.2'!A1737,[5]Treasury!A:A,0))</f>
        <v>2.14</v>
      </c>
      <c r="E1737">
        <v>2.214059281201</v>
      </c>
    </row>
    <row r="1738" spans="1:5">
      <c r="A1738" s="6">
        <v>41991</v>
      </c>
      <c r="B1738">
        <f>INDEX('[5]Fed Funds rate'!B:B,MATCH('Գծապատկեր 3.Զ.2'!A1738,'[5]Fed Funds rate'!A:A,0))</f>
        <v>0.13</v>
      </c>
      <c r="C1738">
        <v>-654.42999999999995</v>
      </c>
      <c r="D1738">
        <f>INDEX([5]Treasury!B:B,MATCH('Գծապատկեր 3.Զ.2'!A1738,[5]Treasury!A:A,0))</f>
        <v>2.2200000000000002</v>
      </c>
      <c r="E1738">
        <v>3.3335329067535802</v>
      </c>
    </row>
    <row r="1739" spans="1:5">
      <c r="A1739" s="6">
        <v>41992</v>
      </c>
      <c r="B1739">
        <f>INDEX('[5]Fed Funds rate'!B:B,MATCH('Գծապատկեր 3.Զ.2'!A1739,'[5]Fed Funds rate'!A:A,0))</f>
        <v>0.13</v>
      </c>
      <c r="C1739">
        <v>-660.3</v>
      </c>
      <c r="D1739">
        <f>INDEX([5]Treasury!B:B,MATCH('Գծապատկեր 3.Զ.2'!A1739,[5]Treasury!A:A,0))</f>
        <v>2.17</v>
      </c>
      <c r="E1739">
        <v>4.2072299861664497</v>
      </c>
    </row>
    <row r="1740" spans="1:5">
      <c r="A1740" s="6">
        <v>41995</v>
      </c>
      <c r="B1740">
        <f>INDEX('[5]Fed Funds rate'!B:B,MATCH('Գծապատկեր 3.Զ.2'!A1740,'[5]Fed Funds rate'!A:A,0))</f>
        <v>0.13</v>
      </c>
      <c r="C1740">
        <v>-662.75</v>
      </c>
      <c r="D1740">
        <f>INDEX([5]Treasury!B:B,MATCH('Գծապատկեր 3.Զ.2'!A1740,[5]Treasury!A:A,0))</f>
        <v>2.17</v>
      </c>
      <c r="E1740">
        <v>4.5583196114420099</v>
      </c>
    </row>
    <row r="1741" spans="1:5">
      <c r="A1741" s="6">
        <v>41996</v>
      </c>
      <c r="B1741">
        <f>INDEX('[5]Fed Funds rate'!B:B,MATCH('Գծապատկեր 3.Զ.2'!A1741,'[5]Fed Funds rate'!A:A,0))</f>
        <v>0.13</v>
      </c>
      <c r="C1741">
        <v>-663.12</v>
      </c>
      <c r="D1741">
        <f>INDEX([5]Treasury!B:B,MATCH('Գծապատկեր 3.Զ.2'!A1741,[5]Treasury!A:A,0))</f>
        <v>2.2599999999999998</v>
      </c>
      <c r="E1741">
        <v>4.59486554457862</v>
      </c>
    </row>
    <row r="1742" spans="1:5">
      <c r="A1742" s="6">
        <v>41997</v>
      </c>
      <c r="B1742">
        <f>INDEX('[5]Fed Funds rate'!B:B,MATCH('Գծապատկեր 3.Զ.2'!A1742,'[5]Fed Funds rate'!A:A,0))</f>
        <v>0.13</v>
      </c>
      <c r="C1742">
        <v>-662.74</v>
      </c>
      <c r="D1742">
        <f>INDEX([5]Treasury!B:B,MATCH('Գծապատկեր 3.Զ.2'!A1742,[5]Treasury!A:A,0))</f>
        <v>2.27</v>
      </c>
      <c r="E1742">
        <v>4.5182784723408496</v>
      </c>
    </row>
    <row r="1743" spans="1:5">
      <c r="A1743" s="6">
        <v>41999</v>
      </c>
      <c r="B1743">
        <f>INDEX('[5]Fed Funds rate'!B:B,MATCH('Գծապատկեր 3.Զ.2'!A1743,'[5]Fed Funds rate'!A:A,0))</f>
        <v>0.13</v>
      </c>
      <c r="C1743">
        <v>-662.48</v>
      </c>
      <c r="D1743">
        <f>INDEX([5]Treasury!B:B,MATCH('Գծապատկեր 3.Զ.2'!A1743,[5]Treasury!A:A,0))</f>
        <v>2.25</v>
      </c>
      <c r="E1743">
        <v>4.4597746125957602</v>
      </c>
    </row>
    <row r="1744" spans="1:5">
      <c r="A1744" s="6">
        <v>42002</v>
      </c>
      <c r="B1744">
        <f>INDEX('[5]Fed Funds rate'!B:B,MATCH('Գծապատկեր 3.Զ.2'!A1744,'[5]Fed Funds rate'!A:A,0))</f>
        <v>0.13</v>
      </c>
      <c r="C1744">
        <v>-662.85</v>
      </c>
      <c r="D1744">
        <f>INDEX([5]Treasury!B:B,MATCH('Գծապատկեր 3.Զ.2'!A1744,[5]Treasury!A:A,0))</f>
        <v>2.2200000000000002</v>
      </c>
      <c r="E1744">
        <v>4.4963453668273097</v>
      </c>
    </row>
    <row r="1745" spans="1:5">
      <c r="A1745" s="6">
        <v>42003</v>
      </c>
      <c r="B1745">
        <f>INDEX('[5]Fed Funds rate'!B:B,MATCH('Գծապատկեր 3.Զ.2'!A1745,'[5]Fed Funds rate'!A:A,0))</f>
        <v>0.13</v>
      </c>
      <c r="C1745">
        <v>-662.4</v>
      </c>
      <c r="D1745">
        <f>INDEX([5]Treasury!B:B,MATCH('Գծապատկեր 3.Զ.2'!A1745,[5]Treasury!A:A,0))</f>
        <v>2.2000000000000002</v>
      </c>
      <c r="E1745">
        <v>4.4091699454720503</v>
      </c>
    </row>
    <row r="1746" spans="1:5">
      <c r="A1746" s="6">
        <v>42004</v>
      </c>
      <c r="B1746">
        <f>INDEX('[5]Fed Funds rate'!B:B,MATCH('Գծապատկեր 3.Զ.2'!A1746,'[5]Fed Funds rate'!A:A,0))</f>
        <v>0.06</v>
      </c>
      <c r="C1746">
        <v>-662.57</v>
      </c>
      <c r="D1746">
        <f>INDEX([5]Treasury!B:B,MATCH('Գծապատկեր 3.Զ.2'!A1746,[5]Treasury!A:A,0))</f>
        <v>2.17</v>
      </c>
      <c r="E1746">
        <v>4.4155678938411702</v>
      </c>
    </row>
    <row r="1747" spans="1:5">
      <c r="A1747" s="6">
        <v>42006</v>
      </c>
      <c r="B1747">
        <f>INDEX('[5]Fed Funds rate'!B:B,MATCH('Գծապատկեր 3.Զ.2'!A1747,'[5]Fed Funds rate'!A:A,0))</f>
        <v>0.12</v>
      </c>
      <c r="C1747">
        <v>-662.27</v>
      </c>
      <c r="D1747">
        <f>INDEX([5]Treasury!B:B,MATCH('Գծապատկեր 3.Զ.2'!A1747,[5]Treasury!A:A,0))</f>
        <v>2.12</v>
      </c>
      <c r="E1747">
        <v>4.3510170892143298</v>
      </c>
    </row>
    <row r="1748" spans="1:5">
      <c r="A1748" s="6">
        <v>42009</v>
      </c>
      <c r="B1748">
        <f>INDEX('[5]Fed Funds rate'!B:B,MATCH('Գծապատկեր 3.Զ.2'!A1748,'[5]Fed Funds rate'!A:A,0))</f>
        <v>0.12</v>
      </c>
      <c r="C1748">
        <v>-656.53</v>
      </c>
      <c r="D1748">
        <f>INDEX([5]Treasury!B:B,MATCH('Գծապատկեր 3.Զ.2'!A1748,[5]Treasury!A:A,0))</f>
        <v>2.04</v>
      </c>
      <c r="E1748">
        <v>3.4612616475293398</v>
      </c>
    </row>
    <row r="1749" spans="1:5">
      <c r="A1749" s="6">
        <v>42010</v>
      </c>
      <c r="B1749">
        <f>INDEX('[5]Fed Funds rate'!B:B,MATCH('Գծապատկեր 3.Զ.2'!A1749,'[5]Fed Funds rate'!A:A,0))</f>
        <v>0.12</v>
      </c>
      <c r="C1749">
        <v>-653.30999999999995</v>
      </c>
      <c r="D1749">
        <f>INDEX([5]Treasury!B:B,MATCH('Գծապատկեր 3.Զ.2'!A1749,[5]Treasury!A:A,0))</f>
        <v>1.97</v>
      </c>
      <c r="E1749">
        <v>2.9503366252322301</v>
      </c>
    </row>
    <row r="1750" spans="1:5">
      <c r="A1750" s="6">
        <v>42011</v>
      </c>
      <c r="B1750">
        <f>INDEX('[5]Fed Funds rate'!B:B,MATCH('Գծապատկեր 3.Զ.2'!A1750,'[5]Fed Funds rate'!A:A,0))</f>
        <v>0.12</v>
      </c>
      <c r="C1750">
        <v>-657.05</v>
      </c>
      <c r="D1750">
        <f>INDEX([5]Treasury!B:B,MATCH('Գծապատկեր 3.Զ.2'!A1750,[5]Treasury!A:A,0))</f>
        <v>1.96</v>
      </c>
      <c r="E1750">
        <v>3.5019134371830201</v>
      </c>
    </row>
    <row r="1751" spans="1:5">
      <c r="A1751" s="6">
        <v>42012</v>
      </c>
      <c r="B1751">
        <f>INDEX('[5]Fed Funds rate'!B:B,MATCH('Գծապատկեր 3.Զ.2'!A1751,'[5]Fed Funds rate'!A:A,0))</f>
        <v>0.12</v>
      </c>
      <c r="C1751">
        <v>-660.24</v>
      </c>
      <c r="D1751">
        <f>INDEX([5]Treasury!B:B,MATCH('Գծապատկեր 3.Զ.2'!A1751,[5]Treasury!A:A,0))</f>
        <v>2.0299999999999998</v>
      </c>
      <c r="E1751">
        <v>3.9669825173083302</v>
      </c>
    </row>
    <row r="1752" spans="1:5">
      <c r="A1752" s="6">
        <v>42013</v>
      </c>
      <c r="B1752">
        <f>INDEX('[5]Fed Funds rate'!B:B,MATCH('Գծապատկեր 3.Զ.2'!A1752,'[5]Fed Funds rate'!A:A,0))</f>
        <v>0.12</v>
      </c>
      <c r="C1752">
        <v>-658.89</v>
      </c>
      <c r="D1752">
        <f>INDEX([5]Treasury!B:B,MATCH('Գծապատկեր 3.Զ.2'!A1752,[5]Treasury!A:A,0))</f>
        <v>1.98</v>
      </c>
      <c r="E1752">
        <v>3.7430432434572301</v>
      </c>
    </row>
    <row r="1753" spans="1:5">
      <c r="A1753" s="6">
        <v>42016</v>
      </c>
      <c r="B1753">
        <f>INDEX('[5]Fed Funds rate'!B:B,MATCH('Գծապատկեր 3.Զ.2'!A1753,'[5]Fed Funds rate'!A:A,0))</f>
        <v>0.12</v>
      </c>
      <c r="C1753">
        <v>-656.59</v>
      </c>
      <c r="D1753">
        <f>INDEX([5]Treasury!B:B,MATCH('Գծապատկեր 3.Զ.2'!A1753,[5]Treasury!A:A,0))</f>
        <v>1.92</v>
      </c>
      <c r="E1753">
        <v>3.3741024915578901</v>
      </c>
    </row>
    <row r="1754" spans="1:5">
      <c r="A1754" s="6">
        <v>42017</v>
      </c>
      <c r="B1754">
        <f>INDEX('[5]Fed Funds rate'!B:B,MATCH('Գծապատկեր 3.Զ.2'!A1754,'[5]Fed Funds rate'!A:A,0))</f>
        <v>0.12</v>
      </c>
      <c r="C1754">
        <v>-656.94</v>
      </c>
      <c r="D1754">
        <f>INDEX([5]Treasury!B:B,MATCH('Գծապատկեր 3.Զ.2'!A1754,[5]Treasury!A:A,0))</f>
        <v>1.91</v>
      </c>
      <c r="E1754">
        <v>3.40813654936164</v>
      </c>
    </row>
    <row r="1755" spans="1:5">
      <c r="A1755" s="6">
        <v>42018</v>
      </c>
      <c r="B1755">
        <f>INDEX('[5]Fed Funds rate'!B:B,MATCH('Գծապատկեր 3.Զ.2'!A1755,'[5]Fed Funds rate'!A:A,0))</f>
        <v>0.12</v>
      </c>
      <c r="C1755">
        <v>-658.14</v>
      </c>
      <c r="D1755">
        <f>INDEX([5]Treasury!B:B,MATCH('Գծապատկեր 3.Զ.2'!A1755,[5]Treasury!A:A,0))</f>
        <v>1.86</v>
      </c>
      <c r="E1755">
        <v>3.57137824228607</v>
      </c>
    </row>
    <row r="1756" spans="1:5">
      <c r="A1756" s="6">
        <v>42019</v>
      </c>
      <c r="B1756">
        <f>INDEX('[5]Fed Funds rate'!B:B,MATCH('Գծապատկեր 3.Զ.2'!A1756,'[5]Fed Funds rate'!A:A,0))</f>
        <v>0.12</v>
      </c>
      <c r="C1756">
        <v>-660.15</v>
      </c>
      <c r="D1756">
        <f>INDEX([5]Treasury!B:B,MATCH('Գծապատկեր 3.Զ.2'!A1756,[5]Treasury!A:A,0))</f>
        <v>1.77</v>
      </c>
      <c r="E1756">
        <v>3.8570629036888699</v>
      </c>
    </row>
    <row r="1757" spans="1:5">
      <c r="A1757" s="6">
        <v>42020</v>
      </c>
      <c r="B1757">
        <f>INDEX('[5]Fed Funds rate'!B:B,MATCH('Գծապատկեր 3.Զ.2'!A1757,'[5]Fed Funds rate'!A:A,0))</f>
        <v>0.13</v>
      </c>
      <c r="C1757">
        <v>-659.47</v>
      </c>
      <c r="D1757">
        <f>INDEX([5]Treasury!B:B,MATCH('Գծապատկեր 3.Զ.2'!A1757,[5]Treasury!A:A,0))</f>
        <v>1.83</v>
      </c>
      <c r="E1757">
        <v>3.7347475517481099</v>
      </c>
    </row>
    <row r="1758" spans="1:5">
      <c r="A1758" s="6">
        <v>42024</v>
      </c>
      <c r="B1758">
        <f>INDEX('[5]Fed Funds rate'!B:B,MATCH('Գծապատկեր 3.Զ.2'!A1758,'[5]Fed Funds rate'!A:A,0))</f>
        <v>0.12</v>
      </c>
      <c r="C1758">
        <v>-659.34</v>
      </c>
      <c r="D1758">
        <f>INDEX([5]Treasury!B:B,MATCH('Գծապատկեր 3.Զ.2'!A1758,[5]Treasury!A:A,0))</f>
        <v>1.82</v>
      </c>
      <c r="E1758">
        <v>3.6957781329210699</v>
      </c>
    </row>
    <row r="1759" spans="1:5">
      <c r="A1759" s="6">
        <v>42025</v>
      </c>
      <c r="B1759">
        <f>INDEX('[5]Fed Funds rate'!B:B,MATCH('Գծապատկեր 3.Զ.2'!A1759,'[5]Fed Funds rate'!A:A,0))</f>
        <v>0.12</v>
      </c>
      <c r="C1759">
        <v>-658.28</v>
      </c>
      <c r="D1759">
        <f>INDEX([5]Treasury!B:B,MATCH('Գծապատկեր 3.Զ.2'!A1759,[5]Treasury!A:A,0))</f>
        <v>1.87</v>
      </c>
      <c r="E1759">
        <v>3.5156279562069099</v>
      </c>
    </row>
    <row r="1760" spans="1:5">
      <c r="A1760" s="6">
        <v>42026</v>
      </c>
      <c r="B1760">
        <f>INDEX('[5]Fed Funds rate'!B:B,MATCH('Գծապատկեր 3.Զ.2'!A1760,'[5]Fed Funds rate'!A:A,0))</f>
        <v>0.12</v>
      </c>
      <c r="C1760">
        <v>-659.19</v>
      </c>
      <c r="D1760">
        <f>INDEX([5]Treasury!B:B,MATCH('Գծապատկեր 3.Զ.2'!A1760,[5]Treasury!A:A,0))</f>
        <v>1.9</v>
      </c>
      <c r="E1760">
        <v>3.6345182557579299</v>
      </c>
    </row>
    <row r="1761" spans="1:5">
      <c r="A1761" s="6">
        <v>42027</v>
      </c>
      <c r="B1761">
        <f>INDEX('[5]Fed Funds rate'!B:B,MATCH('Գծապատկեր 3.Զ.2'!A1761,'[5]Fed Funds rate'!A:A,0))</f>
        <v>0.12</v>
      </c>
      <c r="C1761">
        <v>-664.92</v>
      </c>
      <c r="D1761">
        <f>INDEX([5]Treasury!B:B,MATCH('Գծապատկեր 3.Զ.2'!A1761,[5]Treasury!A:A,0))</f>
        <v>1.81</v>
      </c>
      <c r="E1761">
        <v>4.4807580746808</v>
      </c>
    </row>
    <row r="1762" spans="1:5">
      <c r="A1762" s="6">
        <v>42030</v>
      </c>
      <c r="B1762">
        <f>INDEX('[5]Fed Funds rate'!B:B,MATCH('Գծապատկեր 3.Զ.2'!A1762,'[5]Fed Funds rate'!A:A,0))</f>
        <v>0.12</v>
      </c>
      <c r="C1762">
        <v>-663.52</v>
      </c>
      <c r="D1762">
        <f>INDEX([5]Treasury!B:B,MATCH('Գծապատկեր 3.Զ.2'!A1762,[5]Treasury!A:A,0))</f>
        <v>1.83</v>
      </c>
      <c r="E1762">
        <v>4.2507325631733002</v>
      </c>
    </row>
    <row r="1763" spans="1:5">
      <c r="A1763" s="6">
        <v>42031</v>
      </c>
      <c r="B1763">
        <f>INDEX('[5]Fed Funds rate'!B:B,MATCH('Գծապատկեր 3.Զ.2'!A1763,'[5]Fed Funds rate'!A:A,0))</f>
        <v>0.11</v>
      </c>
      <c r="C1763">
        <v>-663.66</v>
      </c>
      <c r="D1763">
        <f>INDEX([5]Treasury!B:B,MATCH('Գծապատկեր 3.Զ.2'!A1763,[5]Treasury!A:A,0))</f>
        <v>1.83</v>
      </c>
      <c r="E1763">
        <v>4.2525787285849201</v>
      </c>
    </row>
    <row r="1764" spans="1:5">
      <c r="A1764" s="6">
        <v>42032</v>
      </c>
      <c r="B1764">
        <f>INDEX('[5]Fed Funds rate'!B:B,MATCH('Գծապատկեր 3.Զ.2'!A1764,'[5]Fed Funds rate'!A:A,0))</f>
        <v>0.12</v>
      </c>
      <c r="C1764">
        <v>-664.46</v>
      </c>
      <c r="D1764">
        <f>INDEX([5]Treasury!B:B,MATCH('Գծապատկեր 3.Զ.2'!A1764,[5]Treasury!A:A,0))</f>
        <v>1.73</v>
      </c>
      <c r="E1764">
        <v>4.3537992816109101</v>
      </c>
    </row>
    <row r="1765" spans="1:5">
      <c r="A1765" s="6">
        <v>42033</v>
      </c>
      <c r="B1765">
        <f>INDEX('[5]Fed Funds rate'!B:B,MATCH('Գծապատկեր 3.Զ.2'!A1765,'[5]Fed Funds rate'!A:A,0))</f>
        <v>0.11</v>
      </c>
      <c r="C1765">
        <v>-664.57</v>
      </c>
      <c r="D1765">
        <f>INDEX([5]Treasury!B:B,MATCH('Գծապատկեր 3.Զ.2'!A1765,[5]Treasury!A:A,0))</f>
        <v>1.77</v>
      </c>
      <c r="E1765">
        <v>4.3511029002987698</v>
      </c>
    </row>
    <row r="1766" spans="1:5">
      <c r="A1766" s="6">
        <v>42034</v>
      </c>
      <c r="B1766">
        <f>INDEX('[5]Fed Funds rate'!B:B,MATCH('Գծապատկեր 3.Զ.2'!A1766,'[5]Fed Funds rate'!A:A,0))</f>
        <v>0.06</v>
      </c>
      <c r="C1766">
        <v>-664.85</v>
      </c>
      <c r="D1766">
        <f>INDEX([5]Treasury!B:B,MATCH('Գծապատկեր 3.Զ.2'!A1766,[5]Treasury!A:A,0))</f>
        <v>1.68</v>
      </c>
      <c r="E1766">
        <v>4.37397742213534</v>
      </c>
    </row>
    <row r="1767" spans="1:5">
      <c r="A1767" s="6">
        <v>42037</v>
      </c>
      <c r="B1767">
        <f>INDEX('[5]Fed Funds rate'!B:B,MATCH('Գծապատկեր 3.Զ.2'!A1767,'[5]Fed Funds rate'!A:A,0))</f>
        <v>0.12</v>
      </c>
      <c r="C1767">
        <v>-667.35</v>
      </c>
      <c r="D1767">
        <f>INDEX([5]Treasury!B:B,MATCH('Գծապատկեր 3.Զ.2'!A1767,[5]Treasury!A:A,0))</f>
        <v>1.68</v>
      </c>
      <c r="E1767">
        <v>4.7300484682138997</v>
      </c>
    </row>
    <row r="1768" spans="1:5">
      <c r="A1768" s="6">
        <v>42038</v>
      </c>
      <c r="B1768">
        <f>INDEX('[5]Fed Funds rate'!B:B,MATCH('Գծապատկեր 3.Զ.2'!A1768,'[5]Fed Funds rate'!A:A,0))</f>
        <v>0.12</v>
      </c>
      <c r="C1768">
        <v>-669.04</v>
      </c>
      <c r="D1768">
        <f>INDEX([5]Treasury!B:B,MATCH('Գծապատկեր 3.Զ.2'!A1768,[5]Treasury!A:A,0))</f>
        <v>1.79</v>
      </c>
      <c r="E1768">
        <v>4.9637210639400502</v>
      </c>
    </row>
    <row r="1769" spans="1:5">
      <c r="A1769" s="6">
        <v>42039</v>
      </c>
      <c r="B1769">
        <f>INDEX('[5]Fed Funds rate'!B:B,MATCH('Գծապատկեր 3.Զ.2'!A1769,'[5]Fed Funds rate'!A:A,0))</f>
        <v>0.11</v>
      </c>
      <c r="C1769">
        <v>-667.94</v>
      </c>
      <c r="D1769">
        <f>INDEX([5]Treasury!B:B,MATCH('Գծապատկեր 3.Զ.2'!A1769,[5]Treasury!A:A,0))</f>
        <v>1.81</v>
      </c>
      <c r="E1769">
        <v>4.7799240475347897</v>
      </c>
    </row>
    <row r="1770" spans="1:5">
      <c r="A1770" s="6">
        <v>42040</v>
      </c>
      <c r="B1770">
        <f>INDEX('[5]Fed Funds rate'!B:B,MATCH('Գծապատկեր 3.Զ.2'!A1770,'[5]Fed Funds rate'!A:A,0))</f>
        <v>0.12</v>
      </c>
      <c r="C1770">
        <v>-669.57</v>
      </c>
      <c r="D1770">
        <f>INDEX([5]Treasury!B:B,MATCH('Գծապատկեր 3.Զ.2'!A1770,[5]Treasury!A:A,0))</f>
        <v>1.83</v>
      </c>
      <c r="E1770">
        <v>5.0044143364989297</v>
      </c>
    </row>
    <row r="1771" spans="1:5">
      <c r="A1771" s="6">
        <v>42041</v>
      </c>
      <c r="B1771">
        <f>INDEX('[5]Fed Funds rate'!B:B,MATCH('Գծապատկեր 3.Զ.2'!A1771,'[5]Fed Funds rate'!A:A,0))</f>
        <v>0.11</v>
      </c>
      <c r="C1771">
        <v>-668.73</v>
      </c>
      <c r="D1771">
        <f>INDEX([5]Treasury!B:B,MATCH('Գծապատկեր 3.Զ.2'!A1771,[5]Treasury!A:A,0))</f>
        <v>1.95</v>
      </c>
      <c r="E1771">
        <v>4.85963629741945</v>
      </c>
    </row>
    <row r="1772" spans="1:5">
      <c r="A1772" s="6">
        <v>42044</v>
      </c>
      <c r="B1772">
        <f>INDEX('[5]Fed Funds rate'!B:B,MATCH('Գծապատկեր 3.Զ.2'!A1772,'[5]Fed Funds rate'!A:A,0))</f>
        <v>0.12</v>
      </c>
      <c r="C1772">
        <v>-668.17</v>
      </c>
      <c r="D1772">
        <f>INDEX([5]Treasury!B:B,MATCH('Գծապատկեր 3.Զ.2'!A1772,[5]Treasury!A:A,0))</f>
        <v>1.96</v>
      </c>
      <c r="E1772">
        <v>4.7566154587677802</v>
      </c>
    </row>
    <row r="1773" spans="1:5">
      <c r="A1773" s="6">
        <v>42045</v>
      </c>
      <c r="B1773">
        <f>INDEX('[5]Fed Funds rate'!B:B,MATCH('Գծապատկեր 3.Զ.2'!A1773,'[5]Fed Funds rate'!A:A,0))</f>
        <v>0.12</v>
      </c>
      <c r="C1773">
        <v>-663.14</v>
      </c>
      <c r="D1773">
        <f>INDEX([5]Treasury!B:B,MATCH('Գծապատկեր 3.Զ.2'!A1773,[5]Treasury!A:A,0))</f>
        <v>2.0099999999999998</v>
      </c>
      <c r="E1773">
        <v>3.9817209315325499</v>
      </c>
    </row>
    <row r="1774" spans="1:5">
      <c r="A1774" s="6">
        <v>42046</v>
      </c>
      <c r="B1774">
        <f>INDEX('[5]Fed Funds rate'!B:B,MATCH('Գծապատկեր 3.Զ.2'!A1774,'[5]Fed Funds rate'!A:A,0))</f>
        <v>0.12</v>
      </c>
      <c r="C1774">
        <v>-662.51</v>
      </c>
      <c r="D1774">
        <f>INDEX([5]Treasury!B:B,MATCH('Գծապատկեր 3.Զ.2'!A1774,[5]Treasury!A:A,0))</f>
        <v>2</v>
      </c>
      <c r="E1774">
        <v>3.8674296708819602</v>
      </c>
    </row>
    <row r="1775" spans="1:5">
      <c r="A1775" s="6">
        <v>42047</v>
      </c>
      <c r="B1775">
        <f>INDEX('[5]Fed Funds rate'!B:B,MATCH('Գծապատկեր 3.Զ.2'!A1775,'[5]Fed Funds rate'!A:A,0))</f>
        <v>0.12</v>
      </c>
      <c r="C1775">
        <v>-666.62</v>
      </c>
      <c r="D1775">
        <f>INDEX([5]Treasury!B:B,MATCH('Գծապատկեր 3.Զ.2'!A1775,[5]Treasury!A:A,0))</f>
        <v>1.99</v>
      </c>
      <c r="E1775">
        <v>4.4666384603667604</v>
      </c>
    </row>
    <row r="1776" spans="1:5">
      <c r="A1776" s="6">
        <v>42048</v>
      </c>
      <c r="B1776">
        <f>INDEX('[5]Fed Funds rate'!B:B,MATCH('Գծապատկեր 3.Զ.2'!A1776,'[5]Fed Funds rate'!A:A,0))</f>
        <v>0.12</v>
      </c>
      <c r="C1776">
        <v>-669.92</v>
      </c>
      <c r="D1776">
        <f>INDEX([5]Treasury!B:B,MATCH('Գծապատկեր 3.Զ.2'!A1776,[5]Treasury!A:A,0))</f>
        <v>2.02</v>
      </c>
      <c r="E1776">
        <v>4.9412096976265003</v>
      </c>
    </row>
    <row r="1777" spans="1:5">
      <c r="A1777" s="6">
        <v>42052</v>
      </c>
      <c r="B1777">
        <f>INDEX('[5]Fed Funds rate'!B:B,MATCH('Գծապատկեր 3.Զ.2'!A1777,'[5]Fed Funds rate'!A:A,0))</f>
        <v>0.12</v>
      </c>
      <c r="C1777">
        <v>-669.01</v>
      </c>
      <c r="D1777">
        <f>INDEX([5]Treasury!B:B,MATCH('Գծապատկեր 3.Զ.2'!A1777,[5]Treasury!A:A,0))</f>
        <v>2.14</v>
      </c>
      <c r="E1777">
        <v>4.78603879001877</v>
      </c>
    </row>
    <row r="1778" spans="1:5">
      <c r="A1778" s="6">
        <v>42053</v>
      </c>
      <c r="B1778">
        <f>INDEX('[5]Fed Funds rate'!B:B,MATCH('Գծապատկեր 3.Զ.2'!A1778,'[5]Fed Funds rate'!A:A,0))</f>
        <v>0.12</v>
      </c>
      <c r="C1778">
        <v>-669.2</v>
      </c>
      <c r="D1778">
        <f>INDEX([5]Treasury!B:B,MATCH('Գծապատկեր 3.Զ.2'!A1778,[5]Treasury!A:A,0))</f>
        <v>2.0699999999999998</v>
      </c>
      <c r="E1778">
        <v>4.7951941778833298</v>
      </c>
    </row>
    <row r="1779" spans="1:5">
      <c r="A1779" s="6">
        <v>42054</v>
      </c>
      <c r="B1779">
        <f>INDEX('[5]Fed Funds rate'!B:B,MATCH('Գծապատկեր 3.Զ.2'!A1779,'[5]Fed Funds rate'!A:A,0))</f>
        <v>0.12</v>
      </c>
      <c r="C1779">
        <v>-668.68</v>
      </c>
      <c r="D1779">
        <f>INDEX([5]Treasury!B:B,MATCH('Գծապատկեր 3.Զ.2'!A1779,[5]Treasury!A:A,0))</f>
        <v>2.11</v>
      </c>
      <c r="E1779">
        <v>4.69821919376158</v>
      </c>
    </row>
    <row r="1780" spans="1:5">
      <c r="A1780" s="6">
        <v>42055</v>
      </c>
      <c r="B1780">
        <f>INDEX('[5]Fed Funds rate'!B:B,MATCH('Գծապատկեր 3.Զ.2'!A1780,'[5]Fed Funds rate'!A:A,0))</f>
        <v>0.12</v>
      </c>
      <c r="C1780">
        <v>-667.74</v>
      </c>
      <c r="D1780">
        <f>INDEX([5]Treasury!B:B,MATCH('Գծապատկեր 3.Զ.2'!A1780,[5]Treasury!A:A,0))</f>
        <v>2.13</v>
      </c>
      <c r="E1780">
        <v>4.5383054725966696</v>
      </c>
    </row>
    <row r="1781" spans="1:5">
      <c r="A1781" s="6">
        <v>42058</v>
      </c>
      <c r="B1781">
        <f>INDEX('[5]Fed Funds rate'!B:B,MATCH('Գծապատկեր 3.Զ.2'!A1781,'[5]Fed Funds rate'!A:A,0))</f>
        <v>0.11</v>
      </c>
      <c r="C1781">
        <v>-666.69</v>
      </c>
      <c r="D1781">
        <f>INDEX([5]Treasury!B:B,MATCH('Գծապատկեր 3.Զ.2'!A1781,[5]Treasury!A:A,0))</f>
        <v>2.06</v>
      </c>
      <c r="E1781">
        <v>4.3616962156779602</v>
      </c>
    </row>
    <row r="1782" spans="1:5">
      <c r="A1782" s="6">
        <v>42059</v>
      </c>
      <c r="B1782">
        <f>INDEX('[5]Fed Funds rate'!B:B,MATCH('Գծապատկեր 3.Զ.2'!A1782,'[5]Fed Funds rate'!A:A,0))</f>
        <v>0.11</v>
      </c>
      <c r="C1782">
        <v>-669.16</v>
      </c>
      <c r="D1782">
        <f>INDEX([5]Treasury!B:B,MATCH('Գծապատկեր 3.Զ.2'!A1782,[5]Treasury!A:A,0))</f>
        <v>1.99</v>
      </c>
      <c r="E1782">
        <v>4.7122606715353097</v>
      </c>
    </row>
    <row r="1783" spans="1:5">
      <c r="A1783" s="6">
        <v>42060</v>
      </c>
      <c r="B1783">
        <f>INDEX('[5]Fed Funds rate'!B:B,MATCH('Գծապատկեր 3.Զ.2'!A1783,'[5]Fed Funds rate'!A:A,0))</f>
        <v>0.11</v>
      </c>
      <c r="C1783">
        <v>-671.98</v>
      </c>
      <c r="D1783">
        <f>INDEX([5]Treasury!B:B,MATCH('Գծապատկեր 3.Զ.2'!A1783,[5]Treasury!A:A,0))</f>
        <v>1.96</v>
      </c>
      <c r="E1783">
        <v>5.1135617759955396</v>
      </c>
    </row>
    <row r="1784" spans="1:5">
      <c r="A1784" s="6">
        <v>42061</v>
      </c>
      <c r="B1784">
        <f>INDEX('[5]Fed Funds rate'!B:B,MATCH('Գծապատկեր 3.Զ.2'!A1784,'[5]Fed Funds rate'!A:A,0))</f>
        <v>0.11</v>
      </c>
      <c r="C1784">
        <v>-672.74</v>
      </c>
      <c r="D1784">
        <f>INDEX([5]Treasury!B:B,MATCH('Գծապատկեր 3.Զ.2'!A1784,[5]Treasury!A:A,0))</f>
        <v>2.0299999999999998</v>
      </c>
      <c r="E1784">
        <v>5.2073599026650701</v>
      </c>
    </row>
    <row r="1785" spans="1:5">
      <c r="A1785" s="6">
        <v>42062</v>
      </c>
      <c r="B1785">
        <f>INDEX('[5]Fed Funds rate'!B:B,MATCH('Գծապատկեր 3.Զ.2'!A1785,'[5]Fed Funds rate'!A:A,0))</f>
        <v>0.06</v>
      </c>
      <c r="C1785">
        <v>-673.13</v>
      </c>
      <c r="D1785">
        <f>INDEX([5]Treasury!B:B,MATCH('Գծապատկեր 3.Զ.2'!A1785,[5]Treasury!A:A,0))</f>
        <v>2</v>
      </c>
      <c r="E1785">
        <v>5.2460791102149598</v>
      </c>
    </row>
    <row r="1786" spans="1:5">
      <c r="A1786" s="6">
        <v>42065</v>
      </c>
      <c r="B1786">
        <f>INDEX('[5]Fed Funds rate'!B:B,MATCH('Գծապատկեր 3.Զ.2'!A1786,'[5]Fed Funds rate'!A:A,0))</f>
        <v>0.12</v>
      </c>
      <c r="C1786">
        <v>-673.06</v>
      </c>
      <c r="D1786">
        <f>INDEX([5]Treasury!B:B,MATCH('Գծապատկեր 3.Զ.2'!A1786,[5]Treasury!A:A,0))</f>
        <v>2.08</v>
      </c>
      <c r="E1786">
        <v>5.2164442158569901</v>
      </c>
    </row>
    <row r="1787" spans="1:5">
      <c r="A1787" s="6">
        <v>42066</v>
      </c>
      <c r="B1787">
        <f>INDEX('[5]Fed Funds rate'!B:B,MATCH('Գծապատկեր 3.Զ.2'!A1787,'[5]Fed Funds rate'!A:A,0))</f>
        <v>0.12</v>
      </c>
      <c r="C1787">
        <v>-672.86</v>
      </c>
      <c r="D1787">
        <f>INDEX([5]Treasury!B:B,MATCH('Գծապատկեր 3.Զ.2'!A1787,[5]Treasury!A:A,0))</f>
        <v>2.12</v>
      </c>
      <c r="E1787">
        <v>5.1674902914701297</v>
      </c>
    </row>
    <row r="1788" spans="1:5">
      <c r="A1788" s="6">
        <v>42067</v>
      </c>
      <c r="B1788">
        <f>INDEX('[5]Fed Funds rate'!B:B,MATCH('Գծապատկեր 3.Զ.2'!A1788,'[5]Fed Funds rate'!A:A,0))</f>
        <v>0.11</v>
      </c>
      <c r="C1788">
        <v>-671.6</v>
      </c>
      <c r="D1788">
        <f>INDEX([5]Treasury!B:B,MATCH('Գծապատկեր 3.Զ.2'!A1788,[5]Treasury!A:A,0))</f>
        <v>2.12</v>
      </c>
      <c r="E1788">
        <v>4.9608206109704698</v>
      </c>
    </row>
    <row r="1789" spans="1:5">
      <c r="A1789" s="6">
        <v>42068</v>
      </c>
      <c r="B1789">
        <f>INDEX('[5]Fed Funds rate'!B:B,MATCH('Գծապատկեր 3.Զ.2'!A1789,'[5]Fed Funds rate'!A:A,0))</f>
        <v>0.11</v>
      </c>
      <c r="C1789">
        <v>-671.58</v>
      </c>
      <c r="D1789">
        <f>INDEX([5]Treasury!B:B,MATCH('Գծապատկեր 3.Զ.2'!A1789,[5]Treasury!A:A,0))</f>
        <v>2.11</v>
      </c>
      <c r="E1789">
        <v>4.9386095238583003</v>
      </c>
    </row>
    <row r="1790" spans="1:5">
      <c r="A1790" s="6">
        <v>42069</v>
      </c>
      <c r="B1790">
        <f>INDEX('[5]Fed Funds rate'!B:B,MATCH('Գծապատկեր 3.Զ.2'!A1790,'[5]Fed Funds rate'!A:A,0))</f>
        <v>0.12</v>
      </c>
      <c r="C1790">
        <v>-668.13</v>
      </c>
      <c r="D1790">
        <f>INDEX([5]Treasury!B:B,MATCH('Գծապատկեր 3.Զ.2'!A1790,[5]Treasury!A:A,0))</f>
        <v>2.2400000000000002</v>
      </c>
      <c r="E1790">
        <v>4.40433916749486</v>
      </c>
    </row>
    <row r="1791" spans="1:5">
      <c r="A1791" s="6">
        <v>42072</v>
      </c>
      <c r="B1791">
        <f>INDEX('[5]Fed Funds rate'!B:B,MATCH('Գծապատկեր 3.Զ.2'!A1791,'[5]Fed Funds rate'!A:A,0))</f>
        <v>0.12</v>
      </c>
      <c r="C1791">
        <v>-666.12</v>
      </c>
      <c r="D1791">
        <f>INDEX([5]Treasury!B:B,MATCH('Գծապատկեր 3.Զ.2'!A1791,[5]Treasury!A:A,0))</f>
        <v>2.2000000000000002</v>
      </c>
      <c r="E1791">
        <v>4.0838143951489201</v>
      </c>
    </row>
    <row r="1792" spans="1:5">
      <c r="A1792" s="6">
        <v>42073</v>
      </c>
      <c r="B1792">
        <f>INDEX('[5]Fed Funds rate'!B:B,MATCH('Գծապատկեր 3.Զ.2'!A1792,'[5]Fed Funds rate'!A:A,0))</f>
        <v>0.12</v>
      </c>
      <c r="C1792">
        <v>-662.82</v>
      </c>
      <c r="D1792">
        <f>INDEX([5]Treasury!B:B,MATCH('Գծապատկեր 3.Զ.2'!A1792,[5]Treasury!A:A,0))</f>
        <v>2.14</v>
      </c>
      <c r="E1792">
        <v>3.56794597245141</v>
      </c>
    </row>
    <row r="1793" spans="1:5">
      <c r="A1793" s="6">
        <v>42074</v>
      </c>
      <c r="B1793">
        <f>INDEX('[5]Fed Funds rate'!B:B,MATCH('Գծապատկեր 3.Զ.2'!A1793,'[5]Fed Funds rate'!A:A,0))</f>
        <v>0.11</v>
      </c>
      <c r="C1793">
        <v>-663.18</v>
      </c>
      <c r="D1793">
        <f>INDEX([5]Treasury!B:B,MATCH('Գծապատկեր 3.Զ.2'!A1793,[5]Treasury!A:A,0))</f>
        <v>2.11</v>
      </c>
      <c r="E1793">
        <v>3.6030143298480599</v>
      </c>
    </row>
    <row r="1794" spans="1:5">
      <c r="A1794" s="6">
        <v>42075</v>
      </c>
      <c r="B1794">
        <f>INDEX('[5]Fed Funds rate'!B:B,MATCH('Գծապատկեր 3.Զ.2'!A1794,'[5]Fed Funds rate'!A:A,0))</f>
        <v>0.11</v>
      </c>
      <c r="C1794">
        <v>-665.71</v>
      </c>
      <c r="D1794">
        <f>INDEX([5]Treasury!B:B,MATCH('Գծապատկեր 3.Զ.2'!A1794,[5]Treasury!A:A,0))</f>
        <v>2.1</v>
      </c>
      <c r="E1794">
        <v>3.9645541143598799</v>
      </c>
    </row>
    <row r="1795" spans="1:5">
      <c r="A1795" s="6">
        <v>42076</v>
      </c>
      <c r="B1795">
        <f>INDEX('[5]Fed Funds rate'!B:B,MATCH('Գծապատկեր 3.Զ.2'!A1795,'[5]Fed Funds rate'!A:A,0))</f>
        <v>0.11</v>
      </c>
      <c r="C1795">
        <v>-661.49</v>
      </c>
      <c r="D1795">
        <f>INDEX([5]Treasury!B:B,MATCH('Գծապատկեր 3.Զ.2'!A1795,[5]Treasury!A:A,0))</f>
        <v>2.13</v>
      </c>
      <c r="E1795">
        <v>3.3093978257808199</v>
      </c>
    </row>
    <row r="1796" spans="1:5">
      <c r="A1796" s="6">
        <v>42079</v>
      </c>
      <c r="B1796">
        <f>INDEX('[5]Fed Funds rate'!B:B,MATCH('Գծապատկեր 3.Զ.2'!A1796,'[5]Fed Funds rate'!A:A,0))</f>
        <v>0.12</v>
      </c>
      <c r="C1796">
        <v>-660.25</v>
      </c>
      <c r="D1796">
        <f>INDEX([5]Treasury!B:B,MATCH('Գծապատկեր 3.Զ.2'!A1796,[5]Treasury!A:A,0))</f>
        <v>2.1</v>
      </c>
      <c r="E1796">
        <v>3.1025381246265602</v>
      </c>
    </row>
    <row r="1797" spans="1:5">
      <c r="A1797" s="6">
        <v>42080</v>
      </c>
      <c r="B1797">
        <f>INDEX('[5]Fed Funds rate'!B:B,MATCH('Գծապատկեր 3.Զ.2'!A1797,'[5]Fed Funds rate'!A:A,0))</f>
        <v>0.12</v>
      </c>
      <c r="C1797">
        <v>-659.21</v>
      </c>
      <c r="D1797">
        <f>INDEX([5]Treasury!B:B,MATCH('Գծապատկեր 3.Զ.2'!A1797,[5]Treasury!A:A,0))</f>
        <v>2.06</v>
      </c>
      <c r="E1797">
        <v>2.9256703534150499</v>
      </c>
    </row>
    <row r="1798" spans="1:5">
      <c r="A1798" s="6">
        <v>42081</v>
      </c>
      <c r="B1798">
        <f>INDEX('[5]Fed Funds rate'!B:B,MATCH('Գծապատկեր 3.Զ.2'!A1798,'[5]Fed Funds rate'!A:A,0))</f>
        <v>0.11</v>
      </c>
      <c r="C1798">
        <v>-661.71</v>
      </c>
      <c r="D1798">
        <f>INDEX([5]Treasury!B:B,MATCH('Գծապատկեր 3.Զ.2'!A1798,[5]Treasury!A:A,0))</f>
        <v>1.93</v>
      </c>
      <c r="E1798">
        <v>3.2849680714579099</v>
      </c>
    </row>
    <row r="1799" spans="1:5">
      <c r="A1799" s="6">
        <v>42082</v>
      </c>
      <c r="B1799">
        <f>INDEX('[5]Fed Funds rate'!B:B,MATCH('Գծապատկեր 3.Զ.2'!A1799,'[5]Fed Funds rate'!A:A,0))</f>
        <v>0.12</v>
      </c>
      <c r="C1799">
        <v>-666.6</v>
      </c>
      <c r="D1799">
        <f>INDEX([5]Treasury!B:B,MATCH('Գծապատկեր 3.Զ.2'!A1799,[5]Treasury!A:A,0))</f>
        <v>1.98</v>
      </c>
      <c r="E1799">
        <v>4.0020192156357499</v>
      </c>
    </row>
    <row r="1800" spans="1:5">
      <c r="A1800" s="6">
        <v>42083</v>
      </c>
      <c r="B1800">
        <f>INDEX('[5]Fed Funds rate'!B:B,MATCH('Գծապատկեր 3.Զ.2'!A1800,'[5]Fed Funds rate'!A:A,0))</f>
        <v>0.12</v>
      </c>
      <c r="C1800">
        <v>-671.2</v>
      </c>
      <c r="D1800">
        <f>INDEX([5]Treasury!B:B,MATCH('Գծապատկեր 3.Զ.2'!A1800,[5]Treasury!A:A,0))</f>
        <v>1.93</v>
      </c>
      <c r="E1800">
        <v>4.6704927487161196</v>
      </c>
    </row>
    <row r="1801" spans="1:5">
      <c r="A1801" s="6">
        <v>42086</v>
      </c>
      <c r="B1801">
        <f>INDEX('[5]Fed Funds rate'!B:B,MATCH('Գծապատկեր 3.Զ.2'!A1801,'[5]Fed Funds rate'!A:A,0))</f>
        <v>0.12</v>
      </c>
      <c r="C1801">
        <v>-673.66</v>
      </c>
      <c r="D1801">
        <f>INDEX([5]Treasury!B:B,MATCH('Գծապատկեր 3.Զ.2'!A1801,[5]Treasury!A:A,0))</f>
        <v>1.92</v>
      </c>
      <c r="E1801">
        <v>5.0171057972703403</v>
      </c>
    </row>
    <row r="1802" spans="1:5">
      <c r="A1802" s="6">
        <v>42087</v>
      </c>
      <c r="B1802">
        <f>INDEX('[5]Fed Funds rate'!B:B,MATCH('Գծապատկեր 3.Զ.2'!A1802,'[5]Fed Funds rate'!A:A,0))</f>
        <v>0.11</v>
      </c>
      <c r="C1802">
        <v>-675.57</v>
      </c>
      <c r="D1802">
        <f>INDEX([5]Treasury!B:B,MATCH('Գծապատկեր 3.Զ.2'!A1802,[5]Treasury!A:A,0))</f>
        <v>1.88</v>
      </c>
      <c r="E1802">
        <v>5.2810064387081104</v>
      </c>
    </row>
    <row r="1803" spans="1:5">
      <c r="A1803" s="6">
        <v>42088</v>
      </c>
      <c r="B1803">
        <f>INDEX('[5]Fed Funds rate'!B:B,MATCH('Գծապատկեր 3.Զ.2'!A1803,'[5]Fed Funds rate'!A:A,0))</f>
        <v>0.12</v>
      </c>
      <c r="C1803">
        <v>-676.71</v>
      </c>
      <c r="D1803">
        <f>INDEX([5]Treasury!B:B,MATCH('Գծապատկեր 3.Զ.2'!A1803,[5]Treasury!A:A,0))</f>
        <v>1.93</v>
      </c>
      <c r="E1803">
        <v>5.4303873167769998</v>
      </c>
    </row>
    <row r="1804" spans="1:5">
      <c r="A1804" s="6">
        <v>42089</v>
      </c>
      <c r="B1804">
        <f>INDEX('[5]Fed Funds rate'!B:B,MATCH('Գծապատկեր 3.Զ.2'!A1804,'[5]Fed Funds rate'!A:A,0))</f>
        <v>0.11</v>
      </c>
      <c r="C1804">
        <v>-674.87</v>
      </c>
      <c r="D1804">
        <f>INDEX([5]Treasury!B:B,MATCH('Գծապատկեր 3.Զ.2'!A1804,[5]Treasury!A:A,0))</f>
        <v>2.0099999999999998</v>
      </c>
      <c r="E1804">
        <v>5.1388906196365198</v>
      </c>
    </row>
    <row r="1805" spans="1:5">
      <c r="A1805" s="6">
        <v>42090</v>
      </c>
      <c r="B1805">
        <f>INDEX('[5]Fed Funds rate'!B:B,MATCH('Գծապատկեր 3.Զ.2'!A1805,'[5]Fed Funds rate'!A:A,0))</f>
        <v>0.12</v>
      </c>
      <c r="C1805">
        <v>-675.77</v>
      </c>
      <c r="D1805">
        <f>INDEX([5]Treasury!B:B,MATCH('Գծապատկեր 3.Զ.2'!A1805,[5]Treasury!A:A,0))</f>
        <v>1.95</v>
      </c>
      <c r="E1805">
        <v>5.2529388945989597</v>
      </c>
    </row>
    <row r="1806" spans="1:5">
      <c r="A1806" s="6">
        <v>42093</v>
      </c>
      <c r="B1806">
        <f>INDEX('[5]Fed Funds rate'!B:B,MATCH('Գծապատկեր 3.Զ.2'!A1806,'[5]Fed Funds rate'!A:A,0))</f>
        <v>0.12</v>
      </c>
      <c r="C1806">
        <v>-676.29</v>
      </c>
      <c r="D1806">
        <f>INDEX([5]Treasury!B:B,MATCH('Գծապատկեր 3.Զ.2'!A1806,[5]Treasury!A:A,0))</f>
        <v>1.96</v>
      </c>
      <c r="E1806">
        <v>5.3106373631499002</v>
      </c>
    </row>
    <row r="1807" spans="1:5">
      <c r="A1807" s="6">
        <v>42094</v>
      </c>
      <c r="B1807">
        <f>INDEX('[5]Fed Funds rate'!B:B,MATCH('Գծապատկեր 3.Զ.2'!A1807,'[5]Fed Funds rate'!A:A,0))</f>
        <v>0.06</v>
      </c>
      <c r="C1807">
        <v>-676.22</v>
      </c>
      <c r="D1807">
        <f>INDEX([5]Treasury!B:B,MATCH('Գծապատկեր 3.Զ.2'!A1807,[5]Treasury!A:A,0))</f>
        <v>1.94</v>
      </c>
      <c r="E1807">
        <v>5.2810657393136999</v>
      </c>
    </row>
    <row r="1808" spans="1:5">
      <c r="A1808" s="6">
        <v>42095</v>
      </c>
      <c r="B1808">
        <f>INDEX('[5]Fed Funds rate'!B:B,MATCH('Գծապատկեր 3.Զ.2'!A1808,'[5]Fed Funds rate'!A:A,0))</f>
        <v>0.12</v>
      </c>
      <c r="C1808">
        <v>-680.16</v>
      </c>
      <c r="D1808">
        <f>INDEX([5]Treasury!B:B,MATCH('Գծապատկեր 3.Զ.2'!A1808,[5]Treasury!A:A,0))</f>
        <v>1.87</v>
      </c>
      <c r="E1808">
        <v>5.84280571279543</v>
      </c>
    </row>
    <row r="1809" spans="1:5">
      <c r="A1809" s="6">
        <v>42096</v>
      </c>
      <c r="B1809">
        <f>INDEX('[5]Fed Funds rate'!B:B,MATCH('Գծապատկեր 3.Զ.2'!A1809,'[5]Fed Funds rate'!A:A,0))</f>
        <v>0.12</v>
      </c>
      <c r="C1809">
        <v>-682.03</v>
      </c>
      <c r="D1809">
        <f>INDEX([5]Treasury!B:B,MATCH('Գծապատկեր 3.Զ.2'!A1809,[5]Treasury!A:A,0))</f>
        <v>1.92</v>
      </c>
      <c r="E1809">
        <v>6.0981446670841697</v>
      </c>
    </row>
    <row r="1810" spans="1:5">
      <c r="A1810" s="6">
        <v>42097</v>
      </c>
      <c r="B1810">
        <f>INDEX('[5]Fed Funds rate'!B:B,MATCH('Գծապատկեր 3.Զ.2'!A1810,'[5]Fed Funds rate'!A:A,0))</f>
        <v>0.12</v>
      </c>
      <c r="C1810">
        <v>-682.61</v>
      </c>
      <c r="D1810">
        <f>INDEX([5]Treasury!B:B,MATCH('Գծապատկեր 3.Զ.2'!A1810,[5]Treasury!A:A,0))</f>
        <v>1.85</v>
      </c>
      <c r="E1810">
        <v>6.1639303765546103</v>
      </c>
    </row>
    <row r="1811" spans="1:5">
      <c r="A1811" s="6">
        <v>42100</v>
      </c>
      <c r="B1811">
        <f>INDEX('[5]Fed Funds rate'!B:B,MATCH('Գծապատկեր 3.Զ.2'!A1811,'[5]Fed Funds rate'!A:A,0))</f>
        <v>0.13</v>
      </c>
      <c r="C1811">
        <v>-683.62</v>
      </c>
      <c r="D1811">
        <f>INDEX([5]Treasury!B:B,MATCH('Գծապատկեր 3.Զ.2'!A1811,[5]Treasury!A:A,0))</f>
        <v>1.92</v>
      </c>
      <c r="E1811">
        <v>6.2925648228330102</v>
      </c>
    </row>
    <row r="1812" spans="1:5">
      <c r="A1812" s="6">
        <v>42101</v>
      </c>
      <c r="B1812">
        <f>INDEX('[5]Fed Funds rate'!B:B,MATCH('Գծապատկեր 3.Զ.2'!A1812,'[5]Fed Funds rate'!A:A,0))</f>
        <v>0.12</v>
      </c>
      <c r="C1812">
        <v>-684.99</v>
      </c>
      <c r="D1812">
        <f>INDEX([5]Treasury!B:B,MATCH('Գծապատկեր 3.Զ.2'!A1812,[5]Treasury!A:A,0))</f>
        <v>1.89</v>
      </c>
      <c r="E1812">
        <v>6.47355101636344</v>
      </c>
    </row>
    <row r="1813" spans="1:5">
      <c r="A1813" s="6">
        <v>42102</v>
      </c>
      <c r="B1813">
        <f>INDEX('[5]Fed Funds rate'!B:B,MATCH('Գծապատկեր 3.Զ.2'!A1813,'[5]Fed Funds rate'!A:A,0))</f>
        <v>0.12</v>
      </c>
      <c r="C1813">
        <v>-687.41</v>
      </c>
      <c r="D1813">
        <f>INDEX([5]Treasury!B:B,MATCH('Գծապատկեր 3.Զ.2'!A1813,[5]Treasury!A:A,0))</f>
        <v>1.92</v>
      </c>
      <c r="E1813">
        <v>6.8070019439256804</v>
      </c>
    </row>
    <row r="1814" spans="1:5">
      <c r="A1814" s="6">
        <v>42103</v>
      </c>
      <c r="B1814">
        <f>INDEX('[5]Fed Funds rate'!B:B,MATCH('Գծապատկեր 3.Զ.2'!A1814,'[5]Fed Funds rate'!A:A,0))</f>
        <v>0.12</v>
      </c>
      <c r="C1814">
        <v>-688.74</v>
      </c>
      <c r="D1814">
        <f>INDEX([5]Treasury!B:B,MATCH('Գծապատկեր 3.Զ.2'!A1814,[5]Treasury!A:A,0))</f>
        <v>1.97</v>
      </c>
      <c r="E1814">
        <v>6.9810792877807399</v>
      </c>
    </row>
    <row r="1815" spans="1:5">
      <c r="A1815" s="6">
        <v>42104</v>
      </c>
      <c r="B1815">
        <f>INDEX('[5]Fed Funds rate'!B:B,MATCH('Գծապատկեր 3.Զ.2'!A1815,'[5]Fed Funds rate'!A:A,0))</f>
        <v>0.12</v>
      </c>
      <c r="C1815">
        <v>-689.56</v>
      </c>
      <c r="D1815">
        <f>INDEX([5]Treasury!B:B,MATCH('Գծապատկեր 3.Զ.2'!A1815,[5]Treasury!A:A,0))</f>
        <v>1.96</v>
      </c>
      <c r="E1815">
        <v>7.0808515616424703</v>
      </c>
    </row>
    <row r="1816" spans="1:5">
      <c r="A1816" s="6">
        <v>42107</v>
      </c>
      <c r="B1816">
        <f>INDEX('[5]Fed Funds rate'!B:B,MATCH('Գծապատկեր 3.Զ.2'!A1816,'[5]Fed Funds rate'!A:A,0))</f>
        <v>0.13</v>
      </c>
      <c r="C1816">
        <v>-689.99</v>
      </c>
      <c r="D1816">
        <f>INDEX([5]Treasury!B:B,MATCH('Գծապատկեր 3.Զ.2'!A1816,[5]Treasury!A:A,0))</f>
        <v>1.94</v>
      </c>
      <c r="E1816">
        <v>7.1239765344180297</v>
      </c>
    </row>
    <row r="1817" spans="1:5">
      <c r="A1817" s="6">
        <v>42108</v>
      </c>
      <c r="B1817">
        <f>INDEX('[5]Fed Funds rate'!B:B,MATCH('Գծապատկեր 3.Զ.2'!A1817,'[5]Fed Funds rate'!A:A,0))</f>
        <v>0.13</v>
      </c>
      <c r="C1817">
        <v>-690.7</v>
      </c>
      <c r="D1817">
        <f>INDEX([5]Treasury!B:B,MATCH('Գծապատկեր 3.Զ.2'!A1817,[5]Treasury!A:A,0))</f>
        <v>1.9</v>
      </c>
      <c r="E1817">
        <v>7.2076101733718998</v>
      </c>
    </row>
    <row r="1818" spans="1:5">
      <c r="A1818" s="6">
        <v>42109</v>
      </c>
      <c r="B1818">
        <f>INDEX('[5]Fed Funds rate'!B:B,MATCH('Գծապատկեր 3.Զ.2'!A1818,'[5]Fed Funds rate'!A:A,0))</f>
        <v>0.13</v>
      </c>
      <c r="C1818">
        <v>-690.46</v>
      </c>
      <c r="D1818">
        <f>INDEX([5]Treasury!B:B,MATCH('Գծապատկեր 3.Զ.2'!A1818,[5]Treasury!A:A,0))</f>
        <v>1.91</v>
      </c>
      <c r="E1818">
        <v>7.1536439806749197</v>
      </c>
    </row>
    <row r="1819" spans="1:5">
      <c r="A1819" s="6">
        <v>42110</v>
      </c>
      <c r="B1819">
        <f>INDEX('[5]Fed Funds rate'!B:B,MATCH('Գծապատկեր 3.Զ.2'!A1819,'[5]Fed Funds rate'!A:A,0))</f>
        <v>0.13</v>
      </c>
      <c r="C1819">
        <v>-690.4</v>
      </c>
      <c r="D1819">
        <f>INDEX([5]Treasury!B:B,MATCH('Գծապատկեր 3.Զ.2'!A1819,[5]Treasury!A:A,0))</f>
        <v>1.9</v>
      </c>
      <c r="E1819">
        <v>7.1257416482027303</v>
      </c>
    </row>
    <row r="1820" spans="1:5">
      <c r="A1820" s="6">
        <v>42111</v>
      </c>
      <c r="B1820">
        <f>INDEX('[5]Fed Funds rate'!B:B,MATCH('Գծապատկեր 3.Զ.2'!A1820,'[5]Fed Funds rate'!A:A,0))</f>
        <v>0.13</v>
      </c>
      <c r="C1820">
        <v>-688.37</v>
      </c>
      <c r="D1820">
        <f>INDEX([5]Treasury!B:B,MATCH('Գծապատկեր 3.Զ.2'!A1820,[5]Treasury!A:A,0))</f>
        <v>1.87</v>
      </c>
      <c r="E1820">
        <v>6.8120646834613501</v>
      </c>
    </row>
    <row r="1821" spans="1:5">
      <c r="A1821" s="6">
        <v>42114</v>
      </c>
      <c r="B1821">
        <f>INDEX('[5]Fed Funds rate'!B:B,MATCH('Գծապատկեր 3.Զ.2'!A1821,'[5]Fed Funds rate'!A:A,0))</f>
        <v>0.13</v>
      </c>
      <c r="C1821">
        <v>-687.91</v>
      </c>
      <c r="D1821">
        <f>INDEX([5]Treasury!B:B,MATCH('Գծապատկեր 3.Զ.2'!A1821,[5]Treasury!A:A,0))</f>
        <v>1.9</v>
      </c>
      <c r="E1821">
        <v>6.7260071241194002</v>
      </c>
    </row>
    <row r="1822" spans="1:5">
      <c r="A1822" s="6">
        <v>42115</v>
      </c>
      <c r="B1822">
        <f>INDEX('[5]Fed Funds rate'!B:B,MATCH('Գծապատկեր 3.Զ.2'!A1822,'[5]Fed Funds rate'!A:A,0))</f>
        <v>0.13</v>
      </c>
      <c r="C1822">
        <v>-688.78</v>
      </c>
      <c r="D1822">
        <f>INDEX([5]Treasury!B:B,MATCH('Գծապատկեր 3.Զ.2'!A1822,[5]Treasury!A:A,0))</f>
        <v>1.92</v>
      </c>
      <c r="E1822">
        <v>6.8331872572064096</v>
      </c>
    </row>
    <row r="1823" spans="1:5">
      <c r="A1823" s="6">
        <v>42116</v>
      </c>
      <c r="B1823">
        <f>INDEX('[5]Fed Funds rate'!B:B,MATCH('Գծապատկեր 3.Զ.2'!A1823,'[5]Fed Funds rate'!A:A,0))</f>
        <v>0.13</v>
      </c>
      <c r="C1823">
        <v>-690.61</v>
      </c>
      <c r="D1823">
        <f>INDEX([5]Treasury!B:B,MATCH('Գծապատկեր 3.Զ.2'!A1823,[5]Treasury!A:A,0))</f>
        <v>1.99</v>
      </c>
      <c r="E1823">
        <v>7.07931279747595</v>
      </c>
    </row>
    <row r="1824" spans="1:5">
      <c r="A1824" s="6">
        <v>42117</v>
      </c>
      <c r="B1824">
        <f>INDEX('[5]Fed Funds rate'!B:B,MATCH('Գծապատկեր 3.Զ.2'!A1824,'[5]Fed Funds rate'!A:A,0))</f>
        <v>0.13</v>
      </c>
      <c r="C1824">
        <v>-692.07</v>
      </c>
      <c r="D1824">
        <f>INDEX([5]Treasury!B:B,MATCH('Գծապատկեր 3.Զ.2'!A1824,[5]Treasury!A:A,0))</f>
        <v>1.96</v>
      </c>
      <c r="E1824">
        <v>7.2712883620476898</v>
      </c>
    </row>
    <row r="1825" spans="1:5">
      <c r="A1825" s="6">
        <v>42118</v>
      </c>
      <c r="B1825">
        <f>INDEX('[5]Fed Funds rate'!B:B,MATCH('Գծապատկեր 3.Զ.2'!A1825,'[5]Fed Funds rate'!A:A,0))</f>
        <v>0.13</v>
      </c>
      <c r="C1825">
        <v>-694.43</v>
      </c>
      <c r="D1825">
        <f>INDEX([5]Treasury!B:B,MATCH('Գծապատկեր 3.Զ.2'!A1825,[5]Treasury!A:A,0))</f>
        <v>1.93</v>
      </c>
      <c r="E1825">
        <v>7.5925063326976598</v>
      </c>
    </row>
    <row r="1826" spans="1:5">
      <c r="A1826" s="6">
        <v>42121</v>
      </c>
      <c r="B1826">
        <f>INDEX('[5]Fed Funds rate'!B:B,MATCH('Գծապատկեր 3.Զ.2'!A1826,'[5]Fed Funds rate'!A:A,0))</f>
        <v>0.13</v>
      </c>
      <c r="C1826">
        <v>-694.04</v>
      </c>
      <c r="D1826">
        <f>INDEX([5]Treasury!B:B,MATCH('Գծապատկեր 3.Զ.2'!A1826,[5]Treasury!A:A,0))</f>
        <v>1.94</v>
      </c>
      <c r="E1826">
        <v>7.5171221994879698</v>
      </c>
    </row>
    <row r="1827" spans="1:5">
      <c r="A1827" s="6">
        <v>42122</v>
      </c>
      <c r="B1827">
        <f>INDEX('[5]Fed Funds rate'!B:B,MATCH('Գծապատկեր 3.Զ.2'!A1827,'[5]Fed Funds rate'!A:A,0))</f>
        <v>0.13</v>
      </c>
      <c r="C1827">
        <v>-692.75</v>
      </c>
      <c r="D1827">
        <f>INDEX([5]Treasury!B:B,MATCH('Գծապատկեր 3.Զ.2'!A1827,[5]Treasury!A:A,0))</f>
        <v>2</v>
      </c>
      <c r="E1827">
        <v>7.3118745130251401</v>
      </c>
    </row>
    <row r="1828" spans="1:5">
      <c r="A1828" s="6">
        <v>42123</v>
      </c>
      <c r="B1828">
        <f>INDEX('[5]Fed Funds rate'!B:B,MATCH('Գծապատկեր 3.Զ.2'!A1828,'[5]Fed Funds rate'!A:A,0))</f>
        <v>0.13</v>
      </c>
      <c r="C1828">
        <v>-690.81</v>
      </c>
      <c r="D1828">
        <f>INDEX([5]Treasury!B:B,MATCH('Գծապատկեր 3.Զ.2'!A1828,[5]Treasury!A:A,0))</f>
        <v>2.06</v>
      </c>
      <c r="E1828">
        <v>7.0122325664748297</v>
      </c>
    </row>
    <row r="1829" spans="1:5">
      <c r="A1829" s="6">
        <v>42124</v>
      </c>
      <c r="B1829">
        <f>INDEX('[5]Fed Funds rate'!B:B,MATCH('Գծապատկեր 3.Զ.2'!A1829,'[5]Fed Funds rate'!A:A,0))</f>
        <v>0.08</v>
      </c>
      <c r="C1829">
        <v>-689.55</v>
      </c>
      <c r="D1829">
        <f>INDEX([5]Treasury!B:B,MATCH('Գծապատկեր 3.Զ.2'!A1829,[5]Treasury!A:A,0))</f>
        <v>2.0499999999999998</v>
      </c>
      <c r="E1829">
        <v>6.8104663602368802</v>
      </c>
    </row>
    <row r="1830" spans="1:5">
      <c r="A1830" s="6">
        <v>42125</v>
      </c>
      <c r="B1830">
        <f>INDEX('[5]Fed Funds rate'!B:B,MATCH('Գծապատկեր 3.Զ.2'!A1830,'[5]Fed Funds rate'!A:A,0))</f>
        <v>0.13</v>
      </c>
      <c r="C1830">
        <v>-688.28</v>
      </c>
      <c r="D1830">
        <f>INDEX([5]Treasury!B:B,MATCH('Գծապատկեր 3.Զ.2'!A1830,[5]Treasury!A:A,0))</f>
        <v>2.12</v>
      </c>
      <c r="E1830">
        <v>6.6069140737624803</v>
      </c>
    </row>
    <row r="1831" spans="1:5">
      <c r="A1831" s="6">
        <v>42128</v>
      </c>
      <c r="B1831">
        <f>INDEX('[5]Fed Funds rate'!B:B,MATCH('Գծապատկեր 3.Զ.2'!A1831,'[5]Fed Funds rate'!A:A,0))</f>
        <v>0.13</v>
      </c>
      <c r="C1831">
        <v>-688.35</v>
      </c>
      <c r="D1831">
        <f>INDEX([5]Treasury!B:B,MATCH('Գծապատկեր 3.Զ.2'!A1831,[5]Treasury!A:A,0))</f>
        <v>2.16</v>
      </c>
      <c r="E1831">
        <v>6.5978801548763997</v>
      </c>
    </row>
    <row r="1832" spans="1:5">
      <c r="A1832" s="6">
        <v>42129</v>
      </c>
      <c r="B1832">
        <f>INDEX('[5]Fed Funds rate'!B:B,MATCH('Գծապատկեր 3.Զ.2'!A1832,'[5]Fed Funds rate'!A:A,0))</f>
        <v>0.13</v>
      </c>
      <c r="C1832">
        <v>-688.01</v>
      </c>
      <c r="D1832">
        <f>INDEX([5]Treasury!B:B,MATCH('Գծապատկեր 3.Զ.2'!A1832,[5]Treasury!A:A,0))</f>
        <v>2.19</v>
      </c>
      <c r="E1832">
        <v>6.5292714955639903</v>
      </c>
    </row>
    <row r="1833" spans="1:5">
      <c r="A1833" s="6">
        <v>42130</v>
      </c>
      <c r="B1833">
        <f>INDEX('[5]Fed Funds rate'!B:B,MATCH('Գծապատկեր 3.Զ.2'!A1833,'[5]Fed Funds rate'!A:A,0))</f>
        <v>0.13</v>
      </c>
      <c r="C1833">
        <v>-687.11</v>
      </c>
      <c r="D1833">
        <f>INDEX([5]Treasury!B:B,MATCH('Գծապատկեր 3.Զ.2'!A1833,[5]Treasury!A:A,0))</f>
        <v>2.25</v>
      </c>
      <c r="E1833">
        <v>6.3791715320010098</v>
      </c>
    </row>
    <row r="1834" spans="1:5">
      <c r="A1834" s="6">
        <v>42131</v>
      </c>
      <c r="B1834">
        <f>INDEX('[5]Fed Funds rate'!B:B,MATCH('Գծապատկեր 3.Զ.2'!A1834,'[5]Fed Funds rate'!A:A,0))</f>
        <v>0.13</v>
      </c>
      <c r="C1834">
        <v>-686.05</v>
      </c>
      <c r="D1834">
        <f>INDEX([5]Treasury!B:B,MATCH('Գծապատկեր 3.Զ.2'!A1834,[5]Treasury!A:A,0))</f>
        <v>2.1800000000000002</v>
      </c>
      <c r="E1834">
        <v>6.2055815074938803</v>
      </c>
    </row>
    <row r="1835" spans="1:5">
      <c r="A1835" s="6">
        <v>42132</v>
      </c>
      <c r="B1835">
        <f>INDEX('[5]Fed Funds rate'!B:B,MATCH('Գծապատկեր 3.Զ.2'!A1835,'[5]Fed Funds rate'!A:A,0))</f>
        <v>0.13</v>
      </c>
      <c r="C1835">
        <v>-690.29</v>
      </c>
      <c r="D1835">
        <f>INDEX([5]Treasury!B:B,MATCH('Գծապատկեր 3.Զ.2'!A1835,[5]Treasury!A:A,0))</f>
        <v>2.16</v>
      </c>
      <c r="E1835">
        <v>6.8025094117732499</v>
      </c>
    </row>
    <row r="1836" spans="1:5">
      <c r="A1836" s="6">
        <v>42135</v>
      </c>
      <c r="B1836">
        <f>INDEX('[5]Fed Funds rate'!B:B,MATCH('Գծապատկեր 3.Զ.2'!A1836,'[5]Fed Funds rate'!A:A,0))</f>
        <v>0.13</v>
      </c>
      <c r="C1836">
        <v>-688.49</v>
      </c>
      <c r="D1836">
        <f>INDEX([5]Treasury!B:B,MATCH('Գծապատկեր 3.Զ.2'!A1836,[5]Treasury!A:A,0))</f>
        <v>2.2799999999999998</v>
      </c>
      <c r="E1836">
        <v>6.5222086984247198</v>
      </c>
    </row>
    <row r="1837" spans="1:5">
      <c r="A1837" s="6">
        <v>42136</v>
      </c>
      <c r="B1837">
        <f>INDEX('[5]Fed Funds rate'!B:B,MATCH('Գծապատկեր 3.Զ.2'!A1837,'[5]Fed Funds rate'!A:A,0))</f>
        <v>0.13</v>
      </c>
      <c r="C1837">
        <v>-684.79</v>
      </c>
      <c r="D1837">
        <f>INDEX([5]Treasury!B:B,MATCH('Գծապատկեր 3.Զ.2'!A1837,[5]Treasury!A:A,0))</f>
        <v>2.2799999999999998</v>
      </c>
      <c r="E1837">
        <v>5.9641520468269302</v>
      </c>
    </row>
    <row r="1838" spans="1:5">
      <c r="A1838" s="6">
        <v>42137</v>
      </c>
      <c r="B1838">
        <f>INDEX('[5]Fed Funds rate'!B:B,MATCH('Գծապատկեր 3.Զ.2'!A1838,'[5]Fed Funds rate'!A:A,0))</f>
        <v>0.13</v>
      </c>
      <c r="C1838">
        <v>-686.38</v>
      </c>
      <c r="D1838">
        <f>INDEX([5]Treasury!B:B,MATCH('Գծապատկեր 3.Զ.2'!A1838,[5]Treasury!A:A,0))</f>
        <v>2.27</v>
      </c>
      <c r="E1838">
        <v>6.1768721094723498</v>
      </c>
    </row>
    <row r="1839" spans="1:5">
      <c r="A1839" s="6">
        <v>42138</v>
      </c>
      <c r="B1839">
        <f>INDEX('[5]Fed Funds rate'!B:B,MATCH('Գծապատկեր 3.Զ.2'!A1839,'[5]Fed Funds rate'!A:A,0))</f>
        <v>0.13</v>
      </c>
      <c r="C1839">
        <v>-685.79</v>
      </c>
      <c r="D1839">
        <f>INDEX([5]Treasury!B:B,MATCH('Գծապատկեր 3.Զ.2'!A1839,[5]Treasury!A:A,0))</f>
        <v>2.23</v>
      </c>
      <c r="E1839">
        <v>6.0716788632405496</v>
      </c>
    </row>
    <row r="1840" spans="1:5">
      <c r="A1840" s="6">
        <v>42139</v>
      </c>
      <c r="B1840">
        <f>INDEX('[5]Fed Funds rate'!B:B,MATCH('Գծապատկեր 3.Զ.2'!A1840,'[5]Fed Funds rate'!A:A,0))</f>
        <v>0.13</v>
      </c>
      <c r="C1840">
        <v>-688.55</v>
      </c>
      <c r="D1840">
        <f>INDEX([5]Treasury!B:B,MATCH('Գծապատկեր 3.Զ.2'!A1840,[5]Treasury!A:A,0))</f>
        <v>2.14</v>
      </c>
      <c r="E1840">
        <v>6.4541293762728102</v>
      </c>
    </row>
    <row r="1841" spans="1:5">
      <c r="A1841" s="6">
        <v>42142</v>
      </c>
      <c r="B1841">
        <f>INDEX('[5]Fed Funds rate'!B:B,MATCH('Գծապատկեր 3.Զ.2'!A1841,'[5]Fed Funds rate'!A:A,0))</f>
        <v>0.13</v>
      </c>
      <c r="C1841">
        <v>-688.02</v>
      </c>
      <c r="D1841">
        <f>INDEX([5]Treasury!B:B,MATCH('Գծապատկեր 3.Զ.2'!A1841,[5]Treasury!A:A,0))</f>
        <v>2.23</v>
      </c>
      <c r="E1841">
        <v>6.35792972607475</v>
      </c>
    </row>
    <row r="1842" spans="1:5">
      <c r="A1842" s="6">
        <v>42143</v>
      </c>
      <c r="B1842">
        <f>INDEX('[5]Fed Funds rate'!B:B,MATCH('Գծապատկեր 3.Զ.2'!A1842,'[5]Fed Funds rate'!A:A,0))</f>
        <v>0.12</v>
      </c>
      <c r="C1842">
        <v>-685.35</v>
      </c>
      <c r="D1842">
        <f>INDEX([5]Treasury!B:B,MATCH('Գծապատկեր 3.Զ.2'!A1842,[5]Treasury!A:A,0))</f>
        <v>2.27</v>
      </c>
      <c r="E1842">
        <v>5.9499087077296</v>
      </c>
    </row>
    <row r="1843" spans="1:5">
      <c r="A1843" s="6">
        <v>42144</v>
      </c>
      <c r="B1843">
        <f>INDEX('[5]Fed Funds rate'!B:B,MATCH('Գծապատկեր 3.Զ.2'!A1843,'[5]Fed Funds rate'!A:A,0))</f>
        <v>0.12</v>
      </c>
      <c r="C1843">
        <v>-685.39</v>
      </c>
      <c r="D1843">
        <f>INDEX([5]Treasury!B:B,MATCH('Գծապատկեր 3.Զ.2'!A1843,[5]Treasury!A:A,0))</f>
        <v>2.2599999999999998</v>
      </c>
      <c r="E1843">
        <v>5.9365497156221601</v>
      </c>
    </row>
    <row r="1844" spans="1:5">
      <c r="A1844" s="6">
        <v>42145</v>
      </c>
      <c r="B1844">
        <f>INDEX('[5]Fed Funds rate'!B:B,MATCH('Գծապատկեր 3.Զ.2'!A1844,'[5]Fed Funds rate'!A:A,0))</f>
        <v>0.12</v>
      </c>
      <c r="C1844">
        <v>-688.69</v>
      </c>
      <c r="D1844">
        <f>INDEX([5]Treasury!B:B,MATCH('Գծապատկեր 3.Զ.2'!A1844,[5]Treasury!A:A,0))</f>
        <v>2.19</v>
      </c>
      <c r="E1844">
        <v>6.3976774646069998</v>
      </c>
    </row>
    <row r="1845" spans="1:5">
      <c r="A1845" s="6">
        <v>42146</v>
      </c>
      <c r="B1845">
        <f>INDEX('[5]Fed Funds rate'!B:B,MATCH('Գծապատկեր 3.Զ.2'!A1845,'[5]Fed Funds rate'!A:A,0))</f>
        <v>0.13</v>
      </c>
      <c r="C1845">
        <v>-688.86</v>
      </c>
      <c r="D1845">
        <f>INDEX([5]Treasury!B:B,MATCH('Գծապատկեր 3.Զ.2'!A1845,[5]Treasury!A:A,0))</f>
        <v>2.21</v>
      </c>
      <c r="E1845">
        <v>6.40316511402147</v>
      </c>
    </row>
    <row r="1846" spans="1:5">
      <c r="A1846" s="6">
        <v>42150</v>
      </c>
      <c r="B1846">
        <f>INDEX('[5]Fed Funds rate'!B:B,MATCH('Գծապատկեր 3.Զ.2'!A1846,'[5]Fed Funds rate'!A:A,0))</f>
        <v>0.12</v>
      </c>
      <c r="C1846">
        <v>-687.77</v>
      </c>
      <c r="D1846">
        <f>INDEX([5]Treasury!B:B,MATCH('Գծապատկեր 3.Զ.2'!A1846,[5]Treasury!A:A,0))</f>
        <v>2.14</v>
      </c>
      <c r="E1846">
        <v>6.2256142045301797</v>
      </c>
    </row>
    <row r="1847" spans="1:5">
      <c r="A1847" s="6">
        <v>42151</v>
      </c>
      <c r="B1847">
        <f>INDEX('[5]Fed Funds rate'!B:B,MATCH('Գծապատկեր 3.Զ.2'!A1847,'[5]Fed Funds rate'!A:A,0))</f>
        <v>0.12</v>
      </c>
      <c r="C1847">
        <v>-686.4</v>
      </c>
      <c r="D1847">
        <f>INDEX([5]Treasury!B:B,MATCH('Գծապատկեր 3.Զ.2'!A1847,[5]Treasury!A:A,0))</f>
        <v>2.14</v>
      </c>
      <c r="E1847">
        <v>6.00702860533658</v>
      </c>
    </row>
    <row r="1848" spans="1:5">
      <c r="A1848" s="6">
        <v>42152</v>
      </c>
      <c r="B1848">
        <f>INDEX('[5]Fed Funds rate'!B:B,MATCH('Գծապատկեր 3.Զ.2'!A1848,'[5]Fed Funds rate'!A:A,0))</f>
        <v>0.12</v>
      </c>
      <c r="C1848">
        <v>-685.6</v>
      </c>
      <c r="D1848">
        <f>INDEX([5]Treasury!B:B,MATCH('Գծապատկեր 3.Զ.2'!A1848,[5]Treasury!A:A,0))</f>
        <v>2.13</v>
      </c>
      <c r="E1848">
        <v>5.8712187742474899</v>
      </c>
    </row>
    <row r="1849" spans="1:5">
      <c r="A1849" s="6">
        <v>42153</v>
      </c>
      <c r="B1849">
        <f>INDEX('[5]Fed Funds rate'!B:B,MATCH('Գծապատկեր 3.Զ.2'!A1849,'[5]Fed Funds rate'!A:A,0))</f>
        <v>0.08</v>
      </c>
      <c r="C1849">
        <v>-685.85</v>
      </c>
      <c r="D1849">
        <f>INDEX([5]Treasury!B:B,MATCH('Գծապատկեր 3.Զ.2'!A1849,[5]Treasury!A:A,0))</f>
        <v>2.12</v>
      </c>
      <c r="E1849">
        <v>5.8884854991987297</v>
      </c>
    </row>
    <row r="1850" spans="1:5">
      <c r="A1850" s="6">
        <v>42156</v>
      </c>
      <c r="B1850">
        <f>INDEX('[5]Fed Funds rate'!B:B,MATCH('Գծապատկեր 3.Զ.2'!A1850,'[5]Fed Funds rate'!A:A,0))</f>
        <v>0.12</v>
      </c>
      <c r="C1850">
        <v>-683.49</v>
      </c>
      <c r="D1850">
        <f>INDEX([5]Treasury!B:B,MATCH('Գծապատկեր 3.Զ.2'!A1850,[5]Treasury!A:A,0))</f>
        <v>2.19</v>
      </c>
      <c r="E1850">
        <v>5.52460321853584</v>
      </c>
    </row>
    <row r="1851" spans="1:5">
      <c r="A1851" s="6">
        <v>42157</v>
      </c>
      <c r="B1851">
        <f>INDEX('[5]Fed Funds rate'!B:B,MATCH('Գծապատկեր 3.Զ.2'!A1851,'[5]Fed Funds rate'!A:A,0))</f>
        <v>0.12</v>
      </c>
      <c r="C1851">
        <v>-681.98</v>
      </c>
      <c r="D1851">
        <f>INDEX([5]Treasury!B:B,MATCH('Գծապատկեր 3.Զ.2'!A1851,[5]Treasury!A:A,0))</f>
        <v>2.27</v>
      </c>
      <c r="E1851">
        <v>5.28424422759928</v>
      </c>
    </row>
    <row r="1852" spans="1:5">
      <c r="A1852" s="6">
        <v>42158</v>
      </c>
      <c r="B1852">
        <f>INDEX('[5]Fed Funds rate'!B:B,MATCH('Գծապատկեր 3.Զ.2'!A1852,'[5]Fed Funds rate'!A:A,0))</f>
        <v>0.13</v>
      </c>
      <c r="C1852">
        <v>-680.21</v>
      </c>
      <c r="D1852">
        <f>INDEX([5]Treasury!B:B,MATCH('Գծապատկեր 3.Զ.2'!A1852,[5]Treasury!A:A,0))</f>
        <v>2.38</v>
      </c>
      <c r="E1852">
        <v>5.0051795099946004</v>
      </c>
    </row>
    <row r="1853" spans="1:5">
      <c r="A1853" s="6">
        <v>42159</v>
      </c>
      <c r="B1853">
        <f>INDEX('[5]Fed Funds rate'!B:B,MATCH('Գծապատկեր 3.Զ.2'!A1853,'[5]Fed Funds rate'!A:A,0))</f>
        <v>0.13</v>
      </c>
      <c r="C1853">
        <v>-678.65</v>
      </c>
      <c r="D1853">
        <f>INDEX([5]Treasury!B:B,MATCH('Գծապատկեր 3.Զ.2'!A1853,[5]Treasury!A:A,0))</f>
        <v>2.31</v>
      </c>
      <c r="E1853">
        <v>4.7563869553401901</v>
      </c>
    </row>
    <row r="1854" spans="1:5">
      <c r="A1854" s="6">
        <v>42160</v>
      </c>
      <c r="B1854">
        <f>INDEX('[5]Fed Funds rate'!B:B,MATCH('Գծապատկեր 3.Զ.2'!A1854,'[5]Fed Funds rate'!A:A,0))</f>
        <v>0.13</v>
      </c>
      <c r="C1854">
        <v>-675.65</v>
      </c>
      <c r="D1854">
        <f>INDEX([5]Treasury!B:B,MATCH('Գծապատկեր 3.Զ.2'!A1854,[5]Treasury!A:A,0))</f>
        <v>2.41</v>
      </c>
      <c r="E1854">
        <v>4.2941654059109098</v>
      </c>
    </row>
    <row r="1855" spans="1:5">
      <c r="A1855" s="6">
        <v>42163</v>
      </c>
      <c r="B1855">
        <f>INDEX('[5]Fed Funds rate'!B:B,MATCH('Գծապատկեր 3.Զ.2'!A1855,'[5]Fed Funds rate'!A:A,0))</f>
        <v>0.13</v>
      </c>
      <c r="C1855">
        <v>-672.66</v>
      </c>
      <c r="D1855">
        <f>INDEX([5]Treasury!B:B,MATCH('Գծապատկեր 3.Զ.2'!A1855,[5]Treasury!A:A,0))</f>
        <v>2.39</v>
      </c>
      <c r="E1855">
        <v>3.8314596767528402</v>
      </c>
    </row>
    <row r="1856" spans="1:5">
      <c r="A1856" s="6">
        <v>42164</v>
      </c>
      <c r="B1856">
        <f>INDEX('[5]Fed Funds rate'!B:B,MATCH('Գծապատկեր 3.Զ.2'!A1856,'[5]Fed Funds rate'!A:A,0))</f>
        <v>0.13</v>
      </c>
      <c r="C1856">
        <v>-671.63</v>
      </c>
      <c r="D1856">
        <f>INDEX([5]Treasury!B:B,MATCH('Գծապատկեր 3.Զ.2'!A1856,[5]Treasury!A:A,0))</f>
        <v>2.42</v>
      </c>
      <c r="E1856">
        <v>3.6590327858795</v>
      </c>
    </row>
    <row r="1857" spans="1:5">
      <c r="A1857" s="6">
        <v>42165</v>
      </c>
      <c r="B1857">
        <f>INDEX('[5]Fed Funds rate'!B:B,MATCH('Գծապատկեր 3.Զ.2'!A1857,'[5]Fed Funds rate'!A:A,0))</f>
        <v>0.13</v>
      </c>
      <c r="C1857">
        <v>-669.57</v>
      </c>
      <c r="D1857">
        <f>INDEX([5]Treasury!B:B,MATCH('Գծապատկեր 3.Զ.2'!A1857,[5]Treasury!A:A,0))</f>
        <v>2.5</v>
      </c>
      <c r="E1857">
        <v>3.33265953788429</v>
      </c>
    </row>
    <row r="1858" spans="1:5">
      <c r="A1858" s="6">
        <v>42166</v>
      </c>
      <c r="B1858">
        <f>INDEX('[5]Fed Funds rate'!B:B,MATCH('Գծապատկեր 3.Զ.2'!A1858,'[5]Fed Funds rate'!A:A,0))</f>
        <v>0.13</v>
      </c>
      <c r="C1858">
        <v>-670.93</v>
      </c>
      <c r="D1858">
        <f>INDEX([5]Treasury!B:B,MATCH('Գծապատկեր 3.Զ.2'!A1858,[5]Treasury!A:A,0))</f>
        <v>2.39</v>
      </c>
      <c r="E1858">
        <v>3.5163842599831598</v>
      </c>
    </row>
    <row r="1859" spans="1:5">
      <c r="A1859" s="6">
        <v>42167</v>
      </c>
      <c r="B1859">
        <f>INDEX('[5]Fed Funds rate'!B:B,MATCH('Գծապատկեր 3.Զ.2'!A1859,'[5]Fed Funds rate'!A:A,0))</f>
        <v>0.13</v>
      </c>
      <c r="C1859">
        <v>-672.99</v>
      </c>
      <c r="D1859">
        <f>INDEX([5]Treasury!B:B,MATCH('Գծապատկեր 3.Զ.2'!A1859,[5]Treasury!A:A,0))</f>
        <v>2.39</v>
      </c>
      <c r="E1859">
        <v>3.80376636099958</v>
      </c>
    </row>
    <row r="1860" spans="1:5">
      <c r="A1860" s="6">
        <v>42170</v>
      </c>
      <c r="B1860">
        <f>INDEX('[5]Fed Funds rate'!B:B,MATCH('Գծապատկեր 3.Զ.2'!A1860,'[5]Fed Funds rate'!A:A,0))</f>
        <v>0.13</v>
      </c>
      <c r="C1860">
        <v>-670.8</v>
      </c>
      <c r="D1860">
        <f>INDEX([5]Treasury!B:B,MATCH('Գծապատկեր 3.Զ.2'!A1860,[5]Treasury!A:A,0))</f>
        <v>2.36</v>
      </c>
      <c r="E1860">
        <v>3.4586389841380099</v>
      </c>
    </row>
    <row r="1861" spans="1:5">
      <c r="A1861" s="6">
        <v>42171</v>
      </c>
      <c r="B1861">
        <f>INDEX('[5]Fed Funds rate'!B:B,MATCH('Գծապատկեր 3.Զ.2'!A1861,'[5]Fed Funds rate'!A:A,0))</f>
        <v>0.14000000000000001</v>
      </c>
      <c r="C1861">
        <v>-669.28</v>
      </c>
      <c r="D1861">
        <f>INDEX([5]Treasury!B:B,MATCH('Գծապատկեր 3.Զ.2'!A1861,[5]Treasury!A:A,0))</f>
        <v>2.3199999999999998</v>
      </c>
      <c r="E1861">
        <v>3.2126041599155899</v>
      </c>
    </row>
    <row r="1862" spans="1:5">
      <c r="A1862" s="6">
        <v>42172</v>
      </c>
      <c r="B1862">
        <f>INDEX('[5]Fed Funds rate'!B:B,MATCH('Գծապատկեր 3.Զ.2'!A1862,'[5]Fed Funds rate'!A:A,0))</f>
        <v>0.14000000000000001</v>
      </c>
      <c r="C1862">
        <v>-669.63</v>
      </c>
      <c r="D1862">
        <f>INDEX([5]Treasury!B:B,MATCH('Գծապատկեր 3.Զ.2'!A1862,[5]Treasury!A:A,0))</f>
        <v>2.3199999999999998</v>
      </c>
      <c r="E1862">
        <v>3.2457035995178098</v>
      </c>
    </row>
    <row r="1863" spans="1:5">
      <c r="A1863" s="6">
        <v>42173</v>
      </c>
      <c r="B1863">
        <f>INDEX('[5]Fed Funds rate'!B:B,MATCH('Գծապատկեր 3.Զ.2'!A1863,'[5]Fed Funds rate'!A:A,0))</f>
        <v>0.14000000000000001</v>
      </c>
      <c r="C1863">
        <v>-674.15</v>
      </c>
      <c r="D1863">
        <f>INDEX([5]Treasury!B:B,MATCH('Գծապատկեր 3.Զ.2'!A1863,[5]Treasury!A:A,0))</f>
        <v>2.35</v>
      </c>
      <c r="E1863">
        <v>3.8992541125692202</v>
      </c>
    </row>
    <row r="1864" spans="1:5">
      <c r="A1864" s="6">
        <v>42174</v>
      </c>
      <c r="B1864">
        <f>INDEX('[5]Fed Funds rate'!B:B,MATCH('Գծապատկեր 3.Զ.2'!A1864,'[5]Fed Funds rate'!A:A,0))</f>
        <v>0.13</v>
      </c>
      <c r="C1864">
        <v>-675.74</v>
      </c>
      <c r="D1864">
        <f>INDEX([5]Treasury!B:B,MATCH('Գծապատկեր 3.Զ.2'!A1864,[5]Treasury!A:A,0))</f>
        <v>2.2599999999999998</v>
      </c>
      <c r="E1864">
        <v>4.1156484849180899</v>
      </c>
    </row>
    <row r="1865" spans="1:5">
      <c r="A1865" s="6">
        <v>42177</v>
      </c>
      <c r="B1865">
        <f>INDEX('[5]Fed Funds rate'!B:B,MATCH('Գծապատկեր 3.Զ.2'!A1865,'[5]Fed Funds rate'!A:A,0))</f>
        <v>0.13</v>
      </c>
      <c r="C1865">
        <v>-676.84</v>
      </c>
      <c r="D1865">
        <f>INDEX([5]Treasury!B:B,MATCH('Գծապատկեր 3.Զ.2'!A1865,[5]Treasury!A:A,0))</f>
        <v>2.37</v>
      </c>
      <c r="E1865">
        <v>4.2591208543286703</v>
      </c>
    </row>
    <row r="1866" spans="1:5">
      <c r="A1866" s="6">
        <v>42178</v>
      </c>
      <c r="B1866">
        <f>INDEX('[5]Fed Funds rate'!B:B,MATCH('Գծապատկեր 3.Զ.2'!A1866,'[5]Fed Funds rate'!A:A,0))</f>
        <v>0.13</v>
      </c>
      <c r="C1866">
        <v>-677.68</v>
      </c>
      <c r="D1866">
        <f>INDEX([5]Treasury!B:B,MATCH('Գծապատկեր 3.Զ.2'!A1866,[5]Treasury!A:A,0))</f>
        <v>2.42</v>
      </c>
      <c r="E1866">
        <v>4.3639709675229499</v>
      </c>
    </row>
    <row r="1867" spans="1:5">
      <c r="A1867" s="6">
        <v>42179</v>
      </c>
      <c r="B1867">
        <f>INDEX('[5]Fed Funds rate'!B:B,MATCH('Գծապատկեր 3.Զ.2'!A1867,'[5]Fed Funds rate'!A:A,0))</f>
        <v>0.13</v>
      </c>
      <c r="C1867">
        <v>-677.93</v>
      </c>
      <c r="D1867">
        <f>INDEX([5]Treasury!B:B,MATCH('Գծապատկեր 3.Զ.2'!A1867,[5]Treasury!A:A,0))</f>
        <v>2.38</v>
      </c>
      <c r="E1867">
        <v>4.3816763574683302</v>
      </c>
    </row>
    <row r="1868" spans="1:5">
      <c r="A1868" s="6">
        <v>42180</v>
      </c>
      <c r="B1868">
        <f>INDEX('[5]Fed Funds rate'!B:B,MATCH('Գծապատկեր 3.Զ.2'!A1868,'[5]Fed Funds rate'!A:A,0))</f>
        <v>0.13</v>
      </c>
      <c r="C1868">
        <v>-676.62</v>
      </c>
      <c r="D1868">
        <f>INDEX([5]Treasury!B:B,MATCH('Գծապատկեր 3.Զ.2'!A1868,[5]Treasury!A:A,0))</f>
        <v>2.4</v>
      </c>
      <c r="E1868">
        <v>4.1690764566429799</v>
      </c>
    </row>
    <row r="1869" spans="1:5">
      <c r="A1869" s="6">
        <v>42181</v>
      </c>
      <c r="B1869">
        <f>INDEX('[5]Fed Funds rate'!B:B,MATCH('Գծապատկեր 3.Զ.2'!A1869,'[5]Fed Funds rate'!A:A,0))</f>
        <v>0.13</v>
      </c>
      <c r="C1869">
        <v>-675.03</v>
      </c>
      <c r="D1869">
        <f>INDEX([5]Treasury!B:B,MATCH('Գծապատկեր 3.Զ.2'!A1869,[5]Treasury!A:A,0))</f>
        <v>2.4900000000000002</v>
      </c>
      <c r="E1869">
        <v>3.9146313757964801</v>
      </c>
    </row>
    <row r="1870" spans="1:5">
      <c r="A1870" s="6">
        <v>42184</v>
      </c>
      <c r="B1870">
        <f>INDEX('[5]Fed Funds rate'!B:B,MATCH('Գծապատկեր 3.Զ.2'!A1870,'[5]Fed Funds rate'!A:A,0))</f>
        <v>0.14000000000000001</v>
      </c>
      <c r="C1870">
        <v>-673.04</v>
      </c>
      <c r="D1870">
        <f>INDEX([5]Treasury!B:B,MATCH('Գծապատկեր 3.Զ.2'!A1870,[5]Treasury!A:A,0))</f>
        <v>2.33</v>
      </c>
      <c r="E1870">
        <v>3.6002180048658299</v>
      </c>
    </row>
    <row r="1871" spans="1:5">
      <c r="A1871" s="6">
        <v>42185</v>
      </c>
      <c r="B1871">
        <f>INDEX('[5]Fed Funds rate'!B:B,MATCH('Գծապատկեր 3.Զ.2'!A1871,'[5]Fed Funds rate'!A:A,0))</f>
        <v>0.08</v>
      </c>
      <c r="C1871">
        <v>-674.24</v>
      </c>
      <c r="D1871">
        <f>INDEX([5]Treasury!B:B,MATCH('Գծապատկեր 3.Զ.2'!A1871,[5]Treasury!A:A,0))</f>
        <v>2.35</v>
      </c>
      <c r="E1871">
        <v>3.7591791843078601</v>
      </c>
    </row>
    <row r="1872" spans="1:5">
      <c r="A1872" s="6">
        <v>42186</v>
      </c>
      <c r="B1872">
        <f>INDEX('[5]Fed Funds rate'!B:B,MATCH('Գծապատկեր 3.Զ.2'!A1872,'[5]Fed Funds rate'!A:A,0))</f>
        <v>0.13</v>
      </c>
      <c r="C1872">
        <v>-674.99</v>
      </c>
      <c r="D1872">
        <f>INDEX([5]Treasury!B:B,MATCH('Գծապատկեր 3.Զ.2'!A1872,[5]Treasury!A:A,0))</f>
        <v>2.4300000000000002</v>
      </c>
      <c r="E1872">
        <v>3.85117886406726</v>
      </c>
    </row>
    <row r="1873" spans="1:5">
      <c r="A1873" s="6">
        <v>42187</v>
      </c>
      <c r="B1873">
        <f>INDEX('[5]Fed Funds rate'!B:B,MATCH('Գծապատկեր 3.Զ.2'!A1873,'[5]Fed Funds rate'!A:A,0))</f>
        <v>0.13</v>
      </c>
      <c r="C1873">
        <v>-676.39</v>
      </c>
      <c r="D1873">
        <f>INDEX([5]Treasury!B:B,MATCH('Գծապատկեր 3.Զ.2'!A1873,[5]Treasury!A:A,0))</f>
        <v>2.4</v>
      </c>
      <c r="E1873">
        <v>4.0392003966801404</v>
      </c>
    </row>
    <row r="1874" spans="1:5">
      <c r="A1874" s="6">
        <v>42191</v>
      </c>
      <c r="B1874">
        <f>INDEX('[5]Fed Funds rate'!B:B,MATCH('Գծապատկեր 3.Զ.2'!A1874,'[5]Fed Funds rate'!A:A,0))</f>
        <v>0.13</v>
      </c>
      <c r="C1874">
        <v>-675.15</v>
      </c>
      <c r="D1874">
        <f>INDEX([5]Treasury!B:B,MATCH('Գծապատկեր 3.Զ.2'!A1874,[5]Treasury!A:A,0))</f>
        <v>2.2999999999999998</v>
      </c>
      <c r="E1874">
        <v>3.8365325165983601</v>
      </c>
    </row>
    <row r="1875" spans="1:5">
      <c r="A1875" s="6">
        <v>42192</v>
      </c>
      <c r="B1875">
        <f>INDEX('[5]Fed Funds rate'!B:B,MATCH('Գծապատկեր 3.Զ.2'!A1875,'[5]Fed Funds rate'!A:A,0))</f>
        <v>0.13</v>
      </c>
      <c r="C1875">
        <v>-674.86</v>
      </c>
      <c r="D1875">
        <f>INDEX([5]Treasury!B:B,MATCH('Գծապատկեր 3.Զ.2'!A1875,[5]Treasury!A:A,0))</f>
        <v>2.27</v>
      </c>
      <c r="E1875">
        <v>3.7743971314181399</v>
      </c>
    </row>
    <row r="1876" spans="1:5">
      <c r="A1876" s="6">
        <v>42193</v>
      </c>
      <c r="B1876">
        <f>INDEX('[5]Fed Funds rate'!B:B,MATCH('Գծապատկեր 3.Զ.2'!A1876,'[5]Fed Funds rate'!A:A,0))</f>
        <v>0.13</v>
      </c>
      <c r="C1876">
        <v>-674.24</v>
      </c>
      <c r="D1876">
        <f>INDEX([5]Treasury!B:B,MATCH('Գծապատկեր 3.Զ.2'!A1876,[5]Treasury!A:A,0))</f>
        <v>2.2200000000000002</v>
      </c>
      <c r="E1876">
        <v>3.66331196255384</v>
      </c>
    </row>
    <row r="1877" spans="1:5">
      <c r="A1877" s="6">
        <v>42194</v>
      </c>
      <c r="B1877">
        <f>INDEX('[5]Fed Funds rate'!B:B,MATCH('Գծապատկեր 3.Զ.2'!A1877,'[5]Fed Funds rate'!A:A,0))</f>
        <v>0.13</v>
      </c>
      <c r="C1877">
        <v>-675.59</v>
      </c>
      <c r="D1877">
        <f>INDEX([5]Treasury!B:B,MATCH('Գծապատկեր 3.Զ.2'!A1877,[5]Treasury!A:A,0))</f>
        <v>2.3199999999999998</v>
      </c>
      <c r="E1877">
        <v>3.8441658872140998</v>
      </c>
    </row>
    <row r="1878" spans="1:5">
      <c r="A1878" s="6">
        <v>42195</v>
      </c>
      <c r="B1878">
        <f>INDEX('[5]Fed Funds rate'!B:B,MATCH('Գծապատկեր 3.Զ.2'!A1878,'[5]Fed Funds rate'!A:A,0))</f>
        <v>0.13</v>
      </c>
      <c r="C1878">
        <v>-675.69</v>
      </c>
      <c r="D1878">
        <f>INDEX([5]Treasury!B:B,MATCH('Գծապատկեր 3.Զ.2'!A1878,[5]Treasury!A:A,0))</f>
        <v>2.42</v>
      </c>
      <c r="E1878">
        <v>3.8397960431286702</v>
      </c>
    </row>
    <row r="1879" spans="1:5">
      <c r="A1879" s="6">
        <v>42198</v>
      </c>
      <c r="B1879">
        <f>INDEX('[5]Fed Funds rate'!B:B,MATCH('Գծապատկեր 3.Զ.2'!A1879,'[5]Fed Funds rate'!A:A,0))</f>
        <v>0.13</v>
      </c>
      <c r="C1879">
        <v>-675.41</v>
      </c>
      <c r="D1879">
        <f>INDEX([5]Treasury!B:B,MATCH('Գծապատկեր 3.Զ.2'!A1879,[5]Treasury!A:A,0))</f>
        <v>2.44</v>
      </c>
      <c r="E1879">
        <v>3.7791784125222398</v>
      </c>
    </row>
    <row r="1880" spans="1:5">
      <c r="A1880" s="6">
        <v>42199</v>
      </c>
      <c r="B1880">
        <f>INDEX('[5]Fed Funds rate'!B:B,MATCH('Գծապատկեր 3.Զ.2'!A1880,'[5]Fed Funds rate'!A:A,0))</f>
        <v>0.13</v>
      </c>
      <c r="C1880">
        <v>-674.93</v>
      </c>
      <c r="D1880">
        <f>INDEX([5]Treasury!B:B,MATCH('Գծապատկեր 3.Զ.2'!A1880,[5]Treasury!A:A,0))</f>
        <v>2.41</v>
      </c>
      <c r="E1880">
        <v>3.6889159875475999</v>
      </c>
    </row>
    <row r="1881" spans="1:5">
      <c r="A1881" s="6">
        <v>42200</v>
      </c>
      <c r="B1881">
        <f>INDEX('[5]Fed Funds rate'!B:B,MATCH('Գծապատկեր 3.Զ.2'!A1881,'[5]Fed Funds rate'!A:A,0))</f>
        <v>0.13</v>
      </c>
      <c r="C1881">
        <v>-674.73</v>
      </c>
      <c r="D1881">
        <f>INDEX([5]Treasury!B:B,MATCH('Գծապատկեր 3.Զ.2'!A1881,[5]Treasury!A:A,0))</f>
        <v>2.36</v>
      </c>
      <c r="E1881">
        <v>3.6401103826925598</v>
      </c>
    </row>
    <row r="1882" spans="1:5">
      <c r="A1882" s="6">
        <v>42201</v>
      </c>
      <c r="B1882">
        <f>INDEX('[5]Fed Funds rate'!B:B,MATCH('Գծապատկեր 3.Զ.2'!A1882,'[5]Fed Funds rate'!A:A,0))</f>
        <v>0.14000000000000001</v>
      </c>
      <c r="C1882">
        <v>-676.12</v>
      </c>
      <c r="D1882">
        <f>INDEX([5]Treasury!B:B,MATCH('Գծապատկեր 3.Զ.2'!A1882,[5]Treasury!A:A,0))</f>
        <v>2.36</v>
      </c>
      <c r="E1882">
        <v>3.8267389999521102</v>
      </c>
    </row>
    <row r="1883" spans="1:5">
      <c r="A1883" s="6">
        <v>42202</v>
      </c>
      <c r="B1883">
        <f>INDEX('[5]Fed Funds rate'!B:B,MATCH('Գծապատկեր 3.Զ.2'!A1883,'[5]Fed Funds rate'!A:A,0))</f>
        <v>0.13</v>
      </c>
      <c r="C1883">
        <v>-676.19</v>
      </c>
      <c r="D1883">
        <f>INDEX([5]Treasury!B:B,MATCH('Գծապատկեր 3.Զ.2'!A1883,[5]Treasury!A:A,0))</f>
        <v>2.34</v>
      </c>
      <c r="E1883">
        <v>3.8179245550593301</v>
      </c>
    </row>
    <row r="1884" spans="1:5">
      <c r="A1884" s="6">
        <v>42205</v>
      </c>
      <c r="B1884">
        <f>INDEX('[5]Fed Funds rate'!B:B,MATCH('Գծապատկեր 3.Զ.2'!A1884,'[5]Fed Funds rate'!A:A,0))</f>
        <v>0.14000000000000001</v>
      </c>
      <c r="C1884">
        <v>-675.84</v>
      </c>
      <c r="D1884">
        <f>INDEX([5]Treasury!B:B,MATCH('Գծապատկեր 3.Զ.2'!A1884,[5]Treasury!A:A,0))</f>
        <v>2.38</v>
      </c>
      <c r="E1884">
        <v>3.7469841592272801</v>
      </c>
    </row>
    <row r="1885" spans="1:5">
      <c r="A1885" s="6">
        <v>42206</v>
      </c>
      <c r="B1885">
        <f>INDEX('[5]Fed Funds rate'!B:B,MATCH('Գծապատկեր 3.Զ.2'!A1885,'[5]Fed Funds rate'!A:A,0))</f>
        <v>0.13</v>
      </c>
      <c r="C1885">
        <v>-675.95</v>
      </c>
      <c r="D1885">
        <f>INDEX([5]Treasury!B:B,MATCH('Գծապատկեր 3.Զ.2'!A1885,[5]Treasury!A:A,0))</f>
        <v>2.35</v>
      </c>
      <c r="E1885">
        <v>3.7440931861206002</v>
      </c>
    </row>
    <row r="1886" spans="1:5">
      <c r="A1886" s="6">
        <v>42207</v>
      </c>
      <c r="B1886">
        <f>INDEX('[5]Fed Funds rate'!B:B,MATCH('Գծապատկեր 3.Զ.2'!A1886,'[5]Fed Funds rate'!A:A,0))</f>
        <v>0.13</v>
      </c>
      <c r="C1886">
        <v>-676.02</v>
      </c>
      <c r="D1886">
        <f>INDEX([5]Treasury!B:B,MATCH('Գծապատկեր 3.Զ.2'!A1886,[5]Treasury!A:A,0))</f>
        <v>2.33</v>
      </c>
      <c r="E1886">
        <v>3.73528346038972</v>
      </c>
    </row>
    <row r="1887" spans="1:5">
      <c r="A1887" s="6">
        <v>42208</v>
      </c>
      <c r="B1887">
        <f>INDEX('[5]Fed Funds rate'!B:B,MATCH('Գծապատկեր 3.Զ.2'!A1887,'[5]Fed Funds rate'!A:A,0))</f>
        <v>0.13</v>
      </c>
      <c r="C1887">
        <v>-674.85</v>
      </c>
      <c r="D1887">
        <f>INDEX([5]Treasury!B:B,MATCH('Գծապատկեր 3.Զ.2'!A1887,[5]Treasury!A:A,0))</f>
        <v>2.2799999999999998</v>
      </c>
      <c r="E1887">
        <v>3.5428974357285998</v>
      </c>
    </row>
    <row r="1888" spans="1:5">
      <c r="A1888" s="6">
        <v>42209</v>
      </c>
      <c r="B1888">
        <f>INDEX('[5]Fed Funds rate'!B:B,MATCH('Գծապատկեր 3.Զ.2'!A1888,'[5]Fed Funds rate'!A:A,0))</f>
        <v>0.13</v>
      </c>
      <c r="C1888">
        <v>-673.44</v>
      </c>
      <c r="D1888">
        <f>INDEX([5]Treasury!B:B,MATCH('Գծապատկեր 3.Զ.2'!A1888,[5]Treasury!A:A,0))</f>
        <v>2.27</v>
      </c>
      <c r="E1888">
        <v>3.31457996803146</v>
      </c>
    </row>
    <row r="1889" spans="1:5">
      <c r="A1889" s="6">
        <v>42212</v>
      </c>
      <c r="B1889">
        <f>INDEX('[5]Fed Funds rate'!B:B,MATCH('Գծապատկեր 3.Զ.2'!A1889,'[5]Fed Funds rate'!A:A,0))</f>
        <v>0.14000000000000001</v>
      </c>
      <c r="C1889">
        <v>-670.46</v>
      </c>
      <c r="D1889">
        <f>INDEX([5]Treasury!B:B,MATCH('Գծապատկեր 3.Զ.2'!A1889,[5]Treasury!A:A,0))</f>
        <v>2.23</v>
      </c>
      <c r="E1889">
        <v>2.8519309938297899</v>
      </c>
    </row>
    <row r="1890" spans="1:5">
      <c r="A1890" s="6">
        <v>42213</v>
      </c>
      <c r="B1890">
        <f>INDEX('[5]Fed Funds rate'!B:B,MATCH('Գծապատկեր 3.Զ.2'!A1890,'[5]Fed Funds rate'!A:A,0))</f>
        <v>0.14000000000000001</v>
      </c>
      <c r="C1890">
        <v>-670.81</v>
      </c>
      <c r="D1890">
        <f>INDEX([5]Treasury!B:B,MATCH('Գծապատկեր 3.Զ.2'!A1890,[5]Treasury!A:A,0))</f>
        <v>2.2599999999999998</v>
      </c>
      <c r="E1890">
        <v>2.8849581744959698</v>
      </c>
    </row>
    <row r="1891" spans="1:5">
      <c r="A1891" s="6">
        <v>42214</v>
      </c>
      <c r="B1891">
        <f>INDEX('[5]Fed Funds rate'!B:B,MATCH('Գծապատկեր 3.Զ.2'!A1891,'[5]Fed Funds rate'!A:A,0))</f>
        <v>0.14000000000000001</v>
      </c>
      <c r="C1891">
        <v>-673.27</v>
      </c>
      <c r="D1891">
        <f>INDEX([5]Treasury!B:B,MATCH('Գծապատկեր 3.Զ.2'!A1891,[5]Treasury!A:A,0))</f>
        <v>2.29</v>
      </c>
      <c r="E1891">
        <v>3.23184676523283</v>
      </c>
    </row>
    <row r="1892" spans="1:5">
      <c r="A1892" s="6">
        <v>42215</v>
      </c>
      <c r="B1892">
        <f>INDEX('[5]Fed Funds rate'!B:B,MATCH('Գծապատկեր 3.Զ.2'!A1892,'[5]Fed Funds rate'!A:A,0))</f>
        <v>0.14000000000000001</v>
      </c>
      <c r="C1892">
        <v>-675.11</v>
      </c>
      <c r="D1892">
        <f>INDEX([5]Treasury!B:B,MATCH('Գծապատկեր 3.Զ.2'!A1892,[5]Treasury!A:A,0))</f>
        <v>2.2799999999999998</v>
      </c>
      <c r="E1892">
        <v>3.4856062790613498</v>
      </c>
    </row>
    <row r="1893" spans="1:5">
      <c r="A1893" s="6">
        <v>42216</v>
      </c>
      <c r="B1893">
        <f>INDEX('[5]Fed Funds rate'!B:B,MATCH('Գծապատկեր 3.Զ.2'!A1893,'[5]Fed Funds rate'!A:A,0))</f>
        <v>0.08</v>
      </c>
      <c r="C1893">
        <v>-677.01</v>
      </c>
      <c r="D1893">
        <f>INDEX([5]Treasury!B:B,MATCH('Գծապատկեր 3.Զ.2'!A1893,[5]Treasury!A:A,0))</f>
        <v>2.2000000000000002</v>
      </c>
      <c r="E1893">
        <v>3.7474865617922402</v>
      </c>
    </row>
    <row r="1894" spans="1:5">
      <c r="A1894" s="6">
        <v>42219</v>
      </c>
      <c r="B1894">
        <f>INDEX('[5]Fed Funds rate'!B:B,MATCH('Գծապատկեր 3.Զ.2'!A1894,'[5]Fed Funds rate'!A:A,0))</f>
        <v>0.14000000000000001</v>
      </c>
      <c r="C1894">
        <v>-675.81</v>
      </c>
      <c r="D1894">
        <f>INDEX([5]Treasury!B:B,MATCH('Գծապատկեր 3.Զ.2'!A1894,[5]Treasury!A:A,0))</f>
        <v>2.16</v>
      </c>
      <c r="E1894">
        <v>3.5509199805126102</v>
      </c>
    </row>
    <row r="1895" spans="1:5">
      <c r="A1895" s="6">
        <v>42220</v>
      </c>
      <c r="B1895">
        <f>INDEX('[5]Fed Funds rate'!B:B,MATCH('Գծապատկեր 3.Զ.2'!A1895,'[5]Fed Funds rate'!A:A,0))</f>
        <v>0.14000000000000001</v>
      </c>
      <c r="C1895">
        <v>-675.3</v>
      </c>
      <c r="D1895">
        <f>INDEX([5]Treasury!B:B,MATCH('Գծապատկեր 3.Զ.2'!A1895,[5]Treasury!A:A,0))</f>
        <v>2.23</v>
      </c>
      <c r="E1895">
        <v>3.4562678586861399</v>
      </c>
    </row>
    <row r="1896" spans="1:5">
      <c r="A1896" s="6">
        <v>42221</v>
      </c>
      <c r="B1896">
        <f>INDEX('[5]Fed Funds rate'!B:B,MATCH('Գծապատկեր 3.Զ.2'!A1896,'[5]Fed Funds rate'!A:A,0))</f>
        <v>0.14000000000000001</v>
      </c>
      <c r="C1896">
        <v>-674.86</v>
      </c>
      <c r="D1896">
        <f>INDEX([5]Treasury!B:B,MATCH('Գծապատկեր 3.Զ.2'!A1896,[5]Treasury!A:A,0))</f>
        <v>2.2799999999999998</v>
      </c>
      <c r="E1896">
        <v>3.3719324666641302</v>
      </c>
    </row>
    <row r="1897" spans="1:5">
      <c r="A1897" s="6">
        <v>42222</v>
      </c>
      <c r="B1897">
        <f>INDEX('[5]Fed Funds rate'!B:B,MATCH('Գծապատկեր 3.Զ.2'!A1897,'[5]Fed Funds rate'!A:A,0))</f>
        <v>0.14000000000000001</v>
      </c>
      <c r="C1897">
        <v>-672.92</v>
      </c>
      <c r="D1897">
        <f>INDEX([5]Treasury!B:B,MATCH('Գծապատկեր 3.Զ.2'!A1897,[5]Treasury!A:A,0))</f>
        <v>2.23</v>
      </c>
      <c r="E1897">
        <v>3.06489423306641</v>
      </c>
    </row>
    <row r="1898" spans="1:5">
      <c r="A1898" s="6">
        <v>42223</v>
      </c>
      <c r="B1898">
        <f>INDEX('[5]Fed Funds rate'!B:B,MATCH('Գծապատկեր 3.Զ.2'!A1898,'[5]Fed Funds rate'!A:A,0))</f>
        <v>0.14000000000000001</v>
      </c>
      <c r="C1898">
        <v>-673.14</v>
      </c>
      <c r="D1898">
        <f>INDEX([5]Treasury!B:B,MATCH('Գծապատկեր 3.Զ.2'!A1898,[5]Treasury!A:A,0))</f>
        <v>2.1800000000000002</v>
      </c>
      <c r="E1898">
        <v>3.07842570904335</v>
      </c>
    </row>
    <row r="1899" spans="1:5">
      <c r="A1899" s="6">
        <v>42226</v>
      </c>
      <c r="B1899">
        <f>INDEX('[5]Fed Funds rate'!B:B,MATCH('Գծապատկեր 3.Զ.2'!A1899,'[5]Fed Funds rate'!A:A,0))</f>
        <v>0.14000000000000001</v>
      </c>
      <c r="C1899">
        <v>-672.66</v>
      </c>
      <c r="D1899">
        <f>INDEX([5]Treasury!B:B,MATCH('Գծապատկեր 3.Զ.2'!A1899,[5]Treasury!A:A,0))</f>
        <v>2.2400000000000002</v>
      </c>
      <c r="E1899">
        <v>2.9879368584918198</v>
      </c>
    </row>
    <row r="1900" spans="1:5">
      <c r="A1900" s="6">
        <v>42227</v>
      </c>
      <c r="B1900">
        <f>INDEX('[5]Fed Funds rate'!B:B,MATCH('Գծապատկեր 3.Զ.2'!A1900,'[5]Fed Funds rate'!A:A,0))</f>
        <v>0.15</v>
      </c>
      <c r="C1900">
        <v>-672.81</v>
      </c>
      <c r="D1900">
        <f>INDEX([5]Treasury!B:B,MATCH('Գծապատկեր 3.Զ.2'!A1900,[5]Treasury!A:A,0))</f>
        <v>2.15</v>
      </c>
      <c r="E1900">
        <v>2.9910787944122599</v>
      </c>
    </row>
    <row r="1901" spans="1:5">
      <c r="A1901" s="6">
        <v>42228</v>
      </c>
      <c r="B1901">
        <f>INDEX('[5]Fed Funds rate'!B:B,MATCH('Գծապատկեր 3.Զ.2'!A1901,'[5]Fed Funds rate'!A:A,0))</f>
        <v>0.15</v>
      </c>
      <c r="C1901">
        <v>-673.01</v>
      </c>
      <c r="D1901">
        <f>INDEX([5]Treasury!B:B,MATCH('Գծապատկեր 3.Զ.2'!A1901,[5]Treasury!A:A,0))</f>
        <v>2.14</v>
      </c>
      <c r="E1901">
        <v>3.0016460520755501</v>
      </c>
    </row>
    <row r="1902" spans="1:5">
      <c r="A1902" s="6">
        <v>42229</v>
      </c>
      <c r="B1902">
        <f>INDEX('[5]Fed Funds rate'!B:B,MATCH('Գծապատկեր 3.Զ.2'!A1902,'[5]Fed Funds rate'!A:A,0))</f>
        <v>0.15</v>
      </c>
      <c r="C1902">
        <v>-672.15</v>
      </c>
      <c r="D1902">
        <f>INDEX([5]Treasury!B:B,MATCH('Գծապատկեր 3.Զ.2'!A1902,[5]Treasury!A:A,0))</f>
        <v>2.19</v>
      </c>
      <c r="E1902">
        <v>2.8546265114940699</v>
      </c>
    </row>
    <row r="1903" spans="1:5">
      <c r="A1903" s="6">
        <v>42230</v>
      </c>
      <c r="B1903">
        <f>INDEX('[5]Fed Funds rate'!B:B,MATCH('Գծապատկեր 3.Զ.2'!A1903,'[5]Fed Funds rate'!A:A,0))</f>
        <v>0.14000000000000001</v>
      </c>
      <c r="C1903">
        <v>-671.6</v>
      </c>
      <c r="D1903">
        <f>INDEX([5]Treasury!B:B,MATCH('Գծապատկեր 3.Զ.2'!A1903,[5]Treasury!A:A,0))</f>
        <v>2.2000000000000002</v>
      </c>
      <c r="E1903">
        <v>2.7536130549537998</v>
      </c>
    </row>
    <row r="1904" spans="1:5">
      <c r="A1904" s="6">
        <v>42233</v>
      </c>
      <c r="B1904">
        <f>INDEX('[5]Fed Funds rate'!B:B,MATCH('Գծապատկեր 3.Զ.2'!A1904,'[5]Fed Funds rate'!A:A,0))</f>
        <v>0.15</v>
      </c>
      <c r="C1904">
        <v>-671.29</v>
      </c>
      <c r="D1904">
        <f>INDEX([5]Treasury!B:B,MATCH('Գծապատկեր 3.Զ.2'!A1904,[5]Treasury!A:A,0))</f>
        <v>2.16</v>
      </c>
      <c r="E1904">
        <v>2.6882916904577301</v>
      </c>
    </row>
    <row r="1905" spans="1:5">
      <c r="A1905" s="6">
        <v>42234</v>
      </c>
      <c r="B1905">
        <f>INDEX('[5]Fed Funds rate'!B:B,MATCH('Գծապատկեր 3.Զ.2'!A1905,'[5]Fed Funds rate'!A:A,0))</f>
        <v>0.15</v>
      </c>
      <c r="C1905">
        <v>-670.2</v>
      </c>
      <c r="D1905">
        <f>INDEX([5]Treasury!B:B,MATCH('Գծապատկեր 3.Զ.2'!A1905,[5]Treasury!A:A,0))</f>
        <v>2.2000000000000002</v>
      </c>
      <c r="E1905">
        <v>2.5066342101042598</v>
      </c>
    </row>
    <row r="1906" spans="1:5">
      <c r="A1906" s="6">
        <v>42235</v>
      </c>
      <c r="B1906">
        <f>INDEX('[5]Fed Funds rate'!B:B,MATCH('Գծապատկեր 3.Զ.2'!A1906,'[5]Fed Funds rate'!A:A,0))</f>
        <v>0.15</v>
      </c>
      <c r="C1906">
        <v>-668.48</v>
      </c>
      <c r="D1906">
        <f>INDEX([5]Treasury!B:B,MATCH('Գծապատկեր 3.Զ.2'!A1906,[5]Treasury!A:A,0))</f>
        <v>2.12</v>
      </c>
      <c r="E1906">
        <v>2.2305136487292399</v>
      </c>
    </row>
    <row r="1907" spans="1:5">
      <c r="A1907" s="6">
        <v>42236</v>
      </c>
      <c r="B1907">
        <f>INDEX('[5]Fed Funds rate'!B:B,MATCH('Գծապատկեր 3.Զ.2'!A1907,'[5]Fed Funds rate'!A:A,0))</f>
        <v>0.15</v>
      </c>
      <c r="C1907">
        <v>-666.73</v>
      </c>
      <c r="D1907">
        <f>INDEX([5]Treasury!B:B,MATCH('Գծապատկեր 3.Զ.2'!A1907,[5]Treasury!A:A,0))</f>
        <v>2.09</v>
      </c>
      <c r="E1907">
        <v>1.9492322866412899</v>
      </c>
    </row>
    <row r="1908" spans="1:5">
      <c r="A1908" s="6">
        <v>42237</v>
      </c>
      <c r="B1908">
        <f>INDEX('[5]Fed Funds rate'!B:B,MATCH('Գծապատկեր 3.Զ.2'!A1908,'[5]Fed Funds rate'!A:A,0))</f>
        <v>0.15</v>
      </c>
      <c r="C1908">
        <v>-665.03</v>
      </c>
      <c r="D1908">
        <f>INDEX([5]Treasury!B:B,MATCH('Գծապատկեր 3.Զ.2'!A1908,[5]Treasury!A:A,0))</f>
        <v>2.0499999999999998</v>
      </c>
      <c r="E1908">
        <v>1.6747814375301</v>
      </c>
    </row>
    <row r="1909" spans="1:5">
      <c r="A1909" s="6">
        <v>42240</v>
      </c>
      <c r="B1909">
        <f>INDEX('[5]Fed Funds rate'!B:B,MATCH('Գծապատկեր 3.Զ.2'!A1909,'[5]Fed Funds rate'!A:A,0))</f>
        <v>0.15</v>
      </c>
      <c r="C1909">
        <v>-658.64</v>
      </c>
      <c r="D1909">
        <f>INDEX([5]Treasury!B:B,MATCH('Գծապատկեր 3.Զ.2'!A1909,[5]Treasury!A:A,0))</f>
        <v>2.0099999999999998</v>
      </c>
      <c r="E1909">
        <v>0.69012774609473104</v>
      </c>
    </row>
    <row r="1910" spans="1:5">
      <c r="A1910" s="6">
        <v>42241</v>
      </c>
      <c r="B1910">
        <f>INDEX('[5]Fed Funds rate'!B:B,MATCH('Գծապատկեր 3.Զ.2'!A1910,'[5]Fed Funds rate'!A:A,0))</f>
        <v>0.15</v>
      </c>
      <c r="C1910">
        <v>-660.26</v>
      </c>
      <c r="D1910">
        <f>INDEX([5]Treasury!B:B,MATCH('Գծապատկեր 3.Զ.2'!A1910,[5]Treasury!A:A,0))</f>
        <v>2.12</v>
      </c>
      <c r="E1910">
        <v>0.91663908930342997</v>
      </c>
    </row>
    <row r="1911" spans="1:5">
      <c r="A1911" s="6">
        <v>42242</v>
      </c>
      <c r="B1911">
        <f>INDEX('[5]Fed Funds rate'!B:B,MATCH('Գծապատկեր 3.Զ.2'!A1911,'[5]Fed Funds rate'!A:A,0))</f>
        <v>0.14000000000000001</v>
      </c>
      <c r="C1911">
        <v>-659.35</v>
      </c>
      <c r="D1911">
        <f>INDEX([5]Treasury!B:B,MATCH('Գծապատկեր 3.Զ.2'!A1911,[5]Treasury!A:A,0))</f>
        <v>2.1800000000000002</v>
      </c>
      <c r="E1911">
        <v>0.75957219540578003</v>
      </c>
    </row>
    <row r="1912" spans="1:5">
      <c r="A1912" s="6">
        <v>42243</v>
      </c>
      <c r="B1912">
        <f>INDEX('[5]Fed Funds rate'!B:B,MATCH('Գծապատկեր 3.Զ.2'!A1912,'[5]Fed Funds rate'!A:A,0))</f>
        <v>0.14000000000000001</v>
      </c>
      <c r="C1912">
        <v>-667.23</v>
      </c>
      <c r="D1912">
        <f>INDEX([5]Treasury!B:B,MATCH('Գծապատկեր 3.Զ.2'!A1912,[5]Treasury!A:A,0))</f>
        <v>2.1800000000000002</v>
      </c>
      <c r="E1912">
        <v>1.9284568477680699</v>
      </c>
    </row>
    <row r="1913" spans="1:5">
      <c r="A1913" s="6">
        <v>42244</v>
      </c>
      <c r="B1913">
        <f>INDEX('[5]Fed Funds rate'!B:B,MATCH('Գծապատկեր 3.Զ.2'!A1913,'[5]Fed Funds rate'!A:A,0))</f>
        <v>0.14000000000000001</v>
      </c>
      <c r="C1913">
        <v>-669.22</v>
      </c>
      <c r="D1913">
        <f>INDEX([5]Treasury!B:B,MATCH('Գծապատկեր 3.Զ.2'!A1913,[5]Treasury!A:A,0))</f>
        <v>2.19</v>
      </c>
      <c r="E1913">
        <v>2.2071150295133699</v>
      </c>
    </row>
    <row r="1914" spans="1:5">
      <c r="A1914" s="6">
        <v>42247</v>
      </c>
      <c r="B1914">
        <f>INDEX('[5]Fed Funds rate'!B:B,MATCH('Գծապատկեր 3.Զ.2'!A1914,'[5]Fed Funds rate'!A:A,0))</f>
        <v>0.08</v>
      </c>
      <c r="C1914">
        <v>-669.73</v>
      </c>
      <c r="D1914">
        <f>INDEX([5]Treasury!B:B,MATCH('Գծապատկեր 3.Զ.2'!A1914,[5]Treasury!A:A,0))</f>
        <v>2.21</v>
      </c>
      <c r="E1914">
        <v>2.2641489137772601</v>
      </c>
    </row>
    <row r="1915" spans="1:5">
      <c r="A1915" s="6">
        <v>42248</v>
      </c>
      <c r="B1915">
        <f>INDEX('[5]Fed Funds rate'!B:B,MATCH('Գծապատկեր 3.Զ.2'!A1915,'[5]Fed Funds rate'!A:A,0))</f>
        <v>0.14000000000000001</v>
      </c>
      <c r="C1915">
        <v>-667.45</v>
      </c>
      <c r="D1915">
        <f>INDEX([5]Treasury!B:B,MATCH('Գծապատկեր 3.Զ.2'!A1915,[5]Treasury!A:A,0))</f>
        <v>2.17</v>
      </c>
      <c r="E1915">
        <v>1.90398790680728</v>
      </c>
    </row>
    <row r="1916" spans="1:5">
      <c r="A1916" s="6">
        <v>42249</v>
      </c>
      <c r="B1916">
        <f>INDEX('[5]Fed Funds rate'!B:B,MATCH('Գծապատկեր 3.Զ.2'!A1916,'[5]Fed Funds rate'!A:A,0))</f>
        <v>0.14000000000000001</v>
      </c>
      <c r="C1916">
        <v>-666.54</v>
      </c>
      <c r="D1916">
        <f>INDEX([5]Treasury!B:B,MATCH('Գծապատկեր 3.Զ.2'!A1916,[5]Treasury!A:A,0))</f>
        <v>2.2000000000000002</v>
      </c>
      <c r="E1916">
        <v>1.7484112775605301</v>
      </c>
    </row>
    <row r="1917" spans="1:5">
      <c r="A1917" s="6">
        <v>42250</v>
      </c>
      <c r="B1917">
        <f>INDEX('[5]Fed Funds rate'!B:B,MATCH('Գծապատկեր 3.Զ.2'!A1917,'[5]Fed Funds rate'!A:A,0))</f>
        <v>0.14000000000000001</v>
      </c>
      <c r="C1917">
        <v>-668.71</v>
      </c>
      <c r="D1917">
        <f>INDEX([5]Treasury!B:B,MATCH('Գծապատկեր 3.Զ.2'!A1917,[5]Treasury!A:A,0))</f>
        <v>2.1800000000000002</v>
      </c>
      <c r="E1917">
        <v>2.0543012348205099</v>
      </c>
    </row>
    <row r="1918" spans="1:5">
      <c r="A1918" s="6">
        <v>42251</v>
      </c>
      <c r="B1918">
        <f>INDEX('[5]Fed Funds rate'!B:B,MATCH('Գծապատկեր 3.Զ.2'!A1918,'[5]Fed Funds rate'!A:A,0))</f>
        <v>0.14000000000000001</v>
      </c>
      <c r="C1918">
        <v>-669.16</v>
      </c>
      <c r="D1918">
        <f>INDEX([5]Treasury!B:B,MATCH('Գծապատկեր 3.Զ.2'!A1918,[5]Treasury!A:A,0))</f>
        <v>2.13</v>
      </c>
      <c r="E1918">
        <v>2.1024299601093599</v>
      </c>
    </row>
    <row r="1919" spans="1:5">
      <c r="A1919" s="6">
        <v>42255</v>
      </c>
      <c r="B1919">
        <f>INDEX('[5]Fed Funds rate'!B:B,MATCH('Գծապատկեր 3.Զ.2'!A1919,'[5]Fed Funds rate'!A:A,0))</f>
        <v>0.14000000000000001</v>
      </c>
      <c r="C1919">
        <v>-668.97</v>
      </c>
      <c r="D1919">
        <f>INDEX([5]Treasury!B:B,MATCH('Գծապատկեր 3.Զ.2'!A1919,[5]Treasury!A:A,0))</f>
        <v>2.2000000000000002</v>
      </c>
      <c r="E1919">
        <v>2.05489044089745</v>
      </c>
    </row>
    <row r="1920" spans="1:5">
      <c r="A1920" s="6">
        <v>42256</v>
      </c>
      <c r="B1920">
        <f>INDEX('[5]Fed Funds rate'!B:B,MATCH('Գծապատկեր 3.Զ.2'!A1920,'[5]Fed Funds rate'!A:A,0))</f>
        <v>0.14000000000000001</v>
      </c>
      <c r="C1920">
        <v>-670.97</v>
      </c>
      <c r="D1920">
        <f>INDEX([5]Treasury!B:B,MATCH('Գծապատկեր 3.Զ.2'!A1920,[5]Treasury!A:A,0))</f>
        <v>2.21</v>
      </c>
      <c r="E1920">
        <v>2.3342705187321799</v>
      </c>
    </row>
    <row r="1921" spans="1:5">
      <c r="A1921" s="6">
        <v>42257</v>
      </c>
      <c r="B1921">
        <f>INDEX('[5]Fed Funds rate'!B:B,MATCH('Գծապատկեր 3.Զ.2'!A1921,'[5]Fed Funds rate'!A:A,0))</f>
        <v>0.14000000000000001</v>
      </c>
      <c r="C1921">
        <v>-669.65</v>
      </c>
      <c r="D1921">
        <f>INDEX([5]Treasury!B:B,MATCH('Գծապատկեր 3.Զ.2'!A1921,[5]Treasury!A:A,0))</f>
        <v>2.23</v>
      </c>
      <c r="E1921">
        <v>2.1182063777317799</v>
      </c>
    </row>
    <row r="1922" spans="1:5">
      <c r="A1922" s="6">
        <v>42258</v>
      </c>
      <c r="B1922">
        <f>INDEX('[5]Fed Funds rate'!B:B,MATCH('Գծապատկեր 3.Զ.2'!A1922,'[5]Fed Funds rate'!A:A,0))</f>
        <v>0.14000000000000001</v>
      </c>
      <c r="C1922">
        <v>-669.98</v>
      </c>
      <c r="D1922">
        <f>INDEX([5]Treasury!B:B,MATCH('Գծապատկեր 3.Զ.2'!A1922,[5]Treasury!A:A,0))</f>
        <v>2.2000000000000002</v>
      </c>
      <c r="E1922">
        <v>2.1483341549508101</v>
      </c>
    </row>
    <row r="1923" spans="1:5">
      <c r="A1923" s="6">
        <v>42261</v>
      </c>
      <c r="B1923">
        <f>INDEX('[5]Fed Funds rate'!B:B,MATCH('Գծապատկեր 3.Զ.2'!A1923,'[5]Fed Funds rate'!A:A,0))</f>
        <v>0.14000000000000001</v>
      </c>
      <c r="C1923">
        <v>-670.02</v>
      </c>
      <c r="D1923">
        <f>INDEX([5]Treasury!B:B,MATCH('Գծապատկեր 3.Զ.2'!A1923,[5]Treasury!A:A,0))</f>
        <v>2.1800000000000002</v>
      </c>
      <c r="E1923">
        <v>2.1351654526737298</v>
      </c>
    </row>
    <row r="1924" spans="1:5">
      <c r="A1924" s="6">
        <v>42262</v>
      </c>
      <c r="B1924">
        <f>INDEX('[5]Fed Funds rate'!B:B,MATCH('Գծապատկեր 3.Զ.2'!A1924,'[5]Fed Funds rate'!A:A,0))</f>
        <v>0.14000000000000001</v>
      </c>
      <c r="C1924">
        <v>-670.6</v>
      </c>
      <c r="D1924">
        <f>INDEX([5]Treasury!B:B,MATCH('Գծապատկեր 3.Զ.2'!A1924,[5]Treasury!A:A,0))</f>
        <v>2.2799999999999998</v>
      </c>
      <c r="E1924">
        <v>2.2025544430853099</v>
      </c>
    </row>
    <row r="1925" spans="1:5">
      <c r="A1925" s="6">
        <v>42263</v>
      </c>
      <c r="B1925">
        <f>INDEX('[5]Fed Funds rate'!B:B,MATCH('Գծապատկեր 3.Զ.2'!A1925,'[5]Fed Funds rate'!A:A,0))</f>
        <v>0.14000000000000001</v>
      </c>
      <c r="C1925">
        <v>-672.14</v>
      </c>
      <c r="D1925">
        <f>INDEX([5]Treasury!B:B,MATCH('Գծապատկեր 3.Զ.2'!A1925,[5]Treasury!A:A,0))</f>
        <v>2.2999999999999998</v>
      </c>
      <c r="E1925">
        <v>2.4127988188158702</v>
      </c>
    </row>
    <row r="1926" spans="1:5">
      <c r="A1926" s="6">
        <v>42264</v>
      </c>
      <c r="B1926">
        <f>INDEX('[5]Fed Funds rate'!B:B,MATCH('Գծապատկեր 3.Զ.2'!A1926,'[5]Fed Funds rate'!A:A,0))</f>
        <v>0.14000000000000001</v>
      </c>
      <c r="C1926">
        <v>-674.03</v>
      </c>
      <c r="D1926">
        <f>INDEX([5]Treasury!B:B,MATCH('Գծապատկեր 3.Զ.2'!A1926,[5]Treasury!A:A,0))</f>
        <v>2.21</v>
      </c>
      <c r="E1926">
        <v>2.6744589042978002</v>
      </c>
    </row>
    <row r="1927" spans="1:5">
      <c r="A1927" s="6">
        <v>42265</v>
      </c>
      <c r="B1927">
        <f>INDEX('[5]Fed Funds rate'!B:B,MATCH('Գծապատկեր 3.Զ.2'!A1927,'[5]Fed Funds rate'!A:A,0))</f>
        <v>0.14000000000000001</v>
      </c>
      <c r="C1927">
        <v>-677.17</v>
      </c>
      <c r="D1927">
        <f>INDEX([5]Treasury!B:B,MATCH('Գծապատկեր 3.Զ.2'!A1927,[5]Treasury!A:A,0))</f>
        <v>2.13</v>
      </c>
      <c r="E1927">
        <v>3.12009577341348</v>
      </c>
    </row>
    <row r="1928" spans="1:5">
      <c r="A1928" s="6">
        <v>42268</v>
      </c>
      <c r="B1928">
        <f>INDEX('[5]Fed Funds rate'!B:B,MATCH('Գծապատկեր 3.Զ.2'!A1928,'[5]Fed Funds rate'!A:A,0))</f>
        <v>0.14000000000000001</v>
      </c>
      <c r="C1928">
        <v>-674.5</v>
      </c>
      <c r="D1928">
        <f>INDEX([5]Treasury!B:B,MATCH('Գծապատկեր 3.Զ.2'!A1928,[5]Treasury!A:A,0))</f>
        <v>2.2000000000000002</v>
      </c>
      <c r="E1928">
        <v>2.7058931018443602</v>
      </c>
    </row>
    <row r="1929" spans="1:5">
      <c r="A1929" s="6">
        <v>42269</v>
      </c>
      <c r="B1929">
        <f>INDEX('[5]Fed Funds rate'!B:B,MATCH('Գծապատկեր 3.Զ.2'!A1929,'[5]Fed Funds rate'!A:A,0))</f>
        <v>0.14000000000000001</v>
      </c>
      <c r="C1929">
        <v>-670.55</v>
      </c>
      <c r="D1929">
        <f>INDEX([5]Treasury!B:B,MATCH('Գծապատկեր 3.Զ.2'!A1929,[5]Treasury!A:A,0))</f>
        <v>2.14</v>
      </c>
      <c r="E1929">
        <v>2.0994180458331999</v>
      </c>
    </row>
    <row r="1930" spans="1:5">
      <c r="A1930" s="6">
        <v>42270</v>
      </c>
      <c r="B1930">
        <f>INDEX('[5]Fed Funds rate'!B:B,MATCH('Գծապատկեր 3.Զ.2'!A1930,'[5]Fed Funds rate'!A:A,0))</f>
        <v>0.14000000000000001</v>
      </c>
      <c r="C1930">
        <v>-668.78</v>
      </c>
      <c r="D1930">
        <f>INDEX([5]Treasury!B:B,MATCH('Գծապատկեր 3.Զ.2'!A1930,[5]Treasury!A:A,0))</f>
        <v>2.16</v>
      </c>
      <c r="E1930">
        <v>1.81597273253771</v>
      </c>
    </row>
    <row r="1931" spans="1:5">
      <c r="A1931" s="6">
        <v>42271</v>
      </c>
      <c r="B1931">
        <f>INDEX('[5]Fed Funds rate'!B:B,MATCH('Գծապատկեր 3.Զ.2'!A1931,'[5]Fed Funds rate'!A:A,0))</f>
        <v>0.14000000000000001</v>
      </c>
      <c r="C1931">
        <v>-664.04</v>
      </c>
      <c r="D1931">
        <f>INDEX([5]Treasury!B:B,MATCH('Գծապատկեր 3.Զ.2'!A1931,[5]Treasury!A:A,0))</f>
        <v>2.13</v>
      </c>
      <c r="E1931">
        <v>1.0855627017605201</v>
      </c>
    </row>
    <row r="1932" spans="1:5">
      <c r="A1932" s="6">
        <v>42272</v>
      </c>
      <c r="B1932">
        <f>INDEX('[5]Fed Funds rate'!B:B,MATCH('Գծապատկեր 3.Զ.2'!A1932,'[5]Fed Funds rate'!A:A,0))</f>
        <v>0.13</v>
      </c>
      <c r="C1932">
        <v>-663.18</v>
      </c>
      <c r="D1932">
        <f>INDEX([5]Treasury!B:B,MATCH('Գծապատկեր 3.Զ.2'!A1932,[5]Treasury!A:A,0))</f>
        <v>2.17</v>
      </c>
      <c r="E1932">
        <v>0.93683601032466801</v>
      </c>
    </row>
    <row r="1933" spans="1:5">
      <c r="A1933" s="6">
        <v>42275</v>
      </c>
      <c r="B1933">
        <f>INDEX('[5]Fed Funds rate'!B:B,MATCH('Գծապատկեր 3.Զ.2'!A1933,'[5]Fed Funds rate'!A:A,0))</f>
        <v>0.13</v>
      </c>
      <c r="C1933">
        <v>-658.81</v>
      </c>
      <c r="D1933">
        <f>INDEX([5]Treasury!B:B,MATCH('Գծապատկեր 3.Զ.2'!A1933,[5]Treasury!A:A,0))</f>
        <v>2.1</v>
      </c>
      <c r="E1933">
        <v>0.25657730923649003</v>
      </c>
    </row>
    <row r="1934" spans="1:5">
      <c r="A1934" s="6">
        <v>42276</v>
      </c>
      <c r="B1934">
        <f>INDEX('[5]Fed Funds rate'!B:B,MATCH('Գծապատկեր 3.Զ.2'!A1934,'[5]Fed Funds rate'!A:A,0))</f>
        <v>0.13</v>
      </c>
      <c r="C1934">
        <v>-657.04</v>
      </c>
      <c r="D1934">
        <f>INDEX([5]Treasury!B:B,MATCH('Գծապատկեր 3.Զ.2'!A1934,[5]Treasury!A:A,0))</f>
        <v>2.0499999999999998</v>
      </c>
      <c r="E1934">
        <v>-3.1581546119468798E-2</v>
      </c>
    </row>
    <row r="1935" spans="1:5">
      <c r="A1935" s="6">
        <v>42277</v>
      </c>
      <c r="B1935">
        <f>INDEX('[5]Fed Funds rate'!B:B,MATCH('Գծապատկեր 3.Զ.2'!A1935,'[5]Fed Funds rate'!A:A,0))</f>
        <v>7.0000000000000007E-2</v>
      </c>
      <c r="C1935">
        <v>-660.48</v>
      </c>
      <c r="D1935">
        <f>INDEX([5]Treasury!B:B,MATCH('Գծապատկեր 3.Զ.2'!A1935,[5]Treasury!A:A,0))</f>
        <v>2.06</v>
      </c>
      <c r="E1935">
        <v>0.47148249148904098</v>
      </c>
    </row>
    <row r="1936" spans="1:5">
      <c r="A1936" s="6">
        <v>42278</v>
      </c>
      <c r="B1936">
        <f>INDEX('[5]Fed Funds rate'!B:B,MATCH('Գծապատկեր 3.Զ.2'!A1936,'[5]Fed Funds rate'!A:A,0))</f>
        <v>0.13</v>
      </c>
      <c r="C1936">
        <v>-663.64</v>
      </c>
      <c r="D1936">
        <f>INDEX([5]Treasury!B:B,MATCH('Գծապատկեր 3.Զ.2'!A1936,[5]Treasury!A:A,0))</f>
        <v>2.0499999999999998</v>
      </c>
      <c r="E1936">
        <v>0.92965187509958003</v>
      </c>
    </row>
    <row r="1937" spans="1:5">
      <c r="A1937" s="6">
        <v>42279</v>
      </c>
      <c r="B1937">
        <f>INDEX('[5]Fed Funds rate'!B:B,MATCH('Գծապատկեր 3.Զ.2'!A1937,'[5]Fed Funds rate'!A:A,0))</f>
        <v>0.13</v>
      </c>
      <c r="C1937">
        <v>-665.99</v>
      </c>
      <c r="D1937">
        <f>INDEX([5]Treasury!B:B,MATCH('Գծապատկեր 3.Զ.2'!A1937,[5]Treasury!A:A,0))</f>
        <v>1.99</v>
      </c>
      <c r="E1937">
        <v>1.2640050942130701</v>
      </c>
    </row>
    <row r="1938" spans="1:5">
      <c r="A1938" s="6">
        <v>42282</v>
      </c>
      <c r="B1938">
        <f>INDEX('[5]Fed Funds rate'!B:B,MATCH('Գծապատկեր 3.Զ.2'!A1938,'[5]Fed Funds rate'!A:A,0))</f>
        <v>0.13</v>
      </c>
      <c r="C1938">
        <v>-670.62</v>
      </c>
      <c r="D1938">
        <f>INDEX([5]Treasury!B:B,MATCH('Գծապատկեր 3.Զ.2'!A1938,[5]Treasury!A:A,0))</f>
        <v>2.0699999999999998</v>
      </c>
      <c r="E1938">
        <v>1.93767707888048</v>
      </c>
    </row>
    <row r="1939" spans="1:5">
      <c r="A1939" s="6">
        <v>42283</v>
      </c>
      <c r="B1939">
        <f>INDEX('[5]Fed Funds rate'!B:B,MATCH('Գծապատկեր 3.Զ.2'!A1939,'[5]Fed Funds rate'!A:A,0))</f>
        <v>0.13</v>
      </c>
      <c r="C1939">
        <v>-673.2</v>
      </c>
      <c r="D1939">
        <f>INDEX([5]Treasury!B:B,MATCH('Գծապատկեր 3.Զ.2'!A1939,[5]Treasury!A:A,0))</f>
        <v>2.0499999999999998</v>
      </c>
      <c r="E1939">
        <v>2.30253001942333</v>
      </c>
    </row>
    <row r="1940" spans="1:5">
      <c r="A1940" s="6">
        <v>42284</v>
      </c>
      <c r="B1940">
        <f>INDEX('[5]Fed Funds rate'!B:B,MATCH('Գծապատկեր 3.Զ.2'!A1940,'[5]Fed Funds rate'!A:A,0))</f>
        <v>0.13</v>
      </c>
      <c r="C1940">
        <v>-674.96</v>
      </c>
      <c r="D1940">
        <f>INDEX([5]Treasury!B:B,MATCH('Գծապատկեր 3.Զ.2'!A1940,[5]Treasury!A:A,0))</f>
        <v>2.08</v>
      </c>
      <c r="E1940">
        <v>2.5444999530415</v>
      </c>
    </row>
    <row r="1941" spans="1:5">
      <c r="A1941" s="6">
        <v>42285</v>
      </c>
      <c r="B1941">
        <f>INDEX('[5]Fed Funds rate'!B:B,MATCH('Գծապատկեր 3.Զ.2'!A1941,'[5]Fed Funds rate'!A:A,0))</f>
        <v>0.13</v>
      </c>
      <c r="C1941">
        <v>-674.85</v>
      </c>
      <c r="D1941">
        <f>INDEX([5]Treasury!B:B,MATCH('Գծապատկեր 3.Զ.2'!A1941,[5]Treasury!A:A,0))</f>
        <v>2.12</v>
      </c>
      <c r="E1941">
        <v>2.5090752505412799</v>
      </c>
    </row>
    <row r="1942" spans="1:5">
      <c r="A1942" s="6">
        <v>42286</v>
      </c>
      <c r="B1942">
        <f>INDEX('[5]Fed Funds rate'!B:B,MATCH('Գծապատկեր 3.Զ.2'!A1942,'[5]Fed Funds rate'!A:A,0))</f>
        <v>0.13</v>
      </c>
      <c r="C1942">
        <v>-677.88</v>
      </c>
      <c r="D1942">
        <f>INDEX([5]Treasury!B:B,MATCH('Գծապատկեր 3.Զ.2'!A1942,[5]Treasury!A:A,0))</f>
        <v>2.12</v>
      </c>
      <c r="E1942">
        <v>2.9379335634494002</v>
      </c>
    </row>
    <row r="1943" spans="1:5">
      <c r="A1943" s="6">
        <v>42290</v>
      </c>
      <c r="B1943">
        <f>INDEX('[5]Fed Funds rate'!B:B,MATCH('Գծապատկեր 3.Զ.2'!A1943,'[5]Fed Funds rate'!A:A,0))</f>
        <v>0.13</v>
      </c>
      <c r="C1943">
        <v>-676.34</v>
      </c>
      <c r="D1943">
        <f>INDEX([5]Treasury!B:B,MATCH('Գծապատկեր 3.Զ.2'!A1943,[5]Treasury!A:A,0))</f>
        <v>2.06</v>
      </c>
      <c r="E1943">
        <v>2.6913715732720198</v>
      </c>
    </row>
    <row r="1944" spans="1:5">
      <c r="A1944" s="6">
        <v>42291</v>
      </c>
      <c r="B1944">
        <f>INDEX('[5]Fed Funds rate'!B:B,MATCH('Գծապատկեր 3.Զ.2'!A1944,'[5]Fed Funds rate'!A:A,0))</f>
        <v>0.13</v>
      </c>
      <c r="C1944">
        <v>-677.4</v>
      </c>
      <c r="D1944">
        <f>INDEX([5]Treasury!B:B,MATCH('Գծապատկեր 3.Զ.2'!A1944,[5]Treasury!A:A,0))</f>
        <v>1.99</v>
      </c>
      <c r="E1944">
        <v>2.8288508059762298</v>
      </c>
    </row>
    <row r="1945" spans="1:5">
      <c r="A1945" s="6">
        <v>42292</v>
      </c>
      <c r="B1945">
        <f>INDEX('[5]Fed Funds rate'!B:B,MATCH('Գծապատկեր 3.Զ.2'!A1945,'[5]Fed Funds rate'!A:A,0))</f>
        <v>0.13</v>
      </c>
      <c r="C1945">
        <v>-680.25</v>
      </c>
      <c r="D1945">
        <f>INDEX([5]Treasury!B:B,MATCH('Գծապատկեր 3.Զ.2'!A1945,[5]Treasury!A:A,0))</f>
        <v>2.04</v>
      </c>
      <c r="E1945">
        <v>3.22957125480138</v>
      </c>
    </row>
    <row r="1946" spans="1:5">
      <c r="A1946" s="6">
        <v>42293</v>
      </c>
      <c r="B1946">
        <f>INDEX('[5]Fed Funds rate'!B:B,MATCH('Գծապատկեր 3.Զ.2'!A1946,'[5]Fed Funds rate'!A:A,0))</f>
        <v>0.13</v>
      </c>
      <c r="C1946">
        <v>-683.23</v>
      </c>
      <c r="D1946">
        <f>INDEX([5]Treasury!B:B,MATCH('Գծապատկեր 3.Զ.2'!A1946,[5]Treasury!A:A,0))</f>
        <v>2.04</v>
      </c>
      <c r="E1946">
        <v>3.6475661694672601</v>
      </c>
    </row>
    <row r="1947" spans="1:5">
      <c r="A1947" s="6">
        <v>42296</v>
      </c>
      <c r="B1947">
        <f>INDEX('[5]Fed Funds rate'!B:B,MATCH('Գծապատկեր 3.Զ.2'!A1947,'[5]Fed Funds rate'!A:A,0))</f>
        <v>0.13</v>
      </c>
      <c r="C1947">
        <v>-682.58</v>
      </c>
      <c r="D1947">
        <f>INDEX([5]Treasury!B:B,MATCH('Գծապատկեր 3.Զ.2'!A1947,[5]Treasury!A:A,0))</f>
        <v>2.04</v>
      </c>
      <c r="E1947">
        <v>3.5332626861708101</v>
      </c>
    </row>
    <row r="1948" spans="1:5">
      <c r="A1948" s="6">
        <v>42297</v>
      </c>
      <c r="B1948">
        <f>INDEX('[5]Fed Funds rate'!B:B,MATCH('Գծապատկեր 3.Զ.2'!A1948,'[5]Fed Funds rate'!A:A,0))</f>
        <v>0.13</v>
      </c>
      <c r="C1948">
        <v>-680.38</v>
      </c>
      <c r="D1948">
        <f>INDEX([5]Treasury!B:B,MATCH('Գծապատկեր 3.Զ.2'!A1948,[5]Treasury!A:A,0))</f>
        <v>2.08</v>
      </c>
      <c r="E1948">
        <v>3.1913144632904902</v>
      </c>
    </row>
    <row r="1949" spans="1:5">
      <c r="A1949" s="6">
        <v>42298</v>
      </c>
      <c r="B1949">
        <f>INDEX('[5]Fed Funds rate'!B:B,MATCH('Գծապատկեր 3.Զ.2'!A1949,'[5]Fed Funds rate'!A:A,0))</f>
        <v>0.13</v>
      </c>
      <c r="C1949">
        <v>-679.11</v>
      </c>
      <c r="D1949">
        <f>INDEX([5]Treasury!B:B,MATCH('Գծապատկեր 3.Զ.2'!A1949,[5]Treasury!A:A,0))</f>
        <v>2.04</v>
      </c>
      <c r="E1949">
        <v>2.9853591948221898</v>
      </c>
    </row>
    <row r="1950" spans="1:5">
      <c r="A1950" s="6">
        <v>42299</v>
      </c>
      <c r="B1950">
        <f>INDEX('[5]Fed Funds rate'!B:B,MATCH('Գծապատկեր 3.Զ.2'!A1950,'[5]Fed Funds rate'!A:A,0))</f>
        <v>0.12</v>
      </c>
      <c r="C1950">
        <v>-681.35</v>
      </c>
      <c r="D1950">
        <f>INDEX([5]Treasury!B:B,MATCH('Գծապատկեր 3.Զ.2'!A1950,[5]Treasury!A:A,0))</f>
        <v>2.04</v>
      </c>
      <c r="E1950">
        <v>3.2955401395010901</v>
      </c>
    </row>
    <row r="1951" spans="1:5">
      <c r="A1951" s="6">
        <v>42300</v>
      </c>
      <c r="B1951">
        <f>INDEX('[5]Fed Funds rate'!B:B,MATCH('Գծապատկեր 3.Զ.2'!A1951,'[5]Fed Funds rate'!A:A,0))</f>
        <v>0.12</v>
      </c>
      <c r="C1951">
        <v>-682.8</v>
      </c>
      <c r="D1951">
        <f>INDEX([5]Treasury!B:B,MATCH('Գծապատկեր 3.Զ.2'!A1951,[5]Treasury!A:A,0))</f>
        <v>2.09</v>
      </c>
      <c r="E1951">
        <v>3.4890077840139999</v>
      </c>
    </row>
    <row r="1952" spans="1:5">
      <c r="A1952" s="6">
        <v>42303</v>
      </c>
      <c r="B1952">
        <f>INDEX('[5]Fed Funds rate'!B:B,MATCH('Գծապատկեր 3.Զ.2'!A1952,'[5]Fed Funds rate'!A:A,0))</f>
        <v>0.12</v>
      </c>
      <c r="C1952">
        <v>-684.09</v>
      </c>
      <c r="D1952">
        <f>INDEX([5]Treasury!B:B,MATCH('Գծապատկեր 3.Զ.2'!A1952,[5]Treasury!A:A,0))</f>
        <v>2.0699999999999998</v>
      </c>
      <c r="E1952">
        <v>3.6586391641747</v>
      </c>
    </row>
    <row r="1953" spans="1:5">
      <c r="A1953" s="6">
        <v>42304</v>
      </c>
      <c r="B1953">
        <f>INDEX('[5]Fed Funds rate'!B:B,MATCH('Գծապատկեր 3.Զ.2'!A1953,'[5]Fed Funds rate'!A:A,0))</f>
        <v>0.12</v>
      </c>
      <c r="C1953">
        <v>-682.15</v>
      </c>
      <c r="D1953">
        <f>INDEX([5]Treasury!B:B,MATCH('Գծապատկեր 3.Զ.2'!A1953,[5]Treasury!A:A,0))</f>
        <v>2.0499999999999998</v>
      </c>
      <c r="E1953">
        <v>3.3555302631718802</v>
      </c>
    </row>
    <row r="1954" spans="1:5">
      <c r="A1954" s="6">
        <v>42305</v>
      </c>
      <c r="B1954">
        <f>INDEX('[5]Fed Funds rate'!B:B,MATCH('Գծապատկեր 3.Զ.2'!A1954,'[5]Fed Funds rate'!A:A,0))</f>
        <v>0.12</v>
      </c>
      <c r="C1954">
        <v>-683.72</v>
      </c>
      <c r="D1954">
        <f>INDEX([5]Treasury!B:B,MATCH('Գծապատկեր 3.Զ.2'!A1954,[5]Treasury!A:A,0))</f>
        <v>2.1</v>
      </c>
      <c r="E1954">
        <v>3.5663035694173</v>
      </c>
    </row>
    <row r="1955" spans="1:5">
      <c r="A1955" s="6">
        <v>42306</v>
      </c>
      <c r="B1955">
        <f>INDEX('[5]Fed Funds rate'!B:B,MATCH('Գծապատկեր 3.Զ.2'!A1955,'[5]Fed Funds rate'!A:A,0))</f>
        <v>0.12</v>
      </c>
      <c r="C1955">
        <v>-681.87</v>
      </c>
      <c r="D1955">
        <f>INDEX([5]Treasury!B:B,MATCH('Գծապատկեր 3.Զ.2'!A1955,[5]Treasury!A:A,0))</f>
        <v>2.19</v>
      </c>
      <c r="E1955">
        <v>3.2762420516035</v>
      </c>
    </row>
    <row r="1956" spans="1:5">
      <c r="A1956" s="6">
        <v>42307</v>
      </c>
      <c r="B1956">
        <f>INDEX('[5]Fed Funds rate'!B:B,MATCH('Գծապատկեր 3.Զ.2'!A1956,'[5]Fed Funds rate'!A:A,0))</f>
        <v>7.0000000000000007E-2</v>
      </c>
      <c r="C1956">
        <v>-681.34</v>
      </c>
      <c r="D1956">
        <f>INDEX([5]Treasury!B:B,MATCH('Գծապատկեր 3.Զ.2'!A1956,[5]Treasury!A:A,0))</f>
        <v>2.16</v>
      </c>
      <c r="E1956">
        <v>3.1793689181992</v>
      </c>
    </row>
    <row r="1957" spans="1:5">
      <c r="A1957" s="6">
        <v>42310</v>
      </c>
      <c r="B1957">
        <f>INDEX('[5]Fed Funds rate'!B:B,MATCH('Գծապատկեր 3.Զ.2'!A1957,'[5]Fed Funds rate'!A:A,0))</f>
        <v>0.12</v>
      </c>
      <c r="C1957">
        <v>-682.55</v>
      </c>
      <c r="D1957">
        <f>INDEX([5]Treasury!B:B,MATCH('Գծապատկեր 3.Զ.2'!A1957,[5]Treasury!A:A,0))</f>
        <v>2.2000000000000002</v>
      </c>
      <c r="E1957">
        <v>3.3376878537679802</v>
      </c>
    </row>
    <row r="1958" spans="1:5">
      <c r="A1958" s="6">
        <v>42311</v>
      </c>
      <c r="B1958">
        <f>INDEX('[5]Fed Funds rate'!B:B,MATCH('Գծապատկեր 3.Զ.2'!A1958,'[5]Fed Funds rate'!A:A,0))</f>
        <v>0.12</v>
      </c>
      <c r="C1958">
        <v>-685.83</v>
      </c>
      <c r="D1958">
        <f>INDEX([5]Treasury!B:B,MATCH('Գծապատկեր 3.Զ.2'!A1958,[5]Treasury!A:A,0))</f>
        <v>2.23</v>
      </c>
      <c r="E1958">
        <v>3.7979737032699101</v>
      </c>
    </row>
    <row r="1959" spans="1:5">
      <c r="A1959" s="6">
        <v>42312</v>
      </c>
      <c r="B1959">
        <f>INDEX('[5]Fed Funds rate'!B:B,MATCH('Գծապատկեր 3.Զ.2'!A1959,'[5]Fed Funds rate'!A:A,0))</f>
        <v>0.12</v>
      </c>
      <c r="C1959">
        <v>-686.31</v>
      </c>
      <c r="D1959">
        <f>INDEX([5]Treasury!B:B,MATCH('Գծապատկեր 3.Զ.2'!A1959,[5]Treasury!A:A,0))</f>
        <v>2.25</v>
      </c>
      <c r="E1959">
        <v>3.84882405548796</v>
      </c>
    </row>
    <row r="1960" spans="1:5">
      <c r="A1960" s="6">
        <v>42313</v>
      </c>
      <c r="B1960">
        <f>INDEX('[5]Fed Funds rate'!B:B,MATCH('Գծապատկեր 3.Զ.2'!A1960,'[5]Fed Funds rate'!A:A,0))</f>
        <v>0.12</v>
      </c>
      <c r="C1960">
        <v>-684.62</v>
      </c>
      <c r="D1960">
        <f>INDEX([5]Treasury!B:B,MATCH('Գծապատկեր 3.Զ.2'!A1960,[5]Treasury!A:A,0))</f>
        <v>2.2599999999999998</v>
      </c>
      <c r="E1960">
        <v>3.5831633189258101</v>
      </c>
    </row>
    <row r="1961" spans="1:5">
      <c r="A1961" s="6">
        <v>42314</v>
      </c>
      <c r="B1961">
        <f>INDEX('[5]Fed Funds rate'!B:B,MATCH('Գծապատկեր 3.Զ.2'!A1961,'[5]Fed Funds rate'!A:A,0))</f>
        <v>0.12</v>
      </c>
      <c r="C1961">
        <v>-681.25</v>
      </c>
      <c r="D1961">
        <f>INDEX([5]Treasury!B:B,MATCH('Գծապատկեր 3.Զ.2'!A1961,[5]Treasury!A:A,0))</f>
        <v>2.34</v>
      </c>
      <c r="E1961">
        <v>3.0705919970146098</v>
      </c>
    </row>
    <row r="1962" spans="1:5">
      <c r="A1962" s="6">
        <v>42317</v>
      </c>
      <c r="B1962">
        <f>INDEX('[5]Fed Funds rate'!B:B,MATCH('Գծապատկեր 3.Զ.2'!A1962,'[5]Fed Funds rate'!A:A,0))</f>
        <v>0.12</v>
      </c>
      <c r="C1962">
        <v>-677.81</v>
      </c>
      <c r="D1962">
        <f>INDEX([5]Treasury!B:B,MATCH('Գծապատկեր 3.Զ.2'!A1962,[5]Treasury!A:A,0))</f>
        <v>2.36</v>
      </c>
      <c r="E1962">
        <v>2.5452474375600702</v>
      </c>
    </row>
    <row r="1963" spans="1:5">
      <c r="A1963" s="6">
        <v>42318</v>
      </c>
      <c r="B1963">
        <f>INDEX('[5]Fed Funds rate'!B:B,MATCH('Գծապատկեր 3.Զ.2'!A1963,'[5]Fed Funds rate'!A:A,0))</f>
        <v>0.12</v>
      </c>
      <c r="C1963">
        <v>-677.96</v>
      </c>
      <c r="D1963">
        <f>INDEX([5]Treasury!B:B,MATCH('Գծապատկեր 3.Զ.2'!A1963,[5]Treasury!A:A,0))</f>
        <v>2.3199999999999998</v>
      </c>
      <c r="E1963">
        <v>2.5482645643020301</v>
      </c>
    </row>
    <row r="1964" spans="1:5">
      <c r="A1964" s="6">
        <v>42320</v>
      </c>
      <c r="B1964">
        <f>INDEX('[5]Fed Funds rate'!B:B,MATCH('Գծապատկեր 3.Զ.2'!A1964,'[5]Fed Funds rate'!A:A,0))</f>
        <v>0.12</v>
      </c>
      <c r="C1964">
        <v>-677.94</v>
      </c>
      <c r="D1964">
        <f>INDEX([5]Treasury!B:B,MATCH('Գծապատկեր 3.Զ.2'!A1964,[5]Treasury!A:A,0))</f>
        <v>2.3199999999999998</v>
      </c>
      <c r="E1964">
        <v>2.5262046831306799</v>
      </c>
    </row>
    <row r="1965" spans="1:5">
      <c r="A1965" s="6">
        <v>42321</v>
      </c>
      <c r="B1965">
        <f>INDEX('[5]Fed Funds rate'!B:B,MATCH('Գծապատկեր 3.Զ.2'!A1965,'[5]Fed Funds rate'!A:A,0))</f>
        <v>0.12</v>
      </c>
      <c r="C1965">
        <v>-676.31</v>
      </c>
      <c r="D1965">
        <f>INDEX([5]Treasury!B:B,MATCH('Գծապատկեր 3.Զ.2'!A1965,[5]Treasury!A:A,0))</f>
        <v>2.2799999999999998</v>
      </c>
      <c r="E1965">
        <v>2.2663718173091598</v>
      </c>
    </row>
    <row r="1966" spans="1:5">
      <c r="A1966" s="6">
        <v>42324</v>
      </c>
      <c r="B1966">
        <f>INDEX('[5]Fed Funds rate'!B:B,MATCH('Գծապատկեր 3.Զ.2'!A1966,'[5]Fed Funds rate'!A:A,0))</f>
        <v>0.13</v>
      </c>
      <c r="C1966">
        <v>-677.07</v>
      </c>
      <c r="D1966">
        <f>INDEX([5]Treasury!B:B,MATCH('Գծապատկեր 3.Զ.2'!A1966,[5]Treasury!A:A,0))</f>
        <v>2.27</v>
      </c>
      <c r="E1966">
        <v>2.3595748347935301</v>
      </c>
    </row>
    <row r="1967" spans="1:5">
      <c r="A1967" s="6">
        <v>42325</v>
      </c>
      <c r="B1967">
        <f>INDEX('[5]Fed Funds rate'!B:B,MATCH('Գծապատկեր 3.Զ.2'!A1967,'[5]Fed Funds rate'!A:A,0))</f>
        <v>0.13</v>
      </c>
      <c r="C1967">
        <v>-678.85</v>
      </c>
      <c r="D1967">
        <f>INDEX([5]Treasury!B:B,MATCH('Գծապատկեր 3.Զ.2'!A1967,[5]Treasury!A:A,0))</f>
        <v>2.25</v>
      </c>
      <c r="E1967">
        <v>2.6030196655311699</v>
      </c>
    </row>
    <row r="1968" spans="1:5">
      <c r="A1968" s="6">
        <v>42326</v>
      </c>
      <c r="B1968">
        <f>INDEX('[5]Fed Funds rate'!B:B,MATCH('Գծապատկեր 3.Զ.2'!A1968,'[5]Fed Funds rate'!A:A,0))</f>
        <v>0.12</v>
      </c>
      <c r="C1968">
        <v>-680.02</v>
      </c>
      <c r="D1968">
        <f>INDEX([5]Treasury!B:B,MATCH('Գծապատկեր 3.Զ.2'!A1968,[5]Treasury!A:A,0))</f>
        <v>2.27</v>
      </c>
      <c r="E1968">
        <v>2.7561146375174901</v>
      </c>
    </row>
    <row r="1969" spans="1:5">
      <c r="A1969" s="6">
        <v>42327</v>
      </c>
      <c r="B1969">
        <f>INDEX('[5]Fed Funds rate'!B:B,MATCH('Գծապատկեր 3.Զ.2'!A1969,'[5]Fed Funds rate'!A:A,0))</f>
        <v>0.12</v>
      </c>
      <c r="C1969">
        <v>-682.4</v>
      </c>
      <c r="D1969">
        <f>INDEX([5]Treasury!B:B,MATCH('Գծապատկեր 3.Զ.2'!A1969,[5]Treasury!A:A,0))</f>
        <v>2.2400000000000002</v>
      </c>
      <c r="E1969">
        <v>3.0863870408930998</v>
      </c>
    </row>
    <row r="1970" spans="1:5">
      <c r="A1970" s="6">
        <v>42328</v>
      </c>
      <c r="B1970">
        <f>INDEX('[5]Fed Funds rate'!B:B,MATCH('Գծապատկեր 3.Զ.2'!A1970,'[5]Fed Funds rate'!A:A,0))</f>
        <v>0.12</v>
      </c>
      <c r="C1970">
        <v>-683.85</v>
      </c>
      <c r="D1970">
        <f>INDEX([5]Treasury!B:B,MATCH('Գծապատկեր 3.Զ.2'!A1970,[5]Treasury!A:A,0))</f>
        <v>2.2599999999999998</v>
      </c>
      <c r="E1970">
        <v>3.27954140128986</v>
      </c>
    </row>
    <row r="1971" spans="1:5">
      <c r="A1971" s="6">
        <v>42331</v>
      </c>
      <c r="B1971">
        <f>INDEX('[5]Fed Funds rate'!B:B,MATCH('Գծապատկեր 3.Զ.2'!A1971,'[5]Fed Funds rate'!A:A,0))</f>
        <v>0.12</v>
      </c>
      <c r="C1971">
        <v>-683.94</v>
      </c>
      <c r="D1971">
        <f>INDEX([5]Treasury!B:B,MATCH('Գծապատկեր 3.Զ.2'!A1971,[5]Treasury!A:A,0))</f>
        <v>2.25</v>
      </c>
      <c r="E1971">
        <v>3.2735964711644101</v>
      </c>
    </row>
    <row r="1972" spans="1:5">
      <c r="A1972" s="6">
        <v>42332</v>
      </c>
      <c r="B1972">
        <f>INDEX('[5]Fed Funds rate'!B:B,MATCH('Գծապատկեր 3.Զ.2'!A1972,'[5]Fed Funds rate'!A:A,0))</f>
        <v>0.12</v>
      </c>
      <c r="C1972">
        <v>-683.98</v>
      </c>
      <c r="D1972">
        <f>INDEX([5]Treasury!B:B,MATCH('Գծապատկեր 3.Զ.2'!A1972,[5]Treasury!A:A,0))</f>
        <v>2.2400000000000002</v>
      </c>
      <c r="E1972">
        <v>3.2603406309564198</v>
      </c>
    </row>
    <row r="1973" spans="1:5">
      <c r="A1973" s="6">
        <v>42333</v>
      </c>
      <c r="B1973">
        <f>INDEX('[5]Fed Funds rate'!B:B,MATCH('Գծապատկեր 3.Զ.2'!A1973,'[5]Fed Funds rate'!A:A,0))</f>
        <v>0.12</v>
      </c>
      <c r="C1973">
        <v>-683.5</v>
      </c>
      <c r="D1973">
        <f>INDEX([5]Treasury!B:B,MATCH('Գծապատկեր 3.Զ.2'!A1973,[5]Treasury!A:A,0))</f>
        <v>2.23</v>
      </c>
      <c r="E1973">
        <v>3.1710350786824999</v>
      </c>
    </row>
    <row r="1974" spans="1:5">
      <c r="A1974" s="6">
        <v>42335</v>
      </c>
      <c r="B1974">
        <f>INDEX('[5]Fed Funds rate'!B:B,MATCH('Գծապատկեր 3.Զ.2'!A1974,'[5]Fed Funds rate'!A:A,0))</f>
        <v>0.12</v>
      </c>
      <c r="C1974">
        <v>-683.09</v>
      </c>
      <c r="D1974">
        <f>INDEX([5]Treasury!B:B,MATCH('Գծապատկեր 3.Զ.2'!A1974,[5]Treasury!A:A,0))</f>
        <v>2.2200000000000002</v>
      </c>
      <c r="E1974">
        <v>3.0919289947606701</v>
      </c>
    </row>
    <row r="1975" spans="1:5">
      <c r="A1975" s="6">
        <v>42338</v>
      </c>
      <c r="B1975">
        <f>INDEX('[5]Fed Funds rate'!B:B,MATCH('Գծապատկեր 3.Զ.2'!A1975,'[5]Fed Funds rate'!A:A,0))</f>
        <v>0.08</v>
      </c>
      <c r="C1975">
        <v>-680.95</v>
      </c>
      <c r="D1975">
        <f>INDEX([5]Treasury!B:B,MATCH('Գծապատկեր 3.Զ.2'!A1975,[5]Treasury!A:A,0))</f>
        <v>2.21</v>
      </c>
      <c r="E1975">
        <v>2.7590529413598599</v>
      </c>
    </row>
    <row r="1976" spans="1:5">
      <c r="A1976" s="6">
        <v>42339</v>
      </c>
      <c r="B1976">
        <f>INDEX('[5]Fed Funds rate'!B:B,MATCH('Գծապատկեր 3.Զ.2'!A1976,'[5]Fed Funds rate'!A:A,0))</f>
        <v>0.13</v>
      </c>
      <c r="C1976">
        <v>-680.99</v>
      </c>
      <c r="D1976">
        <f>INDEX([5]Treasury!B:B,MATCH('Գծապատկեր 3.Զ.2'!A1976,[5]Treasury!A:A,0))</f>
        <v>2.15</v>
      </c>
      <c r="E1976">
        <v>2.7458256186925998</v>
      </c>
    </row>
    <row r="1977" spans="1:5">
      <c r="A1977" s="6">
        <v>42340</v>
      </c>
      <c r="B1977">
        <f>INDEX('[5]Fed Funds rate'!B:B,MATCH('Գծապատկեր 3.Զ.2'!A1977,'[5]Fed Funds rate'!A:A,0))</f>
        <v>0.13</v>
      </c>
      <c r="C1977">
        <v>-680.47</v>
      </c>
      <c r="D1977">
        <f>INDEX([5]Treasury!B:B,MATCH('Գծապատկեր 3.Զ.2'!A1977,[5]Treasury!A:A,0))</f>
        <v>2.1800000000000002</v>
      </c>
      <c r="E1977">
        <v>2.65033644539619</v>
      </c>
    </row>
    <row r="1978" spans="1:5">
      <c r="A1978" s="6">
        <v>42341</v>
      </c>
      <c r="B1978">
        <f>INDEX('[5]Fed Funds rate'!B:B,MATCH('Գծապատկեր 3.Զ.2'!A1978,'[5]Fed Funds rate'!A:A,0))</f>
        <v>0.13</v>
      </c>
      <c r="C1978">
        <v>-676.29</v>
      </c>
      <c r="D1978">
        <f>INDEX([5]Treasury!B:B,MATCH('Գծապատկեր 3.Զ.2'!A1978,[5]Treasury!A:A,0))</f>
        <v>2.33</v>
      </c>
      <c r="E1978">
        <v>2.0150607931080899</v>
      </c>
    </row>
    <row r="1979" spans="1:5">
      <c r="A1979" s="6">
        <v>42342</v>
      </c>
      <c r="B1979">
        <f>INDEX('[5]Fed Funds rate'!B:B,MATCH('Գծապատկեր 3.Զ.2'!A1979,'[5]Fed Funds rate'!A:A,0))</f>
        <v>0.13</v>
      </c>
      <c r="C1979">
        <v>-676.29</v>
      </c>
      <c r="D1979">
        <f>INDEX([5]Treasury!B:B,MATCH('Գծապատկեր 3.Զ.2'!A1979,[5]Treasury!A:A,0))</f>
        <v>2.2799999999999998</v>
      </c>
      <c r="E1979">
        <v>1.9959616261376101</v>
      </c>
    </row>
    <row r="1980" spans="1:5">
      <c r="A1980" s="6">
        <v>42345</v>
      </c>
      <c r="B1980">
        <f>INDEX('[5]Fed Funds rate'!B:B,MATCH('Գծապատկեր 3.Զ.2'!A1980,'[5]Fed Funds rate'!A:A,0))</f>
        <v>0.13</v>
      </c>
      <c r="C1980">
        <v>-677.46</v>
      </c>
      <c r="D1980">
        <f>INDEX([5]Treasury!B:B,MATCH('Գծապատկեր 3.Զ.2'!A1980,[5]Treasury!A:A,0))</f>
        <v>2.23</v>
      </c>
      <c r="E1980">
        <v>2.1497163977451201</v>
      </c>
    </row>
    <row r="1981" spans="1:5">
      <c r="A1981" s="6">
        <v>42346</v>
      </c>
      <c r="B1981">
        <f>INDEX('[5]Fed Funds rate'!B:B,MATCH('Գծապատկեր 3.Զ.2'!A1981,'[5]Fed Funds rate'!A:A,0))</f>
        <v>0.13</v>
      </c>
      <c r="C1981">
        <v>-675.86</v>
      </c>
      <c r="D1981">
        <f>INDEX([5]Treasury!B:B,MATCH('Գծապատկեր 3.Զ.2'!A1981,[5]Treasury!A:A,0))</f>
        <v>2.2400000000000002</v>
      </c>
      <c r="E1981">
        <v>1.89416300895186</v>
      </c>
    </row>
    <row r="1982" spans="1:5">
      <c r="A1982" s="6">
        <v>42347</v>
      </c>
      <c r="B1982">
        <f>INDEX('[5]Fed Funds rate'!B:B,MATCH('Գծապատկեր 3.Զ.2'!A1982,'[5]Fed Funds rate'!A:A,0))</f>
        <v>0.14000000000000001</v>
      </c>
      <c r="C1982">
        <v>-677.95</v>
      </c>
      <c r="D1982">
        <f>INDEX([5]Treasury!B:B,MATCH('Գծապատկեր 3.Զ.2'!A1982,[5]Treasury!A:A,0))</f>
        <v>2.2200000000000002</v>
      </c>
      <c r="E1982">
        <v>2.1838244624730101</v>
      </c>
    </row>
    <row r="1983" spans="1:5">
      <c r="A1983" s="6">
        <v>42348</v>
      </c>
      <c r="B1983">
        <f>INDEX('[5]Fed Funds rate'!B:B,MATCH('Գծապատկեր 3.Զ.2'!A1983,'[5]Fed Funds rate'!A:A,0))</f>
        <v>0.14000000000000001</v>
      </c>
      <c r="C1983">
        <v>-675.67</v>
      </c>
      <c r="D1983">
        <f>INDEX([5]Treasury!B:B,MATCH('Գծապատկեր 3.Զ.2'!A1983,[5]Treasury!A:A,0))</f>
        <v>2.2400000000000002</v>
      </c>
      <c r="E1983">
        <v>1.8278533617755099</v>
      </c>
    </row>
    <row r="1984" spans="1:5">
      <c r="A1984" s="6">
        <v>42349</v>
      </c>
      <c r="B1984">
        <f>INDEX('[5]Fed Funds rate'!B:B,MATCH('Գծապատկեր 3.Զ.2'!A1984,'[5]Fed Funds rate'!A:A,0))</f>
        <v>0.14000000000000001</v>
      </c>
      <c r="C1984">
        <v>-670.29</v>
      </c>
      <c r="D1984">
        <f>INDEX([5]Treasury!B:B,MATCH('Գծապատկեր 3.Զ.2'!A1984,[5]Treasury!A:A,0))</f>
        <v>2.13</v>
      </c>
      <c r="E1984">
        <v>1.0093240837995801</v>
      </c>
    </row>
    <row r="1985" spans="1:5">
      <c r="A1985" s="6">
        <v>42352</v>
      </c>
      <c r="B1985">
        <f>INDEX('[5]Fed Funds rate'!B:B,MATCH('Գծապատկեր 3.Զ.2'!A1985,'[5]Fed Funds rate'!A:A,0))</f>
        <v>0.15</v>
      </c>
      <c r="C1985">
        <v>-666.84</v>
      </c>
      <c r="D1985">
        <f>INDEX([5]Treasury!B:B,MATCH('Գծապատկեր 3.Զ.2'!A1985,[5]Treasury!A:A,0))</f>
        <v>2.23</v>
      </c>
      <c r="E1985">
        <v>0.47419742913507401</v>
      </c>
    </row>
    <row r="1986" spans="1:5">
      <c r="A1986" s="6">
        <v>42353</v>
      </c>
      <c r="B1986">
        <f>INDEX('[5]Fed Funds rate'!B:B,MATCH('Գծապատկեր 3.Զ.2'!A1986,'[5]Fed Funds rate'!A:A,0))</f>
        <v>0.15</v>
      </c>
      <c r="C1986">
        <v>-669.29</v>
      </c>
      <c r="D1986">
        <f>INDEX([5]Treasury!B:B,MATCH('Գծապատկեր 3.Զ.2'!A1986,[5]Treasury!A:A,0))</f>
        <v>2.2799999999999998</v>
      </c>
      <c r="E1986">
        <v>0.82183442582709099</v>
      </c>
    </row>
    <row r="1987" spans="1:5">
      <c r="A1987" s="6">
        <v>42354</v>
      </c>
      <c r="B1987">
        <f>INDEX('[5]Fed Funds rate'!B:B,MATCH('Գծապատկեր 3.Զ.2'!A1987,'[5]Fed Funds rate'!A:A,0))</f>
        <v>0.15</v>
      </c>
      <c r="C1987">
        <v>-668.28</v>
      </c>
      <c r="D1987">
        <f>INDEX([5]Treasury!B:B,MATCH('Գծապատկեր 3.Զ.2'!A1987,[5]Treasury!A:A,0))</f>
        <v>2.2999999999999998</v>
      </c>
      <c r="E1987">
        <v>0.65172077731381195</v>
      </c>
    </row>
    <row r="1988" spans="1:5">
      <c r="A1988" s="6">
        <v>42355</v>
      </c>
      <c r="B1988">
        <f>INDEX('[5]Fed Funds rate'!B:B,MATCH('Գծապատկեր 3.Զ.2'!A1988,'[5]Fed Funds rate'!A:A,0))</f>
        <v>0.37</v>
      </c>
      <c r="C1988">
        <v>-670.5</v>
      </c>
      <c r="D1988">
        <f>INDEX([5]Treasury!B:B,MATCH('Գծապատկեր 3.Զ.2'!A1988,[5]Treasury!A:A,0))</f>
        <v>2.2400000000000002</v>
      </c>
      <c r="E1988">
        <v>0.96427353451042497</v>
      </c>
    </row>
    <row r="1989" spans="1:5">
      <c r="A1989" s="6">
        <v>42356</v>
      </c>
      <c r="B1989">
        <f>INDEX('[5]Fed Funds rate'!B:B,MATCH('Գծապատկեր 3.Զ.2'!A1989,'[5]Fed Funds rate'!A:A,0))</f>
        <v>0.37</v>
      </c>
      <c r="C1989">
        <v>-668.72</v>
      </c>
      <c r="D1989">
        <f>INDEX([5]Treasury!B:B,MATCH('Գծապատկեր 3.Զ.2'!A1989,[5]Treasury!A:A,0))</f>
        <v>2.19</v>
      </c>
      <c r="E1989">
        <v>0.67935493571394501</v>
      </c>
    </row>
    <row r="1990" spans="1:5">
      <c r="A1990" s="6">
        <v>42359</v>
      </c>
      <c r="B1990">
        <f>INDEX('[5]Fed Funds rate'!B:B,MATCH('Գծապատկեր 3.Զ.2'!A1990,'[5]Fed Funds rate'!A:A,0))</f>
        <v>0.36</v>
      </c>
      <c r="C1990">
        <v>-667.71</v>
      </c>
      <c r="D1990">
        <f>INDEX([5]Treasury!B:B,MATCH('Գծապատկեր 3.Զ.2'!A1990,[5]Treasury!A:A,0))</f>
        <v>2.2000000000000002</v>
      </c>
      <c r="E1990">
        <v>0.50911459502117296</v>
      </c>
    </row>
    <row r="1991" spans="1:5">
      <c r="A1991" s="6">
        <v>42360</v>
      </c>
      <c r="B1991">
        <f>INDEX('[5]Fed Funds rate'!B:B,MATCH('Գծապատկեր 3.Զ.2'!A1991,'[5]Fed Funds rate'!A:A,0))</f>
        <v>0.36</v>
      </c>
      <c r="C1991">
        <v>-668.26</v>
      </c>
      <c r="D1991">
        <f>INDEX([5]Treasury!B:B,MATCH('Գծապատկեր 3.Զ.2'!A1991,[5]Treasury!A:A,0))</f>
        <v>2.2400000000000002</v>
      </c>
      <c r="E1991">
        <v>0.57236113291923996</v>
      </c>
    </row>
    <row r="1992" spans="1:5">
      <c r="A1992" s="6">
        <v>42361</v>
      </c>
      <c r="B1992">
        <f>INDEX('[5]Fed Funds rate'!B:B,MATCH('Գծապատկեր 3.Զ.2'!A1992,'[5]Fed Funds rate'!A:A,0))</f>
        <v>0.36</v>
      </c>
      <c r="C1992">
        <v>-669.45</v>
      </c>
      <c r="D1992">
        <f>INDEX([5]Treasury!B:B,MATCH('Գծապատկեր 3.Զ.2'!A1992,[5]Treasury!A:A,0))</f>
        <v>2.27</v>
      </c>
      <c r="E1992">
        <v>0.73118723605080005</v>
      </c>
    </row>
    <row r="1993" spans="1:5">
      <c r="A1993" s="6">
        <v>42362</v>
      </c>
      <c r="B1993">
        <f>INDEX('[5]Fed Funds rate'!B:B,MATCH('Գծապատկեր 3.Զ.2'!A1993,'[5]Fed Funds rate'!A:A,0))</f>
        <v>0.36</v>
      </c>
      <c r="C1993">
        <v>-669.85</v>
      </c>
      <c r="D1993">
        <f>INDEX([5]Treasury!B:B,MATCH('Գծապատկեր 3.Զ.2'!A1993,[5]Treasury!A:A,0))</f>
        <v>2.25</v>
      </c>
      <c r="E1993">
        <v>0.77183070991384195</v>
      </c>
    </row>
    <row r="1994" spans="1:5">
      <c r="A1994" s="6">
        <v>42366</v>
      </c>
      <c r="B1994">
        <f>INDEX('[5]Fed Funds rate'!B:B,MATCH('Գծապատկեր 3.Զ.2'!A1994,'[5]Fed Funds rate'!A:A,0))</f>
        <v>0.36</v>
      </c>
      <c r="C1994">
        <v>-669.94</v>
      </c>
      <c r="D1994">
        <f>INDEX([5]Treasury!B:B,MATCH('Գծապատկեր 3.Զ.2'!A1994,[5]Treasury!A:A,0))</f>
        <v>2.2400000000000002</v>
      </c>
      <c r="E1994">
        <v>0.76617713763505402</v>
      </c>
    </row>
    <row r="1995" spans="1:5">
      <c r="A1995" s="6">
        <v>42367</v>
      </c>
      <c r="B1995">
        <f>INDEX('[5]Fed Funds rate'!B:B,MATCH('Գծապատկեր 3.Զ.2'!A1995,'[5]Fed Funds rate'!A:A,0))</f>
        <v>0.36</v>
      </c>
      <c r="C1995">
        <v>-670.75</v>
      </c>
      <c r="D1995">
        <f>INDEX([5]Treasury!B:B,MATCH('Գծապատկեր 3.Զ.2'!A1995,[5]Treasury!A:A,0))</f>
        <v>2.3199999999999998</v>
      </c>
      <c r="E1995">
        <v>0.86792265153701398</v>
      </c>
    </row>
    <row r="1996" spans="1:5">
      <c r="A1996" s="6">
        <v>42368</v>
      </c>
      <c r="B1996">
        <f>INDEX('[5]Fed Funds rate'!B:B,MATCH('Գծապատկեր 3.Զ.2'!A1996,'[5]Fed Funds rate'!A:A,0))</f>
        <v>0.35</v>
      </c>
      <c r="C1996">
        <v>-670.75</v>
      </c>
      <c r="D1996">
        <f>INDEX([5]Treasury!B:B,MATCH('Գծապատկեր 3.Զ.2'!A1996,[5]Treasury!A:A,0))</f>
        <v>2.31</v>
      </c>
      <c r="E1996">
        <v>0.84883555906230801</v>
      </c>
    </row>
    <row r="1997" spans="1:5">
      <c r="A1997" s="6">
        <v>42369</v>
      </c>
      <c r="B1997">
        <f>INDEX('[5]Fed Funds rate'!B:B,MATCH('Գծապատկեր 3.Զ.2'!A1997,'[5]Fed Funds rate'!A:A,0))</f>
        <v>0.2</v>
      </c>
      <c r="C1997">
        <v>-670.71</v>
      </c>
      <c r="D1997">
        <f>INDEX([5]Treasury!B:B,MATCH('Գծապատկեր 3.Զ.2'!A1997,[5]Treasury!A:A,0))</f>
        <v>2.27</v>
      </c>
      <c r="E1997">
        <v>0.82378552566126395</v>
      </c>
    </row>
    <row r="1998" spans="1:5">
      <c r="A1998" s="6">
        <v>42373</v>
      </c>
      <c r="B1998">
        <f>INDEX('[5]Fed Funds rate'!B:B,MATCH('Գծապատկեր 3.Զ.2'!A1998,'[5]Fed Funds rate'!A:A,0))</f>
        <v>0.36</v>
      </c>
      <c r="C1998">
        <v>-670.29</v>
      </c>
      <c r="D1998">
        <f>INDEX([5]Treasury!B:B,MATCH('Գծապատկեր 3.Զ.2'!A1998,[5]Treasury!A:A,0))</f>
        <v>2.2400000000000002</v>
      </c>
      <c r="E1998">
        <v>0.74206003138647203</v>
      </c>
    </row>
    <row r="1999" spans="1:5">
      <c r="A1999" s="6">
        <v>42374</v>
      </c>
      <c r="B1999">
        <f>INDEX('[5]Fed Funds rate'!B:B,MATCH('Գծապատկեր 3.Զ.2'!A1999,'[5]Fed Funds rate'!A:A,0))</f>
        <v>0.36</v>
      </c>
      <c r="C1999">
        <v>-671.69</v>
      </c>
      <c r="D1999">
        <f>INDEX([5]Treasury!B:B,MATCH('Գծապատկեր 3.Զ.2'!A1999,[5]Treasury!A:A,0))</f>
        <v>2.25</v>
      </c>
      <c r="E1999">
        <v>0.93162207127215801</v>
      </c>
    </row>
    <row r="2000" spans="1:5">
      <c r="A2000" s="6">
        <v>42375</v>
      </c>
      <c r="B2000">
        <f>INDEX('[5]Fed Funds rate'!B:B,MATCH('Գծապատկեր 3.Զ.2'!A2000,'[5]Fed Funds rate'!A:A,0))</f>
        <v>0.36</v>
      </c>
      <c r="C2000">
        <v>-671.22</v>
      </c>
      <c r="D2000">
        <f>INDEX([5]Treasury!B:B,MATCH('Գծապատկեր 3.Զ.2'!A2000,[5]Treasury!A:A,0))</f>
        <v>2.1800000000000002</v>
      </c>
      <c r="E2000">
        <v>0.84254057386010495</v>
      </c>
    </row>
    <row r="2001" spans="1:5">
      <c r="A2001" s="6">
        <v>42376</v>
      </c>
      <c r="B2001">
        <f>INDEX('[5]Fed Funds rate'!B:B,MATCH('Գծապատկեր 3.Զ.2'!A2001,'[5]Fed Funds rate'!A:A,0))</f>
        <v>0.36</v>
      </c>
      <c r="C2001">
        <v>-669.54</v>
      </c>
      <c r="D2001">
        <f>INDEX([5]Treasury!B:B,MATCH('Գծապատկեր 3.Զ.2'!A2001,[5]Treasury!A:A,0))</f>
        <v>2.16</v>
      </c>
      <c r="E2001">
        <v>0.57285276874677005</v>
      </c>
    </row>
    <row r="2002" spans="1:5">
      <c r="A2002" s="6">
        <v>42377</v>
      </c>
      <c r="B2002">
        <f>INDEX('[5]Fed Funds rate'!B:B,MATCH('Գծապատկեր 3.Զ.2'!A2002,'[5]Fed Funds rate'!A:A,0))</f>
        <v>0.36</v>
      </c>
      <c r="C2002">
        <v>-668.72</v>
      </c>
      <c r="D2002">
        <f>INDEX([5]Treasury!B:B,MATCH('Գծապատկեր 3.Զ.2'!A2002,[5]Treasury!A:A,0))</f>
        <v>2.13</v>
      </c>
      <c r="E2002">
        <v>0.431222737093094</v>
      </c>
    </row>
    <row r="2003" spans="1:5">
      <c r="A2003" s="6">
        <v>42380</v>
      </c>
      <c r="B2003">
        <f>INDEX('[5]Fed Funds rate'!B:B,MATCH('Գծապատկեր 3.Զ.2'!A2003,'[5]Fed Funds rate'!A:A,0))</f>
        <v>0.36</v>
      </c>
      <c r="C2003">
        <v>-667.01</v>
      </c>
      <c r="D2003">
        <f>INDEX([5]Treasury!B:B,MATCH('Գծապատկեր 3.Զ.2'!A2003,[5]Treasury!A:A,0))</f>
        <v>2.17</v>
      </c>
      <c r="E2003">
        <v>0.156100711375984</v>
      </c>
    </row>
    <row r="2004" spans="1:5">
      <c r="A2004" s="6">
        <v>42381</v>
      </c>
      <c r="B2004">
        <f>INDEX('[5]Fed Funds rate'!B:B,MATCH('Գծապատկեր 3.Զ.2'!A2004,'[5]Fed Funds rate'!A:A,0))</f>
        <v>0.36</v>
      </c>
      <c r="C2004">
        <v>-664.75</v>
      </c>
      <c r="D2004">
        <f>INDEX([5]Treasury!B:B,MATCH('Գծապատկեր 3.Զ.2'!A2004,[5]Treasury!A:A,0))</f>
        <v>2.12</v>
      </c>
      <c r="E2004">
        <v>-0.20238151344517499</v>
      </c>
    </row>
    <row r="2005" spans="1:5">
      <c r="A2005" s="6">
        <v>42382</v>
      </c>
      <c r="B2005">
        <f>INDEX('[5]Fed Funds rate'!B:B,MATCH('Գծապատկեր 3.Զ.2'!A2005,'[5]Fed Funds rate'!A:A,0))</f>
        <v>0.36</v>
      </c>
      <c r="C2005">
        <v>-663.32</v>
      </c>
      <c r="D2005">
        <f>INDEX([5]Treasury!B:B,MATCH('Գծապատկեր 3.Զ.2'!A2005,[5]Treasury!A:A,0))</f>
        <v>2.08</v>
      </c>
      <c r="E2005">
        <v>-0.43681238667545502</v>
      </c>
    </row>
    <row r="2006" spans="1:5">
      <c r="A2006" s="6">
        <v>42383</v>
      </c>
      <c r="B2006">
        <f>INDEX('[5]Fed Funds rate'!B:B,MATCH('Գծապատկեր 3.Զ.2'!A2006,'[5]Fed Funds rate'!A:A,0))</f>
        <v>0.36</v>
      </c>
      <c r="C2006">
        <v>-661.84</v>
      </c>
      <c r="D2006">
        <f>INDEX([5]Treasury!B:B,MATCH('Գծապատկեր 3.Զ.2'!A2006,[5]Treasury!A:A,0))</f>
        <v>2.1</v>
      </c>
      <c r="E2006">
        <v>-0.67926171761257503</v>
      </c>
    </row>
    <row r="2007" spans="1:5">
      <c r="A2007" s="6">
        <v>42384</v>
      </c>
      <c r="B2007">
        <f>INDEX('[5]Fed Funds rate'!B:B,MATCH('Գծապատկեր 3.Զ.2'!A2007,'[5]Fed Funds rate'!A:A,0))</f>
        <v>0.36</v>
      </c>
      <c r="C2007">
        <v>-657.52</v>
      </c>
      <c r="D2007">
        <f>INDEX([5]Treasury!B:B,MATCH('Գծապատկեր 3.Զ.2'!A2007,[5]Treasury!A:A,0))</f>
        <v>2.0299999999999998</v>
      </c>
      <c r="E2007">
        <v>-1.3532062953149699</v>
      </c>
    </row>
    <row r="2008" spans="1:5">
      <c r="A2008" s="6">
        <v>42388</v>
      </c>
      <c r="B2008">
        <f>INDEX('[5]Fed Funds rate'!B:B,MATCH('Գծապատկեր 3.Զ.2'!A2008,'[5]Fed Funds rate'!A:A,0))</f>
        <v>0.36</v>
      </c>
      <c r="C2008">
        <v>-658.45</v>
      </c>
      <c r="D2008">
        <f>INDEX([5]Treasury!B:B,MATCH('Գծապատկեր 3.Զ.2'!A2008,[5]Treasury!A:A,0))</f>
        <v>2.06</v>
      </c>
      <c r="E2008">
        <v>-1.23094422620567</v>
      </c>
    </row>
    <row r="2009" spans="1:5">
      <c r="A2009" s="6">
        <v>42389</v>
      </c>
      <c r="B2009">
        <f>INDEX('[5]Fed Funds rate'!B:B,MATCH('Գծապատկեր 3.Զ.2'!A2009,'[5]Fed Funds rate'!A:A,0))</f>
        <v>0.37</v>
      </c>
      <c r="C2009">
        <v>-655.11</v>
      </c>
      <c r="D2009">
        <f>INDEX([5]Treasury!B:B,MATCH('Գծապատկեր 3.Զ.2'!A2009,[5]Treasury!A:A,0))</f>
        <v>2.0099999999999998</v>
      </c>
      <c r="E2009">
        <v>-1.75856484659573</v>
      </c>
    </row>
    <row r="2010" spans="1:5">
      <c r="A2010" s="6">
        <v>42390</v>
      </c>
      <c r="B2010">
        <f>INDEX('[5]Fed Funds rate'!B:B,MATCH('Գծապատկեր 3.Զ.2'!A2010,'[5]Fed Funds rate'!A:A,0))</f>
        <v>0.37</v>
      </c>
      <c r="C2010">
        <v>-657.21</v>
      </c>
      <c r="D2010">
        <f>INDEX([5]Treasury!B:B,MATCH('Գծապատկեր 3.Զ.2'!A2010,[5]Treasury!A:A,0))</f>
        <v>2.02</v>
      </c>
      <c r="E2010">
        <v>-1.4575978219652299</v>
      </c>
    </row>
    <row r="2011" spans="1:5">
      <c r="A2011" s="6">
        <v>42391</v>
      </c>
      <c r="B2011">
        <f>INDEX('[5]Fed Funds rate'!B:B,MATCH('Գծապատկեր 3.Զ.2'!A2011,'[5]Fed Funds rate'!A:A,0))</f>
        <v>0.38</v>
      </c>
      <c r="C2011">
        <v>-662.05</v>
      </c>
      <c r="D2011">
        <f>INDEX([5]Treasury!B:B,MATCH('Գծապատկեր 3.Զ.2'!A2011,[5]Treasury!A:A,0))</f>
        <v>2.0699999999999998</v>
      </c>
      <c r="E2011">
        <v>-0.74292628406124095</v>
      </c>
    </row>
    <row r="2012" spans="1:5">
      <c r="A2012" s="6">
        <v>42394</v>
      </c>
      <c r="B2012">
        <f>INDEX('[5]Fed Funds rate'!B:B,MATCH('Գծապատկեր 3.Զ.2'!A2012,'[5]Fed Funds rate'!A:A,0))</f>
        <v>0.38</v>
      </c>
      <c r="C2012">
        <v>-661.09</v>
      </c>
      <c r="D2012">
        <f>INDEX([5]Treasury!B:B,MATCH('Գծապատկեր 3.Զ.2'!A2012,[5]Treasury!A:A,0))</f>
        <v>2.0299999999999998</v>
      </c>
      <c r="E2012">
        <v>-0.90711138850906503</v>
      </c>
    </row>
    <row r="2013" spans="1:5">
      <c r="A2013" s="6">
        <v>42395</v>
      </c>
      <c r="B2013">
        <f>INDEX('[5]Fed Funds rate'!B:B,MATCH('Գծապատկեր 3.Զ.2'!A2013,'[5]Fed Funds rate'!A:A,0))</f>
        <v>0.38</v>
      </c>
      <c r="C2013">
        <v>-662.38</v>
      </c>
      <c r="D2013">
        <f>INDEX([5]Treasury!B:B,MATCH('Գծապատկեր 3.Զ.2'!A2013,[5]Treasury!A:A,0))</f>
        <v>2.0099999999999998</v>
      </c>
      <c r="E2013">
        <v>-0.731244249386236</v>
      </c>
    </row>
    <row r="2014" spans="1:5">
      <c r="A2014" s="6">
        <v>42396</v>
      </c>
      <c r="B2014">
        <f>INDEX('[5]Fed Funds rate'!B:B,MATCH('Գծապատկեր 3.Զ.2'!A2014,'[5]Fed Funds rate'!A:A,0))</f>
        <v>0.38</v>
      </c>
      <c r="C2014">
        <v>-664.96</v>
      </c>
      <c r="D2014">
        <f>INDEX([5]Treasury!B:B,MATCH('Գծապատկեր 3.Զ.2'!A2014,[5]Treasury!A:A,0))</f>
        <v>2.02</v>
      </c>
      <c r="E2014">
        <v>-0.361570635556972</v>
      </c>
    </row>
    <row r="2015" spans="1:5">
      <c r="A2015" s="6">
        <v>42397</v>
      </c>
      <c r="B2015">
        <f>INDEX('[5]Fed Funds rate'!B:B,MATCH('Գծապատկեր 3.Զ.2'!A2015,'[5]Fed Funds rate'!A:A,0))</f>
        <v>0.38</v>
      </c>
      <c r="C2015">
        <v>-667.62</v>
      </c>
      <c r="D2015">
        <f>INDEX([5]Treasury!B:B,MATCH('Գծապատկեր 3.Զ.2'!A2015,[5]Treasury!A:A,0))</f>
        <v>2</v>
      </c>
      <c r="E2015">
        <v>1.8581873046627999E-2</v>
      </c>
    </row>
    <row r="2016" spans="1:5">
      <c r="A2016" s="6">
        <v>42398</v>
      </c>
      <c r="B2016">
        <f>INDEX('[5]Fed Funds rate'!B:B,MATCH('Գծապատկեր 3.Զ.2'!A2016,'[5]Fed Funds rate'!A:A,0))</f>
        <v>0.28999999999999998</v>
      </c>
      <c r="C2016">
        <v>-669.38</v>
      </c>
      <c r="D2016">
        <f>INDEX([5]Treasury!B:B,MATCH('Գծապատկեր 3.Զ.2'!A2016,[5]Treasury!A:A,0))</f>
        <v>1.94</v>
      </c>
      <c r="E2016">
        <v>0.26278514342050102</v>
      </c>
    </row>
    <row r="2017" spans="1:5">
      <c r="A2017" s="6">
        <v>42401</v>
      </c>
      <c r="B2017">
        <f>INDEX('[5]Fed Funds rate'!B:B,MATCH('Գծապատկեր 3.Զ.2'!A2017,'[5]Fed Funds rate'!A:A,0))</f>
        <v>0.38</v>
      </c>
      <c r="C2017">
        <v>-668.14</v>
      </c>
      <c r="D2017">
        <f>INDEX([5]Treasury!B:B,MATCH('Գծապատկեր 3.Զ.2'!A2017,[5]Treasury!A:A,0))</f>
        <v>1.97</v>
      </c>
      <c r="E2017">
        <v>5.8295140826544398E-2</v>
      </c>
    </row>
    <row r="2018" spans="1:5">
      <c r="A2018" s="6">
        <v>42402</v>
      </c>
      <c r="B2018">
        <f>INDEX('[5]Fed Funds rate'!B:B,MATCH('Գծապատկեր 3.Զ.2'!A2018,'[5]Fed Funds rate'!A:A,0))</f>
        <v>0.38</v>
      </c>
      <c r="C2018">
        <v>-666.12</v>
      </c>
      <c r="D2018">
        <f>INDEX([5]Treasury!B:B,MATCH('Գծապատկեր 3.Զ.2'!A2018,[5]Treasury!A:A,0))</f>
        <v>1.87</v>
      </c>
      <c r="E2018">
        <v>-0.26356610165407801</v>
      </c>
    </row>
    <row r="2019" spans="1:5">
      <c r="A2019" s="6">
        <v>42403</v>
      </c>
      <c r="B2019">
        <f>INDEX('[5]Fed Funds rate'!B:B,MATCH('Գծապատկեր 3.Զ.2'!A2019,'[5]Fed Funds rate'!A:A,0))</f>
        <v>0.38</v>
      </c>
      <c r="C2019">
        <v>-667.33</v>
      </c>
      <c r="D2019">
        <f>INDEX([5]Treasury!B:B,MATCH('Գծապատկեր 3.Զ.2'!A2019,[5]Treasury!A:A,0))</f>
        <v>1.88</v>
      </c>
      <c r="E2019">
        <v>-0.101152670116903</v>
      </c>
    </row>
    <row r="2020" spans="1:5">
      <c r="A2020" s="6">
        <v>42404</v>
      </c>
      <c r="B2020">
        <f>INDEX('[5]Fed Funds rate'!B:B,MATCH('Գծապատկեր 3.Զ.2'!A2020,'[5]Fed Funds rate'!A:A,0))</f>
        <v>0.38</v>
      </c>
      <c r="C2020">
        <v>-669.07</v>
      </c>
      <c r="D2020">
        <f>INDEX([5]Treasury!B:B,MATCH('Գծապատկեր 3.Զ.2'!A2020,[5]Treasury!A:A,0))</f>
        <v>1.87</v>
      </c>
      <c r="E2020">
        <v>0.14017852765164199</v>
      </c>
    </row>
    <row r="2021" spans="1:5">
      <c r="A2021" s="6">
        <v>42405</v>
      </c>
      <c r="B2021">
        <f>INDEX('[5]Fed Funds rate'!B:B,MATCH('Գծապատկեր 3.Զ.2'!A2021,'[5]Fed Funds rate'!A:A,0))</f>
        <v>0.38</v>
      </c>
      <c r="C2021">
        <v>-670.18</v>
      </c>
      <c r="D2021">
        <f>INDEX([5]Treasury!B:B,MATCH('Գծապատկեր 3.Զ.2'!A2021,[5]Treasury!A:A,0))</f>
        <v>1.86</v>
      </c>
      <c r="E2021">
        <v>0.28687367064935598</v>
      </c>
    </row>
    <row r="2022" spans="1:5">
      <c r="A2022" s="6">
        <v>42408</v>
      </c>
      <c r="B2022">
        <f>INDEX('[5]Fed Funds rate'!B:B,MATCH('Գծապատկեր 3.Զ.2'!A2022,'[5]Fed Funds rate'!A:A,0))</f>
        <v>0.38</v>
      </c>
      <c r="C2022">
        <v>-666.78</v>
      </c>
      <c r="D2022">
        <f>INDEX([5]Treasury!B:B,MATCH('Գծապատկեր 3.Զ.2'!A2022,[5]Treasury!A:A,0))</f>
        <v>1.75</v>
      </c>
      <c r="E2022">
        <v>-0.240812592506472</v>
      </c>
    </row>
    <row r="2023" spans="1:5">
      <c r="A2023" s="6">
        <v>42409</v>
      </c>
      <c r="B2023">
        <f>INDEX('[5]Fed Funds rate'!B:B,MATCH('Գծապատկեր 3.Զ.2'!A2023,'[5]Fed Funds rate'!A:A,0))</f>
        <v>0.38</v>
      </c>
      <c r="C2023">
        <v>-665.37</v>
      </c>
      <c r="D2023">
        <f>INDEX([5]Treasury!B:B,MATCH('Գծապատկեր 3.Զ.2'!A2023,[5]Treasury!A:A,0))</f>
        <v>1.74</v>
      </c>
      <c r="E2023">
        <v>-0.47156843665925402</v>
      </c>
    </row>
    <row r="2024" spans="1:5">
      <c r="A2024" s="6">
        <v>42410</v>
      </c>
      <c r="B2024">
        <f>INDEX('[5]Fed Funds rate'!B:B,MATCH('Գծապատկեր 3.Զ.2'!A2024,'[5]Fed Funds rate'!A:A,0))</f>
        <v>0.38</v>
      </c>
      <c r="C2024">
        <v>-666.01</v>
      </c>
      <c r="D2024">
        <f>INDEX([5]Treasury!B:B,MATCH('Գծապատկեր 3.Զ.2'!A2024,[5]Treasury!A:A,0))</f>
        <v>1.71</v>
      </c>
      <c r="E2024">
        <v>-0.39449476335380401</v>
      </c>
    </row>
    <row r="2025" spans="1:5">
      <c r="A2025" s="6">
        <v>42411</v>
      </c>
      <c r="B2025">
        <f>INDEX('[5]Fed Funds rate'!B:B,MATCH('Գծապատկեր 3.Զ.2'!A2025,'[5]Fed Funds rate'!A:A,0))</f>
        <v>0.38</v>
      </c>
      <c r="C2025">
        <v>-663.72</v>
      </c>
      <c r="D2025">
        <f>INDEX([5]Treasury!B:B,MATCH('Գծապատկեր 3.Զ.2'!A2025,[5]Treasury!A:A,0))</f>
        <v>1.63</v>
      </c>
      <c r="E2025">
        <v>-0.75799239688842501</v>
      </c>
    </row>
    <row r="2026" spans="1:5">
      <c r="A2026" s="6">
        <v>42412</v>
      </c>
      <c r="B2026">
        <f>INDEX('[5]Fed Funds rate'!B:B,MATCH('Գծապատկեր 3.Զ.2'!A2026,'[5]Fed Funds rate'!A:A,0))</f>
        <v>0.38</v>
      </c>
      <c r="C2026">
        <v>-664.58</v>
      </c>
      <c r="D2026">
        <f>INDEX([5]Treasury!B:B,MATCH('Գծապատկեր 3.Զ.2'!A2026,[5]Treasury!A:A,0))</f>
        <v>1.74</v>
      </c>
      <c r="E2026">
        <v>-0.64756931546946805</v>
      </c>
    </row>
    <row r="2027" spans="1:5">
      <c r="A2027" s="6">
        <v>42416</v>
      </c>
      <c r="B2027">
        <f>INDEX('[5]Fed Funds rate'!B:B,MATCH('Գծապատկեր 3.Զ.2'!A2027,'[5]Fed Funds rate'!A:A,0))</f>
        <v>0.38</v>
      </c>
      <c r="C2027">
        <v>-667.08</v>
      </c>
      <c r="D2027">
        <f>INDEX([5]Treasury!B:B,MATCH('Գծապատկեր 3.Զ.2'!A2027,[5]Treasury!A:A,0))</f>
        <v>1.78</v>
      </c>
      <c r="E2027">
        <v>-0.291162703156715</v>
      </c>
    </row>
    <row r="2028" spans="1:5">
      <c r="A2028" s="6">
        <v>42417</v>
      </c>
      <c r="B2028">
        <f>INDEX('[5]Fed Funds rate'!B:B,MATCH('Գծապատկեր 3.Զ.2'!A2028,'[5]Fed Funds rate'!A:A,0))</f>
        <v>0.37</v>
      </c>
      <c r="C2028">
        <v>-672.14</v>
      </c>
      <c r="D2028">
        <f>INDEX([5]Treasury!B:B,MATCH('Գծապատկեր 3.Զ.2'!A2028,[5]Treasury!A:A,0))</f>
        <v>1.81</v>
      </c>
      <c r="E2028">
        <v>0.445440303973896</v>
      </c>
    </row>
    <row r="2029" spans="1:5">
      <c r="A2029" s="6">
        <v>42418</v>
      </c>
      <c r="B2029">
        <f>INDEX('[5]Fed Funds rate'!B:B,MATCH('Գծապատկեր 3.Զ.2'!A2029,'[5]Fed Funds rate'!A:A,0))</f>
        <v>0.38</v>
      </c>
      <c r="C2029">
        <v>-674.42</v>
      </c>
      <c r="D2029">
        <f>INDEX([5]Treasury!B:B,MATCH('Գծապատկեր 3.Զ.2'!A2029,[5]Treasury!A:A,0))</f>
        <v>1.75</v>
      </c>
      <c r="E2029">
        <v>0.76501769053777402</v>
      </c>
    </row>
    <row r="2030" spans="1:5">
      <c r="A2030" s="6">
        <v>42419</v>
      </c>
      <c r="B2030">
        <f>INDEX('[5]Fed Funds rate'!B:B,MATCH('Գծապատկեր 3.Զ.2'!A2030,'[5]Fed Funds rate'!A:A,0))</f>
        <v>0.38</v>
      </c>
      <c r="C2030">
        <v>-674.57</v>
      </c>
      <c r="D2030">
        <f>INDEX([5]Treasury!B:B,MATCH('Գծապատկեր 3.Զ.2'!A2030,[5]Treasury!A:A,0))</f>
        <v>1.76</v>
      </c>
      <c r="E2030">
        <v>0.76819364125992695</v>
      </c>
    </row>
    <row r="2031" spans="1:5">
      <c r="A2031" s="6">
        <v>42422</v>
      </c>
      <c r="B2031">
        <f>INDEX('[5]Fed Funds rate'!B:B,MATCH('Գծապատկեր 3.Զ.2'!A2031,'[5]Fed Funds rate'!A:A,0))</f>
        <v>0.38</v>
      </c>
      <c r="C2031">
        <v>-677.27</v>
      </c>
      <c r="D2031">
        <f>INDEX([5]Treasury!B:B,MATCH('Գծապատկեր 3.Զ.2'!A2031,[5]Treasury!A:A,0))</f>
        <v>1.77</v>
      </c>
      <c r="E2031">
        <v>1.1485875316902801</v>
      </c>
    </row>
    <row r="2032" spans="1:5">
      <c r="A2032" s="6">
        <v>42423</v>
      </c>
      <c r="B2032">
        <f>INDEX('[5]Fed Funds rate'!B:B,MATCH('Գծապատկեր 3.Զ.2'!A2032,'[5]Fed Funds rate'!A:A,0))</f>
        <v>0.38</v>
      </c>
      <c r="C2032">
        <v>-677.13</v>
      </c>
      <c r="D2032">
        <f>INDEX([5]Treasury!B:B,MATCH('Գծապատկեր 3.Զ.2'!A2032,[5]Treasury!A:A,0))</f>
        <v>1.74</v>
      </c>
      <c r="E2032">
        <v>1.10885268511219</v>
      </c>
    </row>
    <row r="2033" spans="1:5">
      <c r="A2033" s="6">
        <v>42424</v>
      </c>
      <c r="B2033">
        <f>INDEX('[5]Fed Funds rate'!B:B,MATCH('Գծապատկեր 3.Զ.2'!A2033,'[5]Fed Funds rate'!A:A,0))</f>
        <v>0.38</v>
      </c>
      <c r="C2033">
        <v>-677.09</v>
      </c>
      <c r="D2033">
        <f>INDEX([5]Treasury!B:B,MATCH('Գծապատկեր 3.Զ.2'!A2033,[5]Treasury!A:A,0))</f>
        <v>1.75</v>
      </c>
      <c r="E2033">
        <v>1.0838844518925701</v>
      </c>
    </row>
    <row r="2034" spans="1:5">
      <c r="A2034" s="6">
        <v>42425</v>
      </c>
      <c r="B2034">
        <f>INDEX('[5]Fed Funds rate'!B:B,MATCH('Գծապատկեր 3.Զ.2'!A2034,'[5]Fed Funds rate'!A:A,0))</f>
        <v>0.37</v>
      </c>
      <c r="C2034">
        <v>-679.3</v>
      </c>
      <c r="D2034">
        <f>INDEX([5]Treasury!B:B,MATCH('Գծապատկեր 3.Զ.2'!A2034,[5]Treasury!A:A,0))</f>
        <v>1.71</v>
      </c>
      <c r="E2034">
        <v>1.3906896585864299</v>
      </c>
    </row>
    <row r="2035" spans="1:5">
      <c r="A2035" s="6">
        <v>42426</v>
      </c>
      <c r="B2035">
        <f>INDEX('[5]Fed Funds rate'!B:B,MATCH('Գծապատկեր 3.Զ.2'!A2035,'[5]Fed Funds rate'!A:A,0))</f>
        <v>0.37</v>
      </c>
      <c r="C2035">
        <v>-681.45</v>
      </c>
      <c r="D2035">
        <f>INDEX([5]Treasury!B:B,MATCH('Գծապատկեր 3.Զ.2'!A2035,[5]Treasury!A:A,0))</f>
        <v>1.76</v>
      </c>
      <c r="E2035">
        <v>1.6876327768239801</v>
      </c>
    </row>
    <row r="2036" spans="1:5">
      <c r="A2036" s="6">
        <v>42429</v>
      </c>
      <c r="B2036">
        <f>INDEX('[5]Fed Funds rate'!B:B,MATCH('Գծապատկեր 3.Զ.2'!A2036,'[5]Fed Funds rate'!A:A,0))</f>
        <v>0.28999999999999998</v>
      </c>
      <c r="C2036">
        <v>-682.91</v>
      </c>
      <c r="D2036">
        <f>INDEX([5]Treasury!B:B,MATCH('Գծապատկեր 3.Զ.2'!A2036,[5]Treasury!A:A,0))</f>
        <v>1.74</v>
      </c>
      <c r="E2036">
        <v>1.8825939814591901</v>
      </c>
    </row>
    <row r="2037" spans="1:5">
      <c r="A2037" s="6">
        <v>42430</v>
      </c>
      <c r="B2037">
        <f>INDEX('[5]Fed Funds rate'!B:B,MATCH('Գծապատկեր 3.Զ.2'!A2037,'[5]Fed Funds rate'!A:A,0))</f>
        <v>0.36</v>
      </c>
      <c r="C2037">
        <v>-684.89</v>
      </c>
      <c r="D2037">
        <f>INDEX([5]Treasury!B:B,MATCH('Գծապատկեր 3.Զ.2'!A2037,[5]Treasury!A:A,0))</f>
        <v>1.83</v>
      </c>
      <c r="E2037">
        <v>2.1530522697505599</v>
      </c>
    </row>
    <row r="2038" spans="1:5">
      <c r="A2038" s="6">
        <v>42431</v>
      </c>
      <c r="B2038">
        <f>INDEX('[5]Fed Funds rate'!B:B,MATCH('Գծապատկեր 3.Զ.2'!A2038,'[5]Fed Funds rate'!A:A,0))</f>
        <v>0.37</v>
      </c>
      <c r="C2038">
        <v>-686.94</v>
      </c>
      <c r="D2038">
        <f>INDEX([5]Treasury!B:B,MATCH('Գծապատկեր 3.Զ.2'!A2038,[5]Treasury!A:A,0))</f>
        <v>1.84</v>
      </c>
      <c r="E2038">
        <v>2.4328661307466701</v>
      </c>
    </row>
    <row r="2039" spans="1:5">
      <c r="A2039" s="6">
        <v>42432</v>
      </c>
      <c r="B2039">
        <f>INDEX('[5]Fed Funds rate'!B:B,MATCH('Գծապատկեր 3.Զ.2'!A2039,'[5]Fed Funds rate'!A:A,0))</f>
        <v>0.37</v>
      </c>
      <c r="C2039">
        <v>-689.05</v>
      </c>
      <c r="D2039">
        <f>INDEX([5]Treasury!B:B,MATCH('Գծապատկեր 3.Զ.2'!A2039,[5]Treasury!A:A,0))</f>
        <v>1.83</v>
      </c>
      <c r="E2039">
        <v>2.72049814593549</v>
      </c>
    </row>
    <row r="2040" spans="1:5">
      <c r="A2040" s="6">
        <v>42433</v>
      </c>
      <c r="B2040">
        <f>INDEX('[5]Fed Funds rate'!B:B,MATCH('Գծապատկեր 3.Զ.2'!A2040,'[5]Fed Funds rate'!A:A,0))</f>
        <v>0.36</v>
      </c>
      <c r="C2040">
        <v>-690.97</v>
      </c>
      <c r="D2040">
        <f>INDEX([5]Treasury!B:B,MATCH('Գծապատկեր 3.Զ.2'!A2040,[5]Treasury!A:A,0))</f>
        <v>1.88</v>
      </c>
      <c r="E2040">
        <v>2.9796993740900399</v>
      </c>
    </row>
    <row r="2041" spans="1:5">
      <c r="A2041" s="6">
        <v>42436</v>
      </c>
      <c r="B2041">
        <f>INDEX('[5]Fed Funds rate'!B:B,MATCH('Գծապատկեր 3.Զ.2'!A2041,'[5]Fed Funds rate'!A:A,0))</f>
        <v>0.36</v>
      </c>
      <c r="C2041">
        <v>-690.87</v>
      </c>
      <c r="D2041">
        <f>INDEX([5]Treasury!B:B,MATCH('Գծապատկեր 3.Զ.2'!A2041,[5]Treasury!A:A,0))</f>
        <v>1.91</v>
      </c>
      <c r="E2041">
        <v>2.9461708424881801</v>
      </c>
    </row>
    <row r="2042" spans="1:5">
      <c r="A2042" s="6">
        <v>42437</v>
      </c>
      <c r="B2042">
        <f>INDEX('[5]Fed Funds rate'!B:B,MATCH('Գծապատկեր 3.Զ.2'!A2042,'[5]Fed Funds rate'!A:A,0))</f>
        <v>0.36</v>
      </c>
      <c r="C2042">
        <v>-690.25</v>
      </c>
      <c r="D2042">
        <f>INDEX([5]Treasury!B:B,MATCH('Գծապատկեր 3.Զ.2'!A2042,[5]Treasury!A:A,0))</f>
        <v>1.83</v>
      </c>
      <c r="E2042">
        <v>2.8373342672027699</v>
      </c>
    </row>
    <row r="2043" spans="1:5">
      <c r="A2043" s="6">
        <v>42438</v>
      </c>
      <c r="B2043">
        <f>INDEX('[5]Fed Funds rate'!B:B,MATCH('Գծապատկեր 3.Զ.2'!A2043,'[5]Fed Funds rate'!A:A,0))</f>
        <v>0.36</v>
      </c>
      <c r="C2043">
        <v>-692.09</v>
      </c>
      <c r="D2043">
        <f>INDEX([5]Treasury!B:B,MATCH('Գծապատկեր 3.Զ.2'!A2043,[5]Treasury!A:A,0))</f>
        <v>1.9</v>
      </c>
      <c r="E2043">
        <v>3.0844960315278001</v>
      </c>
    </row>
    <row r="2044" spans="1:5">
      <c r="A2044" s="6">
        <v>42439</v>
      </c>
      <c r="B2044">
        <f>INDEX('[5]Fed Funds rate'!B:B,MATCH('Գծապատկեր 3.Զ.2'!A2044,'[5]Fed Funds rate'!A:A,0))</f>
        <v>0.36</v>
      </c>
      <c r="C2044">
        <v>-692.62</v>
      </c>
      <c r="D2044">
        <f>INDEX([5]Treasury!B:B,MATCH('Գծապատկեր 3.Զ.2'!A2044,[5]Treasury!A:A,0))</f>
        <v>1.93</v>
      </c>
      <c r="E2044">
        <v>3.1419934212608398</v>
      </c>
    </row>
    <row r="2045" spans="1:5">
      <c r="A2045" s="6">
        <v>42440</v>
      </c>
      <c r="B2045">
        <f>INDEX('[5]Fed Funds rate'!B:B,MATCH('Գծապատկեր 3.Զ.2'!A2045,'[5]Fed Funds rate'!A:A,0))</f>
        <v>0.36</v>
      </c>
      <c r="C2045">
        <v>-694.41</v>
      </c>
      <c r="D2045">
        <f>INDEX([5]Treasury!B:B,MATCH('Գծապատկեր 3.Զ.2'!A2045,[5]Treasury!A:A,0))</f>
        <v>1.98</v>
      </c>
      <c r="E2045">
        <v>3.38104678675949</v>
      </c>
    </row>
    <row r="2046" spans="1:5">
      <c r="A2046" s="6">
        <v>42443</v>
      </c>
      <c r="B2046">
        <f>INDEX('[5]Fed Funds rate'!B:B,MATCH('Գծապատկեր 3.Զ.2'!A2046,'[5]Fed Funds rate'!A:A,0))</f>
        <v>0.36</v>
      </c>
      <c r="C2046">
        <v>-694.41</v>
      </c>
      <c r="D2046">
        <f>INDEX([5]Treasury!B:B,MATCH('Գծապատկեր 3.Զ.2'!A2046,[5]Treasury!A:A,0))</f>
        <v>1.97</v>
      </c>
      <c r="E2046">
        <v>3.3619952731753502</v>
      </c>
    </row>
    <row r="2047" spans="1:5">
      <c r="A2047" s="6">
        <v>42444</v>
      </c>
      <c r="B2047">
        <f>INDEX('[5]Fed Funds rate'!B:B,MATCH('Գծապատկեր 3.Զ.2'!A2047,'[5]Fed Funds rate'!A:A,0))</f>
        <v>0.37</v>
      </c>
      <c r="C2047">
        <v>-692.13</v>
      </c>
      <c r="D2047">
        <f>INDEX([5]Treasury!B:B,MATCH('Գծապատկեր 3.Զ.2'!A2047,[5]Treasury!A:A,0))</f>
        <v>1.97</v>
      </c>
      <c r="E2047">
        <v>3.0140679803180301</v>
      </c>
    </row>
    <row r="2048" spans="1:5">
      <c r="A2048" s="6">
        <v>42445</v>
      </c>
      <c r="B2048">
        <f>INDEX('[5]Fed Funds rate'!B:B,MATCH('Գծապատկեր 3.Զ.2'!A2048,'[5]Fed Funds rate'!A:A,0))</f>
        <v>0.37</v>
      </c>
      <c r="C2048">
        <v>-693.4</v>
      </c>
      <c r="D2048">
        <f>INDEX([5]Treasury!B:B,MATCH('Գծապատկեր 3.Զ.2'!A2048,[5]Treasury!A:A,0))</f>
        <v>1.94</v>
      </c>
      <c r="E2048">
        <v>3.1783412924499999</v>
      </c>
    </row>
    <row r="2049" spans="1:5">
      <c r="A2049" s="6">
        <v>42446</v>
      </c>
      <c r="B2049">
        <f>INDEX('[5]Fed Funds rate'!B:B,MATCH('Գծապատկեր 3.Զ.2'!A2049,'[5]Fed Funds rate'!A:A,0))</f>
        <v>0.37</v>
      </c>
      <c r="C2049">
        <v>-700.77</v>
      </c>
      <c r="D2049">
        <f>INDEX([5]Treasury!B:B,MATCH('Գծապատկեր 3.Զ.2'!A2049,[5]Treasury!A:A,0))</f>
        <v>1.91</v>
      </c>
      <c r="E2049">
        <v>4.2165616402786501</v>
      </c>
    </row>
    <row r="2050" spans="1:5">
      <c r="A2050" s="6">
        <v>42447</v>
      </c>
      <c r="B2050">
        <f>INDEX('[5]Fed Funds rate'!B:B,MATCH('Գծապատկեր 3.Զ.2'!A2050,'[5]Fed Funds rate'!A:A,0))</f>
        <v>0.37</v>
      </c>
      <c r="C2050">
        <v>-704.55</v>
      </c>
      <c r="D2050">
        <f>INDEX([5]Treasury!B:B,MATCH('Գծապատկեր 3.Զ.2'!A2050,[5]Treasury!A:A,0))</f>
        <v>1.88</v>
      </c>
      <c r="E2050">
        <v>4.7354700426542404</v>
      </c>
    </row>
    <row r="2051" spans="1:5">
      <c r="A2051" s="6">
        <v>42450</v>
      </c>
      <c r="B2051">
        <f>INDEX('[5]Fed Funds rate'!B:B,MATCH('Գծապատկեր 3.Զ.2'!A2051,'[5]Fed Funds rate'!A:A,0))</f>
        <v>0.37</v>
      </c>
      <c r="C2051">
        <v>-705.02</v>
      </c>
      <c r="D2051">
        <f>INDEX([5]Treasury!B:B,MATCH('Գծապատկեր 3.Զ.2'!A2051,[5]Treasury!A:A,0))</f>
        <v>1.92</v>
      </c>
      <c r="E2051">
        <v>4.7831090986189704</v>
      </c>
    </row>
    <row r="2052" spans="1:5">
      <c r="A2052" s="6">
        <v>42451</v>
      </c>
      <c r="B2052">
        <f>INDEX('[5]Fed Funds rate'!B:B,MATCH('Գծապատկեր 3.Զ.2'!A2052,'[5]Fed Funds rate'!A:A,0))</f>
        <v>0.37</v>
      </c>
      <c r="C2052">
        <v>-704.82</v>
      </c>
      <c r="D2052">
        <f>INDEX([5]Treasury!B:B,MATCH('Գծապատկեր 3.Զ.2'!A2052,[5]Treasury!A:A,0))</f>
        <v>1.94</v>
      </c>
      <c r="E2052">
        <v>4.7356898469945401</v>
      </c>
    </row>
    <row r="2053" spans="1:5">
      <c r="A2053" s="6">
        <v>42452</v>
      </c>
      <c r="B2053">
        <f>INDEX('[5]Fed Funds rate'!B:B,MATCH('Գծապատկեր 3.Զ.2'!A2053,'[5]Fed Funds rate'!A:A,0))</f>
        <v>0.37</v>
      </c>
      <c r="C2053">
        <v>-703.01</v>
      </c>
      <c r="D2053">
        <f>INDEX([5]Treasury!B:B,MATCH('Գծապատկեր 3.Զ.2'!A2053,[5]Treasury!A:A,0))</f>
        <v>1.88</v>
      </c>
      <c r="E2053">
        <v>4.4595098618685798</v>
      </c>
    </row>
    <row r="2054" spans="1:5">
      <c r="A2054" s="6">
        <v>42453</v>
      </c>
      <c r="B2054">
        <f>INDEX('[5]Fed Funds rate'!B:B,MATCH('Գծապատկեր 3.Զ.2'!A2054,'[5]Fed Funds rate'!A:A,0))</f>
        <v>0.37</v>
      </c>
      <c r="C2054">
        <v>-700.45</v>
      </c>
      <c r="D2054">
        <f>INDEX([5]Treasury!B:B,MATCH('Գծապատկեր 3.Զ.2'!A2054,[5]Treasury!A:A,0))</f>
        <v>1.91</v>
      </c>
      <c r="E2054">
        <v>4.0756509680547799</v>
      </c>
    </row>
    <row r="2055" spans="1:5">
      <c r="A2055" s="6">
        <v>42457</v>
      </c>
      <c r="B2055">
        <f>INDEX('[5]Fed Funds rate'!B:B,MATCH('Գծապատկեր 3.Զ.2'!A2055,'[5]Fed Funds rate'!A:A,0))</f>
        <v>0.37</v>
      </c>
      <c r="C2055">
        <v>-700.67</v>
      </c>
      <c r="D2055">
        <f>INDEX([5]Treasury!B:B,MATCH('Գծապատկեր 3.Զ.2'!A2055,[5]Treasury!A:A,0))</f>
        <v>1.89</v>
      </c>
      <c r="E2055">
        <v>4.0880093178745902</v>
      </c>
    </row>
    <row r="2056" spans="1:5">
      <c r="A2056" s="6">
        <v>42458</v>
      </c>
      <c r="B2056">
        <f>INDEX('[5]Fed Funds rate'!B:B,MATCH('Գծապատկեր 3.Զ.2'!A2056,'[5]Fed Funds rate'!A:A,0))</f>
        <v>0.37</v>
      </c>
      <c r="C2056">
        <v>-700.75</v>
      </c>
      <c r="D2056">
        <f>INDEX([5]Treasury!B:B,MATCH('Գծապատկեր 3.Զ.2'!A2056,[5]Treasury!A:A,0))</f>
        <v>1.81</v>
      </c>
      <c r="E2056">
        <v>4.0803819230131904</v>
      </c>
    </row>
    <row r="2057" spans="1:5">
      <c r="A2057" s="6">
        <v>42459</v>
      </c>
      <c r="B2057">
        <f>INDEX('[5]Fed Funds rate'!B:B,MATCH('Գծապատկեր 3.Զ.2'!A2057,'[5]Fed Funds rate'!A:A,0))</f>
        <v>0.37</v>
      </c>
      <c r="C2057">
        <v>-703.82</v>
      </c>
      <c r="D2057">
        <f>INDEX([5]Treasury!B:B,MATCH('Գծապատկեր 3.Զ.2'!A2057,[5]Treasury!A:A,0))</f>
        <v>1.83</v>
      </c>
      <c r="E2057">
        <v>4.4984834100123399</v>
      </c>
    </row>
    <row r="2058" spans="1:5">
      <c r="A2058" s="6">
        <v>42460</v>
      </c>
      <c r="B2058">
        <f>INDEX('[5]Fed Funds rate'!B:B,MATCH('Գծապատկեր 3.Զ.2'!A2058,'[5]Fed Funds rate'!A:A,0))</f>
        <v>0.25</v>
      </c>
      <c r="C2058">
        <v>-705.69</v>
      </c>
      <c r="D2058">
        <f>INDEX([5]Treasury!B:B,MATCH('Գծապատկեր 3.Զ.2'!A2058,[5]Treasury!A:A,0))</f>
        <v>1.78</v>
      </c>
      <c r="E2058">
        <v>4.7447810428328596</v>
      </c>
    </row>
    <row r="2059" spans="1:5">
      <c r="A2059" s="6">
        <v>42461</v>
      </c>
      <c r="B2059">
        <f>INDEX('[5]Fed Funds rate'!B:B,MATCH('Գծապատկեր 3.Զ.2'!A2059,'[5]Fed Funds rate'!A:A,0))</f>
        <v>0.37</v>
      </c>
      <c r="C2059">
        <v>-706.36</v>
      </c>
      <c r="D2059">
        <f>INDEX([5]Treasury!B:B,MATCH('Գծապատկեր 3.Զ.2'!A2059,[5]Treasury!A:A,0))</f>
        <v>1.79</v>
      </c>
      <c r="E2059">
        <v>4.82063629210381</v>
      </c>
    </row>
    <row r="2060" spans="1:5">
      <c r="A2060" s="6">
        <v>42464</v>
      </c>
      <c r="B2060">
        <f>INDEX('[5]Fed Funds rate'!B:B,MATCH('Գծապատկեր 3.Զ.2'!A2060,'[5]Fed Funds rate'!A:A,0))</f>
        <v>0.37</v>
      </c>
      <c r="C2060">
        <v>-706.24</v>
      </c>
      <c r="D2060">
        <f>INDEX([5]Treasury!B:B,MATCH('Գծապատկեր 3.Զ.2'!A2060,[5]Treasury!A:A,0))</f>
        <v>1.78</v>
      </c>
      <c r="E2060">
        <v>4.7846048101647503</v>
      </c>
    </row>
    <row r="2061" spans="1:5">
      <c r="A2061" s="6">
        <v>42465</v>
      </c>
      <c r="B2061">
        <f>INDEX('[5]Fed Funds rate'!B:B,MATCH('Գծապատկեր 3.Զ.2'!A2061,'[5]Fed Funds rate'!A:A,0))</f>
        <v>0.37</v>
      </c>
      <c r="C2061">
        <v>-704.67</v>
      </c>
      <c r="D2061">
        <f>INDEX([5]Treasury!B:B,MATCH('Գծապատկեր 3.Զ.2'!A2061,[5]Treasury!A:A,0))</f>
        <v>1.73</v>
      </c>
      <c r="E2061">
        <v>4.54301249409456</v>
      </c>
    </row>
    <row r="2062" spans="1:5">
      <c r="A2062" s="6">
        <v>42466</v>
      </c>
      <c r="B2062">
        <f>INDEX('[5]Fed Funds rate'!B:B,MATCH('Գծապատկեր 3.Զ.2'!A2062,'[5]Fed Funds rate'!A:A,0))</f>
        <v>0.37</v>
      </c>
      <c r="C2062">
        <v>-705.6</v>
      </c>
      <c r="D2062">
        <f>INDEX([5]Treasury!B:B,MATCH('Գծապատկեր 3.Զ.2'!A2062,[5]Treasury!A:A,0))</f>
        <v>1.76</v>
      </c>
      <c r="E2062">
        <v>4.65586204324768</v>
      </c>
    </row>
    <row r="2063" spans="1:5">
      <c r="A2063" s="6">
        <v>42467</v>
      </c>
      <c r="B2063">
        <f>INDEX('[5]Fed Funds rate'!B:B,MATCH('Գծապատկեր 3.Զ.2'!A2063,'[5]Fed Funds rate'!A:A,0))</f>
        <v>0.37</v>
      </c>
      <c r="C2063">
        <v>-704.68</v>
      </c>
      <c r="D2063">
        <f>INDEX([5]Treasury!B:B,MATCH('Գծապատկեր 3.Զ.2'!A2063,[5]Treasury!A:A,0))</f>
        <v>1.7</v>
      </c>
      <c r="E2063">
        <v>4.5063520848955196</v>
      </c>
    </row>
    <row r="2064" spans="1:5">
      <c r="A2064" s="6">
        <v>42468</v>
      </c>
      <c r="B2064">
        <f>INDEX('[5]Fed Funds rate'!B:B,MATCH('Գծապատկեր 3.Զ.2'!A2064,'[5]Fed Funds rate'!A:A,0))</f>
        <v>0.37</v>
      </c>
      <c r="C2064">
        <v>-705.78</v>
      </c>
      <c r="D2064">
        <f>INDEX([5]Treasury!B:B,MATCH('Գծապատկեր 3.Զ.2'!A2064,[5]Treasury!A:A,0))</f>
        <v>1.72</v>
      </c>
      <c r="E2064">
        <v>4.64329091721822</v>
      </c>
    </row>
    <row r="2065" spans="1:5">
      <c r="A2065" s="6">
        <v>42471</v>
      </c>
      <c r="B2065">
        <f>INDEX('[5]Fed Funds rate'!B:B,MATCH('Գծապատկեր 3.Զ.2'!A2065,'[5]Fed Funds rate'!A:A,0))</f>
        <v>0.37</v>
      </c>
      <c r="C2065">
        <v>-707.86</v>
      </c>
      <c r="D2065">
        <f>INDEX([5]Treasury!B:B,MATCH('Գծապատկեր 3.Զ.2'!A2065,[5]Treasury!A:A,0))</f>
        <v>1.73</v>
      </c>
      <c r="E2065">
        <v>4.9185289313078302</v>
      </c>
    </row>
    <row r="2066" spans="1:5">
      <c r="A2066" s="6">
        <v>42472</v>
      </c>
      <c r="B2066">
        <f>INDEX('[5]Fed Funds rate'!B:B,MATCH('Գծապատկեր 3.Զ.2'!A2066,'[5]Fed Funds rate'!A:A,0))</f>
        <v>0.37</v>
      </c>
      <c r="C2066">
        <v>-710.01</v>
      </c>
      <c r="D2066">
        <f>INDEX([5]Treasury!B:B,MATCH('Գծապատկեր 3.Զ.2'!A2066,[5]Treasury!A:A,0))</f>
        <v>1.79</v>
      </c>
      <c r="E2066">
        <v>5.2027637174742196</v>
      </c>
    </row>
    <row r="2067" spans="1:5">
      <c r="A2067" s="6">
        <v>42473</v>
      </c>
      <c r="B2067">
        <f>INDEX('[5]Fed Funds rate'!B:B,MATCH('Գծապատկեր 3.Զ.2'!A2067,'[5]Fed Funds rate'!A:A,0))</f>
        <v>0.37</v>
      </c>
      <c r="C2067">
        <v>-713.89</v>
      </c>
      <c r="D2067">
        <f>INDEX([5]Treasury!B:B,MATCH('Գծապատկեր 3.Զ.2'!A2067,[5]Treasury!A:A,0))</f>
        <v>1.77</v>
      </c>
      <c r="E2067">
        <v>5.7287106156373904</v>
      </c>
    </row>
    <row r="2068" spans="1:5">
      <c r="A2068" s="6">
        <v>42474</v>
      </c>
      <c r="B2068">
        <f>INDEX('[5]Fed Funds rate'!B:B,MATCH('Գծապատկեր 3.Զ.2'!A2068,'[5]Fed Funds rate'!A:A,0))</f>
        <v>0.37</v>
      </c>
      <c r="C2068">
        <v>-715.47</v>
      </c>
      <c r="D2068">
        <f>INDEX([5]Treasury!B:B,MATCH('Գծապատկեր 3.Զ.2'!A2068,[5]Treasury!A:A,0))</f>
        <v>1.8</v>
      </c>
      <c r="E2068">
        <v>5.9307528417998503</v>
      </c>
    </row>
    <row r="2069" spans="1:5">
      <c r="A2069" s="6">
        <v>42475</v>
      </c>
      <c r="B2069">
        <f>INDEX('[5]Fed Funds rate'!B:B,MATCH('Գծապատկեր 3.Զ.2'!A2069,'[5]Fed Funds rate'!A:A,0))</f>
        <v>0.37</v>
      </c>
      <c r="C2069">
        <v>-715.34</v>
      </c>
      <c r="D2069">
        <f>INDEX([5]Treasury!B:B,MATCH('Գծապատկեր 3.Զ.2'!A2069,[5]Treasury!A:A,0))</f>
        <v>1.76</v>
      </c>
      <c r="E2069">
        <v>5.8935462010080002</v>
      </c>
    </row>
    <row r="2070" spans="1:5">
      <c r="A2070" s="6">
        <v>42478</v>
      </c>
      <c r="B2070">
        <f>INDEX('[5]Fed Funds rate'!B:B,MATCH('Գծապատկեր 3.Զ.2'!A2070,'[5]Fed Funds rate'!A:A,0))</f>
        <v>0.37</v>
      </c>
      <c r="C2070">
        <v>-714.69</v>
      </c>
      <c r="D2070">
        <f>INDEX([5]Treasury!B:B,MATCH('Գծապատկեր 3.Զ.2'!A2070,[5]Treasury!A:A,0))</f>
        <v>1.78</v>
      </c>
      <c r="E2070">
        <v>5.7836046088137802</v>
      </c>
    </row>
    <row r="2071" spans="1:5">
      <c r="A2071" s="6">
        <v>42479</v>
      </c>
      <c r="B2071">
        <f>INDEX('[5]Fed Funds rate'!B:B,MATCH('Գծապատկեր 3.Զ.2'!A2071,'[5]Fed Funds rate'!A:A,0))</f>
        <v>0.37</v>
      </c>
      <c r="C2071">
        <v>-718.02</v>
      </c>
      <c r="D2071">
        <f>INDEX([5]Treasury!B:B,MATCH('Գծապատկեր 3.Զ.2'!A2071,[5]Treasury!A:A,0))</f>
        <v>1.79</v>
      </c>
      <c r="E2071">
        <v>6.2294250770430599</v>
      </c>
    </row>
    <row r="2072" spans="1:5">
      <c r="A2072" s="6">
        <v>42480</v>
      </c>
      <c r="B2072">
        <f>INDEX('[5]Fed Funds rate'!B:B,MATCH('Գծապատկեր 3.Զ.2'!A2072,'[5]Fed Funds rate'!A:A,0))</f>
        <v>0.37</v>
      </c>
      <c r="C2072">
        <v>-719.55</v>
      </c>
      <c r="D2072">
        <f>INDEX([5]Treasury!B:B,MATCH('Գծապատկեր 3.Զ.2'!A2072,[5]Treasury!A:A,0))</f>
        <v>1.85</v>
      </c>
      <c r="E2072">
        <v>6.4232513819409798</v>
      </c>
    </row>
    <row r="2073" spans="1:5">
      <c r="A2073" s="6">
        <v>42481</v>
      </c>
      <c r="B2073">
        <f>INDEX('[5]Fed Funds rate'!B:B,MATCH('Գծապատկեր 3.Զ.2'!A2073,'[5]Fed Funds rate'!A:A,0))</f>
        <v>0.37</v>
      </c>
      <c r="C2073">
        <v>-718.41</v>
      </c>
      <c r="D2073">
        <f>INDEX([5]Treasury!B:B,MATCH('Գծապատկեր 3.Զ.2'!A2073,[5]Treasury!A:A,0))</f>
        <v>1.88</v>
      </c>
      <c r="E2073">
        <v>6.2456611296856801</v>
      </c>
    </row>
    <row r="2074" spans="1:5">
      <c r="A2074" s="6">
        <v>42482</v>
      </c>
      <c r="B2074">
        <f>INDEX('[5]Fed Funds rate'!B:B,MATCH('Գծապատկեր 3.Զ.2'!A2074,'[5]Fed Funds rate'!A:A,0))</f>
        <v>0.37</v>
      </c>
      <c r="C2074">
        <v>-716.54</v>
      </c>
      <c r="D2074">
        <f>INDEX([5]Treasury!B:B,MATCH('Գծապատկեր 3.Զ.2'!A2074,[5]Treasury!A:A,0))</f>
        <v>1.89</v>
      </c>
      <c r="E2074">
        <v>5.9659931745766199</v>
      </c>
    </row>
    <row r="2075" spans="1:5">
      <c r="A2075" s="6">
        <v>42485</v>
      </c>
      <c r="B2075">
        <f>INDEX('[5]Fed Funds rate'!B:B,MATCH('Գծապատկեր 3.Զ.2'!A2075,'[5]Fed Funds rate'!A:A,0))</f>
        <v>0.37</v>
      </c>
      <c r="C2075">
        <v>-714.53</v>
      </c>
      <c r="D2075">
        <f>INDEX([5]Treasury!B:B,MATCH('Գծապատկեր 3.Զ.2'!A2075,[5]Treasury!A:A,0))</f>
        <v>1.91</v>
      </c>
      <c r="E2075">
        <v>5.6660534641927098</v>
      </c>
    </row>
    <row r="2076" spans="1:5">
      <c r="A2076" s="6">
        <v>42486</v>
      </c>
      <c r="B2076">
        <f>INDEX('[5]Fed Funds rate'!B:B,MATCH('Գծապատկեր 3.Զ.2'!A2076,'[5]Fed Funds rate'!A:A,0))</f>
        <v>0.37</v>
      </c>
      <c r="C2076">
        <v>-713.14</v>
      </c>
      <c r="D2076">
        <f>INDEX([5]Treasury!B:B,MATCH('Գծապատկեր 3.Զ.2'!A2076,[5]Treasury!A:A,0))</f>
        <v>1.94</v>
      </c>
      <c r="E2076">
        <v>5.4523004110958402</v>
      </c>
    </row>
    <row r="2077" spans="1:5">
      <c r="A2077" s="6">
        <v>42487</v>
      </c>
      <c r="B2077">
        <f>INDEX('[5]Fed Funds rate'!B:B,MATCH('Գծապատկեր 3.Զ.2'!A2077,'[5]Fed Funds rate'!A:A,0))</f>
        <v>0.37</v>
      </c>
      <c r="C2077">
        <v>-715.56</v>
      </c>
      <c r="D2077">
        <f>INDEX([5]Treasury!B:B,MATCH('Գծապատկեր 3.Զ.2'!A2077,[5]Treasury!A:A,0))</f>
        <v>1.87</v>
      </c>
      <c r="E2077">
        <v>5.7720408379456103</v>
      </c>
    </row>
    <row r="2078" spans="1:5">
      <c r="A2078" s="6">
        <v>42488</v>
      </c>
      <c r="B2078">
        <f>INDEX('[5]Fed Funds rate'!B:B,MATCH('Գծապատկեր 3.Զ.2'!A2078,'[5]Fed Funds rate'!A:A,0))</f>
        <v>0.37</v>
      </c>
      <c r="C2078">
        <v>-719.08</v>
      </c>
      <c r="D2078">
        <f>INDEX([5]Treasury!B:B,MATCH('Գծապատկեր 3.Զ.2'!A2078,[5]Treasury!A:A,0))</f>
        <v>1.84</v>
      </c>
      <c r="E2078">
        <v>6.2437285691614699</v>
      </c>
    </row>
    <row r="2079" spans="1:5">
      <c r="A2079" s="6">
        <v>42489</v>
      </c>
      <c r="B2079">
        <f>INDEX('[5]Fed Funds rate'!B:B,MATCH('Գծապատկեր 3.Զ.2'!A2079,'[5]Fed Funds rate'!A:A,0))</f>
        <v>0.3</v>
      </c>
      <c r="C2079">
        <v>-719.2</v>
      </c>
      <c r="D2079">
        <f>INDEX([5]Treasury!B:B,MATCH('Գծապատկեր 3.Զ.2'!A2079,[5]Treasury!A:A,0))</f>
        <v>1.83</v>
      </c>
      <c r="E2079">
        <v>6.2413871863841397</v>
      </c>
    </row>
    <row r="2080" spans="1:5">
      <c r="A2080" s="6">
        <v>42492</v>
      </c>
      <c r="B2080">
        <f>INDEX('[5]Fed Funds rate'!B:B,MATCH('Գծապատկեր 3.Զ.2'!A2080,'[5]Fed Funds rate'!A:A,0))</f>
        <v>0.37</v>
      </c>
      <c r="C2080">
        <v>-718.79</v>
      </c>
      <c r="D2080">
        <f>INDEX([5]Treasury!B:B,MATCH('Գծապատկեր 3.Զ.2'!A2080,[5]Treasury!A:A,0))</f>
        <v>1.88</v>
      </c>
      <c r="E2080">
        <v>6.1653358772754201</v>
      </c>
    </row>
    <row r="2081" spans="1:5">
      <c r="A2081" s="6">
        <v>42493</v>
      </c>
      <c r="B2081">
        <f>INDEX('[5]Fed Funds rate'!B:B,MATCH('Գծապատկեր 3.Զ.2'!A2081,'[5]Fed Funds rate'!A:A,0))</f>
        <v>0.37</v>
      </c>
      <c r="C2081">
        <v>-716.81</v>
      </c>
      <c r="D2081">
        <f>INDEX([5]Treasury!B:B,MATCH('Գծապատկեր 3.Զ.2'!A2081,[5]Treasury!A:A,0))</f>
        <v>1.81</v>
      </c>
      <c r="E2081">
        <v>5.8704662958053797</v>
      </c>
    </row>
    <row r="2082" spans="1:5">
      <c r="A2082" s="6">
        <v>42494</v>
      </c>
      <c r="B2082">
        <f>INDEX('[5]Fed Funds rate'!B:B,MATCH('Գծապատկեր 3.Զ.2'!A2082,'[5]Fed Funds rate'!A:A,0))</f>
        <v>0.37</v>
      </c>
      <c r="C2082">
        <v>-715.06</v>
      </c>
      <c r="D2082">
        <f>INDEX([5]Treasury!B:B,MATCH('Գծապատկեր 3.Զ.2'!A2082,[5]Treasury!A:A,0))</f>
        <v>1.79</v>
      </c>
      <c r="E2082">
        <v>5.6070047361807802</v>
      </c>
    </row>
    <row r="2083" spans="1:5">
      <c r="A2083" s="6">
        <v>42495</v>
      </c>
      <c r="B2083">
        <f>INDEX('[5]Fed Funds rate'!B:B,MATCH('Գծապատկեր 3.Զ.2'!A2083,'[5]Fed Funds rate'!A:A,0))</f>
        <v>0.37</v>
      </c>
      <c r="C2083">
        <v>-715.67</v>
      </c>
      <c r="D2083">
        <f>INDEX([5]Treasury!B:B,MATCH('Գծապատկեր 3.Զ.2'!A2083,[5]Treasury!A:A,0))</f>
        <v>1.76</v>
      </c>
      <c r="E2083">
        <v>5.6732507706295703</v>
      </c>
    </row>
    <row r="2084" spans="1:5">
      <c r="A2084" s="6">
        <v>42496</v>
      </c>
      <c r="B2084">
        <f>INDEX('[5]Fed Funds rate'!B:B,MATCH('Գծապատկեր 3.Զ.2'!A2084,'[5]Fed Funds rate'!A:A,0))</f>
        <v>0.37</v>
      </c>
      <c r="C2084">
        <v>-716.23</v>
      </c>
      <c r="D2084">
        <f>INDEX([5]Treasury!B:B,MATCH('Գծապատկեր 3.Զ.2'!A2084,[5]Treasury!A:A,0))</f>
        <v>1.79</v>
      </c>
      <c r="E2084">
        <v>5.7324441149891001</v>
      </c>
    </row>
    <row r="2085" spans="1:5">
      <c r="A2085" s="6">
        <v>42499</v>
      </c>
      <c r="B2085">
        <f>INDEX('[5]Fed Funds rate'!B:B,MATCH('Գծապատկեր 3.Զ.2'!A2085,'[5]Fed Funds rate'!A:A,0))</f>
        <v>0.37</v>
      </c>
      <c r="C2085">
        <v>-716.75</v>
      </c>
      <c r="D2085">
        <f>INDEX([5]Treasury!B:B,MATCH('Գծապատկեր 3.Զ.2'!A2085,[5]Treasury!A:A,0))</f>
        <v>1.77</v>
      </c>
      <c r="E2085">
        <v>5.7859964500431698</v>
      </c>
    </row>
    <row r="2086" spans="1:5">
      <c r="A2086" s="6">
        <v>42500</v>
      </c>
      <c r="B2086">
        <f>INDEX('[5]Fed Funds rate'!B:B,MATCH('Գծապատկեր 3.Զ.2'!A2086,'[5]Fed Funds rate'!A:A,0))</f>
        <v>0.37</v>
      </c>
      <c r="C2086">
        <v>-717.95</v>
      </c>
      <c r="D2086">
        <f>INDEX([5]Treasury!B:B,MATCH('Գծապատկեր 3.Զ.2'!A2086,[5]Treasury!A:A,0))</f>
        <v>1.77</v>
      </c>
      <c r="E2086">
        <v>5.93425586301941</v>
      </c>
    </row>
    <row r="2087" spans="1:5">
      <c r="A2087" s="6">
        <v>42501</v>
      </c>
      <c r="B2087">
        <f>INDEX('[5]Fed Funds rate'!B:B,MATCH('Գծապատկեր 3.Զ.2'!A2087,'[5]Fed Funds rate'!A:A,0))</f>
        <v>0.37</v>
      </c>
      <c r="C2087">
        <v>-720.39</v>
      </c>
      <c r="D2087">
        <f>INDEX([5]Treasury!B:B,MATCH('Գծապատկեր 3.Զ.2'!A2087,[5]Treasury!A:A,0))</f>
        <v>1.73</v>
      </c>
      <c r="E2087">
        <v>6.2545139209112204</v>
      </c>
    </row>
    <row r="2088" spans="1:5">
      <c r="A2088" s="6">
        <v>42502</v>
      </c>
      <c r="B2088">
        <f>INDEX('[5]Fed Funds rate'!B:B,MATCH('Գծապատկեր 3.Զ.2'!A2088,'[5]Fed Funds rate'!A:A,0))</f>
        <v>0.37</v>
      </c>
      <c r="C2088">
        <v>-721.54</v>
      </c>
      <c r="D2088">
        <f>INDEX([5]Treasury!B:B,MATCH('Գծապատկեր 3.Զ.2'!A2088,[5]Treasury!A:A,0))</f>
        <v>1.75</v>
      </c>
      <c r="E2088">
        <v>6.3950008342729898</v>
      </c>
    </row>
    <row r="2089" spans="1:5">
      <c r="A2089" s="6">
        <v>42503</v>
      </c>
      <c r="B2089">
        <f>INDEX('[5]Fed Funds rate'!B:B,MATCH('Գծապատկեր 3.Զ.2'!A2089,'[5]Fed Funds rate'!A:A,0))</f>
        <v>0.37</v>
      </c>
      <c r="C2089">
        <v>-722.42</v>
      </c>
      <c r="D2089">
        <f>INDEX([5]Treasury!B:B,MATCH('Գծապատկեր 3.Զ.2'!A2089,[5]Treasury!A:A,0))</f>
        <v>1.71</v>
      </c>
      <c r="E2089">
        <v>6.4978670390364597</v>
      </c>
    </row>
    <row r="2090" spans="1:5">
      <c r="A2090" s="6">
        <v>42506</v>
      </c>
      <c r="B2090">
        <f>INDEX('[5]Fed Funds rate'!B:B,MATCH('Գծապատկեր 3.Զ.2'!A2090,'[5]Fed Funds rate'!A:A,0))</f>
        <v>0.37</v>
      </c>
      <c r="C2090">
        <v>-722.01</v>
      </c>
      <c r="D2090">
        <f>INDEX([5]Treasury!B:B,MATCH('Գծապատկեր 3.Զ.2'!A2090,[5]Treasury!A:A,0))</f>
        <v>1.75</v>
      </c>
      <c r="E2090">
        <v>6.4220771097175202</v>
      </c>
    </row>
    <row r="2091" spans="1:5">
      <c r="A2091" s="6">
        <v>42507</v>
      </c>
      <c r="B2091">
        <f>INDEX('[5]Fed Funds rate'!B:B,MATCH('Գծապատկեր 3.Զ.2'!A2091,'[5]Fed Funds rate'!A:A,0))</f>
        <v>0.37</v>
      </c>
      <c r="C2091">
        <v>-722.25</v>
      </c>
      <c r="D2091">
        <f>INDEX([5]Treasury!B:B,MATCH('Գծապատկեր 3.Զ.2'!A2091,[5]Treasury!A:A,0))</f>
        <v>1.76</v>
      </c>
      <c r="E2091">
        <v>6.4362927076857597</v>
      </c>
    </row>
    <row r="2092" spans="1:5">
      <c r="A2092" s="6">
        <v>42508</v>
      </c>
      <c r="B2092">
        <f>INDEX('[5]Fed Funds rate'!B:B,MATCH('Գծապատկեր 3.Զ.2'!A2092,'[5]Fed Funds rate'!A:A,0))</f>
        <v>0.37</v>
      </c>
      <c r="C2092">
        <v>-719.55</v>
      </c>
      <c r="D2092">
        <f>INDEX([5]Treasury!B:B,MATCH('Գծապատկեր 3.Զ.2'!A2092,[5]Treasury!A:A,0))</f>
        <v>1.87</v>
      </c>
      <c r="E2092">
        <v>6.0427417331703701</v>
      </c>
    </row>
    <row r="2093" spans="1:5">
      <c r="A2093" s="6">
        <v>42509</v>
      </c>
      <c r="B2093">
        <f>INDEX('[5]Fed Funds rate'!B:B,MATCH('Գծապատկեր 3.Զ.2'!A2093,'[5]Fed Funds rate'!A:A,0))</f>
        <v>0.37</v>
      </c>
      <c r="C2093">
        <v>-714.32</v>
      </c>
      <c r="D2093">
        <f>INDEX([5]Treasury!B:B,MATCH('Գծապատկեր 3.Զ.2'!A2093,[5]Treasury!A:A,0))</f>
        <v>1.85</v>
      </c>
      <c r="E2093">
        <v>5.2942262048946898</v>
      </c>
    </row>
    <row r="2094" spans="1:5">
      <c r="A2094" s="6">
        <v>42510</v>
      </c>
      <c r="B2094">
        <f>INDEX('[5]Fed Funds rate'!B:B,MATCH('Գծապատկեր 3.Զ.2'!A2094,'[5]Fed Funds rate'!A:A,0))</f>
        <v>0.37</v>
      </c>
      <c r="C2094">
        <v>-715.57</v>
      </c>
      <c r="D2094">
        <f>INDEX([5]Treasury!B:B,MATCH('Գծապատկեր 3.Զ.2'!A2094,[5]Treasury!A:A,0))</f>
        <v>1.85</v>
      </c>
      <c r="E2094">
        <v>5.4500475997957603</v>
      </c>
    </row>
    <row r="2095" spans="1:5">
      <c r="A2095" s="6">
        <v>42513</v>
      </c>
      <c r="B2095">
        <f>INDEX('[5]Fed Funds rate'!B:B,MATCH('Գծապատկեր 3.Զ.2'!A2095,'[5]Fed Funds rate'!A:A,0))</f>
        <v>0.37</v>
      </c>
      <c r="C2095">
        <v>-714.97</v>
      </c>
      <c r="D2095">
        <f>INDEX([5]Treasury!B:B,MATCH('Գծապատկեր 3.Զ.2'!A2095,[5]Treasury!A:A,0))</f>
        <v>1.84</v>
      </c>
      <c r="E2095">
        <v>5.3471466279901199</v>
      </c>
    </row>
    <row r="2096" spans="1:5">
      <c r="A2096" s="6">
        <v>42514</v>
      </c>
      <c r="B2096">
        <f>INDEX('[5]Fed Funds rate'!B:B,MATCH('Գծապատկեր 3.Զ.2'!A2096,'[5]Fed Funds rate'!A:A,0))</f>
        <v>0.37</v>
      </c>
      <c r="C2096">
        <v>-715.38</v>
      </c>
      <c r="D2096">
        <f>INDEX([5]Treasury!B:B,MATCH('Գծապատկեր 3.Զ.2'!A2096,[5]Treasury!A:A,0))</f>
        <v>1.86</v>
      </c>
      <c r="E2096">
        <v>5.3854594098282798</v>
      </c>
    </row>
    <row r="2097" spans="1:5">
      <c r="A2097" s="6">
        <v>42515</v>
      </c>
      <c r="B2097">
        <f>INDEX('[5]Fed Funds rate'!B:B,MATCH('Գծապատկեր 3.Զ.2'!A2097,'[5]Fed Funds rate'!A:A,0))</f>
        <v>0.37</v>
      </c>
      <c r="C2097">
        <v>-716.55</v>
      </c>
      <c r="D2097">
        <f>INDEX([5]Treasury!B:B,MATCH('Գծապատկեր 3.Զ.2'!A2097,[5]Treasury!A:A,0))</f>
        <v>1.87</v>
      </c>
      <c r="E2097">
        <v>5.5298601240608596</v>
      </c>
    </row>
    <row r="2098" spans="1:5">
      <c r="A2098" s="6">
        <v>42516</v>
      </c>
      <c r="B2098">
        <f>INDEX('[5]Fed Funds rate'!B:B,MATCH('Գծապատկեր 3.Զ.2'!A2098,'[5]Fed Funds rate'!A:A,0))</f>
        <v>0.37</v>
      </c>
      <c r="C2098">
        <v>-717.09</v>
      </c>
      <c r="D2098">
        <f>INDEX([5]Treasury!B:B,MATCH('Գծապատկեր 3.Զ.2'!A2098,[5]Treasury!A:A,0))</f>
        <v>1.83</v>
      </c>
      <c r="E2098">
        <v>5.5861784296151802</v>
      </c>
    </row>
    <row r="2099" spans="1:5">
      <c r="A2099" s="6">
        <v>42517</v>
      </c>
      <c r="B2099">
        <f>INDEX('[5]Fed Funds rate'!B:B,MATCH('Գծապատկեր 3.Զ.2'!A2099,'[5]Fed Funds rate'!A:A,0))</f>
        <v>0.37</v>
      </c>
      <c r="C2099">
        <v>-717.33</v>
      </c>
      <c r="D2099">
        <f>INDEX([5]Treasury!B:B,MATCH('Գծապատկեր 3.Զ.2'!A2099,[5]Treasury!A:A,0))</f>
        <v>1.85</v>
      </c>
      <c r="E2099">
        <v>5.6006277289413902</v>
      </c>
    </row>
    <row r="2100" spans="1:5">
      <c r="A2100" s="6">
        <v>42521</v>
      </c>
      <c r="B2100">
        <f>INDEX('[5]Fed Funds rate'!B:B,MATCH('Գծապատկեր 3.Զ.2'!A2100,'[5]Fed Funds rate'!A:A,0))</f>
        <v>0.28999999999999998</v>
      </c>
      <c r="C2100">
        <v>-717.06</v>
      </c>
      <c r="D2100">
        <f>INDEX([5]Treasury!B:B,MATCH('Գծապատկեր 3.Զ.2'!A2100,[5]Treasury!A:A,0))</f>
        <v>1.84</v>
      </c>
      <c r="E2100">
        <v>5.5439680739937103</v>
      </c>
    </row>
    <row r="2101" spans="1:5">
      <c r="A2101" s="6">
        <v>42522</v>
      </c>
      <c r="B2101">
        <f>INDEX('[5]Fed Funds rate'!B:B,MATCH('Գծապատկեր 3.Զ.2'!A2101,'[5]Fed Funds rate'!A:A,0))</f>
        <v>0.37</v>
      </c>
      <c r="C2101">
        <v>-717.9</v>
      </c>
      <c r="D2101">
        <f>INDEX([5]Treasury!B:B,MATCH('Գծապատկեր 3.Զ.2'!A2101,[5]Treasury!A:A,0))</f>
        <v>1.85</v>
      </c>
      <c r="E2101">
        <v>5.6420322462853303</v>
      </c>
    </row>
    <row r="2102" spans="1:5">
      <c r="A2102" s="6">
        <v>42523</v>
      </c>
      <c r="B2102">
        <f>INDEX('[5]Fed Funds rate'!B:B,MATCH('Գծապատկեր 3.Զ.2'!A2102,'[5]Fed Funds rate'!A:A,0))</f>
        <v>0.37</v>
      </c>
      <c r="C2102">
        <v>-719.9</v>
      </c>
      <c r="D2102">
        <f>INDEX([5]Treasury!B:B,MATCH('Գծապատկեր 3.Զ.2'!A2102,[5]Treasury!A:A,0))</f>
        <v>1.81</v>
      </c>
      <c r="E2102">
        <v>5.9012236744198301</v>
      </c>
    </row>
    <row r="2103" spans="1:5">
      <c r="A2103" s="6">
        <v>42524</v>
      </c>
      <c r="B2103">
        <f>INDEX('[5]Fed Funds rate'!B:B,MATCH('Գծապատկեր 3.Զ.2'!A2103,'[5]Fed Funds rate'!A:A,0))</f>
        <v>0.37</v>
      </c>
      <c r="C2103">
        <v>-724.34</v>
      </c>
      <c r="D2103">
        <f>INDEX([5]Treasury!B:B,MATCH('Գծապատկեր 3.Զ.2'!A2103,[5]Treasury!A:A,0))</f>
        <v>1.71</v>
      </c>
      <c r="E2103">
        <v>6.49707102104332</v>
      </c>
    </row>
    <row r="2104" spans="1:5">
      <c r="A2104" s="6">
        <v>42527</v>
      </c>
      <c r="B2104">
        <f>INDEX('[5]Fed Funds rate'!B:B,MATCH('Գծապատկեր 3.Զ.2'!A2104,'[5]Fed Funds rate'!A:A,0))</f>
        <v>0.37</v>
      </c>
      <c r="C2104">
        <v>-727.02</v>
      </c>
      <c r="D2104">
        <f>INDEX([5]Treasury!B:B,MATCH('Գծապատկեր 3.Զ.2'!A2104,[5]Treasury!A:A,0))</f>
        <v>1.73</v>
      </c>
      <c r="E2104">
        <v>6.8473700941788103</v>
      </c>
    </row>
    <row r="2105" spans="1:5">
      <c r="A2105" s="6">
        <v>42528</v>
      </c>
      <c r="B2105">
        <f>INDEX('[5]Fed Funds rate'!B:B,MATCH('Գծապատկեր 3.Զ.2'!A2105,'[5]Fed Funds rate'!A:A,0))</f>
        <v>0.37</v>
      </c>
      <c r="C2105">
        <v>-729.43</v>
      </c>
      <c r="D2105">
        <f>INDEX([5]Treasury!B:B,MATCH('Գծապատկեր 3.Զ.2'!A2105,[5]Treasury!A:A,0))</f>
        <v>1.72</v>
      </c>
      <c r="E2105">
        <v>7.1593026507899804</v>
      </c>
    </row>
    <row r="2106" spans="1:5">
      <c r="A2106" s="6">
        <v>42529</v>
      </c>
      <c r="B2106">
        <f>INDEX('[5]Fed Funds rate'!B:B,MATCH('Գծապատկեր 3.Զ.2'!A2106,'[5]Fed Funds rate'!A:A,0))</f>
        <v>0.37</v>
      </c>
      <c r="C2106">
        <v>-731.5</v>
      </c>
      <c r="D2106">
        <f>INDEX([5]Treasury!B:B,MATCH('Գծապատկեր 3.Զ.2'!A2106,[5]Treasury!A:A,0))</f>
        <v>1.71</v>
      </c>
      <c r="E2106">
        <v>7.4236752698734501</v>
      </c>
    </row>
    <row r="2107" spans="1:5">
      <c r="A2107" s="6">
        <v>42530</v>
      </c>
      <c r="B2107">
        <f>INDEX('[5]Fed Funds rate'!B:B,MATCH('Գծապատկեր 3.Զ.2'!A2107,'[5]Fed Funds rate'!A:A,0))</f>
        <v>0.37</v>
      </c>
      <c r="C2107">
        <v>-730.84</v>
      </c>
      <c r="D2107">
        <f>INDEX([5]Treasury!B:B,MATCH('Գծապատկեր 3.Զ.2'!A2107,[5]Treasury!A:A,0))</f>
        <v>1.68</v>
      </c>
      <c r="E2107">
        <v>7.3144009879143796</v>
      </c>
    </row>
    <row r="2108" spans="1:5">
      <c r="A2108" s="6">
        <v>42531</v>
      </c>
      <c r="B2108">
        <f>INDEX('[5]Fed Funds rate'!B:B,MATCH('Գծապատկեր 3.Զ.2'!A2108,'[5]Fed Funds rate'!A:A,0))</f>
        <v>0.37</v>
      </c>
      <c r="C2108">
        <v>-729.44</v>
      </c>
      <c r="D2108">
        <f>INDEX([5]Treasury!B:B,MATCH('Գծապատկեր 3.Զ.2'!A2108,[5]Treasury!A:A,0))</f>
        <v>1.64</v>
      </c>
      <c r="E2108">
        <v>7.10364960401398</v>
      </c>
    </row>
    <row r="2109" spans="1:5">
      <c r="A2109" s="6">
        <v>42534</v>
      </c>
      <c r="B2109">
        <f>INDEX('[5]Fed Funds rate'!B:B,MATCH('Գծապատկեր 3.Զ.2'!A2109,'[5]Fed Funds rate'!A:A,0))</f>
        <v>0.37</v>
      </c>
      <c r="C2109">
        <v>-727.34</v>
      </c>
      <c r="D2109">
        <f>INDEX([5]Treasury!B:B,MATCH('Գծապատկեր 3.Զ.2'!A2109,[5]Treasury!A:A,0))</f>
        <v>1.62</v>
      </c>
      <c r="E2109">
        <v>6.7963357542436098</v>
      </c>
    </row>
    <row r="2110" spans="1:5">
      <c r="A2110" s="6">
        <v>42535</v>
      </c>
      <c r="B2110">
        <f>INDEX('[5]Fed Funds rate'!B:B,MATCH('Գծապատկեր 3.Զ.2'!A2110,'[5]Fed Funds rate'!A:A,0))</f>
        <v>0.37</v>
      </c>
      <c r="C2110">
        <v>-723.8</v>
      </c>
      <c r="D2110">
        <f>INDEX([5]Treasury!B:B,MATCH('Գծապատկեր 3.Զ.2'!A2110,[5]Treasury!A:A,0))</f>
        <v>1.62</v>
      </c>
      <c r="E2110">
        <v>6.2894366610525996</v>
      </c>
    </row>
    <row r="2111" spans="1:5">
      <c r="A2111" s="6">
        <v>42536</v>
      </c>
      <c r="B2111">
        <f>INDEX('[5]Fed Funds rate'!B:B,MATCH('Գծապատկեր 3.Զ.2'!A2111,'[5]Fed Funds rate'!A:A,0))</f>
        <v>0.37</v>
      </c>
      <c r="C2111">
        <v>-725.24</v>
      </c>
      <c r="D2111">
        <f>INDEX([5]Treasury!B:B,MATCH('Գծապատկեր 3.Զ.2'!A2111,[5]Treasury!A:A,0))</f>
        <v>1.6</v>
      </c>
      <c r="E2111">
        <v>6.4691838705320999</v>
      </c>
    </row>
    <row r="2112" spans="1:5">
      <c r="A2112" s="6">
        <v>42537</v>
      </c>
      <c r="B2112">
        <f>INDEX('[5]Fed Funds rate'!B:B,MATCH('Գծապատկեր 3.Զ.2'!A2112,'[5]Fed Funds rate'!A:A,0))</f>
        <v>0.38</v>
      </c>
      <c r="C2112">
        <v>-725.57</v>
      </c>
      <c r="D2112">
        <f>INDEX([5]Treasury!B:B,MATCH('Գծապատկեր 3.Զ.2'!A2112,[5]Treasury!A:A,0))</f>
        <v>1.57</v>
      </c>
      <c r="E2112">
        <v>6.4956712809797601</v>
      </c>
    </row>
    <row r="2113" spans="1:5">
      <c r="A2113" s="6">
        <v>42538</v>
      </c>
      <c r="B2113">
        <f>INDEX('[5]Fed Funds rate'!B:B,MATCH('Գծապատկեր 3.Զ.2'!A2113,'[5]Fed Funds rate'!A:A,0))</f>
        <v>0.38</v>
      </c>
      <c r="C2113">
        <v>-726.19</v>
      </c>
      <c r="D2113">
        <f>INDEX([5]Treasury!B:B,MATCH('Գծապատկեր 3.Զ.2'!A2113,[5]Treasury!A:A,0))</f>
        <v>1.62</v>
      </c>
      <c r="E2113">
        <v>6.5620811484042099</v>
      </c>
    </row>
    <row r="2114" spans="1:5">
      <c r="A2114" s="6">
        <v>42541</v>
      </c>
      <c r="B2114">
        <f>INDEX('[5]Fed Funds rate'!B:B,MATCH('Գծապատկեր 3.Զ.2'!A2114,'[5]Fed Funds rate'!A:A,0))</f>
        <v>0.38</v>
      </c>
      <c r="C2114">
        <v>-729.1</v>
      </c>
      <c r="D2114">
        <f>INDEX([5]Treasury!B:B,MATCH('Գծապատկեր 3.Զ.2'!A2114,[5]Treasury!A:A,0))</f>
        <v>1.67</v>
      </c>
      <c r="E2114">
        <v>6.9429989817754096</v>
      </c>
    </row>
    <row r="2115" spans="1:5">
      <c r="A2115" s="6">
        <v>42542</v>
      </c>
      <c r="B2115">
        <f>INDEX('[5]Fed Funds rate'!B:B,MATCH('Գծապատկեր 3.Զ.2'!A2115,'[5]Fed Funds rate'!A:A,0))</f>
        <v>0.38</v>
      </c>
      <c r="C2115">
        <v>-729.32</v>
      </c>
      <c r="D2115">
        <f>INDEX([5]Treasury!B:B,MATCH('Գծապատկեր 3.Զ.2'!A2115,[5]Treasury!A:A,0))</f>
        <v>1.71</v>
      </c>
      <c r="E2115">
        <v>6.9541663415068298</v>
      </c>
    </row>
    <row r="2116" spans="1:5">
      <c r="A2116" s="6">
        <v>42543</v>
      </c>
      <c r="B2116">
        <f>INDEX('[5]Fed Funds rate'!B:B,MATCH('Գծապատկեր 3.Զ.2'!A2116,'[5]Fed Funds rate'!A:A,0))</f>
        <v>0.38</v>
      </c>
      <c r="C2116">
        <v>-731.33</v>
      </c>
      <c r="D2116">
        <f>INDEX([5]Treasury!B:B,MATCH('Գծապատկեր 3.Զ.2'!A2116,[5]Treasury!A:A,0))</f>
        <v>1.69</v>
      </c>
      <c r="E2116">
        <v>7.2103848897564804</v>
      </c>
    </row>
    <row r="2117" spans="1:5">
      <c r="A2117" s="6">
        <v>42544</v>
      </c>
      <c r="B2117">
        <f>INDEX('[5]Fed Funds rate'!B:B,MATCH('Գծապատկեր 3.Զ.2'!A2117,'[5]Fed Funds rate'!A:A,0))</f>
        <v>0.39</v>
      </c>
      <c r="C2117">
        <v>-734.23</v>
      </c>
      <c r="D2117">
        <f>INDEX([5]Treasury!B:B,MATCH('Գծապատկեր 3.Զ.2'!A2117,[5]Treasury!A:A,0))</f>
        <v>1.74</v>
      </c>
      <c r="E2117">
        <v>7.5871377180193296</v>
      </c>
    </row>
    <row r="2118" spans="1:5">
      <c r="A2118" s="6">
        <v>42545</v>
      </c>
      <c r="B2118">
        <f>INDEX('[5]Fed Funds rate'!B:B,MATCH('Գծապատկեր 3.Զ.2'!A2118,'[5]Fed Funds rate'!A:A,0))</f>
        <v>0.4</v>
      </c>
      <c r="C2118">
        <v>-731.66</v>
      </c>
      <c r="D2118">
        <f>INDEX([5]Treasury!B:B,MATCH('Գծապատկեր 3.Զ.2'!A2118,[5]Treasury!A:A,0))</f>
        <v>1.57</v>
      </c>
      <c r="E2118">
        <v>7.2174970002533803</v>
      </c>
    </row>
    <row r="2119" spans="1:5">
      <c r="A2119" s="6">
        <v>42548</v>
      </c>
      <c r="B2119">
        <f>INDEX('[5]Fed Funds rate'!B:B,MATCH('Գծապատկեր 3.Զ.2'!A2119,'[5]Fed Funds rate'!A:A,0))</f>
        <v>0.41</v>
      </c>
      <c r="C2119">
        <v>-731.88</v>
      </c>
      <c r="D2119">
        <f>INDEX([5]Treasury!B:B,MATCH('Գծապատկեր 3.Զ.2'!A2119,[5]Treasury!A:A,0))</f>
        <v>1.46</v>
      </c>
      <c r="E2119">
        <v>7.2285616728978503</v>
      </c>
    </row>
    <row r="2120" spans="1:5">
      <c r="A2120" s="6">
        <v>42549</v>
      </c>
      <c r="B2120">
        <f>INDEX('[5]Fed Funds rate'!B:B,MATCH('Գծապատկեր 3.Զ.2'!A2120,'[5]Fed Funds rate'!A:A,0))</f>
        <v>0.41</v>
      </c>
      <c r="C2120">
        <v>-735.85</v>
      </c>
      <c r="D2120">
        <f>INDEX([5]Treasury!B:B,MATCH('Գծապատկեր 3.Զ.2'!A2120,[5]Treasury!A:A,0))</f>
        <v>1.46</v>
      </c>
      <c r="E2120">
        <v>7.7505357198843896</v>
      </c>
    </row>
    <row r="2121" spans="1:5">
      <c r="A2121" s="6">
        <v>42550</v>
      </c>
      <c r="B2121">
        <f>INDEX('[5]Fed Funds rate'!B:B,MATCH('Գծապատկեր 3.Զ.2'!A2121,'[5]Fed Funds rate'!A:A,0))</f>
        <v>0.41</v>
      </c>
      <c r="C2121">
        <v>-742.82</v>
      </c>
      <c r="D2121">
        <f>INDEX([5]Treasury!B:B,MATCH('Գծապատկեր 3.Զ.2'!A2121,[5]Treasury!A:A,0))</f>
        <v>1.5</v>
      </c>
      <c r="E2121">
        <v>8.6742837952781393</v>
      </c>
    </row>
    <row r="2122" spans="1:5">
      <c r="A2122" s="6">
        <v>42551</v>
      </c>
      <c r="B2122">
        <f>INDEX('[5]Fed Funds rate'!B:B,MATCH('Գծապատկեր 3.Զ.2'!A2122,'[5]Fed Funds rate'!A:A,0))</f>
        <v>0.3</v>
      </c>
      <c r="C2122">
        <v>-743.81</v>
      </c>
      <c r="D2122">
        <f>INDEX([5]Treasury!B:B,MATCH('Գծապատկեր 3.Զ.2'!A2122,[5]Treasury!A:A,0))</f>
        <v>1.49</v>
      </c>
      <c r="E2122">
        <v>8.7884736807305899</v>
      </c>
    </row>
    <row r="2123" spans="1:5">
      <c r="A2123" s="6">
        <v>42552</v>
      </c>
      <c r="B2123">
        <f>INDEX('[5]Fed Funds rate'!B:B,MATCH('Գծապատկեր 3.Զ.2'!A2123,'[5]Fed Funds rate'!A:A,0))</f>
        <v>0.41</v>
      </c>
      <c r="C2123">
        <v>-748.18</v>
      </c>
      <c r="D2123">
        <f>INDEX([5]Treasury!B:B,MATCH('Գծապատկեր 3.Զ.2'!A2123,[5]Treasury!A:A,0))</f>
        <v>1.46</v>
      </c>
      <c r="E2123">
        <v>9.3552736056262802</v>
      </c>
    </row>
    <row r="2124" spans="1:5">
      <c r="A2124" s="6">
        <v>42556</v>
      </c>
      <c r="B2124">
        <f>INDEX('[5]Fed Funds rate'!B:B,MATCH('Գծապատկեր 3.Զ.2'!A2124,'[5]Fed Funds rate'!A:A,0))</f>
        <v>0.4</v>
      </c>
      <c r="C2124">
        <v>-750.78</v>
      </c>
      <c r="D2124">
        <f>INDEX([5]Treasury!B:B,MATCH('Գծապատկեր 3.Զ.2'!A2124,[5]Treasury!A:A,0))</f>
        <v>1.37</v>
      </c>
      <c r="E2124">
        <v>9.6831852956926205</v>
      </c>
    </row>
    <row r="2125" spans="1:5">
      <c r="A2125" s="6">
        <v>42557</v>
      </c>
      <c r="B2125">
        <f>INDEX('[5]Fed Funds rate'!B:B,MATCH('Գծապատկեր 3.Զ.2'!A2125,'[5]Fed Funds rate'!A:A,0))</f>
        <v>0.4</v>
      </c>
      <c r="C2125">
        <v>-750.79</v>
      </c>
      <c r="D2125">
        <f>INDEX([5]Treasury!B:B,MATCH('Գծապատկեր 3.Զ.2'!A2125,[5]Treasury!A:A,0))</f>
        <v>1.38</v>
      </c>
      <c r="E2125">
        <v>9.6655221025187004</v>
      </c>
    </row>
    <row r="2126" spans="1:5">
      <c r="A2126" s="6">
        <v>42558</v>
      </c>
      <c r="B2126">
        <f>INDEX('[5]Fed Funds rate'!B:B,MATCH('Գծապատկեր 3.Զ.2'!A2126,'[5]Fed Funds rate'!A:A,0))</f>
        <v>0.4</v>
      </c>
      <c r="C2126">
        <v>-751.69</v>
      </c>
      <c r="D2126">
        <f>INDEX([5]Treasury!B:B,MATCH('Գծապատկեր 3.Զ.2'!A2126,[5]Treasury!A:A,0))</f>
        <v>1.4</v>
      </c>
      <c r="E2126">
        <v>9.7663296263339099</v>
      </c>
    </row>
    <row r="2127" spans="1:5">
      <c r="A2127" s="6">
        <v>42559</v>
      </c>
      <c r="B2127">
        <f>INDEX('[5]Fed Funds rate'!B:B,MATCH('Գծապատկեր 3.Զ.2'!A2127,'[5]Fed Funds rate'!A:A,0))</f>
        <v>0.4</v>
      </c>
      <c r="C2127">
        <v>-755.18</v>
      </c>
      <c r="D2127">
        <f>INDEX([5]Treasury!B:B,MATCH('Գծապատկեր 3.Զ.2'!A2127,[5]Treasury!A:A,0))</f>
        <v>1.37</v>
      </c>
      <c r="E2127">
        <v>10.2105485741916</v>
      </c>
    </row>
    <row r="2128" spans="1:5">
      <c r="A2128" s="6">
        <v>42562</v>
      </c>
      <c r="B2128">
        <f>INDEX('[5]Fed Funds rate'!B:B,MATCH('Գծապատկեր 3.Զ.2'!A2128,'[5]Fed Funds rate'!A:A,0))</f>
        <v>0.4</v>
      </c>
      <c r="C2128">
        <v>-758.69</v>
      </c>
      <c r="D2128">
        <f>INDEX([5]Treasury!B:B,MATCH('Գծապատկեր 3.Զ.2'!A2128,[5]Treasury!A:A,0))</f>
        <v>1.43</v>
      </c>
      <c r="E2128">
        <v>10.6552686237664</v>
      </c>
    </row>
    <row r="2129" spans="1:5">
      <c r="A2129" s="6">
        <v>42563</v>
      </c>
      <c r="B2129">
        <f>INDEX('[5]Fed Funds rate'!B:B,MATCH('Գծապատկեր 3.Զ.2'!A2129,'[5]Fed Funds rate'!A:A,0))</f>
        <v>0.4</v>
      </c>
      <c r="C2129">
        <v>-757.59</v>
      </c>
      <c r="D2129">
        <f>INDEX([5]Treasury!B:B,MATCH('Գծապատկեր 3.Զ.2'!A2129,[5]Treasury!A:A,0))</f>
        <v>1.53</v>
      </c>
      <c r="E2129">
        <v>10.4911843880754</v>
      </c>
    </row>
    <row r="2130" spans="1:5">
      <c r="A2130" s="6">
        <v>42564</v>
      </c>
      <c r="B2130">
        <f>INDEX('[5]Fed Funds rate'!B:B,MATCH('Գծապատկեր 3.Զ.2'!A2130,'[5]Fed Funds rate'!A:A,0))</f>
        <v>0.4</v>
      </c>
      <c r="C2130">
        <v>-758.31</v>
      </c>
      <c r="D2130">
        <f>INDEX([5]Treasury!B:B,MATCH('Գծապատկեր 3.Զ.2'!A2130,[5]Treasury!A:A,0))</f>
        <v>1.48</v>
      </c>
      <c r="E2130">
        <v>10.5671859083646</v>
      </c>
    </row>
    <row r="2131" spans="1:5">
      <c r="A2131" s="6">
        <v>42565</v>
      </c>
      <c r="B2131">
        <f>INDEX('[5]Fed Funds rate'!B:B,MATCH('Գծապատկեր 3.Զ.2'!A2131,'[5]Fed Funds rate'!A:A,0))</f>
        <v>0.4</v>
      </c>
      <c r="C2131">
        <v>-758.18</v>
      </c>
      <c r="D2131">
        <f>INDEX([5]Treasury!B:B,MATCH('Գծապատկեր 3.Զ.2'!A2131,[5]Treasury!A:A,0))</f>
        <v>1.53</v>
      </c>
      <c r="E2131">
        <v>10.5310502082488</v>
      </c>
    </row>
    <row r="2132" spans="1:5">
      <c r="A2132" s="6">
        <v>42566</v>
      </c>
      <c r="B2132">
        <f>INDEX('[5]Fed Funds rate'!B:B,MATCH('Գծապատկեր 3.Զ.2'!A2132,'[5]Fed Funds rate'!A:A,0))</f>
        <v>0.4</v>
      </c>
      <c r="C2132">
        <v>-757.33</v>
      </c>
      <c r="D2132">
        <f>INDEX([5]Treasury!B:B,MATCH('Գծապատկեր 3.Զ.2'!A2132,[5]Treasury!A:A,0))</f>
        <v>1.6</v>
      </c>
      <c r="E2132">
        <v>10.399886605328399</v>
      </c>
    </row>
    <row r="2133" spans="1:5">
      <c r="A2133" s="6">
        <v>42569</v>
      </c>
      <c r="B2133">
        <f>INDEX('[5]Fed Funds rate'!B:B,MATCH('Գծապատկեր 3.Զ.2'!A2133,'[5]Fed Funds rate'!A:A,0))</f>
        <v>0.4</v>
      </c>
      <c r="C2133">
        <v>-756.32</v>
      </c>
      <c r="D2133">
        <f>INDEX([5]Treasury!B:B,MATCH('Գծապատկեր 3.Զ.2'!A2133,[5]Treasury!A:A,0))</f>
        <v>1.59</v>
      </c>
      <c r="E2133">
        <v>10.2474449173829</v>
      </c>
    </row>
    <row r="2134" spans="1:5">
      <c r="A2134" s="6">
        <v>42570</v>
      </c>
      <c r="B2134">
        <f>INDEX('[5]Fed Funds rate'!B:B,MATCH('Գծապատկեր 3.Զ.2'!A2134,'[5]Fed Funds rate'!A:A,0))</f>
        <v>0.4</v>
      </c>
      <c r="C2134">
        <v>-756.48</v>
      </c>
      <c r="D2134">
        <f>INDEX([5]Treasury!B:B,MATCH('Գծապատկեր 3.Զ.2'!A2134,[5]Treasury!A:A,0))</f>
        <v>1.56</v>
      </c>
      <c r="E2134">
        <v>10.2496090441349</v>
      </c>
    </row>
    <row r="2135" spans="1:5">
      <c r="A2135" s="6">
        <v>42571</v>
      </c>
      <c r="B2135">
        <f>INDEX('[5]Fed Funds rate'!B:B,MATCH('Գծապատկեր 3.Զ.2'!A2135,'[5]Fed Funds rate'!A:A,0))</f>
        <v>0.4</v>
      </c>
      <c r="C2135">
        <v>-756.63</v>
      </c>
      <c r="D2135">
        <f>INDEX([5]Treasury!B:B,MATCH('Գծապատկեր 3.Զ.2'!A2135,[5]Treasury!A:A,0))</f>
        <v>1.59</v>
      </c>
      <c r="E2135">
        <v>10.250447770637299</v>
      </c>
    </row>
    <row r="2136" spans="1:5">
      <c r="A2136" s="6">
        <v>42572</v>
      </c>
      <c r="B2136">
        <f>INDEX('[5]Fed Funds rate'!B:B,MATCH('Գծապատկեր 3.Զ.2'!A2136,'[5]Fed Funds rate'!A:A,0))</f>
        <v>0.4</v>
      </c>
      <c r="C2136">
        <v>-756.5</v>
      </c>
      <c r="D2136">
        <f>INDEX([5]Treasury!B:B,MATCH('Գծապատկեր 3.Զ.2'!A2136,[5]Treasury!A:A,0))</f>
        <v>1.57</v>
      </c>
      <c r="E2136">
        <v>10.214277571497499</v>
      </c>
    </row>
    <row r="2137" spans="1:5">
      <c r="A2137" s="6">
        <v>42573</v>
      </c>
      <c r="B2137">
        <f>INDEX('[5]Fed Funds rate'!B:B,MATCH('Գծապատկեր 3.Զ.2'!A2137,'[5]Fed Funds rate'!A:A,0))</f>
        <v>0.4</v>
      </c>
      <c r="C2137">
        <v>-757.13</v>
      </c>
      <c r="D2137">
        <f>INDEX([5]Treasury!B:B,MATCH('Գծապատկեր 3.Զ.2'!A2137,[5]Treasury!A:A,0))</f>
        <v>1.57</v>
      </c>
      <c r="E2137">
        <v>10.278534610319401</v>
      </c>
    </row>
    <row r="2138" spans="1:5">
      <c r="A2138" s="6">
        <v>42576</v>
      </c>
      <c r="B2138">
        <f>INDEX('[5]Fed Funds rate'!B:B,MATCH('Գծապատկեր 3.Զ.2'!A2138,'[5]Fed Funds rate'!A:A,0))</f>
        <v>0.4</v>
      </c>
      <c r="C2138">
        <v>-756.19</v>
      </c>
      <c r="D2138">
        <f>INDEX([5]Treasury!B:B,MATCH('Գծապատկեր 3.Զ.2'!A2138,[5]Treasury!A:A,0))</f>
        <v>1.58</v>
      </c>
      <c r="E2138">
        <v>10.135318580145601</v>
      </c>
    </row>
    <row r="2139" spans="1:5">
      <c r="A2139" s="6">
        <v>42577</v>
      </c>
      <c r="B2139">
        <f>INDEX('[5]Fed Funds rate'!B:B,MATCH('Գծապատկեր 3.Զ.2'!A2139,'[5]Fed Funds rate'!A:A,0))</f>
        <v>0.4</v>
      </c>
      <c r="C2139">
        <v>-753.53</v>
      </c>
      <c r="D2139">
        <f>INDEX([5]Treasury!B:B,MATCH('Գծապատկեր 3.Զ.2'!A2139,[5]Treasury!A:A,0))</f>
        <v>1.57</v>
      </c>
      <c r="E2139">
        <v>9.7639498617885394</v>
      </c>
    </row>
    <row r="2140" spans="1:5">
      <c r="A2140" s="6">
        <v>42578</v>
      </c>
      <c r="B2140">
        <f>INDEX('[5]Fed Funds rate'!B:B,MATCH('Գծապատկեր 3.Զ.2'!A2140,'[5]Fed Funds rate'!A:A,0))</f>
        <v>0.4</v>
      </c>
      <c r="C2140">
        <v>-753.98</v>
      </c>
      <c r="D2140">
        <f>INDEX([5]Treasury!B:B,MATCH('Գծապատկեր 3.Զ.2'!A2140,[5]Treasury!A:A,0))</f>
        <v>1.52</v>
      </c>
      <c r="E2140">
        <v>9.8046665441609004</v>
      </c>
    </row>
    <row r="2141" spans="1:5">
      <c r="A2141" s="6">
        <v>42579</v>
      </c>
      <c r="B2141">
        <f>INDEX('[5]Fed Funds rate'!B:B,MATCH('Գծապատկեր 3.Զ.2'!A2141,'[5]Fed Funds rate'!A:A,0))</f>
        <v>0.4</v>
      </c>
      <c r="C2141">
        <v>-754.62</v>
      </c>
      <c r="D2141">
        <f>INDEX([5]Treasury!B:B,MATCH('Գծապատկեր 3.Զ.2'!A2141,[5]Treasury!A:A,0))</f>
        <v>1.52</v>
      </c>
      <c r="E2141">
        <v>9.8705297256612994</v>
      </c>
    </row>
    <row r="2142" spans="1:5">
      <c r="A2142" s="6">
        <v>42580</v>
      </c>
      <c r="B2142">
        <f>INDEX('[5]Fed Funds rate'!B:B,MATCH('Գծապատկեր 3.Զ.2'!A2142,'[5]Fed Funds rate'!A:A,0))</f>
        <v>0.3</v>
      </c>
      <c r="C2142">
        <v>-755.38</v>
      </c>
      <c r="D2142">
        <f>INDEX([5]Treasury!B:B,MATCH('Գծապատկեր 3.Զ.2'!A2142,[5]Treasury!A:A,0))</f>
        <v>1.46</v>
      </c>
      <c r="E2142">
        <v>9.9522089987425399</v>
      </c>
    </row>
    <row r="2143" spans="1:5">
      <c r="A2143" s="6">
        <v>42583</v>
      </c>
      <c r="B2143">
        <f>INDEX('[5]Fed Funds rate'!B:B,MATCH('Գծապատկեր 3.Զ.2'!A2143,'[5]Fed Funds rate'!A:A,0))</f>
        <v>0.4</v>
      </c>
      <c r="C2143">
        <v>-756.15</v>
      </c>
      <c r="D2143">
        <f>INDEX([5]Treasury!B:B,MATCH('Գծապատկեր 3.Զ.2'!A2143,[5]Treasury!A:A,0))</f>
        <v>1.51</v>
      </c>
      <c r="E2143">
        <v>10.0351102568847</v>
      </c>
    </row>
    <row r="2144" spans="1:5">
      <c r="A2144" s="6">
        <v>42584</v>
      </c>
      <c r="B2144">
        <f>INDEX('[5]Fed Funds rate'!B:B,MATCH('Գծապատկեր 3.Զ.2'!A2144,'[5]Fed Funds rate'!A:A,0))</f>
        <v>0.4</v>
      </c>
      <c r="C2144">
        <v>-754.47</v>
      </c>
      <c r="D2144">
        <f>INDEX([5]Treasury!B:B,MATCH('Գծապատկեր 3.Զ.2'!A2144,[5]Treasury!A:A,0))</f>
        <v>1.55</v>
      </c>
      <c r="E2144">
        <v>9.7937033775451692</v>
      </c>
    </row>
    <row r="2145" spans="1:5">
      <c r="A2145" s="6">
        <v>42585</v>
      </c>
      <c r="B2145">
        <f>INDEX('[5]Fed Funds rate'!B:B,MATCH('Գծապատկեր 3.Զ.2'!A2145,'[5]Fed Funds rate'!A:A,0))</f>
        <v>0.4</v>
      </c>
      <c r="C2145">
        <v>-753.69</v>
      </c>
      <c r="D2145">
        <f>INDEX([5]Treasury!B:B,MATCH('Գծապատկեր 3.Զ.2'!A2145,[5]Treasury!A:A,0))</f>
        <v>1.55</v>
      </c>
      <c r="E2145">
        <v>9.6712852233712194</v>
      </c>
    </row>
    <row r="2146" spans="1:5">
      <c r="A2146" s="6">
        <v>42586</v>
      </c>
      <c r="B2146">
        <f>INDEX('[5]Fed Funds rate'!B:B,MATCH('Գծապատկեր 3.Զ.2'!A2146,'[5]Fed Funds rate'!A:A,0))</f>
        <v>0.4</v>
      </c>
      <c r="C2146">
        <v>-757.3</v>
      </c>
      <c r="D2146">
        <f>INDEX([5]Treasury!B:B,MATCH('Գծապատկեր 3.Զ.2'!A2146,[5]Treasury!A:A,0))</f>
        <v>1.51</v>
      </c>
      <c r="E2146">
        <v>10.1301384175711</v>
      </c>
    </row>
    <row r="2147" spans="1:5">
      <c r="A2147" s="6">
        <v>42587</v>
      </c>
      <c r="B2147">
        <f>INDEX('[5]Fed Funds rate'!B:B,MATCH('Գծապատկեր 3.Զ.2'!A2147,'[5]Fed Funds rate'!A:A,0))</f>
        <v>0.4</v>
      </c>
      <c r="C2147">
        <v>-758.84</v>
      </c>
      <c r="D2147">
        <f>INDEX([5]Treasury!B:B,MATCH('Գծապատկեր 3.Զ.2'!A2147,[5]Treasury!A:A,0))</f>
        <v>1.59</v>
      </c>
      <c r="E2147">
        <v>10.314306538919899</v>
      </c>
    </row>
    <row r="2148" spans="1:5">
      <c r="A2148" s="6">
        <v>42590</v>
      </c>
      <c r="B2148">
        <f>INDEX('[5]Fed Funds rate'!B:B,MATCH('Գծապատկեր 3.Զ.2'!A2148,'[5]Fed Funds rate'!A:A,0))</f>
        <v>0.4</v>
      </c>
      <c r="C2148">
        <v>-760.95</v>
      </c>
      <c r="D2148">
        <f>INDEX([5]Treasury!B:B,MATCH('Գծապատկեր 3.Զ.2'!A2148,[5]Treasury!A:A,0))</f>
        <v>1.59</v>
      </c>
      <c r="E2148">
        <v>10.572997957824199</v>
      </c>
    </row>
    <row r="2149" spans="1:5">
      <c r="A2149" s="6">
        <v>42591</v>
      </c>
      <c r="B2149">
        <f>INDEX('[5]Fed Funds rate'!B:B,MATCH('Գծապատկեր 3.Զ.2'!A2149,'[5]Fed Funds rate'!A:A,0))</f>
        <v>0.4</v>
      </c>
      <c r="C2149">
        <v>-762.58</v>
      </c>
      <c r="D2149">
        <f>INDEX([5]Treasury!B:B,MATCH('Գծապատկեր 3.Զ.2'!A2149,[5]Treasury!A:A,0))</f>
        <v>1.55</v>
      </c>
      <c r="E2149">
        <v>10.7679968044402</v>
      </c>
    </row>
    <row r="2150" spans="1:5">
      <c r="A2150" s="6">
        <v>42592</v>
      </c>
      <c r="B2150">
        <f>INDEX('[5]Fed Funds rate'!B:B,MATCH('Գծապատկեր 3.Զ.2'!A2150,'[5]Fed Funds rate'!A:A,0))</f>
        <v>0.4</v>
      </c>
      <c r="C2150">
        <v>-765.03</v>
      </c>
      <c r="D2150">
        <f>INDEX([5]Treasury!B:B,MATCH('Գծապատկեր 3.Զ.2'!A2150,[5]Treasury!A:A,0))</f>
        <v>1.5</v>
      </c>
      <c r="E2150">
        <v>11.0697823057014</v>
      </c>
    </row>
    <row r="2151" spans="1:5">
      <c r="A2151" s="6">
        <v>42593</v>
      </c>
      <c r="B2151">
        <f>INDEX('[5]Fed Funds rate'!B:B,MATCH('Գծապատկեր 3.Զ.2'!A2151,'[5]Fed Funds rate'!A:A,0))</f>
        <v>0.4</v>
      </c>
      <c r="C2151">
        <v>-764.83</v>
      </c>
      <c r="D2151">
        <f>INDEX([5]Treasury!B:B,MATCH('Գծապատկեր 3.Զ.2'!A2151,[5]Treasury!A:A,0))</f>
        <v>1.57</v>
      </c>
      <c r="E2151">
        <v>11.0246595645282</v>
      </c>
    </row>
    <row r="2152" spans="1:5">
      <c r="A2152" s="6">
        <v>42594</v>
      </c>
      <c r="B2152">
        <f>INDEX('[5]Fed Funds rate'!B:B,MATCH('Գծապատկեր 3.Զ.2'!A2152,'[5]Fed Funds rate'!A:A,0))</f>
        <v>0.4</v>
      </c>
      <c r="C2152">
        <v>-766.59</v>
      </c>
      <c r="D2152">
        <f>INDEX([5]Treasury!B:B,MATCH('Գծապատկեր 3.Զ.2'!A2152,[5]Treasury!A:A,0))</f>
        <v>1.51</v>
      </c>
      <c r="E2152">
        <v>11.2355358550827</v>
      </c>
    </row>
    <row r="2153" spans="1:5">
      <c r="A2153" s="6">
        <v>42597</v>
      </c>
      <c r="B2153">
        <f>INDEX('[5]Fed Funds rate'!B:B,MATCH('Գծապատկեր 3.Զ.2'!A2153,'[5]Fed Funds rate'!A:A,0))</f>
        <v>0.4</v>
      </c>
      <c r="C2153">
        <v>-768.25</v>
      </c>
      <c r="D2153">
        <f>INDEX([5]Treasury!B:B,MATCH('Գծապատկեր 3.Զ.2'!A2153,[5]Treasury!A:A,0))</f>
        <v>1.55</v>
      </c>
      <c r="E2153">
        <v>11.4328700021704</v>
      </c>
    </row>
    <row r="2154" spans="1:5">
      <c r="A2154" s="6">
        <v>42598</v>
      </c>
      <c r="B2154">
        <f>INDEX('[5]Fed Funds rate'!B:B,MATCH('Գծապատկեր 3.Զ.2'!A2154,'[5]Fed Funds rate'!A:A,0))</f>
        <v>0.4</v>
      </c>
      <c r="C2154">
        <v>-769.18</v>
      </c>
      <c r="D2154">
        <f>INDEX([5]Treasury!B:B,MATCH('Գծապատկեր 3.Զ.2'!A2154,[5]Treasury!A:A,0))</f>
        <v>1.57</v>
      </c>
      <c r="E2154">
        <v>11.534876719963499</v>
      </c>
    </row>
    <row r="2155" spans="1:5">
      <c r="A2155" s="6">
        <v>42599</v>
      </c>
      <c r="B2155">
        <f>INDEX('[5]Fed Funds rate'!B:B,MATCH('Գծապատկեր 3.Զ.2'!A2155,'[5]Fed Funds rate'!A:A,0))</f>
        <v>0.4</v>
      </c>
      <c r="C2155">
        <v>-768.82</v>
      </c>
      <c r="D2155">
        <f>INDEX([5]Treasury!B:B,MATCH('Գծապատկեր 3.Զ.2'!A2155,[5]Treasury!A:A,0))</f>
        <v>1.56</v>
      </c>
      <c r="E2155">
        <v>11.4690889743668</v>
      </c>
    </row>
    <row r="2156" spans="1:5">
      <c r="A2156" s="6">
        <v>42600</v>
      </c>
      <c r="B2156">
        <f>INDEX('[5]Fed Funds rate'!B:B,MATCH('Գծապատկեր 3.Զ.2'!A2156,'[5]Fed Funds rate'!A:A,0))</f>
        <v>0.4</v>
      </c>
      <c r="C2156">
        <v>-770.68</v>
      </c>
      <c r="D2156">
        <f>INDEX([5]Treasury!B:B,MATCH('Գծապատկեր 3.Զ.2'!A2156,[5]Treasury!A:A,0))</f>
        <v>1.53</v>
      </c>
      <c r="E2156">
        <v>11.691753000765599</v>
      </c>
    </row>
    <row r="2157" spans="1:5">
      <c r="A2157" s="6">
        <v>42601</v>
      </c>
      <c r="B2157">
        <f>INDEX('[5]Fed Funds rate'!B:B,MATCH('Գծապատկեր 3.Զ.2'!A2157,'[5]Fed Funds rate'!A:A,0))</f>
        <v>0.4</v>
      </c>
      <c r="C2157">
        <v>-769.83</v>
      </c>
      <c r="D2157">
        <f>INDEX([5]Treasury!B:B,MATCH('Գծապատկեր 3.Զ.2'!A2157,[5]Treasury!A:A,0))</f>
        <v>1.58</v>
      </c>
      <c r="E2157">
        <v>11.562427652644001</v>
      </c>
    </row>
    <row r="2158" spans="1:5">
      <c r="A2158" s="6">
        <v>42604</v>
      </c>
      <c r="B2158">
        <f>INDEX('[5]Fed Funds rate'!B:B,MATCH('Գծապատկեր 3.Զ.2'!A2158,'[5]Fed Funds rate'!A:A,0))</f>
        <v>0.4</v>
      </c>
      <c r="C2158">
        <v>-768.78</v>
      </c>
      <c r="D2158">
        <f>INDEX([5]Treasury!B:B,MATCH('Գծապատկեր 3.Զ.2'!A2158,[5]Treasury!A:A,0))</f>
        <v>1.55</v>
      </c>
      <c r="E2158">
        <v>11.4069692446304</v>
      </c>
    </row>
    <row r="2159" spans="1:5">
      <c r="A2159" s="6">
        <v>42605</v>
      </c>
      <c r="B2159">
        <f>INDEX('[5]Fed Funds rate'!B:B,MATCH('Գծապատկեր 3.Զ.2'!A2159,'[5]Fed Funds rate'!A:A,0))</f>
        <v>0.4</v>
      </c>
      <c r="C2159">
        <v>-770.1</v>
      </c>
      <c r="D2159">
        <f>INDEX([5]Treasury!B:B,MATCH('Գծապատկեր 3.Զ.2'!A2159,[5]Treasury!A:A,0))</f>
        <v>1.55</v>
      </c>
      <c r="E2159">
        <v>11.5595517805979</v>
      </c>
    </row>
    <row r="2160" spans="1:5">
      <c r="A2160" s="6">
        <v>42606</v>
      </c>
      <c r="B2160">
        <f>INDEX('[5]Fed Funds rate'!B:B,MATCH('Գծապատկեր 3.Զ.2'!A2160,'[5]Fed Funds rate'!A:A,0))</f>
        <v>0.4</v>
      </c>
      <c r="C2160">
        <v>-769.23</v>
      </c>
      <c r="D2160">
        <f>INDEX([5]Treasury!B:B,MATCH('Գծապատկեր 3.Զ.2'!A2160,[5]Treasury!A:A,0))</f>
        <v>1.56</v>
      </c>
      <c r="E2160">
        <v>11.4275454480796</v>
      </c>
    </row>
    <row r="2161" spans="1:5">
      <c r="A2161" s="6">
        <v>42607</v>
      </c>
      <c r="B2161">
        <f>INDEX('[5]Fed Funds rate'!B:B,MATCH('Գծապատկեր 3.Զ.2'!A2161,'[5]Fed Funds rate'!A:A,0))</f>
        <v>0.4</v>
      </c>
      <c r="C2161">
        <v>-768.28</v>
      </c>
      <c r="D2161">
        <f>INDEX([5]Treasury!B:B,MATCH('Գծապատկեր 3.Զ.2'!A2161,[5]Treasury!A:A,0))</f>
        <v>1.58</v>
      </c>
      <c r="E2161">
        <v>11.2849995850833</v>
      </c>
    </row>
    <row r="2162" spans="1:5">
      <c r="A2162" s="6">
        <v>42608</v>
      </c>
      <c r="B2162">
        <f>INDEX('[5]Fed Funds rate'!B:B,MATCH('Գծապատկեր 3.Զ.2'!A2162,'[5]Fed Funds rate'!A:A,0))</f>
        <v>0.4</v>
      </c>
      <c r="C2162">
        <v>-769.57</v>
      </c>
      <c r="D2162">
        <f>INDEX([5]Treasury!B:B,MATCH('Գծապատկեր 3.Զ.2'!A2162,[5]Treasury!A:A,0))</f>
        <v>1.62</v>
      </c>
      <c r="E2162">
        <v>11.433797610589</v>
      </c>
    </row>
    <row r="2163" spans="1:5">
      <c r="A2163" s="6">
        <v>42611</v>
      </c>
      <c r="B2163">
        <f>INDEX('[5]Fed Funds rate'!B:B,MATCH('Գծապատկեր 3.Զ.2'!A2163,'[5]Fed Funds rate'!A:A,0))</f>
        <v>0.4</v>
      </c>
      <c r="C2163">
        <v>-770.11</v>
      </c>
      <c r="D2163">
        <f>INDEX([5]Treasury!B:B,MATCH('Գծապատկեր 3.Զ.2'!A2163,[5]Treasury!A:A,0))</f>
        <v>1.57</v>
      </c>
      <c r="E2163">
        <v>11.484974072085301</v>
      </c>
    </row>
    <row r="2164" spans="1:5">
      <c r="A2164" s="6">
        <v>42612</v>
      </c>
      <c r="B2164">
        <f>INDEX('[5]Fed Funds rate'!B:B,MATCH('Գծապատկեր 3.Զ.2'!A2164,'[5]Fed Funds rate'!A:A,0))</f>
        <v>0.4</v>
      </c>
      <c r="C2164">
        <v>-770.37</v>
      </c>
      <c r="D2164">
        <f>INDEX([5]Treasury!B:B,MATCH('Գծապատկեր 3.Զ.2'!A2164,[5]Treasury!A:A,0))</f>
        <v>1.57</v>
      </c>
      <c r="E2164">
        <v>11.499762512032699</v>
      </c>
    </row>
    <row r="2165" spans="1:5">
      <c r="A2165" s="6">
        <v>42613</v>
      </c>
      <c r="B2165">
        <f>INDEX('[5]Fed Funds rate'!B:B,MATCH('Գծապատկեր 3.Զ.2'!A2165,'[5]Fed Funds rate'!A:A,0))</f>
        <v>0.3</v>
      </c>
      <c r="C2165">
        <v>-768.96</v>
      </c>
      <c r="D2165">
        <f>INDEX([5]Treasury!B:B,MATCH('Գծապատկեր 3.Զ.2'!A2165,[5]Treasury!A:A,0))</f>
        <v>1.58</v>
      </c>
      <c r="E2165">
        <v>11.2975993164681</v>
      </c>
    </row>
    <row r="2166" spans="1:5">
      <c r="A2166" s="6">
        <v>42614</v>
      </c>
      <c r="B2166">
        <f>INDEX('[5]Fed Funds rate'!B:B,MATCH('Գծապատկեր 3.Զ.2'!A2166,'[5]Fed Funds rate'!A:A,0))</f>
        <v>0.4</v>
      </c>
      <c r="C2166">
        <v>-766.75</v>
      </c>
      <c r="D2166">
        <f>INDEX([5]Treasury!B:B,MATCH('Գծապատկեր 3.Զ.2'!A2166,[5]Treasury!A:A,0))</f>
        <v>1.57</v>
      </c>
      <c r="E2166">
        <v>10.9908185163442</v>
      </c>
    </row>
    <row r="2167" spans="1:5">
      <c r="A2167" s="6">
        <v>42615</v>
      </c>
      <c r="B2167">
        <f>INDEX('[5]Fed Funds rate'!B:B,MATCH('Գծապատկեր 3.Զ.2'!A2167,'[5]Fed Funds rate'!A:A,0))</f>
        <v>0.4</v>
      </c>
      <c r="C2167">
        <v>-768.07</v>
      </c>
      <c r="D2167">
        <f>INDEX([5]Treasury!B:B,MATCH('Գծապատկեր 3.Զ.2'!A2167,[5]Treasury!A:A,0))</f>
        <v>1.6</v>
      </c>
      <c r="E2167">
        <v>11.143860568933199</v>
      </c>
    </row>
    <row r="2168" spans="1:5">
      <c r="A2168" s="6">
        <v>42619</v>
      </c>
      <c r="B2168">
        <f>INDEX('[5]Fed Funds rate'!B:B,MATCH('Գծապատկեր 3.Զ.2'!A2168,'[5]Fed Funds rate'!A:A,0))</f>
        <v>0.4</v>
      </c>
      <c r="C2168">
        <v>-771.25</v>
      </c>
      <c r="D2168">
        <f>INDEX([5]Treasury!B:B,MATCH('Գծապատկեր 3.Զ.2'!A2168,[5]Treasury!A:A,0))</f>
        <v>1.55</v>
      </c>
      <c r="E2168">
        <v>11.5380661914235</v>
      </c>
    </row>
    <row r="2169" spans="1:5">
      <c r="A2169" s="6">
        <v>42620</v>
      </c>
      <c r="B2169">
        <f>INDEX('[5]Fed Funds rate'!B:B,MATCH('Գծապատկեր 3.Զ.2'!A2169,'[5]Fed Funds rate'!A:A,0))</f>
        <v>0.4</v>
      </c>
      <c r="C2169">
        <v>-775.2</v>
      </c>
      <c r="D2169">
        <f>INDEX([5]Treasury!B:B,MATCH('Գծապատկեր 3.Զ.2'!A2169,[5]Treasury!A:A,0))</f>
        <v>1.54</v>
      </c>
      <c r="E2169">
        <v>12.0299510243714</v>
      </c>
    </row>
    <row r="2170" spans="1:5">
      <c r="A2170" s="6">
        <v>42621</v>
      </c>
      <c r="B2170">
        <f>INDEX('[5]Fed Funds rate'!B:B,MATCH('Գծապատկեր 3.Զ.2'!A2170,'[5]Fed Funds rate'!A:A,0))</f>
        <v>0.4</v>
      </c>
      <c r="C2170">
        <v>-774.55</v>
      </c>
      <c r="D2170">
        <f>INDEX([5]Treasury!B:B,MATCH('Գծապատկեր 3.Զ.2'!A2170,[5]Treasury!A:A,0))</f>
        <v>1.61</v>
      </c>
      <c r="E2170">
        <v>11.9271035331512</v>
      </c>
    </row>
    <row r="2171" spans="1:5">
      <c r="A2171" s="6">
        <v>42622</v>
      </c>
      <c r="B2171">
        <f>INDEX('[5]Fed Funds rate'!B:B,MATCH('Գծապատկեր 3.Զ.2'!A2171,'[5]Fed Funds rate'!A:A,0))</f>
        <v>0.4</v>
      </c>
      <c r="C2171">
        <v>-768.54</v>
      </c>
      <c r="D2171">
        <f>INDEX([5]Treasury!B:B,MATCH('Գծապատկեր 3.Զ.2'!A2171,[5]Treasury!A:A,0))</f>
        <v>1.67</v>
      </c>
      <c r="E2171">
        <v>11.1291808101402</v>
      </c>
    </row>
    <row r="2172" spans="1:5">
      <c r="A2172" s="6">
        <v>42625</v>
      </c>
      <c r="B2172">
        <f>INDEX('[5]Fed Funds rate'!B:B,MATCH('Գծապատկեր 3.Զ.2'!A2172,'[5]Fed Funds rate'!A:A,0))</f>
        <v>0.4</v>
      </c>
      <c r="C2172">
        <v>-764.98</v>
      </c>
      <c r="D2172">
        <f>INDEX([5]Treasury!B:B,MATCH('Գծապատկեր 3.Զ.2'!A2172,[5]Treasury!A:A,0))</f>
        <v>1.68</v>
      </c>
      <c r="E2172">
        <v>10.645927111428399</v>
      </c>
    </row>
    <row r="2173" spans="1:5">
      <c r="A2173" s="6">
        <v>42626</v>
      </c>
      <c r="B2173">
        <f>INDEX('[5]Fed Funds rate'!B:B,MATCH('Գծապատկեր 3.Զ.2'!A2173,'[5]Fed Funds rate'!A:A,0))</f>
        <v>0.4</v>
      </c>
      <c r="C2173">
        <v>-763.52</v>
      </c>
      <c r="D2173">
        <f>INDEX([5]Treasury!B:B,MATCH('Գծապատկեր 3.Զ.2'!A2173,[5]Treasury!A:A,0))</f>
        <v>1.73</v>
      </c>
      <c r="E2173">
        <v>10.4359292418488</v>
      </c>
    </row>
    <row r="2174" spans="1:5">
      <c r="A2174" s="6">
        <v>42627</v>
      </c>
      <c r="B2174">
        <f>INDEX('[5]Fed Funds rate'!B:B,MATCH('Գծապատկեր 3.Զ.2'!A2174,'[5]Fed Funds rate'!A:A,0))</f>
        <v>0.4</v>
      </c>
      <c r="C2174">
        <v>-760.55</v>
      </c>
      <c r="D2174">
        <f>INDEX([5]Treasury!B:B,MATCH('Գծապատկեր 3.Զ.2'!A2174,[5]Treasury!A:A,0))</f>
        <v>1.7</v>
      </c>
      <c r="E2174">
        <v>10.027222737366101</v>
      </c>
    </row>
    <row r="2175" spans="1:5">
      <c r="A2175" s="6">
        <v>42628</v>
      </c>
      <c r="B2175">
        <f>INDEX('[5]Fed Funds rate'!B:B,MATCH('Գծապատկեր 3.Զ.2'!A2175,'[5]Fed Funds rate'!A:A,0))</f>
        <v>0.4</v>
      </c>
      <c r="C2175">
        <v>-760.3</v>
      </c>
      <c r="D2175">
        <f>INDEX([5]Treasury!B:B,MATCH('Գծապատկեր 3.Զ.2'!A2175,[5]Treasury!A:A,0))</f>
        <v>1.71</v>
      </c>
      <c r="E2175">
        <v>9.97538696551862</v>
      </c>
    </row>
    <row r="2176" spans="1:5">
      <c r="A2176" s="6">
        <v>42629</v>
      </c>
      <c r="B2176">
        <f>INDEX('[5]Fed Funds rate'!B:B,MATCH('Գծապատկեր 3.Զ.2'!A2176,'[5]Fed Funds rate'!A:A,0))</f>
        <v>0.4</v>
      </c>
      <c r="C2176">
        <v>-759.38</v>
      </c>
      <c r="D2176">
        <f>INDEX([5]Treasury!B:B,MATCH('Գծապատկեր 3.Զ.2'!A2176,[5]Treasury!A:A,0))</f>
        <v>1.7</v>
      </c>
      <c r="E2176">
        <v>9.8353501232703504</v>
      </c>
    </row>
    <row r="2177" spans="1:5">
      <c r="A2177" s="6">
        <v>42632</v>
      </c>
      <c r="B2177">
        <f>INDEX('[5]Fed Funds rate'!B:B,MATCH('Գծապատկեր 3.Զ.2'!A2177,'[5]Fed Funds rate'!A:A,0))</f>
        <v>0.4</v>
      </c>
      <c r="C2177">
        <v>-760.85</v>
      </c>
      <c r="D2177">
        <f>INDEX([5]Treasury!B:B,MATCH('Գծապատկեր 3.Զ.2'!A2177,[5]Treasury!A:A,0))</f>
        <v>1.7</v>
      </c>
      <c r="E2177">
        <v>10.0097839809301</v>
      </c>
    </row>
    <row r="2178" spans="1:5">
      <c r="A2178" s="6">
        <v>42633</v>
      </c>
      <c r="B2178">
        <f>INDEX('[5]Fed Funds rate'!B:B,MATCH('Գծապատկեր 3.Զ.2'!A2178,'[5]Fed Funds rate'!A:A,0))</f>
        <v>0.4</v>
      </c>
      <c r="C2178">
        <v>-762.96</v>
      </c>
      <c r="D2178">
        <f>INDEX([5]Treasury!B:B,MATCH('Գծապատկեր 3.Զ.2'!A2178,[5]Treasury!A:A,0))</f>
        <v>1.69</v>
      </c>
      <c r="E2178">
        <v>10.267764293067099</v>
      </c>
    </row>
    <row r="2179" spans="1:5">
      <c r="A2179" s="6">
        <v>42634</v>
      </c>
      <c r="B2179">
        <f>INDEX('[5]Fed Funds rate'!B:B,MATCH('Գծապատկեր 3.Զ.2'!A2179,'[5]Fed Funds rate'!A:A,0))</f>
        <v>0.4</v>
      </c>
      <c r="C2179">
        <v>-767.33</v>
      </c>
      <c r="D2179">
        <f>INDEX([5]Treasury!B:B,MATCH('Գծապատկեր 3.Զ.2'!A2179,[5]Treasury!A:A,0))</f>
        <v>1.66</v>
      </c>
      <c r="E2179">
        <v>10.8199428569123</v>
      </c>
    </row>
    <row r="2180" spans="1:5">
      <c r="A2180" s="6">
        <v>42635</v>
      </c>
      <c r="B2180">
        <f>INDEX('[5]Fed Funds rate'!B:B,MATCH('Գծապատկեր 3.Զ.2'!A2180,'[5]Fed Funds rate'!A:A,0))</f>
        <v>0.4</v>
      </c>
      <c r="C2180">
        <v>-773.44</v>
      </c>
      <c r="D2180">
        <f>INDEX([5]Treasury!B:B,MATCH('Գծապատկեր 3.Զ.2'!A2180,[5]Treasury!A:A,0))</f>
        <v>1.63</v>
      </c>
      <c r="E2180">
        <v>11.5941011018383</v>
      </c>
    </row>
    <row r="2181" spans="1:5">
      <c r="A2181" s="6">
        <v>42636</v>
      </c>
      <c r="B2181">
        <f>INDEX('[5]Fed Funds rate'!B:B,MATCH('Գծապատկեր 3.Զ.2'!A2181,'[5]Fed Funds rate'!A:A,0))</f>
        <v>0.4</v>
      </c>
      <c r="C2181">
        <v>-771.78</v>
      </c>
      <c r="D2181">
        <f>INDEX([5]Treasury!B:B,MATCH('Գծապատկեր 3.Զ.2'!A2181,[5]Treasury!A:A,0))</f>
        <v>1.62</v>
      </c>
      <c r="E2181">
        <v>11.360289744765</v>
      </c>
    </row>
    <row r="2182" spans="1:5">
      <c r="A2182" s="6">
        <v>42639</v>
      </c>
      <c r="B2182">
        <f>INDEX('[5]Fed Funds rate'!B:B,MATCH('Գծապատկեր 3.Զ.2'!A2182,'[5]Fed Funds rate'!A:A,0))</f>
        <v>0.4</v>
      </c>
      <c r="C2182">
        <v>-768.22</v>
      </c>
      <c r="D2182">
        <f>INDEX([5]Treasury!B:B,MATCH('Գծապատկեր 3.Զ.2'!A2182,[5]Treasury!A:A,0))</f>
        <v>1.59</v>
      </c>
      <c r="E2182">
        <v>10.878996834989801</v>
      </c>
    </row>
    <row r="2183" spans="1:5">
      <c r="A2183" s="6">
        <v>42640</v>
      </c>
      <c r="B2183">
        <f>INDEX('[5]Fed Funds rate'!B:B,MATCH('Գծապատկեր 3.Զ.2'!A2183,'[5]Fed Funds rate'!A:A,0))</f>
        <v>0.4</v>
      </c>
      <c r="C2183">
        <v>-769.45</v>
      </c>
      <c r="D2183">
        <f>INDEX([5]Treasury!B:B,MATCH('Գծապատկեր 3.Զ.2'!A2183,[5]Treasury!A:A,0))</f>
        <v>1.56</v>
      </c>
      <c r="E2183">
        <v>11.0200254696574</v>
      </c>
    </row>
    <row r="2184" spans="1:5">
      <c r="A2184" s="6">
        <v>42641</v>
      </c>
      <c r="B2184">
        <f>INDEX('[5]Fed Funds rate'!B:B,MATCH('Գծապատկեր 3.Զ.2'!A2184,'[5]Fed Funds rate'!A:A,0))</f>
        <v>0.4</v>
      </c>
      <c r="C2184">
        <v>-770.86</v>
      </c>
      <c r="D2184">
        <f>INDEX([5]Treasury!B:B,MATCH('Գծապատկեր 3.Զ.2'!A2184,[5]Treasury!A:A,0))</f>
        <v>1.57</v>
      </c>
      <c r="E2184">
        <v>11.1841525532673</v>
      </c>
    </row>
    <row r="2185" spans="1:5">
      <c r="A2185" s="6">
        <v>42642</v>
      </c>
      <c r="B2185">
        <f>INDEX('[5]Fed Funds rate'!B:B,MATCH('Գծապատկեր 3.Զ.2'!A2185,'[5]Fed Funds rate'!A:A,0))</f>
        <v>0.4</v>
      </c>
      <c r="C2185">
        <v>-771.7</v>
      </c>
      <c r="D2185">
        <f>INDEX([5]Treasury!B:B,MATCH('Գծապատկեր 3.Զ.2'!A2185,[5]Treasury!A:A,0))</f>
        <v>1.56</v>
      </c>
      <c r="E2185">
        <v>11.274110144723799</v>
      </c>
    </row>
    <row r="2186" spans="1:5">
      <c r="A2186" s="6">
        <v>42643</v>
      </c>
      <c r="B2186">
        <f>INDEX('[5]Fed Funds rate'!B:B,MATCH('Գծապատկեր 3.Զ.2'!A2186,'[5]Fed Funds rate'!A:A,0))</f>
        <v>0.28999999999999998</v>
      </c>
      <c r="C2186">
        <v>-771.57</v>
      </c>
      <c r="D2186">
        <f>INDEX([5]Treasury!B:B,MATCH('Գծապատկեր 3.Զ.2'!A2186,[5]Treasury!A:A,0))</f>
        <v>1.6</v>
      </c>
      <c r="E2186">
        <v>11.238311231027801</v>
      </c>
    </row>
    <row r="2187" spans="1:5">
      <c r="A2187" s="6">
        <v>42646</v>
      </c>
      <c r="B2187">
        <f>INDEX('[5]Fed Funds rate'!B:B,MATCH('Գծապատկեր 3.Զ.2'!A2187,'[5]Fed Funds rate'!A:A,0))</f>
        <v>0.4</v>
      </c>
      <c r="C2187">
        <v>-772.73</v>
      </c>
      <c r="D2187">
        <f>INDEX([5]Treasury!B:B,MATCH('Գծապատկեր 3.Զ.2'!A2187,[5]Treasury!A:A,0))</f>
        <v>1.63</v>
      </c>
      <c r="E2187">
        <v>11.3695902802289</v>
      </c>
    </row>
    <row r="2188" spans="1:5">
      <c r="A2188" s="6">
        <v>42647</v>
      </c>
      <c r="B2188">
        <f>INDEX('[5]Fed Funds rate'!B:B,MATCH('Գծապատկեր 3.Զ.2'!A2188,'[5]Fed Funds rate'!A:A,0))</f>
        <v>0.4</v>
      </c>
      <c r="C2188">
        <v>-772.7</v>
      </c>
      <c r="D2188">
        <f>INDEX([5]Treasury!B:B,MATCH('Գծապատկեր 3.Զ.2'!A2188,[5]Treasury!A:A,0))</f>
        <v>1.69</v>
      </c>
      <c r="E2188">
        <v>11.346757722276701</v>
      </c>
    </row>
    <row r="2189" spans="1:5">
      <c r="A2189" s="6">
        <v>42648</v>
      </c>
      <c r="B2189">
        <f>INDEX('[5]Fed Funds rate'!B:B,MATCH('Գծապատկեր 3.Զ.2'!A2189,'[5]Fed Funds rate'!A:A,0))</f>
        <v>0.4</v>
      </c>
      <c r="C2189">
        <v>-770.97</v>
      </c>
      <c r="D2189">
        <f>INDEX([5]Treasury!B:B,MATCH('Գծապատկեր 3.Զ.2'!A2189,[5]Treasury!A:A,0))</f>
        <v>1.72</v>
      </c>
      <c r="E2189">
        <v>11.103667028297201</v>
      </c>
    </row>
    <row r="2190" spans="1:5">
      <c r="A2190" s="6">
        <v>42649</v>
      </c>
      <c r="B2190">
        <f>INDEX('[5]Fed Funds rate'!B:B,MATCH('Գծապատկեր 3.Զ.2'!A2190,'[5]Fed Funds rate'!A:A,0))</f>
        <v>0.4</v>
      </c>
      <c r="C2190">
        <v>-770.52</v>
      </c>
      <c r="D2190">
        <f>INDEX([5]Treasury!B:B,MATCH('Գծապատկեր 3.Զ.2'!A2190,[5]Treasury!A:A,0))</f>
        <v>1.75</v>
      </c>
      <c r="E2190">
        <v>11.026333240809199</v>
      </c>
    </row>
    <row r="2191" spans="1:5">
      <c r="A2191" s="6">
        <v>42650</v>
      </c>
      <c r="B2191">
        <f>INDEX('[5]Fed Funds rate'!B:B,MATCH('Գծապատկեր 3.Զ.2'!A2191,'[5]Fed Funds rate'!A:A,0))</f>
        <v>0.4</v>
      </c>
      <c r="C2191">
        <v>-769.24</v>
      </c>
      <c r="D2191">
        <f>INDEX([5]Treasury!B:B,MATCH('Գծապատկեր 3.Զ.2'!A2191,[5]Treasury!A:A,0))</f>
        <v>1.73</v>
      </c>
      <c r="E2191">
        <v>10.841125522030399</v>
      </c>
    </row>
    <row r="2192" spans="1:5">
      <c r="A2192" s="6">
        <v>42654</v>
      </c>
      <c r="B2192">
        <f>INDEX('[5]Fed Funds rate'!B:B,MATCH('Գծապատկեր 3.Զ.2'!A2192,'[5]Fed Funds rate'!A:A,0))</f>
        <v>0.41</v>
      </c>
      <c r="C2192">
        <v>-767.16</v>
      </c>
      <c r="D2192">
        <f>INDEX([5]Treasury!B:B,MATCH('Գծապատկեր 3.Զ.2'!A2192,[5]Treasury!A:A,0))</f>
        <v>1.77</v>
      </c>
      <c r="E2192">
        <v>10.551415243927099</v>
      </c>
    </row>
    <row r="2193" spans="1:5">
      <c r="A2193" s="6">
        <v>42655</v>
      </c>
      <c r="B2193">
        <f>INDEX('[5]Fed Funds rate'!B:B,MATCH('Գծապատկեր 3.Զ.2'!A2193,'[5]Fed Funds rate'!A:A,0))</f>
        <v>0.41</v>
      </c>
      <c r="C2193">
        <v>-765.99</v>
      </c>
      <c r="D2193">
        <f>INDEX([5]Treasury!B:B,MATCH('Գծապատկեր 3.Զ.2'!A2193,[5]Treasury!A:A,0))</f>
        <v>1.79</v>
      </c>
      <c r="E2193">
        <v>10.379841692370601</v>
      </c>
    </row>
    <row r="2194" spans="1:5">
      <c r="A2194" s="6">
        <v>42656</v>
      </c>
      <c r="B2194">
        <f>INDEX('[5]Fed Funds rate'!B:B,MATCH('Գծապատկեր 3.Զ.2'!A2194,'[5]Fed Funds rate'!A:A,0))</f>
        <v>0.41</v>
      </c>
      <c r="C2194">
        <v>-766.8</v>
      </c>
      <c r="D2194">
        <f>INDEX([5]Treasury!B:B,MATCH('Գծապատկեր 3.Զ.2'!A2194,[5]Treasury!A:A,0))</f>
        <v>1.75</v>
      </c>
      <c r="E2194">
        <v>10.466585462662399</v>
      </c>
    </row>
    <row r="2195" spans="1:5">
      <c r="A2195" s="6">
        <v>42657</v>
      </c>
      <c r="B2195">
        <f>INDEX('[5]Fed Funds rate'!B:B,MATCH('Գծապատկեր 3.Զ.2'!A2195,'[5]Fed Funds rate'!A:A,0))</f>
        <v>0.41</v>
      </c>
      <c r="C2195">
        <v>-765.09</v>
      </c>
      <c r="D2195">
        <f>INDEX([5]Treasury!B:B,MATCH('Գծապատկեր 3.Զ.2'!A2195,[5]Treasury!A:A,0))</f>
        <v>1.8</v>
      </c>
      <c r="E2195">
        <v>10.224386590720799</v>
      </c>
    </row>
    <row r="2196" spans="1:5">
      <c r="A2196" s="6">
        <v>42660</v>
      </c>
      <c r="B2196">
        <f>INDEX('[5]Fed Funds rate'!B:B,MATCH('Գծապատկեր 3.Զ.2'!A2196,'[5]Fed Funds rate'!A:A,0))</f>
        <v>0.41</v>
      </c>
      <c r="C2196">
        <v>-763.42</v>
      </c>
      <c r="D2196">
        <f>INDEX([5]Treasury!B:B,MATCH('Գծապատկեր 3.Զ.2'!A2196,[5]Treasury!A:A,0))</f>
        <v>1.77</v>
      </c>
      <c r="E2196">
        <v>9.9869286111121394</v>
      </c>
    </row>
    <row r="2197" spans="1:5">
      <c r="A2197" s="6">
        <v>42661</v>
      </c>
      <c r="B2197">
        <f>INDEX('[5]Fed Funds rate'!B:B,MATCH('Գծապատկեր 3.Զ.2'!A2197,'[5]Fed Funds rate'!A:A,0))</f>
        <v>0.41</v>
      </c>
      <c r="C2197">
        <v>-763.22</v>
      </c>
      <c r="D2197">
        <f>INDEX([5]Treasury!B:B,MATCH('Գծապատկեր 3.Զ.2'!A2197,[5]Treasury!A:A,0))</f>
        <v>1.75</v>
      </c>
      <c r="E2197">
        <v>9.9417835544615993</v>
      </c>
    </row>
    <row r="2198" spans="1:5">
      <c r="A2198" s="6">
        <v>42662</v>
      </c>
      <c r="B2198">
        <f>INDEX('[5]Fed Funds rate'!B:B,MATCH('Գծապատկեր 3.Զ.2'!A2198,'[5]Fed Funds rate'!A:A,0))</f>
        <v>0.41</v>
      </c>
      <c r="C2198">
        <v>-765.08</v>
      </c>
      <c r="D2198">
        <f>INDEX([5]Treasury!B:B,MATCH('Գծապատկեր 3.Զ.2'!A2198,[5]Treasury!A:A,0))</f>
        <v>1.76</v>
      </c>
      <c r="E2198">
        <v>10.166248369937</v>
      </c>
    </row>
    <row r="2199" spans="1:5">
      <c r="A2199" s="6">
        <v>42663</v>
      </c>
      <c r="B2199">
        <f>INDEX('[5]Fed Funds rate'!B:B,MATCH('Գծապատկեր 3.Զ.2'!A2199,'[5]Fed Funds rate'!A:A,0))</f>
        <v>0.41</v>
      </c>
      <c r="C2199">
        <v>-768.01</v>
      </c>
      <c r="D2199">
        <f>INDEX([5]Treasury!B:B,MATCH('Գծապատկեր 3.Զ.2'!A2199,[5]Treasury!A:A,0))</f>
        <v>1.76</v>
      </c>
      <c r="E2199">
        <v>10.5295411075248</v>
      </c>
    </row>
    <row r="2200" spans="1:5">
      <c r="A2200" s="6">
        <v>42664</v>
      </c>
      <c r="B2200">
        <f>INDEX('[5]Fed Funds rate'!B:B,MATCH('Գծապատկեր 3.Զ.2'!A2200,'[5]Fed Funds rate'!A:A,0))</f>
        <v>0.41</v>
      </c>
      <c r="C2200">
        <v>-768.75</v>
      </c>
      <c r="D2200">
        <f>INDEX([5]Treasury!B:B,MATCH('Գծապատկեր 3.Զ.2'!A2200,[5]Treasury!A:A,0))</f>
        <v>1.74</v>
      </c>
      <c r="E2200">
        <v>10.606906042931399</v>
      </c>
    </row>
    <row r="2201" spans="1:5">
      <c r="A2201" s="6">
        <v>42667</v>
      </c>
      <c r="B2201">
        <f>INDEX('[5]Fed Funds rate'!B:B,MATCH('Գծապատկեր 3.Զ.2'!A2201,'[5]Fed Funds rate'!A:A,0))</f>
        <v>0.41</v>
      </c>
      <c r="C2201">
        <v>-770.03</v>
      </c>
      <c r="D2201">
        <f>INDEX([5]Treasury!B:B,MATCH('Գծապատկեր 3.Զ.2'!A2201,[5]Treasury!A:A,0))</f>
        <v>1.77</v>
      </c>
      <c r="E2201">
        <v>10.754330769296899</v>
      </c>
    </row>
    <row r="2202" spans="1:5">
      <c r="A2202" s="6">
        <v>42668</v>
      </c>
      <c r="B2202">
        <f>INDEX('[5]Fed Funds rate'!B:B,MATCH('Գծապատկեր 3.Զ.2'!A2202,'[5]Fed Funds rate'!A:A,0))</f>
        <v>0.41</v>
      </c>
      <c r="C2202">
        <v>-769.6</v>
      </c>
      <c r="D2202">
        <f>INDEX([5]Treasury!B:B,MATCH('Գծապատկեր 3.Զ.2'!A2202,[5]Treasury!A:A,0))</f>
        <v>1.77</v>
      </c>
      <c r="E2202">
        <v>10.6795330299949</v>
      </c>
    </row>
    <row r="2203" spans="1:5">
      <c r="A2203" s="6">
        <v>42669</v>
      </c>
      <c r="B2203">
        <f>INDEX('[5]Fed Funds rate'!B:B,MATCH('Գծապատկեր 3.Զ.2'!A2203,'[5]Fed Funds rate'!A:A,0))</f>
        <v>0.41</v>
      </c>
      <c r="C2203">
        <v>-766.47</v>
      </c>
      <c r="D2203">
        <f>INDEX([5]Treasury!B:B,MATCH('Գծապատկեր 3.Զ.2'!A2203,[5]Treasury!A:A,0))</f>
        <v>1.79</v>
      </c>
      <c r="E2203">
        <v>10.253059506036101</v>
      </c>
    </row>
    <row r="2204" spans="1:5">
      <c r="A2204" s="6">
        <v>42670</v>
      </c>
      <c r="B2204">
        <f>INDEX('[5]Fed Funds rate'!B:B,MATCH('Գծապատկեր 3.Զ.2'!A2204,'[5]Fed Funds rate'!A:A,0))</f>
        <v>0.41</v>
      </c>
      <c r="C2204">
        <v>-762.32</v>
      </c>
      <c r="D2204">
        <f>INDEX([5]Treasury!B:B,MATCH('Գծապատկեր 3.Զ.2'!A2204,[5]Treasury!A:A,0))</f>
        <v>1.85</v>
      </c>
      <c r="E2204">
        <v>9.6912064132347897</v>
      </c>
    </row>
    <row r="2205" spans="1:5">
      <c r="A2205" s="6">
        <v>42671</v>
      </c>
      <c r="B2205">
        <f>INDEX('[5]Fed Funds rate'!B:B,MATCH('Գծապատկեր 3.Զ.2'!A2205,'[5]Fed Funds rate'!A:A,0))</f>
        <v>0.41</v>
      </c>
      <c r="C2205">
        <v>-760.65</v>
      </c>
      <c r="D2205">
        <f>INDEX([5]Treasury!B:B,MATCH('Գծապատկեր 3.Զ.2'!A2205,[5]Treasury!A:A,0))</f>
        <v>1.86</v>
      </c>
      <c r="E2205">
        <v>9.4529599761226493</v>
      </c>
    </row>
    <row r="2206" spans="1:5">
      <c r="A2206" s="6">
        <v>42674</v>
      </c>
      <c r="B2206">
        <f>INDEX('[5]Fed Funds rate'!B:B,MATCH('Գծապատկեր 3.Զ.2'!A2206,'[5]Fed Funds rate'!A:A,0))</f>
        <v>0.31</v>
      </c>
      <c r="C2206">
        <v>-760.27</v>
      </c>
      <c r="D2206">
        <f>INDEX([5]Treasury!B:B,MATCH('Գծապատկեր 3.Զ.2'!A2206,[5]Treasury!A:A,0))</f>
        <v>1.84</v>
      </c>
      <c r="E2206">
        <v>9.3840529083415696</v>
      </c>
    </row>
    <row r="2207" spans="1:5">
      <c r="A2207" s="6">
        <v>42675</v>
      </c>
      <c r="B2207">
        <f>INDEX('[5]Fed Funds rate'!B:B,MATCH('Գծապատկեր 3.Զ.2'!A2207,'[5]Fed Funds rate'!A:A,0))</f>
        <v>0.41</v>
      </c>
      <c r="C2207">
        <v>-758.83</v>
      </c>
      <c r="D2207">
        <f>INDEX([5]Treasury!B:B,MATCH('Գծապատկեր 3.Զ.2'!A2207,[5]Treasury!A:A,0))</f>
        <v>1.83</v>
      </c>
      <c r="E2207">
        <v>9.1755303133036197</v>
      </c>
    </row>
    <row r="2208" spans="1:5">
      <c r="A2208" s="6">
        <v>42676</v>
      </c>
      <c r="B2208">
        <f>INDEX('[5]Fed Funds rate'!B:B,MATCH('Գծապատկեր 3.Զ.2'!A2208,'[5]Fed Funds rate'!A:A,0))</f>
        <v>0.41</v>
      </c>
      <c r="C2208">
        <v>-758.05</v>
      </c>
      <c r="D2208">
        <f>INDEX([5]Treasury!B:B,MATCH('Գծապատկեր 3.Զ.2'!A2208,[5]Treasury!A:A,0))</f>
        <v>1.81</v>
      </c>
      <c r="E2208">
        <v>9.0537517402829</v>
      </c>
    </row>
    <row r="2209" spans="1:5">
      <c r="A2209" s="6">
        <v>42677</v>
      </c>
      <c r="B2209">
        <f>INDEX('[5]Fed Funds rate'!B:B,MATCH('Գծապատկեր 3.Զ.2'!A2209,'[5]Fed Funds rate'!A:A,0))</f>
        <v>0.41</v>
      </c>
      <c r="C2209">
        <v>-758.63</v>
      </c>
      <c r="D2209">
        <f>INDEX([5]Treasury!B:B,MATCH('Գծապատկեր 3.Զ.2'!A2209,[5]Treasury!A:A,0))</f>
        <v>1.82</v>
      </c>
      <c r="E2209">
        <v>9.1112994135056606</v>
      </c>
    </row>
    <row r="2210" spans="1:5">
      <c r="A2210" s="6">
        <v>42678</v>
      </c>
      <c r="B2210">
        <f>INDEX('[5]Fed Funds rate'!B:B,MATCH('Գծապատկեր 3.Զ.2'!A2210,'[5]Fed Funds rate'!A:A,0))</f>
        <v>0.41</v>
      </c>
      <c r="C2210">
        <v>-758.59</v>
      </c>
      <c r="D2210">
        <f>INDEX([5]Treasury!B:B,MATCH('Գծապատկեր 3.Զ.2'!A2210,[5]Treasury!A:A,0))</f>
        <v>1.79</v>
      </c>
      <c r="E2210">
        <v>9.0870921495331896</v>
      </c>
    </row>
    <row r="2211" spans="1:5">
      <c r="A2211" s="6">
        <v>42681</v>
      </c>
      <c r="B2211">
        <f>INDEX('[5]Fed Funds rate'!B:B,MATCH('Գծապատկեր 3.Զ.2'!A2211,'[5]Fed Funds rate'!A:A,0))</f>
        <v>0.41</v>
      </c>
      <c r="C2211">
        <v>-761.5</v>
      </c>
      <c r="D2211">
        <f>INDEX([5]Treasury!B:B,MATCH('Գծապատկեր 3.Զ.2'!A2211,[5]Treasury!A:A,0))</f>
        <v>1.83</v>
      </c>
      <c r="E2211">
        <v>9.4510309337873597</v>
      </c>
    </row>
    <row r="2212" spans="1:5">
      <c r="A2212" s="6">
        <v>42682</v>
      </c>
      <c r="B2212">
        <f>INDEX('[5]Fed Funds rate'!B:B,MATCH('Գծապատկեր 3.Զ.2'!A2212,'[5]Fed Funds rate'!A:A,0))</f>
        <v>0.41</v>
      </c>
      <c r="C2212">
        <v>-764.91</v>
      </c>
      <c r="D2212">
        <f>INDEX([5]Treasury!B:B,MATCH('Գծապատկեր 3.Զ.2'!A2212,[5]Treasury!A:A,0))</f>
        <v>1.88</v>
      </c>
      <c r="E2212">
        <v>9.8788986467906099</v>
      </c>
    </row>
    <row r="2213" spans="1:5">
      <c r="A2213" s="6">
        <v>42683</v>
      </c>
      <c r="B2213">
        <f>INDEX('[5]Fed Funds rate'!B:B,MATCH('Գծապատկեր 3.Զ.2'!A2213,'[5]Fed Funds rate'!A:A,0))</f>
        <v>0.41</v>
      </c>
      <c r="C2213">
        <v>-755.02</v>
      </c>
      <c r="D2213">
        <f>INDEX([5]Treasury!B:B,MATCH('Գծապատկեր 3.Զ.2'!A2213,[5]Treasury!A:A,0))</f>
        <v>2.0699999999999998</v>
      </c>
      <c r="E2213">
        <v>8.5585722324398095</v>
      </c>
    </row>
    <row r="2214" spans="1:5">
      <c r="A2214" s="6">
        <v>42684</v>
      </c>
      <c r="B2214">
        <f>INDEX('[5]Fed Funds rate'!B:B,MATCH('Գծապատկեր 3.Զ.2'!A2214,'[5]Fed Funds rate'!A:A,0))</f>
        <v>0.41</v>
      </c>
      <c r="C2214">
        <v>-742.13</v>
      </c>
      <c r="D2214">
        <f>INDEX([5]Treasury!B:B,MATCH('Գծապատկեր 3.Զ.2'!A2214,[5]Treasury!A:A,0))</f>
        <v>2.15</v>
      </c>
      <c r="E2214">
        <v>6.8176597196216999</v>
      </c>
    </row>
    <row r="2215" spans="1:5">
      <c r="A2215" s="6">
        <v>42688</v>
      </c>
      <c r="B2215">
        <f>INDEX('[5]Fed Funds rate'!B:B,MATCH('Գծապատկեր 3.Զ.2'!A2215,'[5]Fed Funds rate'!A:A,0))</f>
        <v>0.41</v>
      </c>
      <c r="C2215">
        <v>-721.7</v>
      </c>
      <c r="D2215">
        <f>INDEX([5]Treasury!B:B,MATCH('Գծապատկեր 3.Զ.2'!A2215,[5]Treasury!A:A,0))</f>
        <v>2.23</v>
      </c>
      <c r="E2215">
        <v>4.0072398274581902</v>
      </c>
    </row>
    <row r="2216" spans="1:5">
      <c r="A2216" s="6">
        <v>42689</v>
      </c>
      <c r="B2216">
        <f>INDEX('[5]Fed Funds rate'!B:B,MATCH('Գծապատկեր 3.Զ.2'!A2216,'[5]Fed Funds rate'!A:A,0))</f>
        <v>0.41</v>
      </c>
      <c r="C2216">
        <v>-730.88</v>
      </c>
      <c r="D2216">
        <f>INDEX([5]Treasury!B:B,MATCH('Գծապատկեր 3.Զ.2'!A2216,[5]Treasury!A:A,0))</f>
        <v>2.23</v>
      </c>
      <c r="E2216">
        <v>5.2522843880168404</v>
      </c>
    </row>
    <row r="2217" spans="1:5">
      <c r="A2217" s="6">
        <v>42690</v>
      </c>
      <c r="B2217">
        <f>INDEX('[5]Fed Funds rate'!B:B,MATCH('Գծապատկեր 3.Զ.2'!A2217,'[5]Fed Funds rate'!A:A,0))</f>
        <v>0.41</v>
      </c>
      <c r="C2217">
        <v>-731.74</v>
      </c>
      <c r="D2217">
        <f>INDEX([5]Treasury!B:B,MATCH('Գծապատկեր 3.Զ.2'!A2217,[5]Treasury!A:A,0))</f>
        <v>2.2200000000000002</v>
      </c>
      <c r="E2217">
        <v>5.3509521115954604</v>
      </c>
    </row>
    <row r="2218" spans="1:5">
      <c r="A2218" s="6">
        <v>42691</v>
      </c>
      <c r="B2218">
        <f>INDEX('[5]Fed Funds rate'!B:B,MATCH('Գծապատկեր 3.Զ.2'!A2218,'[5]Fed Funds rate'!A:A,0))</f>
        <v>0.41</v>
      </c>
      <c r="C2218">
        <v>-732.41</v>
      </c>
      <c r="D2218">
        <f>INDEX([5]Treasury!B:B,MATCH('Գծապատկեր 3.Զ.2'!A2218,[5]Treasury!A:A,0))</f>
        <v>2.29</v>
      </c>
      <c r="E2218">
        <v>5.4235440286590801</v>
      </c>
    </row>
    <row r="2219" spans="1:5">
      <c r="A2219" s="6">
        <v>42692</v>
      </c>
      <c r="B2219">
        <f>INDEX('[5]Fed Funds rate'!B:B,MATCH('Գծապատկեր 3.Զ.2'!A2219,'[5]Fed Funds rate'!A:A,0))</f>
        <v>0.41</v>
      </c>
      <c r="C2219">
        <v>-728.15</v>
      </c>
      <c r="D2219">
        <f>INDEX([5]Treasury!B:B,MATCH('Գծապատկեր 3.Զ.2'!A2219,[5]Treasury!A:A,0))</f>
        <v>2.34</v>
      </c>
      <c r="E2219">
        <v>4.8212764215078296</v>
      </c>
    </row>
    <row r="2220" spans="1:5">
      <c r="A2220" s="6">
        <v>42695</v>
      </c>
      <c r="B2220">
        <f>INDEX('[5]Fed Funds rate'!B:B,MATCH('Գծապատկեր 3.Զ.2'!A2220,'[5]Fed Funds rate'!A:A,0))</f>
        <v>0.41</v>
      </c>
      <c r="C2220">
        <v>-728.88</v>
      </c>
      <c r="D2220">
        <f>INDEX([5]Treasury!B:B,MATCH('Գծապատկեր 3.Զ.2'!A2220,[5]Treasury!A:A,0))</f>
        <v>2.33</v>
      </c>
      <c r="E2220">
        <v>4.90255292563051</v>
      </c>
    </row>
    <row r="2221" spans="1:5">
      <c r="A2221" s="6">
        <v>42696</v>
      </c>
      <c r="B2221">
        <f>INDEX('[5]Fed Funds rate'!B:B,MATCH('Գծապատկեր 3.Զ.2'!A2221,'[5]Fed Funds rate'!A:A,0))</f>
        <v>0.41</v>
      </c>
      <c r="C2221">
        <v>-730.1</v>
      </c>
      <c r="D2221">
        <f>INDEX([5]Treasury!B:B,MATCH('Գծապատկեր 3.Զ.2'!A2221,[5]Treasury!A:A,0))</f>
        <v>2.31</v>
      </c>
      <c r="E2221">
        <v>5.0508664592377901</v>
      </c>
    </row>
    <row r="2222" spans="1:5">
      <c r="A2222" s="6">
        <v>42697</v>
      </c>
      <c r="B2222">
        <f>INDEX('[5]Fed Funds rate'!B:B,MATCH('Գծապատկեր 3.Զ.2'!A2222,'[5]Fed Funds rate'!A:A,0))</f>
        <v>0.41</v>
      </c>
      <c r="C2222">
        <v>-728.14</v>
      </c>
      <c r="D2222">
        <f>INDEX([5]Treasury!B:B,MATCH('Գծապատկեր 3.Զ.2'!A2222,[5]Treasury!A:A,0))</f>
        <v>2.36</v>
      </c>
      <c r="E2222">
        <v>4.7631231724999399</v>
      </c>
    </row>
    <row r="2223" spans="1:5">
      <c r="A2223" s="6">
        <v>42699</v>
      </c>
      <c r="B2223">
        <f>INDEX('[5]Fed Funds rate'!B:B,MATCH('Գծապատկեր 3.Զ.2'!A2223,'[5]Fed Funds rate'!A:A,0))</f>
        <v>0.41</v>
      </c>
      <c r="C2223">
        <v>-727.6</v>
      </c>
      <c r="D2223">
        <f>INDEX([5]Treasury!B:B,MATCH('Գծապատկեր 3.Զ.2'!A2223,[5]Treasury!A:A,0))</f>
        <v>2.36</v>
      </c>
      <c r="E2223">
        <v>4.6700088877298596</v>
      </c>
    </row>
    <row r="2224" spans="1:5">
      <c r="A2224" s="6">
        <v>42702</v>
      </c>
      <c r="B2224">
        <f>INDEX('[5]Fed Funds rate'!B:B,MATCH('Գծապատկեր 3.Զ.2'!A2224,'[5]Fed Funds rate'!A:A,0))</f>
        <v>0.41</v>
      </c>
      <c r="C2224">
        <v>-729.37</v>
      </c>
      <c r="D2224">
        <f>INDEX([5]Treasury!B:B,MATCH('Գծապատկեր 3.Զ.2'!A2224,[5]Treasury!A:A,0))</f>
        <v>2.3199999999999998</v>
      </c>
      <c r="E2224">
        <v>4.8940545088501004</v>
      </c>
    </row>
    <row r="2225" spans="1:5">
      <c r="A2225" s="6">
        <v>42703</v>
      </c>
      <c r="B2225">
        <f>INDEX('[5]Fed Funds rate'!B:B,MATCH('Գծապատկեր 3.Զ.2'!A2225,'[5]Fed Funds rate'!A:A,0))</f>
        <v>0.41</v>
      </c>
      <c r="C2225">
        <v>-729.12</v>
      </c>
      <c r="D2225">
        <f>INDEX([5]Treasury!B:B,MATCH('Գծապատկեր 3.Զ.2'!A2225,[5]Treasury!A:A,0))</f>
        <v>2.2999999999999998</v>
      </c>
      <c r="E2225">
        <v>4.8408486905923303</v>
      </c>
    </row>
    <row r="2226" spans="1:5">
      <c r="A2226" s="6">
        <v>42704</v>
      </c>
      <c r="B2226">
        <f>INDEX('[5]Fed Funds rate'!B:B,MATCH('Գծապատկեր 3.Զ.2'!A2226,'[5]Fed Funds rate'!A:A,0))</f>
        <v>0.31</v>
      </c>
      <c r="C2226">
        <v>-728.6</v>
      </c>
      <c r="D2226">
        <f>INDEX([5]Treasury!B:B,MATCH('Գծապատկեր 3.Զ.2'!A2226,[5]Treasury!A:A,0))</f>
        <v>2.37</v>
      </c>
      <c r="E2226">
        <v>4.75058132119681</v>
      </c>
    </row>
    <row r="2227" spans="1:5">
      <c r="A2227" s="6">
        <v>42705</v>
      </c>
      <c r="B2227">
        <f>INDEX('[5]Fed Funds rate'!B:B,MATCH('Գծապատկեր 3.Զ.2'!A2227,'[5]Fed Funds rate'!A:A,0))</f>
        <v>0.41</v>
      </c>
      <c r="C2227">
        <v>-724.52</v>
      </c>
      <c r="D2227">
        <f>INDEX([5]Treasury!B:B,MATCH('Գծապատկեր 3.Զ.2'!A2227,[5]Treasury!A:A,0))</f>
        <v>2.4500000000000002</v>
      </c>
      <c r="E2227">
        <v>4.1701071620933501</v>
      </c>
    </row>
    <row r="2228" spans="1:5">
      <c r="A2228" s="6">
        <v>42706</v>
      </c>
      <c r="B2228">
        <f>INDEX('[5]Fed Funds rate'!B:B,MATCH('Գծապատկեր 3.Զ.2'!A2228,'[5]Fed Funds rate'!A:A,0))</f>
        <v>0.41</v>
      </c>
      <c r="C2228">
        <v>-725.05</v>
      </c>
      <c r="D2228">
        <f>INDEX([5]Treasury!B:B,MATCH('Գծապատկեր 3.Զ.2'!A2228,[5]Treasury!A:A,0))</f>
        <v>2.4</v>
      </c>
      <c r="E2228">
        <v>4.2243106459740103</v>
      </c>
    </row>
    <row r="2229" spans="1:5">
      <c r="A2229" s="6">
        <v>42709</v>
      </c>
      <c r="B2229">
        <f>INDEX('[5]Fed Funds rate'!B:B,MATCH('Գծապատկեր 3.Զ.2'!A2229,'[5]Fed Funds rate'!A:A,0))</f>
        <v>0.41</v>
      </c>
      <c r="C2229">
        <v>-727.86</v>
      </c>
      <c r="D2229">
        <f>INDEX([5]Treasury!B:B,MATCH('Գծապատկեր 3.Զ.2'!A2229,[5]Treasury!A:A,0))</f>
        <v>2.39</v>
      </c>
      <c r="E2229">
        <v>4.5922001056587698</v>
      </c>
    </row>
    <row r="2230" spans="1:5">
      <c r="A2230" s="6">
        <v>42710</v>
      </c>
      <c r="B2230">
        <f>INDEX('[5]Fed Funds rate'!B:B,MATCH('Գծապատկեր 3.Զ.2'!A2230,'[5]Fed Funds rate'!A:A,0))</f>
        <v>0.41</v>
      </c>
      <c r="C2230">
        <v>-730.77</v>
      </c>
      <c r="D2230">
        <f>INDEX([5]Treasury!B:B,MATCH('Գծապատկեր 3.Զ.2'!A2230,[5]Treasury!A:A,0))</f>
        <v>2.39</v>
      </c>
      <c r="E2230">
        <v>4.9722849493285803</v>
      </c>
    </row>
    <row r="2231" spans="1:5">
      <c r="A2231" s="6">
        <v>42711</v>
      </c>
      <c r="B2231">
        <f>INDEX('[5]Fed Funds rate'!B:B,MATCH('Գծապատկեր 3.Զ.2'!A2231,'[5]Fed Funds rate'!A:A,0))</f>
        <v>0.41</v>
      </c>
      <c r="C2231">
        <v>-735.23</v>
      </c>
      <c r="D2231">
        <f>INDEX([5]Treasury!B:B,MATCH('Գծապատկեր 3.Զ.2'!A2231,[5]Treasury!A:A,0))</f>
        <v>2.34</v>
      </c>
      <c r="E2231">
        <v>5.5618256965592501</v>
      </c>
    </row>
    <row r="2232" spans="1:5">
      <c r="A2232" s="6">
        <v>42712</v>
      </c>
      <c r="B2232">
        <f>INDEX('[5]Fed Funds rate'!B:B,MATCH('Գծապատկեր 3.Զ.2'!A2232,'[5]Fed Funds rate'!A:A,0))</f>
        <v>0.41</v>
      </c>
      <c r="C2232">
        <v>-734.53</v>
      </c>
      <c r="D2232">
        <f>INDEX([5]Treasury!B:B,MATCH('Գծապատկեր 3.Զ.2'!A2232,[5]Treasury!A:A,0))</f>
        <v>2.4</v>
      </c>
      <c r="E2232">
        <v>5.4476532331695999</v>
      </c>
    </row>
    <row r="2233" spans="1:5">
      <c r="A2233" s="6">
        <v>42713</v>
      </c>
      <c r="B2233">
        <f>INDEX('[5]Fed Funds rate'!B:B,MATCH('Գծապատկեր 3.Զ.2'!A2233,'[5]Fed Funds rate'!A:A,0))</f>
        <v>0.41</v>
      </c>
      <c r="C2233">
        <v>-733.44</v>
      </c>
      <c r="D2233">
        <f>INDEX([5]Treasury!B:B,MATCH('Գծապատկեր 3.Զ.2'!A2233,[5]Treasury!A:A,0))</f>
        <v>2.4700000000000002</v>
      </c>
      <c r="E2233">
        <v>5.2802307100757799</v>
      </c>
    </row>
    <row r="2234" spans="1:5">
      <c r="A2234" s="6">
        <v>42716</v>
      </c>
      <c r="B2234">
        <f>INDEX('[5]Fed Funds rate'!B:B,MATCH('Գծապատկեր 3.Զ.2'!A2234,'[5]Fed Funds rate'!A:A,0))</f>
        <v>0.41</v>
      </c>
      <c r="C2234">
        <v>-732.25</v>
      </c>
      <c r="D2234">
        <f>INDEX([5]Treasury!B:B,MATCH('Գծապատկեր 3.Զ.2'!A2234,[5]Treasury!A:A,0))</f>
        <v>2.4900000000000002</v>
      </c>
      <c r="E2234">
        <v>5.0989324283546003</v>
      </c>
    </row>
    <row r="2235" spans="1:5">
      <c r="A2235" s="6">
        <v>42717</v>
      </c>
      <c r="B2235">
        <f>INDEX('[5]Fed Funds rate'!B:B,MATCH('Գծապատկեր 3.Զ.2'!A2235,'[5]Fed Funds rate'!A:A,0))</f>
        <v>0.41</v>
      </c>
      <c r="C2235">
        <v>-733.79</v>
      </c>
      <c r="D2235">
        <f>INDEX([5]Treasury!B:B,MATCH('Գծապատկեր 3.Զ.2'!A2235,[5]Treasury!A:A,0))</f>
        <v>2.48</v>
      </c>
      <c r="E2235">
        <v>5.2901055940039798</v>
      </c>
    </row>
    <row r="2236" spans="1:5">
      <c r="A2236" s="6">
        <v>42718</v>
      </c>
      <c r="B2236">
        <f>INDEX('[5]Fed Funds rate'!B:B,MATCH('Գծապատկեր 3.Զ.2'!A2236,'[5]Fed Funds rate'!A:A,0))</f>
        <v>0.41</v>
      </c>
      <c r="C2236">
        <v>-735.03</v>
      </c>
      <c r="D2236">
        <f>INDEX([5]Treasury!B:B,MATCH('Գծապատկեր 3.Զ.2'!A2236,[5]Treasury!A:A,0))</f>
        <v>2.54</v>
      </c>
      <c r="E2236">
        <v>5.4400326842668303</v>
      </c>
    </row>
    <row r="2237" spans="1:5">
      <c r="A2237" s="6">
        <v>42719</v>
      </c>
      <c r="B2237">
        <f>INDEX('[5]Fed Funds rate'!B:B,MATCH('Գծապատկեր 3.Զ.2'!A2237,'[5]Fed Funds rate'!A:A,0))</f>
        <v>0.66</v>
      </c>
      <c r="C2237">
        <v>-729.76</v>
      </c>
      <c r="D2237">
        <f>INDEX([5]Treasury!B:B,MATCH('Գծապատկեր 3.Զ.2'!A2237,[5]Treasury!A:A,0))</f>
        <v>2.6</v>
      </c>
      <c r="E2237">
        <v>4.7015572537649097</v>
      </c>
    </row>
    <row r="2238" spans="1:5">
      <c r="A2238" s="6">
        <v>42720</v>
      </c>
      <c r="B2238">
        <f>INDEX('[5]Fed Funds rate'!B:B,MATCH('Գծապատկեր 3.Զ.2'!A2238,'[5]Fed Funds rate'!A:A,0))</f>
        <v>0.66</v>
      </c>
      <c r="C2238">
        <v>-730.98</v>
      </c>
      <c r="D2238">
        <f>INDEX([5]Treasury!B:B,MATCH('Գծապատկեր 3.Զ.2'!A2238,[5]Treasury!A:A,0))</f>
        <v>2.6</v>
      </c>
      <c r="E2238">
        <v>4.8496813710852296</v>
      </c>
    </row>
    <row r="2239" spans="1:5">
      <c r="A2239" s="6">
        <v>42723</v>
      </c>
      <c r="B2239">
        <f>INDEX('[5]Fed Funds rate'!B:B,MATCH('Գծապատկեր 3.Զ.2'!A2239,'[5]Fed Funds rate'!A:A,0))</f>
        <v>0.66</v>
      </c>
      <c r="C2239">
        <v>-732.71</v>
      </c>
      <c r="D2239">
        <f>INDEX([5]Treasury!B:B,MATCH('Գծապատկեր 3.Զ.2'!A2239,[5]Treasury!A:A,0))</f>
        <v>2.54</v>
      </c>
      <c r="E2239">
        <v>5.0671564985702799</v>
      </c>
    </row>
    <row r="2240" spans="1:5">
      <c r="A2240" s="6">
        <v>42724</v>
      </c>
      <c r="B2240">
        <f>INDEX('[5]Fed Funds rate'!B:B,MATCH('Գծապատկեր 3.Զ.2'!A2240,'[5]Fed Funds rate'!A:A,0))</f>
        <v>0.66</v>
      </c>
      <c r="C2240">
        <v>-733.39</v>
      </c>
      <c r="D2240">
        <f>INDEX([5]Treasury!B:B,MATCH('Գծապատկեր 3.Զ.2'!A2240,[5]Treasury!A:A,0))</f>
        <v>2.57</v>
      </c>
      <c r="E2240">
        <v>5.1410064931044399</v>
      </c>
    </row>
    <row r="2241" spans="1:5">
      <c r="A2241" s="6">
        <v>42725</v>
      </c>
      <c r="B2241">
        <f>INDEX('[5]Fed Funds rate'!B:B,MATCH('Գծապատկեր 3.Զ.2'!A2241,'[5]Fed Funds rate'!A:A,0))</f>
        <v>0.66</v>
      </c>
      <c r="C2241">
        <v>-735.65</v>
      </c>
      <c r="D2241">
        <f>INDEX([5]Treasury!B:B,MATCH('Գծապատկեր 3.Զ.2'!A2241,[5]Treasury!A:A,0))</f>
        <v>2.5499999999999998</v>
      </c>
      <c r="E2241">
        <v>5.4297782505575398</v>
      </c>
    </row>
    <row r="2242" spans="1:5">
      <c r="A2242" s="6">
        <v>42726</v>
      </c>
      <c r="B2242">
        <f>INDEX('[5]Fed Funds rate'!B:B,MATCH('Գծապատկեր 3.Զ.2'!A2242,'[5]Fed Funds rate'!A:A,0))</f>
        <v>0.66</v>
      </c>
      <c r="C2242">
        <v>-735.53</v>
      </c>
      <c r="D2242">
        <f>INDEX([5]Treasury!B:B,MATCH('Գծապատկեր 3.Զ.2'!A2242,[5]Treasury!A:A,0))</f>
        <v>2.5499999999999998</v>
      </c>
      <c r="E2242">
        <v>5.3945531102683599</v>
      </c>
    </row>
    <row r="2243" spans="1:5">
      <c r="A2243" s="6">
        <v>42727</v>
      </c>
      <c r="B2243">
        <f>INDEX('[5]Fed Funds rate'!B:B,MATCH('Գծապատկեր 3.Զ.2'!A2243,'[5]Fed Funds rate'!A:A,0))</f>
        <v>0.66</v>
      </c>
      <c r="C2243">
        <v>-736.07</v>
      </c>
      <c r="D2243">
        <f>INDEX([5]Treasury!B:B,MATCH('Գծապատկեր 3.Զ.2'!A2243,[5]Treasury!A:A,0))</f>
        <v>2.5499999999999998</v>
      </c>
      <c r="E2243">
        <v>5.4490316268746701</v>
      </c>
    </row>
    <row r="2244" spans="1:5">
      <c r="A2244" s="6">
        <v>42731</v>
      </c>
      <c r="B2244">
        <f>INDEX('[5]Fed Funds rate'!B:B,MATCH('Գծապատկեր 3.Զ.2'!A2244,'[5]Fed Funds rate'!A:A,0))</f>
        <v>0.66</v>
      </c>
      <c r="C2244">
        <v>-736.68</v>
      </c>
      <c r="D2244">
        <f>INDEX([5]Treasury!B:B,MATCH('Գծապատկեր 3.Զ.2'!A2244,[5]Treasury!A:A,0))</f>
        <v>2.57</v>
      </c>
      <c r="E2244">
        <v>5.5129595747122204</v>
      </c>
    </row>
    <row r="2245" spans="1:5">
      <c r="A2245" s="6">
        <v>42732</v>
      </c>
      <c r="B2245">
        <f>INDEX('[5]Fed Funds rate'!B:B,MATCH('Գծապատկեր 3.Զ.2'!A2245,'[5]Fed Funds rate'!A:A,0))</f>
        <v>0.66</v>
      </c>
      <c r="C2245">
        <v>-737.42</v>
      </c>
      <c r="D2245">
        <f>INDEX([5]Treasury!B:B,MATCH('Գծապատկեր 3.Զ.2'!A2245,[5]Treasury!A:A,0))</f>
        <v>2.5099999999999998</v>
      </c>
      <c r="E2245">
        <v>5.5944502525877597</v>
      </c>
    </row>
    <row r="2246" spans="1:5">
      <c r="A2246" s="6">
        <v>42733</v>
      </c>
      <c r="B2246">
        <f>INDEX('[5]Fed Funds rate'!B:B,MATCH('Գծապատկեր 3.Զ.2'!A2246,'[5]Fed Funds rate'!A:A,0))</f>
        <v>0.66</v>
      </c>
      <c r="C2246">
        <v>-738.79</v>
      </c>
      <c r="D2246">
        <f>INDEX([5]Treasury!B:B,MATCH('Գծապատկեր 3.Զ.2'!A2246,[5]Treasury!A:A,0))</f>
        <v>2.4900000000000002</v>
      </c>
      <c r="E2246">
        <v>5.7611518893353297</v>
      </c>
    </row>
    <row r="2247" spans="1:5">
      <c r="A2247" s="6">
        <v>42734</v>
      </c>
      <c r="B2247">
        <f>INDEX('[5]Fed Funds rate'!B:B,MATCH('Գծապատկեր 3.Զ.2'!A2247,'[5]Fed Funds rate'!A:A,0))</f>
        <v>0.55000000000000004</v>
      </c>
      <c r="C2247">
        <v>-739.08</v>
      </c>
      <c r="D2247">
        <f>INDEX([5]Treasury!B:B,MATCH('Գծապատկեր 3.Զ.2'!A2247,[5]Treasury!A:A,0))</f>
        <v>2.4500000000000002</v>
      </c>
      <c r="E2247">
        <v>5.7814894058400297</v>
      </c>
    </row>
    <row r="2248" spans="1:5">
      <c r="A2248" s="6">
        <v>42738</v>
      </c>
      <c r="B2248">
        <f>INDEX('[5]Fed Funds rate'!B:B,MATCH('Գծապատկեր 3.Զ.2'!A2248,'[5]Fed Funds rate'!A:A,0))</f>
        <v>0.66</v>
      </c>
      <c r="C2248">
        <v>-740.24</v>
      </c>
      <c r="D2248">
        <f>INDEX([5]Treasury!B:B,MATCH('Գծապատկեր 3.Զ.2'!A2248,[5]Treasury!A:A,0))</f>
        <v>2.4500000000000002</v>
      </c>
      <c r="E2248">
        <v>5.91941080579931</v>
      </c>
    </row>
    <row r="2249" spans="1:5">
      <c r="A2249" s="6">
        <v>42739</v>
      </c>
      <c r="B2249">
        <f>INDEX('[5]Fed Funds rate'!B:B,MATCH('Գծապատկեր 3.Զ.2'!A2249,'[5]Fed Funds rate'!A:A,0))</f>
        <v>0.66</v>
      </c>
      <c r="C2249">
        <v>-742.9</v>
      </c>
      <c r="D2249">
        <f>INDEX([5]Treasury!B:B,MATCH('Գծապատկեր 3.Զ.2'!A2249,[5]Treasury!A:A,0))</f>
        <v>2.46</v>
      </c>
      <c r="E2249">
        <v>6.2592028917117597</v>
      </c>
    </row>
    <row r="2250" spans="1:5">
      <c r="A2250" s="6">
        <v>42740</v>
      </c>
      <c r="B2250">
        <f>INDEX('[5]Fed Funds rate'!B:B,MATCH('Գծապատկեր 3.Զ.2'!A2250,'[5]Fed Funds rate'!A:A,0))</f>
        <v>0.66</v>
      </c>
      <c r="C2250">
        <v>-747.8</v>
      </c>
      <c r="D2250">
        <f>INDEX([5]Treasury!B:B,MATCH('Գծապատկեր 3.Զ.2'!A2250,[5]Treasury!A:A,0))</f>
        <v>2.37</v>
      </c>
      <c r="E2250">
        <v>6.8977085040135</v>
      </c>
    </row>
    <row r="2251" spans="1:5">
      <c r="A2251" s="6">
        <v>42741</v>
      </c>
      <c r="B2251">
        <f>INDEX('[5]Fed Funds rate'!B:B,MATCH('Գծապատկեր 3.Զ.2'!A2251,'[5]Fed Funds rate'!A:A,0))</f>
        <v>0.66</v>
      </c>
      <c r="C2251">
        <v>-748.35</v>
      </c>
      <c r="D2251">
        <f>INDEX([5]Treasury!B:B,MATCH('Գծապատկեր 3.Զ.2'!A2251,[5]Treasury!A:A,0))</f>
        <v>2.42</v>
      </c>
      <c r="E2251">
        <v>6.9523252304916197</v>
      </c>
    </row>
    <row r="2252" spans="1:5">
      <c r="A2252" s="6">
        <v>42744</v>
      </c>
      <c r="B2252">
        <f>INDEX('[5]Fed Funds rate'!B:B,MATCH('Գծապատկեր 3.Զ.2'!A2252,'[5]Fed Funds rate'!A:A,0))</f>
        <v>0.66</v>
      </c>
      <c r="C2252">
        <v>-747.82</v>
      </c>
      <c r="D2252">
        <f>INDEX([5]Treasury!B:B,MATCH('Գծապատկեր 3.Զ.2'!A2252,[5]Treasury!A:A,0))</f>
        <v>2.38</v>
      </c>
      <c r="E2252">
        <v>6.8625730560906897</v>
      </c>
    </row>
    <row r="2253" spans="1:5">
      <c r="A2253" s="6">
        <v>42745</v>
      </c>
      <c r="B2253">
        <f>INDEX('[5]Fed Funds rate'!B:B,MATCH('Գծապատկեր 3.Զ.2'!A2253,'[5]Fed Funds rate'!A:A,0))</f>
        <v>0.66</v>
      </c>
      <c r="C2253">
        <v>-746.96</v>
      </c>
      <c r="D2253">
        <f>INDEX([5]Treasury!B:B,MATCH('Գծապատկեր 3.Զ.2'!A2253,[5]Treasury!A:A,0))</f>
        <v>2.38</v>
      </c>
      <c r="E2253">
        <v>6.7286020452313497</v>
      </c>
    </row>
    <row r="2254" spans="1:5">
      <c r="A2254" s="6">
        <v>42746</v>
      </c>
      <c r="B2254">
        <f>INDEX('[5]Fed Funds rate'!B:B,MATCH('Գծապատկեր 3.Զ.2'!A2254,'[5]Fed Funds rate'!A:A,0))</f>
        <v>0.66</v>
      </c>
      <c r="C2254">
        <v>-745.24</v>
      </c>
      <c r="D2254">
        <f>INDEX([5]Treasury!B:B,MATCH('Գծապատկեր 3.Զ.2'!A2254,[5]Treasury!A:A,0))</f>
        <v>2.38</v>
      </c>
      <c r="E2254">
        <v>6.4791666541511796</v>
      </c>
    </row>
    <row r="2255" spans="1:5">
      <c r="A2255" s="6">
        <v>42747</v>
      </c>
      <c r="B2255">
        <f>INDEX('[5]Fed Funds rate'!B:B,MATCH('Գծապատկեր 3.Զ.2'!A2255,'[5]Fed Funds rate'!A:A,0))</f>
        <v>0.66</v>
      </c>
      <c r="C2255">
        <v>-748.99</v>
      </c>
      <c r="D2255">
        <f>INDEX([5]Treasury!B:B,MATCH('Գծապատկեր 3.Զ.2'!A2255,[5]Treasury!A:A,0))</f>
        <v>2.36</v>
      </c>
      <c r="E2255">
        <v>6.9621959887147096</v>
      </c>
    </row>
    <row r="2256" spans="1:5">
      <c r="A2256" s="6">
        <v>42748</v>
      </c>
      <c r="B2256">
        <f>INDEX('[5]Fed Funds rate'!B:B,MATCH('Գծապատկեր 3.Զ.2'!A2256,'[5]Fed Funds rate'!A:A,0))</f>
        <v>0.66</v>
      </c>
      <c r="C2256">
        <v>-749.59</v>
      </c>
      <c r="D2256">
        <f>INDEX([5]Treasury!B:B,MATCH('Գծապատկեր 3.Զ.2'!A2256,[5]Treasury!A:A,0))</f>
        <v>2.4</v>
      </c>
      <c r="E2256">
        <v>7.0233700276486299</v>
      </c>
    </row>
    <row r="2257" spans="1:5">
      <c r="A2257" s="6">
        <v>42752</v>
      </c>
      <c r="B2257">
        <f>INDEX('[5]Fed Funds rate'!B:B,MATCH('Գծապատկեր 3.Զ.2'!A2257,'[5]Fed Funds rate'!A:A,0))</f>
        <v>0.66</v>
      </c>
      <c r="C2257">
        <v>-752.94</v>
      </c>
      <c r="D2257">
        <f>INDEX([5]Treasury!B:B,MATCH('Գծապատկեր 3.Զ.2'!A2257,[5]Treasury!A:A,0))</f>
        <v>2.33</v>
      </c>
      <c r="E2257">
        <v>7.4503842625641701</v>
      </c>
    </row>
    <row r="2258" spans="1:5">
      <c r="A2258" s="6">
        <v>42753</v>
      </c>
      <c r="B2258">
        <f>INDEX('[5]Fed Funds rate'!B:B,MATCH('Գծապատկեր 3.Զ.2'!A2258,'[5]Fed Funds rate'!A:A,0))</f>
        <v>0.66</v>
      </c>
      <c r="C2258">
        <v>-751.08</v>
      </c>
      <c r="D2258">
        <f>INDEX([5]Treasury!B:B,MATCH('Գծապատկեր 3.Զ.2'!A2258,[5]Treasury!A:A,0))</f>
        <v>2.42</v>
      </c>
      <c r="E2258">
        <v>7.1841466475344697</v>
      </c>
    </row>
    <row r="2259" spans="1:5">
      <c r="A2259" s="6">
        <v>42754</v>
      </c>
      <c r="B2259">
        <f>INDEX('[5]Fed Funds rate'!B:B,MATCH('Գծապատկեր 3.Զ.2'!A2259,'[5]Fed Funds rate'!A:A,0))</f>
        <v>0.66</v>
      </c>
      <c r="C2259">
        <v>-747.39</v>
      </c>
      <c r="D2259">
        <f>INDEX([5]Treasury!B:B,MATCH('Գծապատկեր 3.Զ.2'!A2259,[5]Treasury!A:A,0))</f>
        <v>2.4700000000000002</v>
      </c>
      <c r="E2259">
        <v>6.6727436560321296</v>
      </c>
    </row>
    <row r="2260" spans="1:5">
      <c r="A2260" s="6">
        <v>42755</v>
      </c>
      <c r="B2260">
        <f>INDEX('[5]Fed Funds rate'!B:B,MATCH('Գծապատկեր 3.Զ.2'!A2260,'[5]Fed Funds rate'!A:A,0))</f>
        <v>0.66</v>
      </c>
      <c r="C2260">
        <v>-747.1</v>
      </c>
      <c r="D2260">
        <f>INDEX([5]Treasury!B:B,MATCH('Գծապատկեր 3.Զ.2'!A2260,[5]Treasury!A:A,0))</f>
        <v>2.48</v>
      </c>
      <c r="E2260">
        <v>6.6150354948518899</v>
      </c>
    </row>
    <row r="2261" spans="1:5">
      <c r="A2261" s="6">
        <v>42758</v>
      </c>
      <c r="B2261">
        <f>INDEX('[5]Fed Funds rate'!B:B,MATCH('Գծապատկեր 3.Զ.2'!A2261,'[5]Fed Funds rate'!A:A,0))</f>
        <v>0.66</v>
      </c>
      <c r="C2261">
        <v>-749.23</v>
      </c>
      <c r="D2261">
        <f>INDEX([5]Treasury!B:B,MATCH('Գծապատկեր 3.Զ.2'!A2261,[5]Treasury!A:A,0))</f>
        <v>2.41</v>
      </c>
      <c r="E2261">
        <v>6.8808340186300203</v>
      </c>
    </row>
    <row r="2262" spans="1:5">
      <c r="A2262" s="6">
        <v>42759</v>
      </c>
      <c r="B2262">
        <f>INDEX('[5]Fed Funds rate'!B:B,MATCH('Գծապատկեր 3.Զ.2'!A2262,'[5]Fed Funds rate'!A:A,0))</f>
        <v>0.66</v>
      </c>
      <c r="C2262">
        <v>-749.36</v>
      </c>
      <c r="D2262">
        <f>INDEX([5]Treasury!B:B,MATCH('Գծապատկեր 3.Զ.2'!A2262,[5]Treasury!A:A,0))</f>
        <v>2.4700000000000002</v>
      </c>
      <c r="E2262">
        <v>6.8792861432062802</v>
      </c>
    </row>
    <row r="2263" spans="1:5">
      <c r="A2263" s="6">
        <v>42760</v>
      </c>
      <c r="B2263">
        <f>INDEX('[5]Fed Funds rate'!B:B,MATCH('Գծապատկեր 3.Զ.2'!A2263,'[5]Fed Funds rate'!A:A,0))</f>
        <v>0.66</v>
      </c>
      <c r="C2263">
        <v>-747.94</v>
      </c>
      <c r="D2263">
        <f>INDEX([5]Treasury!B:B,MATCH('Գծապատկեր 3.Զ.2'!A2263,[5]Treasury!A:A,0))</f>
        <v>2.5299999999999998</v>
      </c>
      <c r="E2263">
        <v>6.6707145295459904</v>
      </c>
    </row>
    <row r="2264" spans="1:5">
      <c r="A2264" s="6">
        <v>42761</v>
      </c>
      <c r="B2264">
        <f>INDEX('[5]Fed Funds rate'!B:B,MATCH('Գծապատկեր 3.Զ.2'!A2264,'[5]Fed Funds rate'!A:A,0))</f>
        <v>0.66</v>
      </c>
      <c r="C2264">
        <v>-747.74</v>
      </c>
      <c r="D2264">
        <f>INDEX([5]Treasury!B:B,MATCH('Գծապատկեր 3.Զ.2'!A2264,[5]Treasury!A:A,0))</f>
        <v>2.5099999999999998</v>
      </c>
      <c r="E2264">
        <v>6.6250747404485502</v>
      </c>
    </row>
    <row r="2265" spans="1:5">
      <c r="A2265" s="6">
        <v>42762</v>
      </c>
      <c r="B2265">
        <f>INDEX('[5]Fed Funds rate'!B:B,MATCH('Գծապատկեր 3.Զ.2'!A2265,'[5]Fed Funds rate'!A:A,0))</f>
        <v>0.66</v>
      </c>
      <c r="C2265">
        <v>-749.65</v>
      </c>
      <c r="D2265">
        <f>INDEX([5]Treasury!B:B,MATCH('Գծապատկեր 3.Զ.2'!A2265,[5]Treasury!A:A,0))</f>
        <v>2.4900000000000002</v>
      </c>
      <c r="E2265">
        <v>6.8612900457825301</v>
      </c>
    </row>
    <row r="2266" spans="1:5">
      <c r="A2266" s="6">
        <v>42765</v>
      </c>
      <c r="B2266">
        <f>INDEX('[5]Fed Funds rate'!B:B,MATCH('Գծապատկեր 3.Զ.2'!A2266,'[5]Fed Funds rate'!A:A,0))</f>
        <v>0.66</v>
      </c>
      <c r="C2266">
        <v>-749.07</v>
      </c>
      <c r="D2266">
        <f>INDEX([5]Treasury!B:B,MATCH('Գծապատկեր 3.Զ.2'!A2266,[5]Treasury!A:A,0))</f>
        <v>2.4900000000000002</v>
      </c>
      <c r="E2266">
        <v>6.7649959773530099</v>
      </c>
    </row>
    <row r="2267" spans="1:5">
      <c r="A2267" s="6">
        <v>42766</v>
      </c>
      <c r="B2267">
        <f>INDEX('[5]Fed Funds rate'!B:B,MATCH('Գծապատկեր 3.Զ.2'!A2267,'[5]Fed Funds rate'!A:A,0))</f>
        <v>0.56000000000000005</v>
      </c>
      <c r="C2267">
        <v>-749.69</v>
      </c>
      <c r="D2267">
        <f>INDEX([5]Treasury!B:B,MATCH('Գծապատկեր 3.Զ.2'!A2267,[5]Treasury!A:A,0))</f>
        <v>2.4500000000000002</v>
      </c>
      <c r="E2267">
        <v>6.82883706751511</v>
      </c>
    </row>
    <row r="2268" spans="1:5">
      <c r="A2268" s="6">
        <v>42767</v>
      </c>
      <c r="B2268">
        <f>INDEX('[5]Fed Funds rate'!B:B,MATCH('Գծապատկեր 3.Զ.2'!A2268,'[5]Fed Funds rate'!A:A,0))</f>
        <v>0.66</v>
      </c>
      <c r="C2268">
        <v>-750.19</v>
      </c>
      <c r="D2268">
        <f>INDEX([5]Treasury!B:B,MATCH('Գծապատկեր 3.Զ.2'!A2268,[5]Treasury!A:A,0))</f>
        <v>2.48</v>
      </c>
      <c r="E2268">
        <v>6.87661580300687</v>
      </c>
    </row>
    <row r="2269" spans="1:5">
      <c r="A2269" s="6">
        <v>42768</v>
      </c>
      <c r="B2269">
        <f>INDEX('[5]Fed Funds rate'!B:B,MATCH('Գծապատկեր 3.Զ.2'!A2269,'[5]Fed Funds rate'!A:A,0))</f>
        <v>0.66</v>
      </c>
      <c r="C2269">
        <v>-752.93</v>
      </c>
      <c r="D2269">
        <f>INDEX([5]Treasury!B:B,MATCH('Գծապատկեր 3.Զ.2'!A2269,[5]Treasury!A:A,0))</f>
        <v>2.48</v>
      </c>
      <c r="E2269">
        <v>7.2222986647650398</v>
      </c>
    </row>
    <row r="2270" spans="1:5">
      <c r="A2270" s="6">
        <v>42769</v>
      </c>
      <c r="B2270">
        <f>INDEX('[5]Fed Funds rate'!B:B,MATCH('Գծապատկեր 3.Զ.2'!A2270,'[5]Fed Funds rate'!A:A,0))</f>
        <v>0.66</v>
      </c>
      <c r="C2270">
        <v>-755.01</v>
      </c>
      <c r="D2270">
        <f>INDEX([5]Treasury!B:B,MATCH('Գծապատկեր 3.Զ.2'!A2270,[5]Treasury!A:A,0))</f>
        <v>2.4900000000000002</v>
      </c>
      <c r="E2270">
        <v>7.4792800336904204</v>
      </c>
    </row>
    <row r="2271" spans="1:5">
      <c r="A2271" s="6">
        <v>42772</v>
      </c>
      <c r="B2271">
        <f>INDEX('[5]Fed Funds rate'!B:B,MATCH('Գծապատկեր 3.Զ.2'!A2271,'[5]Fed Funds rate'!A:A,0))</f>
        <v>0.66</v>
      </c>
      <c r="C2271">
        <v>-757.01</v>
      </c>
      <c r="D2271">
        <f>INDEX([5]Treasury!B:B,MATCH('Գծապատկեր 3.Զ.2'!A2271,[5]Treasury!A:A,0))</f>
        <v>2.42</v>
      </c>
      <c r="E2271">
        <v>7.7249358097293399</v>
      </c>
    </row>
    <row r="2272" spans="1:5">
      <c r="A2272" s="6">
        <v>42773</v>
      </c>
      <c r="B2272">
        <f>INDEX('[5]Fed Funds rate'!B:B,MATCH('Գծապատկեր 3.Զ.2'!A2272,'[5]Fed Funds rate'!A:A,0))</f>
        <v>0.66</v>
      </c>
      <c r="C2272">
        <v>-756.21</v>
      </c>
      <c r="D2272">
        <f>INDEX([5]Treasury!B:B,MATCH('Գծապատկեր 3.Զ.2'!A2272,[5]Treasury!A:A,0))</f>
        <v>2.4</v>
      </c>
      <c r="E2272">
        <v>7.6003105734626999</v>
      </c>
    </row>
    <row r="2273" spans="1:5">
      <c r="A2273" s="6">
        <v>42774</v>
      </c>
      <c r="B2273">
        <f>INDEX('[5]Fed Funds rate'!B:B,MATCH('Գծապատկեր 3.Զ.2'!A2273,'[5]Fed Funds rate'!A:A,0))</f>
        <v>0.66</v>
      </c>
      <c r="C2273">
        <v>-757.95</v>
      </c>
      <c r="D2273">
        <f>INDEX([5]Treasury!B:B,MATCH('Գծապատկեր 3.Զ.2'!A2273,[5]Treasury!A:A,0))</f>
        <v>2.34</v>
      </c>
      <c r="E2273">
        <v>7.8112513476512504</v>
      </c>
    </row>
    <row r="2274" spans="1:5">
      <c r="A2274" s="6">
        <v>42775</v>
      </c>
      <c r="B2274">
        <f>INDEX('[5]Fed Funds rate'!B:B,MATCH('Գծապատկեր 3.Զ.2'!A2274,'[5]Fed Funds rate'!A:A,0))</f>
        <v>0.66</v>
      </c>
      <c r="C2274">
        <v>-758.61</v>
      </c>
      <c r="D2274">
        <f>INDEX([5]Treasury!B:B,MATCH('Գծապատկեր 3.Զ.2'!A2274,[5]Treasury!A:A,0))</f>
        <v>2.4</v>
      </c>
      <c r="E2274">
        <v>7.8794014212404502</v>
      </c>
    </row>
    <row r="2275" spans="1:5">
      <c r="A2275" s="6">
        <v>42776</v>
      </c>
      <c r="B2275">
        <f>INDEX('[5]Fed Funds rate'!B:B,MATCH('Գծապատկեր 3.Զ.2'!A2275,'[5]Fed Funds rate'!A:A,0))</f>
        <v>0.66</v>
      </c>
      <c r="C2275">
        <v>-759.83</v>
      </c>
      <c r="D2275">
        <f>INDEX([5]Treasury!B:B,MATCH('Գծապատկեր 3.Զ.2'!A2275,[5]Treasury!A:A,0))</f>
        <v>2.41</v>
      </c>
      <c r="E2275">
        <v>8.0212043787284895</v>
      </c>
    </row>
    <row r="2276" spans="1:5">
      <c r="A2276" s="6">
        <v>42779</v>
      </c>
      <c r="B2276">
        <f>INDEX('[5]Fed Funds rate'!B:B,MATCH('Գծապատկեր 3.Զ.2'!A2276,'[5]Fed Funds rate'!A:A,0))</f>
        <v>0.66</v>
      </c>
      <c r="C2276">
        <v>-760.78</v>
      </c>
      <c r="D2276">
        <f>INDEX([5]Treasury!B:B,MATCH('Գծապատկեր 3.Զ.2'!A2276,[5]Treasury!A:A,0))</f>
        <v>2.4300000000000002</v>
      </c>
      <c r="E2276">
        <v>8.1272666452533695</v>
      </c>
    </row>
    <row r="2277" spans="1:5">
      <c r="A2277" s="6">
        <v>42780</v>
      </c>
      <c r="B2277">
        <f>INDEX('[5]Fed Funds rate'!B:B,MATCH('Գծապատկեր 3.Զ.2'!A2277,'[5]Fed Funds rate'!A:A,0))</f>
        <v>0.66</v>
      </c>
      <c r="C2277">
        <v>-760.37</v>
      </c>
      <c r="D2277">
        <f>INDEX([5]Treasury!B:B,MATCH('Գծապատկեր 3.Զ.2'!A2277,[5]Treasury!A:A,0))</f>
        <v>2.4700000000000002</v>
      </c>
      <c r="E2277">
        <v>8.0544731620933501</v>
      </c>
    </row>
    <row r="2278" spans="1:5">
      <c r="A2278" s="6">
        <v>42781</v>
      </c>
      <c r="B2278">
        <f>INDEX('[5]Fed Funds rate'!B:B,MATCH('Գծապատկեր 3.Զ.2'!A2278,'[5]Fed Funds rate'!A:A,0))</f>
        <v>0.66</v>
      </c>
      <c r="C2278">
        <v>-757.72</v>
      </c>
      <c r="D2278">
        <f>INDEX([5]Treasury!B:B,MATCH('Գծապատկեր 3.Զ.2'!A2278,[5]Treasury!A:A,0))</f>
        <v>2.5099999999999998</v>
      </c>
      <c r="E2278">
        <v>7.6864637057069496</v>
      </c>
    </row>
    <row r="2279" spans="1:5">
      <c r="A2279" s="6">
        <v>42782</v>
      </c>
      <c r="B2279">
        <f>INDEX('[5]Fed Funds rate'!B:B,MATCH('Գծապատկեր 3.Զ.2'!A2279,'[5]Fed Funds rate'!A:A,0))</f>
        <v>0.66</v>
      </c>
      <c r="C2279">
        <v>-758.49</v>
      </c>
      <c r="D2279">
        <f>INDEX([5]Treasury!B:B,MATCH('Գծապատկեր 3.Զ.2'!A2279,[5]Treasury!A:A,0))</f>
        <v>2.4500000000000002</v>
      </c>
      <c r="E2279">
        <v>7.7691472747413801</v>
      </c>
    </row>
    <row r="2280" spans="1:5">
      <c r="A2280" s="6">
        <v>42783</v>
      </c>
      <c r="B2280">
        <f>INDEX('[5]Fed Funds rate'!B:B,MATCH('Գծապատկեր 3.Զ.2'!A2280,'[5]Fed Funds rate'!A:A,0))</f>
        <v>0.66</v>
      </c>
      <c r="C2280">
        <v>-758.53</v>
      </c>
      <c r="D2280">
        <f>INDEX([5]Treasury!B:B,MATCH('Գծապատկեր 3.Զ.2'!A2280,[5]Treasury!A:A,0))</f>
        <v>2.42</v>
      </c>
      <c r="E2280">
        <v>7.7555359949962996</v>
      </c>
    </row>
    <row r="2281" spans="1:5">
      <c r="A2281" s="6">
        <v>42787</v>
      </c>
      <c r="B2281">
        <f>INDEX('[5]Fed Funds rate'!B:B,MATCH('Գծապատկեր 3.Զ.2'!A2281,'[5]Fed Funds rate'!A:A,0))</f>
        <v>0.66</v>
      </c>
      <c r="C2281">
        <v>-760.04</v>
      </c>
      <c r="D2281">
        <f>INDEX([5]Treasury!B:B,MATCH('Գծապատկեր 3.Զ.2'!A2281,[5]Treasury!A:A,0))</f>
        <v>2.4300000000000002</v>
      </c>
      <c r="E2281">
        <v>7.9355232976319003</v>
      </c>
    </row>
    <row r="2282" spans="1:5">
      <c r="A2282" s="6">
        <v>42788</v>
      </c>
      <c r="B2282">
        <f>INDEX('[5]Fed Funds rate'!B:B,MATCH('Գծապատկեր 3.Զ.2'!A2282,'[5]Fed Funds rate'!A:A,0))</f>
        <v>0.66</v>
      </c>
      <c r="C2282">
        <v>-762.05</v>
      </c>
      <c r="D2282">
        <f>INDEX([5]Treasury!B:B,MATCH('Գծապատկեր 3.Զ.2'!A2282,[5]Treasury!A:A,0))</f>
        <v>2.42</v>
      </c>
      <c r="E2282">
        <v>8.1807506208301604</v>
      </c>
    </row>
    <row r="2283" spans="1:5">
      <c r="A2283" s="6">
        <v>42789</v>
      </c>
      <c r="B2283">
        <f>INDEX('[5]Fed Funds rate'!B:B,MATCH('Գծապատկեր 3.Զ.2'!A2283,'[5]Fed Funds rate'!A:A,0))</f>
        <v>0.66</v>
      </c>
      <c r="C2283">
        <v>-764.12</v>
      </c>
      <c r="D2283">
        <f>INDEX([5]Treasury!B:B,MATCH('Գծապատկեր 3.Զ.2'!A2283,[5]Treasury!A:A,0))</f>
        <v>2.38</v>
      </c>
      <c r="E2283">
        <v>8.4331354214556296</v>
      </c>
    </row>
    <row r="2284" spans="1:5">
      <c r="A2284" s="6">
        <v>42790</v>
      </c>
      <c r="B2284">
        <f>INDEX('[5]Fed Funds rate'!B:B,MATCH('Գծապատկեր 3.Զ.2'!A2284,'[5]Fed Funds rate'!A:A,0))</f>
        <v>0.66</v>
      </c>
      <c r="C2284">
        <v>-765.19</v>
      </c>
      <c r="D2284">
        <f>INDEX([5]Treasury!B:B,MATCH('Գծապատկեր 3.Զ.2'!A2284,[5]Treasury!A:A,0))</f>
        <v>2.31</v>
      </c>
      <c r="E2284">
        <v>8.5541858830929396</v>
      </c>
    </row>
    <row r="2285" spans="1:5">
      <c r="A2285" s="6">
        <v>42793</v>
      </c>
      <c r="B2285">
        <f>INDEX('[5]Fed Funds rate'!B:B,MATCH('Գծապատկեր 3.Զ.2'!A2285,'[5]Fed Funds rate'!A:A,0))</f>
        <v>0.66</v>
      </c>
      <c r="C2285">
        <v>-765.31</v>
      </c>
      <c r="D2285">
        <f>INDEX([5]Treasury!B:B,MATCH('Գծապատկեր 3.Զ.2'!A2285,[5]Treasury!A:A,0))</f>
        <v>2.36</v>
      </c>
      <c r="E2285">
        <v>8.5509857907061306</v>
      </c>
    </row>
    <row r="2286" spans="1:5">
      <c r="A2286" s="6">
        <v>42794</v>
      </c>
      <c r="B2286">
        <f>INDEX('[5]Fed Funds rate'!B:B,MATCH('Գծապատկեր 3.Զ.2'!A2286,'[5]Fed Funds rate'!A:A,0))</f>
        <v>0.56999999999999995</v>
      </c>
      <c r="C2286">
        <v>-765.25</v>
      </c>
      <c r="D2286">
        <f>INDEX([5]Treasury!B:B,MATCH('Գծապատկեր 3.Զ.2'!A2286,[5]Treasury!A:A,0))</f>
        <v>2.36</v>
      </c>
      <c r="E2286">
        <v>8.5242649872591301</v>
      </c>
    </row>
    <row r="2287" spans="1:5">
      <c r="A2287" s="6">
        <v>42795</v>
      </c>
      <c r="B2287">
        <f>INDEX('[5]Fed Funds rate'!B:B,MATCH('Գծապատկեր 3.Զ.2'!A2287,'[5]Fed Funds rate'!A:A,0))</f>
        <v>0.66</v>
      </c>
      <c r="C2287">
        <v>-763.68</v>
      </c>
      <c r="D2287">
        <f>INDEX([5]Treasury!B:B,MATCH('Գծապատկեր 3.Զ.2'!A2287,[5]Treasury!A:A,0))</f>
        <v>2.46</v>
      </c>
      <c r="E2287">
        <v>8.3000127010843698</v>
      </c>
    </row>
    <row r="2288" spans="1:5">
      <c r="A2288" s="6">
        <v>42796</v>
      </c>
      <c r="B2288">
        <f>INDEX('[5]Fed Funds rate'!B:B,MATCH('Գծապատկեր 3.Զ.2'!A2288,'[5]Fed Funds rate'!A:A,0))</f>
        <v>0.66</v>
      </c>
      <c r="C2288">
        <v>-762.82</v>
      </c>
      <c r="D2288">
        <f>INDEX([5]Treasury!B:B,MATCH('Գծապատկեր 3.Զ.2'!A2288,[5]Treasury!A:A,0))</f>
        <v>2.4900000000000002</v>
      </c>
      <c r="E2288">
        <v>8.1684575097972303</v>
      </c>
    </row>
    <row r="2289" spans="1:5">
      <c r="A2289" s="6">
        <v>42797</v>
      </c>
      <c r="B2289">
        <f>INDEX('[5]Fed Funds rate'!B:B,MATCH('Գծապատկեր 3.Զ.2'!A2289,'[5]Fed Funds rate'!A:A,0))</f>
        <v>0.66</v>
      </c>
      <c r="C2289">
        <v>-763.71</v>
      </c>
      <c r="D2289">
        <f>INDEX([5]Treasury!B:B,MATCH('Գծապատկեր 3.Զ.2'!A2289,[5]Treasury!A:A,0))</f>
        <v>2.4900000000000002</v>
      </c>
      <c r="E2289">
        <v>8.2661834310802007</v>
      </c>
    </row>
    <row r="2290" spans="1:5">
      <c r="A2290" s="6">
        <v>42800</v>
      </c>
      <c r="B2290">
        <f>INDEX('[5]Fed Funds rate'!B:B,MATCH('Գծապատկեր 3.Զ.2'!A2290,'[5]Fed Funds rate'!A:A,0))</f>
        <v>0.66</v>
      </c>
      <c r="C2290">
        <v>-764.08</v>
      </c>
      <c r="D2290">
        <f>INDEX([5]Treasury!B:B,MATCH('Գծապատկեր 3.Զ.2'!A2290,[5]Treasury!A:A,0))</f>
        <v>2.4900000000000002</v>
      </c>
      <c r="E2290">
        <v>8.2957416975677898</v>
      </c>
    </row>
    <row r="2291" spans="1:5">
      <c r="A2291" s="6">
        <v>42801</v>
      </c>
      <c r="B2291">
        <f>INDEX('[5]Fed Funds rate'!B:B,MATCH('Գծապատկեր 3.Զ.2'!A2291,'[5]Fed Funds rate'!A:A,0))</f>
        <v>0.66</v>
      </c>
      <c r="C2291">
        <v>-764.57</v>
      </c>
      <c r="D2291">
        <f>INDEX([5]Treasury!B:B,MATCH('Գծապատկեր 3.Զ.2'!A2291,[5]Treasury!A:A,0))</f>
        <v>2.52</v>
      </c>
      <c r="E2291">
        <v>8.3409735494393509</v>
      </c>
    </row>
    <row r="2292" spans="1:5">
      <c r="A2292" s="6">
        <v>42802</v>
      </c>
      <c r="B2292">
        <f>INDEX('[5]Fed Funds rate'!B:B,MATCH('Գծապատկեր 3.Զ.2'!A2292,'[5]Fed Funds rate'!A:A,0))</f>
        <v>0.66</v>
      </c>
      <c r="C2292">
        <v>-760.1</v>
      </c>
      <c r="D2292">
        <f>INDEX([5]Treasury!B:B,MATCH('Գծապատկեր 3.Զ.2'!A2292,[5]Treasury!A:A,0))</f>
        <v>2.57</v>
      </c>
      <c r="E2292">
        <v>7.7357391790044403</v>
      </c>
    </row>
    <row r="2293" spans="1:5">
      <c r="A2293" s="6">
        <v>42803</v>
      </c>
      <c r="B2293">
        <f>INDEX('[5]Fed Funds rate'!B:B,MATCH('Գծապատկեր 3.Զ.2'!A2293,'[5]Fed Funds rate'!A:A,0))</f>
        <v>0.66</v>
      </c>
      <c r="C2293">
        <v>-755.85</v>
      </c>
      <c r="D2293">
        <f>INDEX([5]Treasury!B:B,MATCH('Գծապատկեր 3.Զ.2'!A2293,[5]Treasury!A:A,0))</f>
        <v>2.6</v>
      </c>
      <c r="E2293">
        <v>7.1561576085758798</v>
      </c>
    </row>
    <row r="2294" spans="1:5">
      <c r="A2294" s="6">
        <v>42804</v>
      </c>
      <c r="B2294">
        <f>INDEX('[5]Fed Funds rate'!B:B,MATCH('Գծապատկեր 3.Զ.2'!A2294,'[5]Fed Funds rate'!A:A,0))</f>
        <v>0.66</v>
      </c>
      <c r="C2294">
        <v>-757.04</v>
      </c>
      <c r="D2294">
        <f>INDEX([5]Treasury!B:B,MATCH('Գծապատկեր 3.Զ.2'!A2294,[5]Treasury!A:A,0))</f>
        <v>2.58</v>
      </c>
      <c r="E2294">
        <v>7.2945975621754497</v>
      </c>
    </row>
    <row r="2295" spans="1:5">
      <c r="A2295" s="6">
        <v>42807</v>
      </c>
      <c r="B2295">
        <f>INDEX('[5]Fed Funds rate'!B:B,MATCH('Գծապատկեր 3.Զ.2'!A2295,'[5]Fed Funds rate'!A:A,0))</f>
        <v>0.66</v>
      </c>
      <c r="C2295">
        <v>-756.74</v>
      </c>
      <c r="D2295">
        <f>INDEX([5]Treasury!B:B,MATCH('Գծապատկեր 3.Զ.2'!A2295,[5]Treasury!A:A,0))</f>
        <v>2.62</v>
      </c>
      <c r="E2295">
        <v>7.2360875020088997</v>
      </c>
    </row>
    <row r="2296" spans="1:5">
      <c r="A2296" s="6">
        <v>42808</v>
      </c>
      <c r="B2296">
        <f>INDEX('[5]Fed Funds rate'!B:B,MATCH('Գծապատկեր 3.Զ.2'!A2296,'[5]Fed Funds rate'!A:A,0))</f>
        <v>0.66</v>
      </c>
      <c r="C2296">
        <v>-754.13</v>
      </c>
      <c r="D2296">
        <f>INDEX([5]Treasury!B:B,MATCH('Գծապատկեր 3.Զ.2'!A2296,[5]Treasury!A:A,0))</f>
        <v>2.6</v>
      </c>
      <c r="E2296">
        <v>6.87171737920516</v>
      </c>
    </row>
    <row r="2297" spans="1:5">
      <c r="A2297" s="6">
        <v>42809</v>
      </c>
      <c r="B2297">
        <f>INDEX('[5]Fed Funds rate'!B:B,MATCH('Գծապատկեր 3.Զ.2'!A2297,'[5]Fed Funds rate'!A:A,0))</f>
        <v>0.66</v>
      </c>
      <c r="C2297">
        <v>-757.81</v>
      </c>
      <c r="D2297">
        <f>INDEX([5]Treasury!B:B,MATCH('Գծապատկեր 3.Զ.2'!A2297,[5]Treasury!A:A,0))</f>
        <v>2.5099999999999998</v>
      </c>
      <c r="E2297">
        <v>7.3396373741989001</v>
      </c>
    </row>
    <row r="2298" spans="1:5">
      <c r="A2298" s="6">
        <v>42810</v>
      </c>
      <c r="B2298">
        <f>INDEX('[5]Fed Funds rate'!B:B,MATCH('Գծապատկեր 3.Զ.2'!A2298,'[5]Fed Funds rate'!A:A,0))</f>
        <v>0.91</v>
      </c>
      <c r="C2298">
        <v>-761.22</v>
      </c>
      <c r="D2298">
        <f>INDEX([5]Treasury!B:B,MATCH('Գծապատկեր 3.Զ.2'!A2298,[5]Treasury!A:A,0))</f>
        <v>2.5299999999999998</v>
      </c>
      <c r="E2298">
        <v>7.7697367883014303</v>
      </c>
    </row>
    <row r="2299" spans="1:5">
      <c r="A2299" s="6">
        <v>42811</v>
      </c>
      <c r="B2299">
        <f>INDEX('[5]Fed Funds rate'!B:B,MATCH('Գծապատկեր 3.Զ.2'!A2299,'[5]Fed Funds rate'!A:A,0))</f>
        <v>0.91</v>
      </c>
      <c r="C2299">
        <v>-763.04</v>
      </c>
      <c r="D2299">
        <f>INDEX([5]Treasury!B:B,MATCH('Գծապատկեր 3.Զ.2'!A2299,[5]Treasury!A:A,0))</f>
        <v>2.5</v>
      </c>
      <c r="E2299">
        <v>7.9896699457016203</v>
      </c>
    </row>
    <row r="2300" spans="1:5">
      <c r="A2300" s="6">
        <v>42814</v>
      </c>
      <c r="B2300">
        <f>INDEX('[5]Fed Funds rate'!B:B,MATCH('Գծապատկեր 3.Զ.2'!A2300,'[5]Fed Funds rate'!A:A,0))</f>
        <v>0.91</v>
      </c>
      <c r="C2300">
        <v>-764.45</v>
      </c>
      <c r="D2300">
        <f>INDEX([5]Treasury!B:B,MATCH('Գծապատկեր 3.Զ.2'!A2300,[5]Treasury!A:A,0))</f>
        <v>2.4700000000000002</v>
      </c>
      <c r="E2300">
        <v>8.15541593701675</v>
      </c>
    </row>
    <row r="2301" spans="1:5">
      <c r="A2301" s="6">
        <v>42815</v>
      </c>
      <c r="B2301">
        <f>INDEX('[5]Fed Funds rate'!B:B,MATCH('Գծապատկեր 3.Զ.2'!A2301,'[5]Fed Funds rate'!A:A,0))</f>
        <v>0.91</v>
      </c>
      <c r="C2301">
        <v>-765.48</v>
      </c>
      <c r="D2301">
        <f>INDEX([5]Treasury!B:B,MATCH('Գծապատկեր 3.Զ.2'!A2301,[5]Treasury!A:A,0))</f>
        <v>2.4300000000000002</v>
      </c>
      <c r="E2301">
        <v>8.2711926912635292</v>
      </c>
    </row>
    <row r="2302" spans="1:5">
      <c r="A2302" s="6">
        <v>42816</v>
      </c>
      <c r="B2302">
        <f>INDEX('[5]Fed Funds rate'!B:B,MATCH('Գծապատկեր 3.Զ.2'!A2302,'[5]Fed Funds rate'!A:A,0))</f>
        <v>0.91</v>
      </c>
      <c r="C2302">
        <v>-765.92</v>
      </c>
      <c r="D2302">
        <f>INDEX([5]Treasury!B:B,MATCH('Գծապատկեր 3.Զ.2'!A2302,[5]Treasury!A:A,0))</f>
        <v>2.4</v>
      </c>
      <c r="E2302">
        <v>8.3097872071965604</v>
      </c>
    </row>
    <row r="2303" spans="1:5">
      <c r="A2303" s="6">
        <v>42817</v>
      </c>
      <c r="B2303">
        <f>INDEX('[5]Fed Funds rate'!B:B,MATCH('Գծապատկեր 3.Զ.2'!A2303,'[5]Fed Funds rate'!A:A,0))</f>
        <v>0.91</v>
      </c>
      <c r="C2303">
        <v>-767.02</v>
      </c>
      <c r="D2303">
        <f>INDEX([5]Treasury!B:B,MATCH('Գծապատկեր 3.Զ.2'!A2303,[5]Treasury!A:A,0))</f>
        <v>2.41</v>
      </c>
      <c r="E2303">
        <v>8.4344337680099599</v>
      </c>
    </row>
    <row r="2304" spans="1:5">
      <c r="A2304" s="6">
        <v>42818</v>
      </c>
      <c r="B2304">
        <f>INDEX('[5]Fed Funds rate'!B:B,MATCH('Գծապատկեր 3.Զ.2'!A2304,'[5]Fed Funds rate'!A:A,0))</f>
        <v>0.91</v>
      </c>
      <c r="C2304">
        <v>-768.73</v>
      </c>
      <c r="D2304">
        <f>INDEX([5]Treasury!B:B,MATCH('Գծապատկեր 3.Զ.2'!A2304,[5]Treasury!A:A,0))</f>
        <v>2.4</v>
      </c>
      <c r="E2304">
        <v>8.6382585209108793</v>
      </c>
    </row>
    <row r="2305" spans="1:5">
      <c r="A2305" s="6">
        <v>42821</v>
      </c>
      <c r="B2305">
        <f>INDEX('[5]Fed Funds rate'!B:B,MATCH('Գծապատկեր 3.Զ.2'!A2305,'[5]Fed Funds rate'!A:A,0))</f>
        <v>0.91</v>
      </c>
      <c r="C2305">
        <v>-769.57</v>
      </c>
      <c r="D2305">
        <f>INDEX([5]Treasury!B:B,MATCH('Գծապատկեր 3.Զ.2'!A2305,[5]Treasury!A:A,0))</f>
        <v>2.38</v>
      </c>
      <c r="E2305">
        <v>8.7286028689843498</v>
      </c>
    </row>
    <row r="2306" spans="1:5">
      <c r="A2306" s="6">
        <v>42822</v>
      </c>
      <c r="B2306">
        <f>INDEX('[5]Fed Funds rate'!B:B,MATCH('Գծապատկեր 3.Զ.2'!A2306,'[5]Fed Funds rate'!A:A,0))</f>
        <v>0.91</v>
      </c>
      <c r="C2306">
        <v>-769.67</v>
      </c>
      <c r="D2306">
        <f>INDEX([5]Treasury!B:B,MATCH('Գծապատկեր 3.Զ.2'!A2306,[5]Treasury!A:A,0))</f>
        <v>2.42</v>
      </c>
      <c r="E2306">
        <v>8.7227298689081092</v>
      </c>
    </row>
    <row r="2307" spans="1:5">
      <c r="A2307" s="6">
        <v>42823</v>
      </c>
      <c r="B2307">
        <f>INDEX('[5]Fed Funds rate'!B:B,MATCH('Գծապատկեր 3.Զ.2'!A2307,'[5]Fed Funds rate'!A:A,0))</f>
        <v>0.91</v>
      </c>
      <c r="C2307">
        <v>-769.98</v>
      </c>
      <c r="D2307">
        <f>INDEX([5]Treasury!B:B,MATCH('Գծապատկեր 3.Զ.2'!A2307,[5]Treasury!A:A,0))</f>
        <v>2.39</v>
      </c>
      <c r="E2307">
        <v>8.7441330407708602</v>
      </c>
    </row>
    <row r="2308" spans="1:5">
      <c r="A2308" s="6">
        <v>42824</v>
      </c>
      <c r="B2308">
        <f>INDEX('[5]Fed Funds rate'!B:B,MATCH('Գծապատկեր 3.Զ.2'!A2308,'[5]Fed Funds rate'!A:A,0))</f>
        <v>0.91</v>
      </c>
      <c r="C2308">
        <v>-770.2</v>
      </c>
      <c r="D2308">
        <f>INDEX([5]Treasury!B:B,MATCH('Գծապատկեր 3.Զ.2'!A2308,[5]Treasury!A:A,0))</f>
        <v>2.42</v>
      </c>
      <c r="E2308">
        <v>8.7538361138008405</v>
      </c>
    </row>
    <row r="2309" spans="1:5">
      <c r="A2309" s="6">
        <v>42825</v>
      </c>
      <c r="B2309">
        <f>INDEX('[5]Fed Funds rate'!B:B,MATCH('Գծապատկեր 3.Զ.2'!A2309,'[5]Fed Funds rate'!A:A,0))</f>
        <v>0.82</v>
      </c>
      <c r="C2309">
        <v>-767.91</v>
      </c>
      <c r="D2309">
        <f>INDEX([5]Treasury!B:B,MATCH('Գծապատկեր 3.Զ.2'!A2309,[5]Treasury!A:A,0))</f>
        <v>2.4</v>
      </c>
      <c r="E2309">
        <v>8.4372035414271505</v>
      </c>
    </row>
    <row r="2310" spans="1:5">
      <c r="A2310" s="6">
        <v>42828</v>
      </c>
      <c r="B2310">
        <f>INDEX('[5]Fed Funds rate'!B:B,MATCH('Գծապատկեր 3.Զ.2'!A2310,'[5]Fed Funds rate'!A:A,0))</f>
        <v>0.91</v>
      </c>
      <c r="C2310">
        <v>-768.66</v>
      </c>
      <c r="D2310">
        <f>INDEX([5]Treasury!B:B,MATCH('Գծապատկեր 3.Զ.2'!A2310,[5]Treasury!A:A,0))</f>
        <v>2.35</v>
      </c>
      <c r="E2310">
        <v>8.5159599647786308</v>
      </c>
    </row>
    <row r="2311" spans="1:5">
      <c r="A2311" s="6">
        <v>42829</v>
      </c>
      <c r="B2311">
        <f>INDEX('[5]Fed Funds rate'!B:B,MATCH('Գծապատկեր 3.Զ.2'!A2311,'[5]Fed Funds rate'!A:A,0))</f>
        <v>0.91</v>
      </c>
      <c r="C2311">
        <v>-768.93</v>
      </c>
      <c r="D2311">
        <f>INDEX([5]Treasury!B:B,MATCH('Գծապատկեր 3.Զ.2'!A2311,[5]Treasury!A:A,0))</f>
        <v>2.36</v>
      </c>
      <c r="E2311">
        <v>8.5322169563731904</v>
      </c>
    </row>
    <row r="2312" spans="1:5">
      <c r="A2312" s="6">
        <v>42830</v>
      </c>
      <c r="B2312">
        <f>INDEX('[5]Fed Funds rate'!B:B,MATCH('Գծապատկեր 3.Զ.2'!A2312,'[5]Fed Funds rate'!A:A,0))</f>
        <v>0.91</v>
      </c>
      <c r="C2312">
        <v>-770.16</v>
      </c>
      <c r="D2312">
        <f>INDEX([5]Treasury!B:B,MATCH('Գծապատկեր 3.Զ.2'!A2312,[5]Treasury!A:A,0))</f>
        <v>2.34</v>
      </c>
      <c r="E2312">
        <v>8.6731894976606991</v>
      </c>
    </row>
    <row r="2313" spans="1:5">
      <c r="A2313" s="6">
        <v>42831</v>
      </c>
      <c r="B2313">
        <f>INDEX('[5]Fed Funds rate'!B:B,MATCH('Գծապատկեր 3.Զ.2'!A2313,'[5]Fed Funds rate'!A:A,0))</f>
        <v>0.91</v>
      </c>
      <c r="C2313">
        <v>-771.1</v>
      </c>
      <c r="D2313">
        <f>INDEX([5]Treasury!B:B,MATCH('Գծապատկեր 3.Զ.2'!A2313,[5]Treasury!A:A,0))</f>
        <v>2.34</v>
      </c>
      <c r="E2313">
        <v>8.7763061381352792</v>
      </c>
    </row>
    <row r="2314" spans="1:5">
      <c r="A2314" s="6">
        <v>42832</v>
      </c>
      <c r="B2314">
        <f>INDEX('[5]Fed Funds rate'!B:B,MATCH('Գծապատկեր 3.Զ.2'!A2314,'[5]Fed Funds rate'!A:A,0))</f>
        <v>0.91</v>
      </c>
      <c r="C2314">
        <v>-771.64</v>
      </c>
      <c r="D2314">
        <f>INDEX([5]Treasury!B:B,MATCH('Գծապատկեր 3.Զ.2'!A2314,[5]Treasury!A:A,0))</f>
        <v>2.38</v>
      </c>
      <c r="E2314">
        <v>8.8274506634735399</v>
      </c>
    </row>
    <row r="2315" spans="1:5">
      <c r="A2315" s="6">
        <v>42835</v>
      </c>
      <c r="B2315">
        <f>INDEX('[5]Fed Funds rate'!B:B,MATCH('Գծապատկեր 3.Զ.2'!A2315,'[5]Fed Funds rate'!A:A,0))</f>
        <v>0.91</v>
      </c>
      <c r="C2315">
        <v>-770.79</v>
      </c>
      <c r="D2315">
        <f>INDEX([5]Treasury!B:B,MATCH('Գծապատկեր 3.Զ.2'!A2315,[5]Treasury!A:A,0))</f>
        <v>2.37</v>
      </c>
      <c r="E2315">
        <v>8.6983748645688994</v>
      </c>
    </row>
    <row r="2316" spans="1:5">
      <c r="A2316" s="6">
        <v>42836</v>
      </c>
      <c r="B2316">
        <f>INDEX('[5]Fed Funds rate'!B:B,MATCH('Գծապատկեր 3.Զ.2'!A2316,'[5]Fed Funds rate'!A:A,0))</f>
        <v>0.91</v>
      </c>
      <c r="C2316">
        <v>-771.69</v>
      </c>
      <c r="D2316">
        <f>INDEX([5]Treasury!B:B,MATCH('Գծապատկեր 3.Զ.2'!A2316,[5]Treasury!A:A,0))</f>
        <v>2.3199999999999998</v>
      </c>
      <c r="E2316">
        <v>8.7962106843136691</v>
      </c>
    </row>
    <row r="2317" spans="1:5">
      <c r="A2317" s="6">
        <v>42837</v>
      </c>
      <c r="B2317">
        <f>INDEX('[5]Fed Funds rate'!B:B,MATCH('Գծապատկեր 3.Զ.2'!A2317,'[5]Fed Funds rate'!A:A,0))</f>
        <v>0.91</v>
      </c>
      <c r="C2317">
        <v>-773.24</v>
      </c>
      <c r="D2317">
        <f>INDEX([5]Treasury!B:B,MATCH('Գծապատկեր 3.Զ.2'!A2317,[5]Treasury!A:A,0))</f>
        <v>2.2799999999999998</v>
      </c>
      <c r="E2317">
        <v>8.9780084097747004</v>
      </c>
    </row>
    <row r="2318" spans="1:5">
      <c r="A2318" s="6">
        <v>42838</v>
      </c>
      <c r="B2318">
        <f>INDEX('[5]Fed Funds rate'!B:B,MATCH('Գծապատկեր 3.Զ.2'!A2318,'[5]Fed Funds rate'!A:A,0))</f>
        <v>0.91</v>
      </c>
      <c r="C2318">
        <v>-775.34</v>
      </c>
      <c r="D2318">
        <f>INDEX([5]Treasury!B:B,MATCH('Գծապատկեր 3.Զ.2'!A2318,[5]Treasury!A:A,0))</f>
        <v>2.2400000000000002</v>
      </c>
      <c r="E2318">
        <v>9.2303668079894106</v>
      </c>
    </row>
    <row r="2319" spans="1:5">
      <c r="A2319" s="6">
        <v>42842</v>
      </c>
      <c r="B2319">
        <f>INDEX('[5]Fed Funds rate'!B:B,MATCH('Գծապատկեր 3.Զ.2'!A2319,'[5]Fed Funds rate'!A:A,0))</f>
        <v>0.91</v>
      </c>
      <c r="C2319">
        <v>-775.87</v>
      </c>
      <c r="D2319">
        <f>INDEX([5]Treasury!B:B,MATCH('Գծապատկեր 3.Զ.2'!A2319,[5]Treasury!A:A,0))</f>
        <v>2.2599999999999998</v>
      </c>
      <c r="E2319">
        <v>9.2798432871430805</v>
      </c>
    </row>
    <row r="2320" spans="1:5">
      <c r="A2320" s="6">
        <v>42843</v>
      </c>
      <c r="B2320">
        <f>INDEX('[5]Fed Funds rate'!B:B,MATCH('Գծապատկեր 3.Զ.2'!A2320,'[5]Fed Funds rate'!A:A,0))</f>
        <v>0.91</v>
      </c>
      <c r="C2320">
        <v>-776.94</v>
      </c>
      <c r="D2320">
        <f>INDEX([5]Treasury!B:B,MATCH('Գծապատկեր 3.Զ.2'!A2320,[5]Treasury!A:A,0))</f>
        <v>2.1800000000000002</v>
      </c>
      <c r="E2320">
        <v>9.3988014075933908</v>
      </c>
    </row>
    <row r="2321" spans="1:5">
      <c r="A2321" s="6">
        <v>42844</v>
      </c>
      <c r="B2321">
        <f>INDEX('[5]Fed Funds rate'!B:B,MATCH('Գծապատկեր 3.Զ.2'!A2321,'[5]Fed Funds rate'!A:A,0))</f>
        <v>0.91</v>
      </c>
      <c r="C2321">
        <v>-777.11</v>
      </c>
      <c r="D2321">
        <f>INDEX([5]Treasury!B:B,MATCH('Գծապատկեր 3.Զ.2'!A2321,[5]Treasury!A:A,0))</f>
        <v>2.21</v>
      </c>
      <c r="E2321">
        <v>9.4018238557197193</v>
      </c>
    </row>
    <row r="2322" spans="1:5">
      <c r="A2322" s="6">
        <v>42845</v>
      </c>
      <c r="B2322">
        <f>INDEX('[5]Fed Funds rate'!B:B,MATCH('Գծապատկեր 3.Զ.2'!A2322,'[5]Fed Funds rate'!A:A,0))</f>
        <v>0.91</v>
      </c>
      <c r="C2322">
        <v>-776.79</v>
      </c>
      <c r="D2322">
        <f>INDEX([5]Treasury!B:B,MATCH('Գծապատկեր 3.Զ.2'!A2322,[5]Treasury!A:A,0))</f>
        <v>2.2400000000000002</v>
      </c>
      <c r="E2322">
        <v>9.3417819964927205</v>
      </c>
    </row>
    <row r="2323" spans="1:5">
      <c r="A2323" s="6">
        <v>42846</v>
      </c>
      <c r="B2323">
        <f>INDEX('[5]Fed Funds rate'!B:B,MATCH('Գծապատկեր 3.Զ.2'!A2323,'[5]Fed Funds rate'!A:A,0))</f>
        <v>0.91</v>
      </c>
      <c r="C2323">
        <v>-777.85</v>
      </c>
      <c r="D2323">
        <f>INDEX([5]Treasury!B:B,MATCH('Գծապատկեր 3.Զ.2'!A2323,[5]Treasury!A:A,0))</f>
        <v>2.2400000000000002</v>
      </c>
      <c r="E2323">
        <v>9.4592935286278799</v>
      </c>
    </row>
    <row r="2324" spans="1:5">
      <c r="A2324" s="6">
        <v>42849</v>
      </c>
      <c r="B2324">
        <f>INDEX('[5]Fed Funds rate'!B:B,MATCH('Գծապատկեր 3.Զ.2'!A2324,'[5]Fed Funds rate'!A:A,0))</f>
        <v>0.91</v>
      </c>
      <c r="C2324">
        <v>-778.71</v>
      </c>
      <c r="D2324">
        <f>INDEX([5]Treasury!B:B,MATCH('Գծապատկեր 3.Զ.2'!A2324,[5]Treasury!A:A,0))</f>
        <v>2.2799999999999998</v>
      </c>
      <c r="E2324">
        <v>9.5509398551445202</v>
      </c>
    </row>
    <row r="2325" spans="1:5">
      <c r="A2325" s="6">
        <v>42850</v>
      </c>
      <c r="B2325">
        <f>INDEX('[5]Fed Funds rate'!B:B,MATCH('Գծապատկեր 3.Զ.2'!A2325,'[5]Fed Funds rate'!A:A,0))</f>
        <v>0.91</v>
      </c>
      <c r="C2325">
        <v>-778.37</v>
      </c>
      <c r="D2325">
        <f>INDEX([5]Treasury!B:B,MATCH('Գծապատկեր 3.Զ.2'!A2325,[5]Treasury!A:A,0))</f>
        <v>2.35</v>
      </c>
      <c r="E2325">
        <v>9.4884153074375401</v>
      </c>
    </row>
    <row r="2326" spans="1:5">
      <c r="A2326" s="6">
        <v>42851</v>
      </c>
      <c r="B2326">
        <f>INDEX('[5]Fed Funds rate'!B:B,MATCH('Գծապատկեր 3.Զ.2'!A2326,'[5]Fed Funds rate'!A:A,0))</f>
        <v>0.91</v>
      </c>
      <c r="C2326">
        <v>-777.91</v>
      </c>
      <c r="D2326">
        <f>INDEX([5]Treasury!B:B,MATCH('Գծապատկեր 3.Զ.2'!A2326,[5]Treasury!A:A,0))</f>
        <v>2.3199999999999998</v>
      </c>
      <c r="E2326">
        <v>9.4104476224151696</v>
      </c>
    </row>
    <row r="2327" spans="1:5">
      <c r="A2327" s="6">
        <v>42852</v>
      </c>
      <c r="B2327">
        <f>INDEX('[5]Fed Funds rate'!B:B,MATCH('Գծապատկեր 3.Զ.2'!A2327,'[5]Fed Funds rate'!A:A,0))</f>
        <v>0.91</v>
      </c>
      <c r="C2327">
        <v>-778.88</v>
      </c>
      <c r="D2327">
        <f>INDEX([5]Treasury!B:B,MATCH('Գծապատկեր 3.Զ.2'!A2327,[5]Treasury!A:A,0))</f>
        <v>2.2999999999999998</v>
      </c>
      <c r="E2327">
        <v>9.5162113782579301</v>
      </c>
    </row>
    <row r="2328" spans="1:5">
      <c r="A2328" s="6">
        <v>42853</v>
      </c>
      <c r="B2328">
        <f>INDEX('[5]Fed Funds rate'!B:B,MATCH('Գծապատկեր 3.Զ.2'!A2328,'[5]Fed Funds rate'!A:A,0))</f>
        <v>0.83</v>
      </c>
      <c r="C2328">
        <v>-780.44</v>
      </c>
      <c r="D2328">
        <f>INDEX([5]Treasury!B:B,MATCH('Գծապատկեր 3.Զ.2'!A2328,[5]Treasury!A:A,0))</f>
        <v>2.29</v>
      </c>
      <c r="E2328">
        <v>9.6974477098464096</v>
      </c>
    </row>
    <row r="2329" spans="1:5">
      <c r="A2329" s="6">
        <v>42856</v>
      </c>
      <c r="B2329">
        <f>INDEX('[5]Fed Funds rate'!B:B,MATCH('Գծապատկեր 3.Զ.2'!A2329,'[5]Fed Funds rate'!A:A,0))</f>
        <v>0.91</v>
      </c>
      <c r="C2329">
        <v>-780.24</v>
      </c>
      <c r="D2329">
        <f>INDEX([5]Treasury!B:B,MATCH('Գծապատկեր 3.Զ.2'!A2329,[5]Treasury!A:A,0))</f>
        <v>2.33</v>
      </c>
      <c r="E2329">
        <v>9.6529676053728508</v>
      </c>
    </row>
    <row r="2330" spans="1:5">
      <c r="A2330" s="6">
        <v>42857</v>
      </c>
      <c r="B2330">
        <f>INDEX('[5]Fed Funds rate'!B:B,MATCH('Գծապատկեր 3.Զ.2'!A2330,'[5]Fed Funds rate'!A:A,0))</f>
        <v>0.91</v>
      </c>
      <c r="C2330">
        <v>-781.3</v>
      </c>
      <c r="D2330">
        <f>INDEX([5]Treasury!B:B,MATCH('Գծապատկեր 3.Զ.2'!A2330,[5]Treasury!A:A,0))</f>
        <v>2.29</v>
      </c>
      <c r="E2330">
        <v>9.7698814904581397</v>
      </c>
    </row>
    <row r="2331" spans="1:5">
      <c r="A2331" s="6">
        <v>42858</v>
      </c>
      <c r="B2331">
        <f>INDEX('[5]Fed Funds rate'!B:B,MATCH('Գծապատկեր 3.Զ.2'!A2331,'[5]Fed Funds rate'!A:A,0))</f>
        <v>0.91</v>
      </c>
      <c r="C2331">
        <v>-782.37</v>
      </c>
      <c r="D2331">
        <f>INDEX([5]Treasury!B:B,MATCH('Գծապատկեր 3.Զ.2'!A2331,[5]Treasury!A:A,0))</f>
        <v>2.33</v>
      </c>
      <c r="E2331">
        <v>9.8878901858486099</v>
      </c>
    </row>
    <row r="2332" spans="1:5">
      <c r="A2332" s="6">
        <v>42859</v>
      </c>
      <c r="B2332">
        <f>INDEX('[5]Fed Funds rate'!B:B,MATCH('Գծապատկեր 3.Զ.2'!A2332,'[5]Fed Funds rate'!A:A,0))</f>
        <v>0.91</v>
      </c>
      <c r="C2332">
        <v>-779.5</v>
      </c>
      <c r="D2332">
        <f>INDEX([5]Treasury!B:B,MATCH('Գծապատկեր 3.Զ.2'!A2332,[5]Treasury!A:A,0))</f>
        <v>2.36</v>
      </c>
      <c r="E2332">
        <v>9.5015334474818403</v>
      </c>
    </row>
    <row r="2333" spans="1:5">
      <c r="A2333" s="6">
        <v>42860</v>
      </c>
      <c r="B2333">
        <f>INDEX('[5]Fed Funds rate'!B:B,MATCH('Գծապատկեր 3.Զ.2'!A2333,'[5]Fed Funds rate'!A:A,0))</f>
        <v>0.91</v>
      </c>
      <c r="C2333">
        <v>-778.53</v>
      </c>
      <c r="D2333">
        <f>INDEX([5]Treasury!B:B,MATCH('Գծապատկեր 3.Զ.2'!A2333,[5]Treasury!A:A,0))</f>
        <v>2.36</v>
      </c>
      <c r="E2333">
        <v>9.3581697714782806</v>
      </c>
    </row>
    <row r="2334" spans="1:5">
      <c r="A2334" s="6">
        <v>42863</v>
      </c>
      <c r="B2334">
        <f>INDEX('[5]Fed Funds rate'!B:B,MATCH('Գծապատկեր 3.Զ.2'!A2334,'[5]Fed Funds rate'!A:A,0))</f>
        <v>0.91</v>
      </c>
      <c r="C2334">
        <v>-778.62</v>
      </c>
      <c r="D2334">
        <f>INDEX([5]Treasury!B:B,MATCH('Գծապատկեր 3.Զ.2'!A2334,[5]Treasury!A:A,0))</f>
        <v>2.39</v>
      </c>
      <c r="E2334">
        <v>9.3508826089509895</v>
      </c>
    </row>
    <row r="2335" spans="1:5">
      <c r="A2335" s="6">
        <v>42864</v>
      </c>
      <c r="B2335">
        <f>INDEX('[5]Fed Funds rate'!B:B,MATCH('Գծապատկեր 3.Զ.2'!A2335,'[5]Fed Funds rate'!A:A,0))</f>
        <v>0.91</v>
      </c>
      <c r="C2335">
        <v>-777.58</v>
      </c>
      <c r="D2335">
        <f>INDEX([5]Treasury!B:B,MATCH('Գծապատկեր 3.Զ.2'!A2335,[5]Treasury!A:A,0))</f>
        <v>2.42</v>
      </c>
      <c r="E2335">
        <v>9.1983776350341397</v>
      </c>
    </row>
    <row r="2336" spans="1:5">
      <c r="A2336" s="6">
        <v>42865</v>
      </c>
      <c r="B2336">
        <f>INDEX('[5]Fed Funds rate'!B:B,MATCH('Գծապատկեր 3.Զ.2'!A2336,'[5]Fed Funds rate'!A:A,0))</f>
        <v>0.91</v>
      </c>
      <c r="C2336">
        <v>-779.29</v>
      </c>
      <c r="D2336">
        <f>INDEX([5]Treasury!B:B,MATCH('Գծապատկեր 3.Զ.2'!A2336,[5]Treasury!A:A,0))</f>
        <v>2.41</v>
      </c>
      <c r="E2336">
        <v>9.3992039036460202</v>
      </c>
    </row>
    <row r="2337" spans="1:5">
      <c r="A2337" s="6">
        <v>42866</v>
      </c>
      <c r="B2337">
        <f>INDEX('[5]Fed Funds rate'!B:B,MATCH('Գծապատկեր 3.Զ.2'!A2337,'[5]Fed Funds rate'!A:A,0))</f>
        <v>0.91</v>
      </c>
      <c r="C2337">
        <v>-780</v>
      </c>
      <c r="D2337">
        <f>INDEX([5]Treasury!B:B,MATCH('Գծապատկեր 3.Զ.2'!A2337,[5]Treasury!A:A,0))</f>
        <v>2.39</v>
      </c>
      <c r="E2337">
        <v>9.4714263590288894</v>
      </c>
    </row>
    <row r="2338" spans="1:5">
      <c r="A2338" s="6">
        <v>42867</v>
      </c>
      <c r="B2338">
        <f>INDEX('[5]Fed Funds rate'!B:B,MATCH('Գծապատկեր 3.Զ.2'!A2338,'[5]Fed Funds rate'!A:A,0))</f>
        <v>0.91</v>
      </c>
      <c r="C2338">
        <v>-781.64</v>
      </c>
      <c r="D2338">
        <f>INDEX([5]Treasury!B:B,MATCH('Գծապատկեր 3.Զ.2'!A2338,[5]Treasury!A:A,0))</f>
        <v>2.33</v>
      </c>
      <c r="E2338">
        <v>9.6626181015874408</v>
      </c>
    </row>
    <row r="2339" spans="1:5">
      <c r="A2339" s="6">
        <v>42870</v>
      </c>
      <c r="B2339">
        <f>INDEX('[5]Fed Funds rate'!B:B,MATCH('Գծապատկեր 3.Զ.2'!A2339,'[5]Fed Funds rate'!A:A,0))</f>
        <v>0.91</v>
      </c>
      <c r="C2339">
        <v>-783.02</v>
      </c>
      <c r="D2339">
        <f>INDEX([5]Treasury!B:B,MATCH('Գծապատկեր 3.Զ.2'!A2339,[5]Treasury!A:A,0))</f>
        <v>2.34</v>
      </c>
      <c r="E2339">
        <v>9.8201710597948004</v>
      </c>
    </row>
    <row r="2340" spans="1:5">
      <c r="A2340" s="6">
        <v>42871</v>
      </c>
      <c r="B2340">
        <f>INDEX('[5]Fed Funds rate'!B:B,MATCH('Գծապատկեր 3.Զ.2'!A2340,'[5]Fed Funds rate'!A:A,0))</f>
        <v>0.91</v>
      </c>
      <c r="C2340">
        <v>-783.29</v>
      </c>
      <c r="D2340">
        <f>INDEX([5]Treasury!B:B,MATCH('Գծապատկեր 3.Զ.2'!A2340,[5]Treasury!A:A,0))</f>
        <v>2.33</v>
      </c>
      <c r="E2340">
        <v>9.8358044571562004</v>
      </c>
    </row>
    <row r="2341" spans="1:5">
      <c r="A2341" s="6">
        <v>42872</v>
      </c>
      <c r="B2341">
        <f>INDEX('[5]Fed Funds rate'!B:B,MATCH('Գծապատկեր 3.Զ.2'!A2341,'[5]Fed Funds rate'!A:A,0))</f>
        <v>0.91</v>
      </c>
      <c r="C2341">
        <v>-783.73</v>
      </c>
      <c r="D2341">
        <f>INDEX([5]Treasury!B:B,MATCH('Գծապատկեր 3.Զ.2'!A2341,[5]Treasury!A:A,0))</f>
        <v>2.2200000000000002</v>
      </c>
      <c r="E2341">
        <v>9.8731201697183906</v>
      </c>
    </row>
    <row r="2342" spans="1:5">
      <c r="A2342" s="6">
        <v>42873</v>
      </c>
      <c r="B2342">
        <f>INDEX('[5]Fed Funds rate'!B:B,MATCH('Գծապատկեր 3.Զ.2'!A2342,'[5]Fed Funds rate'!A:A,0))</f>
        <v>0.91</v>
      </c>
      <c r="C2342">
        <v>-780.32</v>
      </c>
      <c r="D2342">
        <f>INDEX([5]Treasury!B:B,MATCH('Գծապատկեր 3.Զ.2'!A2342,[5]Treasury!A:A,0))</f>
        <v>2.23</v>
      </c>
      <c r="E2342">
        <v>9.4182309018838097</v>
      </c>
    </row>
    <row r="2343" spans="1:5">
      <c r="A2343" s="6">
        <v>42874</v>
      </c>
      <c r="B2343">
        <f>INDEX('[5]Fed Funds rate'!B:B,MATCH('Գծապատկեր 3.Զ.2'!A2343,'[5]Fed Funds rate'!A:A,0))</f>
        <v>0.91</v>
      </c>
      <c r="C2343">
        <v>-782.62</v>
      </c>
      <c r="D2343">
        <f>INDEX([5]Treasury!B:B,MATCH('Գծապատկեր 3.Զ.2'!A2343,[5]Treasury!A:A,0))</f>
        <v>2.23</v>
      </c>
      <c r="E2343">
        <v>9.6937077988955007</v>
      </c>
    </row>
    <row r="2344" spans="1:5">
      <c r="A2344" s="6">
        <v>42877</v>
      </c>
      <c r="B2344">
        <f>INDEX('[5]Fed Funds rate'!B:B,MATCH('Գծապատկեր 3.Զ.2'!A2344,'[5]Fed Funds rate'!A:A,0))</f>
        <v>0.91</v>
      </c>
      <c r="C2344">
        <v>-782.75</v>
      </c>
      <c r="D2344">
        <f>INDEX([5]Treasury!B:B,MATCH('Գծապատկեր 3.Զ.2'!A2344,[5]Treasury!A:A,0))</f>
        <v>2.25</v>
      </c>
      <c r="E2344">
        <v>9.6914775549920407</v>
      </c>
    </row>
    <row r="2345" spans="1:5">
      <c r="A2345" s="6">
        <v>42878</v>
      </c>
      <c r="B2345">
        <f>INDEX('[5]Fed Funds rate'!B:B,MATCH('Գծապատկեր 3.Զ.2'!A2345,'[5]Fed Funds rate'!A:A,0))</f>
        <v>0.91</v>
      </c>
      <c r="C2345">
        <v>-783.63</v>
      </c>
      <c r="D2345">
        <f>INDEX([5]Treasury!B:B,MATCH('Գծապատկեր 3.Զ.2'!A2345,[5]Treasury!A:A,0))</f>
        <v>2.29</v>
      </c>
      <c r="E2345">
        <v>9.7849995163713803</v>
      </c>
    </row>
    <row r="2346" spans="1:5">
      <c r="A2346" s="6">
        <v>42879</v>
      </c>
      <c r="B2346">
        <f>INDEX('[5]Fed Funds rate'!B:B,MATCH('Գծապատկեր 3.Զ.2'!A2346,'[5]Fed Funds rate'!A:A,0))</f>
        <v>0.91</v>
      </c>
      <c r="C2346">
        <v>-785.3</v>
      </c>
      <c r="D2346">
        <f>INDEX([5]Treasury!B:B,MATCH('Գծապատկեր 3.Զ.2'!A2346,[5]Treasury!A:A,0))</f>
        <v>2.2599999999999998</v>
      </c>
      <c r="E2346">
        <v>9.97904520098791</v>
      </c>
    </row>
    <row r="2347" spans="1:5">
      <c r="A2347" s="6">
        <v>42880</v>
      </c>
      <c r="B2347">
        <f>INDEX('[5]Fed Funds rate'!B:B,MATCH('Գծապատկեր 3.Զ.2'!A2347,'[5]Fed Funds rate'!A:A,0))</f>
        <v>0.91</v>
      </c>
      <c r="C2347">
        <v>-785.86</v>
      </c>
      <c r="D2347">
        <f>INDEX([5]Treasury!B:B,MATCH('Գծապատկեր 3.Զ.2'!A2347,[5]Treasury!A:A,0))</f>
        <v>2.25</v>
      </c>
      <c r="E2347">
        <v>10.0314924784459</v>
      </c>
    </row>
    <row r="2348" spans="1:5">
      <c r="A2348" s="6">
        <v>42881</v>
      </c>
      <c r="B2348">
        <f>INDEX('[5]Fed Funds rate'!B:B,MATCH('Գծապատկեր 3.Զ.2'!A2348,'[5]Fed Funds rate'!A:A,0))</f>
        <v>0.91</v>
      </c>
      <c r="C2348">
        <v>-786.58</v>
      </c>
      <c r="D2348">
        <f>INDEX([5]Treasury!B:B,MATCH('Գծապատկեր 3.Զ.2'!A2348,[5]Treasury!A:A,0))</f>
        <v>2.25</v>
      </c>
      <c r="E2348">
        <v>10.1042329694379</v>
      </c>
    </row>
    <row r="2349" spans="1:5">
      <c r="A2349" s="6">
        <v>42885</v>
      </c>
      <c r="B2349">
        <f>INDEX('[5]Fed Funds rate'!B:B,MATCH('Գծապատկեր 3.Զ.2'!A2349,'[5]Fed Funds rate'!A:A,0))</f>
        <v>0.91</v>
      </c>
      <c r="C2349">
        <v>-787.3</v>
      </c>
      <c r="D2349">
        <f>INDEX([5]Treasury!B:B,MATCH('Գծապատկեր 3.Զ.2'!A2349,[5]Treasury!A:A,0))</f>
        <v>2.21</v>
      </c>
      <c r="E2349">
        <v>10.1768903723551</v>
      </c>
    </row>
    <row r="2350" spans="1:5">
      <c r="A2350" s="6">
        <v>42886</v>
      </c>
      <c r="B2350">
        <f>INDEX('[5]Fed Funds rate'!B:B,MATCH('Գծապատկեր 3.Զ.2'!A2350,'[5]Fed Funds rate'!A:A,0))</f>
        <v>0.83</v>
      </c>
      <c r="C2350">
        <v>-786.91</v>
      </c>
      <c r="D2350">
        <f>INDEX([5]Treasury!B:B,MATCH('Գծապատկեր 3.Զ.2'!A2350,[5]Treasury!A:A,0))</f>
        <v>2.21</v>
      </c>
      <c r="E2350">
        <v>10.108506171122899</v>
      </c>
    </row>
    <row r="2351" spans="1:5">
      <c r="A2351" s="6">
        <v>42887</v>
      </c>
      <c r="B2351">
        <f>INDEX('[5]Fed Funds rate'!B:B,MATCH('Գծապատկեր 3.Զ.2'!A2351,'[5]Fed Funds rate'!A:A,0))</f>
        <v>0.91</v>
      </c>
      <c r="C2351">
        <v>-787.5</v>
      </c>
      <c r="D2351">
        <f>INDEX([5]Treasury!B:B,MATCH('Գծապատկեր 3.Զ.2'!A2351,[5]Treasury!A:A,0))</f>
        <v>2.21</v>
      </c>
      <c r="E2351">
        <v>10.164620047044901</v>
      </c>
    </row>
    <row r="2352" spans="1:5">
      <c r="A2352" s="6">
        <v>42888</v>
      </c>
      <c r="B2352">
        <f>INDEX('[5]Fed Funds rate'!B:B,MATCH('Գծապատկեր 3.Զ.2'!A2352,'[5]Fed Funds rate'!A:A,0))</f>
        <v>0.91</v>
      </c>
      <c r="C2352">
        <v>-789.47</v>
      </c>
      <c r="D2352">
        <f>INDEX([5]Treasury!B:B,MATCH('Գծապատկեր 3.Զ.2'!A2352,[5]Treasury!A:A,0))</f>
        <v>2.15</v>
      </c>
      <c r="E2352">
        <v>10.395632261615701</v>
      </c>
    </row>
    <row r="2353" spans="1:5">
      <c r="A2353" s="6">
        <v>42891</v>
      </c>
      <c r="B2353">
        <f>INDEX('[5]Fed Funds rate'!B:B,MATCH('Գծապատկեր 3.Զ.2'!A2353,'[5]Fed Funds rate'!A:A,0))</f>
        <v>0.91</v>
      </c>
      <c r="C2353">
        <v>-790.93</v>
      </c>
      <c r="D2353">
        <f>INDEX([5]Treasury!B:B,MATCH('Գծապատկեր 3.Զ.2'!A2353,[5]Treasury!A:A,0))</f>
        <v>2.1800000000000002</v>
      </c>
      <c r="E2353">
        <v>10.561562224651301</v>
      </c>
    </row>
    <row r="2354" spans="1:5">
      <c r="A2354" s="6">
        <v>42892</v>
      </c>
      <c r="B2354">
        <f>INDEX('[5]Fed Funds rate'!B:B,MATCH('Գծապատկեր 3.Զ.2'!A2354,'[5]Fed Funds rate'!A:A,0))</f>
        <v>0.91</v>
      </c>
      <c r="C2354">
        <v>-792.23</v>
      </c>
      <c r="D2354">
        <f>INDEX([5]Treasury!B:B,MATCH('Գծապատկեր 3.Զ.2'!A2354,[5]Treasury!A:A,0))</f>
        <v>2.14</v>
      </c>
      <c r="E2354">
        <v>10.7069580247736</v>
      </c>
    </row>
    <row r="2355" spans="1:5">
      <c r="A2355" s="6">
        <v>42893</v>
      </c>
      <c r="B2355">
        <f>INDEX('[5]Fed Funds rate'!B:B,MATCH('Գծապատկեր 3.Զ.2'!A2355,'[5]Fed Funds rate'!A:A,0))</f>
        <v>0.91</v>
      </c>
      <c r="C2355">
        <v>-791.21</v>
      </c>
      <c r="D2355">
        <f>INDEX([5]Treasury!B:B,MATCH('Գծապատկեր 3.Զ.2'!A2355,[5]Treasury!A:A,0))</f>
        <v>2.1800000000000002</v>
      </c>
      <c r="E2355">
        <v>10.559292537822101</v>
      </c>
    </row>
    <row r="2356" spans="1:5">
      <c r="A2356" s="6">
        <v>42894</v>
      </c>
      <c r="B2356">
        <f>INDEX('[5]Fed Funds rate'!B:B,MATCH('Գծապատկեր 3.Զ.2'!A2356,'[5]Fed Funds rate'!A:A,0))</f>
        <v>0.91</v>
      </c>
      <c r="C2356">
        <v>-790.5</v>
      </c>
      <c r="D2356">
        <f>INDEX([5]Treasury!B:B,MATCH('Գծապատկեր 3.Զ.2'!A2356,[5]Treasury!A:A,0))</f>
        <v>2.19</v>
      </c>
      <c r="E2356">
        <v>10.4506849322989</v>
      </c>
    </row>
    <row r="2357" spans="1:5">
      <c r="A2357" s="6">
        <v>42895</v>
      </c>
      <c r="B2357">
        <f>INDEX('[5]Fed Funds rate'!B:B,MATCH('Գծապատկեր 3.Զ.2'!A2357,'[5]Fed Funds rate'!A:A,0))</f>
        <v>0.91</v>
      </c>
      <c r="C2357">
        <v>-790.27</v>
      </c>
      <c r="D2357">
        <f>INDEX([5]Treasury!B:B,MATCH('Գծապատկեր 3.Զ.2'!A2357,[5]Treasury!A:A,0))</f>
        <v>2.21</v>
      </c>
      <c r="E2357">
        <v>10.402754543234099</v>
      </c>
    </row>
    <row r="2358" spans="1:5">
      <c r="A2358" s="6">
        <v>42898</v>
      </c>
      <c r="B2358">
        <f>INDEX('[5]Fed Funds rate'!B:B,MATCH('Գծապատկեր 3.Զ.2'!A2358,'[5]Fed Funds rate'!A:A,0))</f>
        <v>0.91</v>
      </c>
      <c r="C2358">
        <v>-789.91</v>
      </c>
      <c r="D2358">
        <f>INDEX([5]Treasury!B:B,MATCH('Գծապատկեր 3.Զ.2'!A2358,[5]Treasury!A:A,0))</f>
        <v>2.21</v>
      </c>
      <c r="E2358">
        <v>10.3383601649582</v>
      </c>
    </row>
    <row r="2359" spans="1:5">
      <c r="A2359" s="6">
        <v>42899</v>
      </c>
      <c r="B2359">
        <f>INDEX('[5]Fed Funds rate'!B:B,MATCH('Գծապատկեր 3.Զ.2'!A2359,'[5]Fed Funds rate'!A:A,0))</f>
        <v>0.91</v>
      </c>
      <c r="C2359">
        <v>-789.84</v>
      </c>
      <c r="D2359">
        <f>INDEX([5]Treasury!B:B,MATCH('Գծապատկեր 3.Զ.2'!A2359,[5]Treasury!A:A,0))</f>
        <v>2.21</v>
      </c>
      <c r="E2359">
        <v>10.310668753167301</v>
      </c>
    </row>
    <row r="2360" spans="1:5">
      <c r="A2360" s="6">
        <v>42900</v>
      </c>
      <c r="B2360">
        <f>INDEX('[5]Fed Funds rate'!B:B,MATCH('Գծապատկեր 3.Զ.2'!A2360,'[5]Fed Funds rate'!A:A,0))</f>
        <v>0.91</v>
      </c>
      <c r="C2360">
        <v>-792</v>
      </c>
      <c r="D2360">
        <f>INDEX([5]Treasury!B:B,MATCH('Գծապատկեր 3.Զ.2'!A2360,[5]Treasury!A:A,0))</f>
        <v>2.15</v>
      </c>
      <c r="E2360">
        <v>10.5649400521648</v>
      </c>
    </row>
    <row r="2361" spans="1:5">
      <c r="A2361" s="6">
        <v>42901</v>
      </c>
      <c r="B2361">
        <f>INDEX('[5]Fed Funds rate'!B:B,MATCH('Գծապատկեր 3.Զ.2'!A2361,'[5]Fed Funds rate'!A:A,0))</f>
        <v>1.1599999999999999</v>
      </c>
      <c r="C2361">
        <v>-790.57</v>
      </c>
      <c r="D2361">
        <f>INDEX([5]Treasury!B:B,MATCH('Գծապատկեր 3.Զ.2'!A2361,[5]Treasury!A:A,0))</f>
        <v>2.16</v>
      </c>
      <c r="E2361">
        <v>10.365393444249699</v>
      </c>
    </row>
    <row r="2362" spans="1:5">
      <c r="A2362" s="6">
        <v>42902</v>
      </c>
      <c r="B2362">
        <f>INDEX('[5]Fed Funds rate'!B:B,MATCH('Գծապատկեր 3.Զ.2'!A2362,'[5]Fed Funds rate'!A:A,0))</f>
        <v>1.1599999999999999</v>
      </c>
      <c r="C2362">
        <v>-790.33</v>
      </c>
      <c r="D2362">
        <f>INDEX([5]Treasury!B:B,MATCH('Գծապատկեր 3.Զ.2'!A2362,[5]Treasury!A:A,0))</f>
        <v>2.16</v>
      </c>
      <c r="E2362">
        <v>10.3162038355399</v>
      </c>
    </row>
    <row r="2363" spans="1:5">
      <c r="A2363" s="6">
        <v>42905</v>
      </c>
      <c r="B2363">
        <f>INDEX('[5]Fed Funds rate'!B:B,MATCH('Գծապատկեր 3.Զ.2'!A2363,'[5]Fed Funds rate'!A:A,0))</f>
        <v>1.1599999999999999</v>
      </c>
      <c r="C2363">
        <v>-789.85</v>
      </c>
      <c r="D2363">
        <f>INDEX([5]Treasury!B:B,MATCH('Գծապատկեր 3.Զ.2'!A2363,[5]Treasury!A:A,0))</f>
        <v>2.19</v>
      </c>
      <c r="E2363">
        <v>10.236624801961099</v>
      </c>
    </row>
    <row r="2364" spans="1:5">
      <c r="A2364" s="6">
        <v>42906</v>
      </c>
      <c r="B2364">
        <f>INDEX('[5]Fed Funds rate'!B:B,MATCH('Գծապատկեր 3.Զ.2'!A2364,'[5]Fed Funds rate'!A:A,0))</f>
        <v>1.1599999999999999</v>
      </c>
      <c r="C2364">
        <v>-787.3</v>
      </c>
      <c r="D2364">
        <f>INDEX([5]Treasury!B:B,MATCH('Գծապատկեր 3.Զ.2'!A2364,[5]Treasury!A:A,0))</f>
        <v>2.16</v>
      </c>
      <c r="E2364">
        <v>9.8944306576178107</v>
      </c>
    </row>
    <row r="2365" spans="1:5">
      <c r="A2365" s="6">
        <v>42907</v>
      </c>
      <c r="B2365">
        <f>INDEX('[5]Fed Funds rate'!B:B,MATCH('Գծապատկեր 3.Զ.2'!A2365,'[5]Fed Funds rate'!A:A,0))</f>
        <v>1.1599999999999999</v>
      </c>
      <c r="C2365">
        <v>-786.29</v>
      </c>
      <c r="D2365">
        <f>INDEX([5]Treasury!B:B,MATCH('Գծապատկեր 3.Զ.2'!A2365,[5]Treasury!A:A,0))</f>
        <v>2.16</v>
      </c>
      <c r="E2365">
        <v>9.7472366863380504</v>
      </c>
    </row>
    <row r="2366" spans="1:5">
      <c r="A2366" s="6">
        <v>42908</v>
      </c>
      <c r="B2366">
        <f>INDEX('[5]Fed Funds rate'!B:B,MATCH('Գծապատկեր 3.Զ.2'!A2366,'[5]Fed Funds rate'!A:A,0))</f>
        <v>1.1599999999999999</v>
      </c>
      <c r="C2366">
        <v>-786.65</v>
      </c>
      <c r="D2366">
        <f>INDEX([5]Treasury!B:B,MATCH('Գծապատկեր 3.Զ.2'!A2366,[5]Treasury!A:A,0))</f>
        <v>2.15</v>
      </c>
      <c r="E2366">
        <v>9.7741864749103797</v>
      </c>
    </row>
    <row r="2367" spans="1:5">
      <c r="A2367" s="6">
        <v>42909</v>
      </c>
      <c r="B2367">
        <f>INDEX('[5]Fed Funds rate'!B:B,MATCH('Գծապատկեր 3.Զ.2'!A2367,'[5]Fed Funds rate'!A:A,0))</f>
        <v>1.1599999999999999</v>
      </c>
      <c r="C2367">
        <v>-788.07</v>
      </c>
      <c r="D2367">
        <f>INDEX([5]Treasury!B:B,MATCH('Գծապատկեր 3.Զ.2'!A2367,[5]Treasury!A:A,0))</f>
        <v>2.15</v>
      </c>
      <c r="E2367">
        <v>9.9357123755183903</v>
      </c>
    </row>
    <row r="2368" spans="1:5">
      <c r="A2368" s="6">
        <v>42912</v>
      </c>
      <c r="B2368">
        <f>INDEX('[5]Fed Funds rate'!B:B,MATCH('Գծապատկեր 3.Զ.2'!A2368,'[5]Fed Funds rate'!A:A,0))</f>
        <v>1.1599999999999999</v>
      </c>
      <c r="C2368">
        <v>-789.69</v>
      </c>
      <c r="D2368">
        <f>INDEX([5]Treasury!B:B,MATCH('Գծապատկեր 3.Զ.2'!A2368,[5]Treasury!A:A,0))</f>
        <v>2.14</v>
      </c>
      <c r="E2368">
        <v>10.122243900232601</v>
      </c>
    </row>
    <row r="2369" spans="1:5">
      <c r="A2369" s="6">
        <v>42913</v>
      </c>
      <c r="B2369">
        <f>INDEX('[5]Fed Funds rate'!B:B,MATCH('Գծապատկեր 3.Զ.2'!A2369,'[5]Fed Funds rate'!A:A,0))</f>
        <v>1.1599999999999999</v>
      </c>
      <c r="C2369">
        <v>-788.67</v>
      </c>
      <c r="D2369">
        <f>INDEX([5]Treasury!B:B,MATCH('Գծապատկեր 3.Զ.2'!A2369,[5]Treasury!A:A,0))</f>
        <v>2.21</v>
      </c>
      <c r="E2369">
        <v>9.9741735245744394</v>
      </c>
    </row>
    <row r="2370" spans="1:5">
      <c r="A2370" s="6">
        <v>42914</v>
      </c>
      <c r="B2370">
        <f>INDEX('[5]Fed Funds rate'!B:B,MATCH('Գծապատկեր 3.Զ.2'!A2370,'[5]Fed Funds rate'!A:A,0))</f>
        <v>1.1599999999999999</v>
      </c>
      <c r="C2370">
        <v>-787.67</v>
      </c>
      <c r="D2370">
        <f>INDEX([5]Treasury!B:B,MATCH('Գծապատկեր 3.Զ.2'!A2370,[5]Treasury!A:A,0))</f>
        <v>2.2200000000000002</v>
      </c>
      <c r="E2370">
        <v>9.8284757450899107</v>
      </c>
    </row>
    <row r="2371" spans="1:5">
      <c r="A2371" s="6">
        <v>42915</v>
      </c>
      <c r="B2371">
        <f>INDEX('[5]Fed Funds rate'!B:B,MATCH('Գծապատկեր 3.Զ.2'!A2371,'[5]Fed Funds rate'!A:A,0))</f>
        <v>1.1599999999999999</v>
      </c>
      <c r="C2371">
        <v>-785.72</v>
      </c>
      <c r="D2371">
        <f>INDEX([5]Treasury!B:B,MATCH('Գծապատկեր 3.Զ.2'!A2371,[5]Treasury!A:A,0))</f>
        <v>2.27</v>
      </c>
      <c r="E2371">
        <v>9.5617823052225503</v>
      </c>
    </row>
    <row r="2372" spans="1:5">
      <c r="A2372" s="6">
        <v>42916</v>
      </c>
      <c r="B2372">
        <f>INDEX('[5]Fed Funds rate'!B:B,MATCH('Գծապատկեր 3.Զ.2'!A2372,'[5]Fed Funds rate'!A:A,0))</f>
        <v>1.06</v>
      </c>
      <c r="C2372">
        <v>-784.89</v>
      </c>
      <c r="D2372">
        <f>INDEX([5]Treasury!B:B,MATCH('Գծապատկեր 3.Զ.2'!A2372,[5]Treasury!A:A,0))</f>
        <v>2.31</v>
      </c>
      <c r="E2372">
        <v>9.4372706876416697</v>
      </c>
    </row>
    <row r="2373" spans="1:5">
      <c r="A2373" s="6">
        <v>42919</v>
      </c>
      <c r="B2373">
        <f>INDEX('[5]Fed Funds rate'!B:B,MATCH('Գծապատկեր 3.Զ.2'!A2373,'[5]Fed Funds rate'!A:A,0))</f>
        <v>1.1599999999999999</v>
      </c>
      <c r="C2373">
        <v>-783.9</v>
      </c>
      <c r="D2373">
        <f>INDEX([5]Treasury!B:B,MATCH('Գծապատկեր 3.Զ.2'!A2373,[5]Treasury!A:A,0))</f>
        <v>2.35</v>
      </c>
      <c r="E2373">
        <v>9.2922392571082302</v>
      </c>
    </row>
    <row r="2374" spans="1:5">
      <c r="A2374" s="6">
        <v>42921</v>
      </c>
      <c r="B2374">
        <f>INDEX('[5]Fed Funds rate'!B:B,MATCH('Գծապատկեր 3.Զ.2'!A2374,'[5]Fed Funds rate'!A:A,0))</f>
        <v>1.1599999999999999</v>
      </c>
      <c r="C2374">
        <v>-782.19</v>
      </c>
      <c r="D2374">
        <f>INDEX([5]Treasury!B:B,MATCH('Գծապատկեր 3.Զ.2'!A2374,[5]Treasury!A:A,0))</f>
        <v>2.33</v>
      </c>
      <c r="E2374">
        <v>9.0550421195512101</v>
      </c>
    </row>
    <row r="2375" spans="1:5">
      <c r="A2375" s="6">
        <v>42922</v>
      </c>
      <c r="B2375">
        <f>INDEX('[5]Fed Funds rate'!B:B,MATCH('Գծապատկեր 3.Զ.2'!A2375,'[5]Fed Funds rate'!A:A,0))</f>
        <v>1.1599999999999999</v>
      </c>
      <c r="C2375">
        <v>-779.11</v>
      </c>
      <c r="D2375">
        <f>INDEX([5]Treasury!B:B,MATCH('Գծապատկեր 3.Զ.2'!A2375,[5]Treasury!A:A,0))</f>
        <v>2.37</v>
      </c>
      <c r="E2375">
        <v>8.6416804977570703</v>
      </c>
    </row>
    <row r="2376" spans="1:5">
      <c r="A2376" s="6">
        <v>42923</v>
      </c>
      <c r="B2376">
        <f>INDEX('[5]Fed Funds rate'!B:B,MATCH('Գծապատկեր 3.Զ.2'!A2376,'[5]Fed Funds rate'!A:A,0))</f>
        <v>1.1599999999999999</v>
      </c>
      <c r="C2376">
        <v>-778.07</v>
      </c>
      <c r="D2376">
        <f>INDEX([5]Treasury!B:B,MATCH('Գծապատկեր 3.Զ.2'!A2376,[5]Treasury!A:A,0))</f>
        <v>2.39</v>
      </c>
      <c r="E2376">
        <v>8.4892882770064908</v>
      </c>
    </row>
    <row r="2377" spans="1:5">
      <c r="A2377" s="6">
        <v>42926</v>
      </c>
      <c r="B2377">
        <f>INDEX('[5]Fed Funds rate'!B:B,MATCH('Գծապատկեր 3.Զ.2'!A2377,'[5]Fed Funds rate'!A:A,0))</f>
        <v>1.1599999999999999</v>
      </c>
      <c r="C2377">
        <v>-781.03</v>
      </c>
      <c r="D2377">
        <f>INDEX([5]Treasury!B:B,MATCH('Գծապատկեր 3.Զ.2'!A2377,[5]Treasury!A:A,0))</f>
        <v>2.38</v>
      </c>
      <c r="E2377">
        <v>8.8501782639468694</v>
      </c>
    </row>
    <row r="2378" spans="1:5">
      <c r="A2378" s="6">
        <v>42927</v>
      </c>
      <c r="B2378">
        <f>INDEX('[5]Fed Funds rate'!B:B,MATCH('Գծապատկեր 3.Զ.2'!A2378,'[5]Fed Funds rate'!A:A,0))</f>
        <v>1.1599999999999999</v>
      </c>
      <c r="C2378">
        <v>-781.12</v>
      </c>
      <c r="D2378">
        <f>INDEX([5]Treasury!B:B,MATCH('Գծապատկեր 3.Զ.2'!A2378,[5]Treasury!A:A,0))</f>
        <v>2.37</v>
      </c>
      <c r="E2378">
        <v>8.8428848301937197</v>
      </c>
    </row>
    <row r="2379" spans="1:5">
      <c r="A2379" s="6">
        <v>42928</v>
      </c>
      <c r="B2379">
        <f>INDEX('[5]Fed Funds rate'!B:B,MATCH('Գծապատկեր 3.Զ.2'!A2379,'[5]Fed Funds rate'!A:A,0))</f>
        <v>1.1599999999999999</v>
      </c>
      <c r="C2379">
        <v>-784.77</v>
      </c>
      <c r="D2379">
        <f>INDEX([5]Treasury!B:B,MATCH('Գծապատկեր 3.Զ.2'!A2379,[5]Treasury!A:A,0))</f>
        <v>2.33</v>
      </c>
      <c r="E2379">
        <v>9.2902589120591301</v>
      </c>
    </row>
    <row r="2380" spans="1:5">
      <c r="A2380" s="6">
        <v>42929</v>
      </c>
      <c r="B2380">
        <f>INDEX('[5]Fed Funds rate'!B:B,MATCH('Գծապատկեր 3.Զ.2'!A2380,'[5]Fed Funds rate'!A:A,0))</f>
        <v>1.1599999999999999</v>
      </c>
      <c r="C2380">
        <v>-784.9</v>
      </c>
      <c r="D2380">
        <f>INDEX([5]Treasury!B:B,MATCH('Գծապատկեր 3.Զ.2'!A2380,[5]Treasury!A:A,0))</f>
        <v>2.35</v>
      </c>
      <c r="E2380">
        <v>9.2880082784081406</v>
      </c>
    </row>
    <row r="2381" spans="1:5">
      <c r="A2381" s="6">
        <v>42930</v>
      </c>
      <c r="B2381">
        <f>INDEX('[5]Fed Funds rate'!B:B,MATCH('Գծապատկեր 3.Զ.2'!A2381,'[5]Fed Funds rate'!A:A,0))</f>
        <v>1.1599999999999999</v>
      </c>
      <c r="C2381">
        <v>-786.22</v>
      </c>
      <c r="D2381">
        <f>INDEX([5]Treasury!B:B,MATCH('Գծապատկեր 3.Զ.2'!A2381,[5]Treasury!A:A,0))</f>
        <v>2.33</v>
      </c>
      <c r="E2381">
        <v>9.4372273834212503</v>
      </c>
    </row>
    <row r="2382" spans="1:5">
      <c r="A2382" s="6">
        <v>42933</v>
      </c>
      <c r="B2382">
        <f>INDEX('[5]Fed Funds rate'!B:B,MATCH('Գծապատկեր 3.Զ.2'!A2382,'[5]Fed Funds rate'!A:A,0))</f>
        <v>1.1599999999999999</v>
      </c>
      <c r="C2382">
        <v>-787.21</v>
      </c>
      <c r="D2382">
        <f>INDEX([5]Treasury!B:B,MATCH('Գծապատկեր 3.Զ.2'!A2382,[5]Treasury!A:A,0))</f>
        <v>2.31</v>
      </c>
      <c r="E2382">
        <v>9.5442538904768508</v>
      </c>
    </row>
    <row r="2383" spans="1:5">
      <c r="A2383" s="6">
        <v>42934</v>
      </c>
      <c r="B2383">
        <f>INDEX('[5]Fed Funds rate'!B:B,MATCH('Գծապատկեր 3.Զ.2'!A2383,'[5]Fed Funds rate'!A:A,0))</f>
        <v>1.1599999999999999</v>
      </c>
      <c r="C2383">
        <v>-788.78</v>
      </c>
      <c r="D2383">
        <f>INDEX([5]Treasury!B:B,MATCH('Գծապատկեր 3.Զ.2'!A2383,[5]Treasury!A:A,0))</f>
        <v>2.27</v>
      </c>
      <c r="E2383">
        <v>9.7246812582126196</v>
      </c>
    </row>
    <row r="2384" spans="1:5">
      <c r="A2384" s="6">
        <v>42935</v>
      </c>
      <c r="B2384">
        <f>INDEX('[5]Fed Funds rate'!B:B,MATCH('Գծապատկեր 3.Զ.2'!A2384,'[5]Fed Funds rate'!A:A,0))</f>
        <v>1.1599999999999999</v>
      </c>
      <c r="C2384">
        <v>-790.11</v>
      </c>
      <c r="D2384">
        <f>INDEX([5]Treasury!B:B,MATCH('Գծապատկեր 3.Զ.2'!A2384,[5]Treasury!A:A,0))</f>
        <v>2.27</v>
      </c>
      <c r="E2384">
        <v>9.8743422391126998</v>
      </c>
    </row>
    <row r="2385" spans="1:5">
      <c r="A2385" s="6">
        <v>42936</v>
      </c>
      <c r="B2385">
        <f>INDEX('[5]Fed Funds rate'!B:B,MATCH('Գծապատկեր 3.Զ.2'!A2385,'[5]Fed Funds rate'!A:A,0))</f>
        <v>1.1599999999999999</v>
      </c>
      <c r="C2385">
        <v>-790.38</v>
      </c>
      <c r="D2385">
        <f>INDEX([5]Treasury!B:B,MATCH('Գծապատկեր 3.Զ.2'!A2385,[5]Treasury!A:A,0))</f>
        <v>2.27</v>
      </c>
      <c r="E2385">
        <v>9.88969770597771</v>
      </c>
    </row>
    <row r="2386" spans="1:5">
      <c r="A2386" s="6">
        <v>42937</v>
      </c>
      <c r="B2386">
        <f>INDEX('[5]Fed Funds rate'!B:B,MATCH('Գծապատկեր 3.Զ.2'!A2386,'[5]Fed Funds rate'!A:A,0))</f>
        <v>1.1599999999999999</v>
      </c>
      <c r="C2386">
        <v>-791.71</v>
      </c>
      <c r="D2386">
        <f>INDEX([5]Treasury!B:B,MATCH('Գծապատկեր 3.Զ.2'!A2386,[5]Treasury!A:A,0))</f>
        <v>2.2400000000000002</v>
      </c>
      <c r="E2386">
        <v>10.0390193147416</v>
      </c>
    </row>
    <row r="2387" spans="1:5">
      <c r="A2387" s="6">
        <v>42940</v>
      </c>
      <c r="B2387">
        <f>INDEX('[5]Fed Funds rate'!B:B,MATCH('Գծապատկեր 3.Զ.2'!A2387,'[5]Fed Funds rate'!A:A,0))</f>
        <v>1.1599999999999999</v>
      </c>
      <c r="C2387">
        <v>-788.96</v>
      </c>
      <c r="D2387">
        <f>INDEX([5]Treasury!B:B,MATCH('Գծապատկեր 3.Զ.2'!A2387,[5]Treasury!A:A,0))</f>
        <v>2.2599999999999998</v>
      </c>
      <c r="E2387">
        <v>9.6722554829072998</v>
      </c>
    </row>
    <row r="2388" spans="1:5">
      <c r="A2388" s="6">
        <v>42941</v>
      </c>
      <c r="B2388">
        <f>INDEX('[5]Fed Funds rate'!B:B,MATCH('Գծապատկեր 3.Զ.2'!A2388,'[5]Fed Funds rate'!A:A,0))</f>
        <v>1.1599999999999999</v>
      </c>
      <c r="C2388">
        <v>-788.01</v>
      </c>
      <c r="D2388">
        <f>INDEX([5]Treasury!B:B,MATCH('Գծապատկեր 3.Զ.2'!A2388,[5]Treasury!A:A,0))</f>
        <v>2.33</v>
      </c>
      <c r="E2388">
        <v>9.5329621772751807</v>
      </c>
    </row>
    <row r="2389" spans="1:5">
      <c r="A2389" s="6">
        <v>42942</v>
      </c>
      <c r="B2389">
        <f>INDEX('[5]Fed Funds rate'!B:B,MATCH('Գծապատկեր 3.Զ.2'!A2389,'[5]Fed Funds rate'!A:A,0))</f>
        <v>1.1599999999999999</v>
      </c>
      <c r="C2389">
        <v>-789.76</v>
      </c>
      <c r="D2389">
        <f>INDEX([5]Treasury!B:B,MATCH('Գծապատկեր 3.Զ.2'!A2389,[5]Treasury!A:A,0))</f>
        <v>2.29</v>
      </c>
      <c r="E2389">
        <v>9.7359859698376496</v>
      </c>
    </row>
    <row r="2390" spans="1:5">
      <c r="A2390" s="6">
        <v>42943</v>
      </c>
      <c r="B2390">
        <f>INDEX('[5]Fed Funds rate'!B:B,MATCH('Գծապատկեր 3.Զ.2'!A2390,'[5]Fed Funds rate'!A:A,0))</f>
        <v>1.1599999999999999</v>
      </c>
      <c r="C2390">
        <v>-790.07</v>
      </c>
      <c r="D2390">
        <f>INDEX([5]Treasury!B:B,MATCH('Գծապատկեր 3.Զ.2'!A2390,[5]Treasury!A:A,0))</f>
        <v>2.3199999999999998</v>
      </c>
      <c r="E2390">
        <v>9.7564230146380098</v>
      </c>
    </row>
    <row r="2391" spans="1:5">
      <c r="A2391" s="6">
        <v>42944</v>
      </c>
      <c r="B2391">
        <f>INDEX('[5]Fed Funds rate'!B:B,MATCH('Գծապատկեր 3.Զ.2'!A2391,'[5]Fed Funds rate'!A:A,0))</f>
        <v>1.1599999999999999</v>
      </c>
      <c r="C2391">
        <v>-789.38</v>
      </c>
      <c r="D2391">
        <f>INDEX([5]Treasury!B:B,MATCH('Գծապատկեր 3.Զ.2'!A2391,[5]Treasury!A:A,0))</f>
        <v>2.2999999999999998</v>
      </c>
      <c r="E2391">
        <v>9.6502438311201697</v>
      </c>
    </row>
    <row r="2392" spans="1:5">
      <c r="A2392" s="6">
        <v>42947</v>
      </c>
      <c r="B2392">
        <f>INDEX('[5]Fed Funds rate'!B:B,MATCH('Գծապատկեր 3.Զ.2'!A2392,'[5]Fed Funds rate'!A:A,0))</f>
        <v>1.07</v>
      </c>
      <c r="C2392">
        <v>-790.05</v>
      </c>
      <c r="D2392">
        <f>INDEX([5]Treasury!B:B,MATCH('Գծապատկեր 3.Զ.2'!A2392,[5]Treasury!A:A,0))</f>
        <v>2.2999999999999998</v>
      </c>
      <c r="E2392">
        <v>9.7162782714135503</v>
      </c>
    </row>
    <row r="2393" spans="1:5">
      <c r="A2393" s="6">
        <v>42948</v>
      </c>
      <c r="B2393">
        <f>INDEX('[5]Fed Funds rate'!B:B,MATCH('Գծապատկեր 3.Զ.2'!A2393,'[5]Fed Funds rate'!A:A,0))</f>
        <v>1.1599999999999999</v>
      </c>
      <c r="C2393">
        <v>-790.3</v>
      </c>
      <c r="D2393">
        <f>INDEX([5]Treasury!B:B,MATCH('Գծապատկեր 3.Զ.2'!A2393,[5]Treasury!A:A,0))</f>
        <v>2.2599999999999998</v>
      </c>
      <c r="E2393">
        <v>9.7291112270715896</v>
      </c>
    </row>
    <row r="2394" spans="1:5">
      <c r="A2394" s="6">
        <v>42949</v>
      </c>
      <c r="B2394">
        <f>INDEX('[5]Fed Funds rate'!B:B,MATCH('Գծապատկեր 3.Զ.2'!A2394,'[5]Fed Funds rate'!A:A,0))</f>
        <v>1.1599999999999999</v>
      </c>
      <c r="C2394">
        <v>-791.98</v>
      </c>
      <c r="D2394">
        <f>INDEX([5]Treasury!B:B,MATCH('Գծապատկեր 3.Զ.2'!A2394,[5]Treasury!A:A,0))</f>
        <v>2.27</v>
      </c>
      <c r="E2394">
        <v>9.9226581899525801</v>
      </c>
    </row>
    <row r="2395" spans="1:5">
      <c r="A2395" s="6">
        <v>42950</v>
      </c>
      <c r="B2395">
        <f>INDEX('[5]Fed Funds rate'!B:B,MATCH('Գծապատկեր 3.Զ.2'!A2395,'[5]Fed Funds rate'!A:A,0))</f>
        <v>1.1599999999999999</v>
      </c>
      <c r="C2395">
        <v>-794.64</v>
      </c>
      <c r="D2395">
        <f>INDEX([5]Treasury!B:B,MATCH('Գծապատկեր 3.Զ.2'!A2395,[5]Treasury!A:A,0))</f>
        <v>2.2400000000000002</v>
      </c>
      <c r="E2395">
        <v>10.239158263029401</v>
      </c>
    </row>
    <row r="2396" spans="1:5">
      <c r="A2396" s="6">
        <v>42951</v>
      </c>
      <c r="B2396">
        <f>INDEX('[5]Fed Funds rate'!B:B,MATCH('Գծապատկեր 3.Զ.2'!A2396,'[5]Fed Funds rate'!A:A,0))</f>
        <v>1.1599999999999999</v>
      </c>
      <c r="C2396">
        <v>-793.63</v>
      </c>
      <c r="D2396">
        <f>INDEX([5]Treasury!B:B,MATCH('Գծապատկեր 3.Զ.2'!A2396,[5]Treasury!A:A,0))</f>
        <v>2.27</v>
      </c>
      <c r="E2396">
        <v>10.093172311558799</v>
      </c>
    </row>
    <row r="2397" spans="1:5">
      <c r="A2397" s="6">
        <v>42954</v>
      </c>
      <c r="B2397">
        <f>INDEX('[5]Fed Funds rate'!B:B,MATCH('Գծապատկեր 3.Զ.2'!A2397,'[5]Fed Funds rate'!A:A,0))</f>
        <v>1.1599999999999999</v>
      </c>
      <c r="C2397">
        <v>-794.25</v>
      </c>
      <c r="D2397">
        <f>INDEX([5]Treasury!B:B,MATCH('Գծապատկեր 3.Զ.2'!A2397,[5]Treasury!A:A,0))</f>
        <v>2.2599999999999998</v>
      </c>
      <c r="E2397">
        <v>10.152461022774499</v>
      </c>
    </row>
    <row r="2398" spans="1:5">
      <c r="A2398" s="6">
        <v>42955</v>
      </c>
      <c r="B2398">
        <f>INDEX('[5]Fed Funds rate'!B:B,MATCH('Գծապատկեր 3.Զ.2'!A2398,'[5]Fed Funds rate'!A:A,0))</f>
        <v>1.1599999999999999</v>
      </c>
      <c r="C2398">
        <v>-794.36</v>
      </c>
      <c r="D2398">
        <f>INDEX([5]Treasury!B:B,MATCH('Գծապատկեր 3.Զ.2'!A2398,[5]Treasury!A:A,0))</f>
        <v>2.29</v>
      </c>
      <c r="E2398">
        <v>10.147507463162</v>
      </c>
    </row>
    <row r="2399" spans="1:5">
      <c r="A2399" s="6">
        <v>42956</v>
      </c>
      <c r="B2399">
        <f>INDEX('[5]Fed Funds rate'!B:B,MATCH('Գծապատկեր 3.Զ.2'!A2399,'[5]Fed Funds rate'!A:A,0))</f>
        <v>1.1599999999999999</v>
      </c>
      <c r="C2399">
        <v>-793.33</v>
      </c>
      <c r="D2399">
        <f>INDEX([5]Treasury!B:B,MATCH('Գծապատկեր 3.Զ.2'!A2399,[5]Treasury!A:A,0))</f>
        <v>2.2400000000000002</v>
      </c>
      <c r="E2399">
        <v>9.9989577418871196</v>
      </c>
    </row>
    <row r="2400" spans="1:5">
      <c r="A2400" s="6">
        <v>42957</v>
      </c>
      <c r="B2400">
        <f>INDEX('[5]Fed Funds rate'!B:B,MATCH('Գծապատկեր 3.Զ.2'!A2400,'[5]Fed Funds rate'!A:A,0))</f>
        <v>1.1599999999999999</v>
      </c>
      <c r="C2400">
        <v>-791.86</v>
      </c>
      <c r="D2400">
        <f>INDEX([5]Treasury!B:B,MATCH('Գծապատկեր 3.Զ.2'!A2400,[5]Treasury!A:A,0))</f>
        <v>2.2000000000000002</v>
      </c>
      <c r="E2400">
        <v>9.7946902014722301</v>
      </c>
    </row>
    <row r="2401" spans="1:5">
      <c r="A2401" s="6">
        <v>42958</v>
      </c>
      <c r="B2401">
        <f>INDEX('[5]Fed Funds rate'!B:B,MATCH('Գծապատկեր 3.Զ.2'!A2401,'[5]Fed Funds rate'!A:A,0))</f>
        <v>1.1599999999999999</v>
      </c>
      <c r="C2401">
        <v>-791.66</v>
      </c>
      <c r="D2401">
        <f>INDEX([5]Treasury!B:B,MATCH('Գծապատկեր 3.Զ.2'!A2401,[5]Treasury!A:A,0))</f>
        <v>2.19</v>
      </c>
      <c r="E2401">
        <v>9.7506299520532504</v>
      </c>
    </row>
    <row r="2402" spans="1:5">
      <c r="A2402" s="6">
        <v>42961</v>
      </c>
      <c r="B2402">
        <f>INDEX('[5]Fed Funds rate'!B:B,MATCH('Գծապատկեր 3.Զ.2'!A2402,'[5]Fed Funds rate'!A:A,0))</f>
        <v>1.1599999999999999</v>
      </c>
      <c r="C2402">
        <v>-793.45</v>
      </c>
      <c r="D2402">
        <f>INDEX([5]Treasury!B:B,MATCH('Գծապատկեր 3.Զ.2'!A2402,[5]Treasury!A:A,0))</f>
        <v>2.2200000000000002</v>
      </c>
      <c r="E2402">
        <v>9.9576825035109096</v>
      </c>
    </row>
    <row r="2403" spans="1:5">
      <c r="A2403" s="6">
        <v>42962</v>
      </c>
      <c r="B2403">
        <f>INDEX('[5]Fed Funds rate'!B:B,MATCH('Գծապատկեր 3.Զ.2'!A2403,'[5]Fed Funds rate'!A:A,0))</f>
        <v>1.1599999999999999</v>
      </c>
      <c r="C2403">
        <v>-793.25</v>
      </c>
      <c r="D2403">
        <f>INDEX([5]Treasury!B:B,MATCH('Գծապատկեր 3.Զ.2'!A2403,[5]Treasury!A:A,0))</f>
        <v>2.27</v>
      </c>
      <c r="E2403">
        <v>9.9136742618678593</v>
      </c>
    </row>
    <row r="2404" spans="1:5">
      <c r="A2404" s="6">
        <v>42963</v>
      </c>
      <c r="B2404">
        <f>INDEX('[5]Fed Funds rate'!B:B,MATCH('Գծապատկեր 3.Զ.2'!A2404,'[5]Fed Funds rate'!A:A,0))</f>
        <v>1.1599999999999999</v>
      </c>
      <c r="C2404">
        <v>-794.61</v>
      </c>
      <c r="D2404">
        <f>INDEX([5]Treasury!B:B,MATCH('Գծապատկեր 3.Զ.2'!A2404,[5]Treasury!A:A,0))</f>
        <v>2.23</v>
      </c>
      <c r="E2404">
        <v>10.066176044329801</v>
      </c>
    </row>
    <row r="2405" spans="1:5">
      <c r="A2405" s="6">
        <v>42964</v>
      </c>
      <c r="B2405">
        <f>INDEX('[5]Fed Funds rate'!B:B,MATCH('Գծապատկեր 3.Զ.2'!A2405,'[5]Fed Funds rate'!A:A,0))</f>
        <v>1.1599999999999999</v>
      </c>
      <c r="C2405">
        <v>-794.99</v>
      </c>
      <c r="D2405">
        <f>INDEX([5]Treasury!B:B,MATCH('Գծապատկեր 3.Զ.2'!A2405,[5]Treasury!A:A,0))</f>
        <v>2.19</v>
      </c>
      <c r="E2405">
        <v>10.0951895098011</v>
      </c>
    </row>
    <row r="2406" spans="1:5">
      <c r="A2406" s="6">
        <v>42965</v>
      </c>
      <c r="B2406">
        <f>INDEX('[5]Fed Funds rate'!B:B,MATCH('Գծապատկեր 3.Զ.2'!A2406,'[5]Fed Funds rate'!A:A,0))</f>
        <v>1.1599999999999999</v>
      </c>
      <c r="C2406">
        <v>-795.7</v>
      </c>
      <c r="D2406">
        <f>INDEX([5]Treasury!B:B,MATCH('Գծապատկեր 3.Զ.2'!A2406,[5]Treasury!A:A,0))</f>
        <v>2.19</v>
      </c>
      <c r="E2406">
        <v>10.165662337376601</v>
      </c>
    </row>
    <row r="2407" spans="1:5">
      <c r="A2407" s="6">
        <v>42968</v>
      </c>
      <c r="B2407">
        <f>INDEX('[5]Fed Funds rate'!B:B,MATCH('Գծապատկեր 3.Զ.2'!A2407,'[5]Fed Funds rate'!A:A,0))</f>
        <v>1.1599999999999999</v>
      </c>
      <c r="C2407">
        <v>-796.44</v>
      </c>
      <c r="D2407">
        <f>INDEX([5]Treasury!B:B,MATCH('Գծապատկեր 3.Զ.2'!A2407,[5]Treasury!A:A,0))</f>
        <v>2.1800000000000002</v>
      </c>
      <c r="E2407">
        <v>10.2398230691047</v>
      </c>
    </row>
    <row r="2408" spans="1:5">
      <c r="A2408" s="6">
        <v>42969</v>
      </c>
      <c r="B2408">
        <f>INDEX('[5]Fed Funds rate'!B:B,MATCH('Գծապատկեր 3.Զ.2'!A2408,'[5]Fed Funds rate'!A:A,0))</f>
        <v>1.1599999999999999</v>
      </c>
      <c r="C2408">
        <v>-796.29</v>
      </c>
      <c r="D2408">
        <f>INDEX([5]Treasury!B:B,MATCH('Գծապատկեր 3.Զ.2'!A2408,[5]Treasury!A:A,0))</f>
        <v>2.2200000000000002</v>
      </c>
      <c r="E2408">
        <v>10.2021922505586</v>
      </c>
    </row>
    <row r="2409" spans="1:5">
      <c r="A2409" s="6">
        <v>42970</v>
      </c>
      <c r="B2409">
        <f>INDEX('[5]Fed Funds rate'!B:B,MATCH('Գծապատկեր 3.Զ.2'!A2409,'[5]Fed Funds rate'!A:A,0))</f>
        <v>1.1599999999999999</v>
      </c>
      <c r="C2409">
        <v>-796.61</v>
      </c>
      <c r="D2409">
        <f>INDEX([5]Treasury!B:B,MATCH('Գծապատկեր 3.Զ.2'!A2409,[5]Treasury!A:A,0))</f>
        <v>2.17</v>
      </c>
      <c r="E2409">
        <v>10.223575997983399</v>
      </c>
    </row>
    <row r="2410" spans="1:5">
      <c r="A2410" s="6">
        <v>42971</v>
      </c>
      <c r="B2410">
        <f>INDEX('[5]Fed Funds rate'!B:B,MATCH('Գծապատկեր 3.Զ.2'!A2410,'[5]Fed Funds rate'!A:A,0))</f>
        <v>1.1599999999999999</v>
      </c>
      <c r="C2410">
        <v>-798.87</v>
      </c>
      <c r="D2410">
        <f>INDEX([5]Treasury!B:B,MATCH('Գծապատկեր 3.Զ.2'!A2410,[5]Treasury!A:A,0))</f>
        <v>2.19</v>
      </c>
      <c r="E2410">
        <v>10.488082656435701</v>
      </c>
    </row>
    <row r="2411" spans="1:5">
      <c r="A2411" s="6">
        <v>42972</v>
      </c>
      <c r="B2411">
        <f>INDEX('[5]Fed Funds rate'!B:B,MATCH('Գծապատկեր 3.Զ.2'!A2411,'[5]Fed Funds rate'!A:A,0))</f>
        <v>1.1599999999999999</v>
      </c>
      <c r="C2411">
        <v>-800.34</v>
      </c>
      <c r="D2411">
        <f>INDEX([5]Treasury!B:B,MATCH('Գծապատկեր 3.Զ.2'!A2411,[5]Treasury!A:A,0))</f>
        <v>2.17</v>
      </c>
      <c r="E2411">
        <v>10.653130314816501</v>
      </c>
    </row>
    <row r="2412" spans="1:5">
      <c r="A2412" s="6">
        <v>42975</v>
      </c>
      <c r="B2412">
        <f>INDEX('[5]Fed Funds rate'!B:B,MATCH('Գծապատկեր 3.Զ.2'!A2412,'[5]Fed Funds rate'!A:A,0))</f>
        <v>1.1599999999999999</v>
      </c>
      <c r="C2412">
        <v>-799.33</v>
      </c>
      <c r="D2412">
        <f>INDEX([5]Treasury!B:B,MATCH('Գծապատկեր 3.Զ.2'!A2412,[5]Treasury!A:A,0))</f>
        <v>2.16</v>
      </c>
      <c r="E2412">
        <v>10.508061778306001</v>
      </c>
    </row>
    <row r="2413" spans="1:5">
      <c r="A2413" s="6">
        <v>42976</v>
      </c>
      <c r="B2413">
        <f>INDEX('[5]Fed Funds rate'!B:B,MATCH('Գծապատկեր 3.Զ.2'!A2413,'[5]Fed Funds rate'!A:A,0))</f>
        <v>1.1599999999999999</v>
      </c>
      <c r="C2413">
        <v>-799.98</v>
      </c>
      <c r="D2413">
        <f>INDEX([5]Treasury!B:B,MATCH('Գծապատկեր 3.Զ.2'!A2413,[5]Treasury!A:A,0))</f>
        <v>2.13</v>
      </c>
      <c r="E2413">
        <v>10.570555050963399</v>
      </c>
    </row>
    <row r="2414" spans="1:5">
      <c r="A2414" s="6">
        <v>42977</v>
      </c>
      <c r="B2414">
        <f>INDEX('[5]Fed Funds rate'!B:B,MATCH('Գծապատկեր 3.Զ.2'!A2414,'[5]Fed Funds rate'!A:A,0))</f>
        <v>1.1599999999999999</v>
      </c>
      <c r="C2414">
        <v>-801.76</v>
      </c>
      <c r="D2414">
        <f>INDEX([5]Treasury!B:B,MATCH('Գծապատկեր 3.Զ.2'!A2414,[5]Treasury!A:A,0))</f>
        <v>2.15</v>
      </c>
      <c r="E2414">
        <v>10.7740223396813</v>
      </c>
    </row>
    <row r="2415" spans="1:5">
      <c r="A2415" s="6">
        <v>42978</v>
      </c>
      <c r="B2415">
        <f>INDEX('[5]Fed Funds rate'!B:B,MATCH('Գծապատկեր 3.Զ.2'!A2415,'[5]Fed Funds rate'!A:A,0))</f>
        <v>1.07</v>
      </c>
      <c r="C2415">
        <v>-803.7</v>
      </c>
      <c r="D2415">
        <f>INDEX([5]Treasury!B:B,MATCH('Գծապատկեր 3.Զ.2'!A2415,[5]Treasury!A:A,0))</f>
        <v>2.12</v>
      </c>
      <c r="E2415">
        <v>10.996907332458701</v>
      </c>
    </row>
    <row r="2416" spans="1:5">
      <c r="A2416" s="6">
        <v>42979</v>
      </c>
      <c r="B2416">
        <f>INDEX('[5]Fed Funds rate'!B:B,MATCH('Գծապատկեր 3.Զ.2'!A2416,'[5]Fed Funds rate'!A:A,0))</f>
        <v>1.1599999999999999</v>
      </c>
      <c r="C2416">
        <v>-804.01</v>
      </c>
      <c r="D2416">
        <f>INDEX([5]Treasury!B:B,MATCH('Գծապատկեր 3.Զ.2'!A2416,[5]Treasury!A:A,0))</f>
        <v>2.16</v>
      </c>
      <c r="E2416">
        <v>11.0166817826479</v>
      </c>
    </row>
    <row r="2417" spans="1:5">
      <c r="A2417" s="6">
        <v>42983</v>
      </c>
      <c r="B2417">
        <f>INDEX('[5]Fed Funds rate'!B:B,MATCH('Գծապատկեր 3.Զ.2'!A2417,'[5]Fed Funds rate'!A:A,0))</f>
        <v>1.1599999999999999</v>
      </c>
      <c r="C2417">
        <v>-805.82</v>
      </c>
      <c r="D2417">
        <f>INDEX([5]Treasury!B:B,MATCH('Գծապատկեր 3.Զ.2'!A2417,[5]Treasury!A:A,0))</f>
        <v>2.0699999999999998</v>
      </c>
      <c r="E2417">
        <v>11.222761311139299</v>
      </c>
    </row>
    <row r="2418" spans="1:5">
      <c r="A2418" s="6">
        <v>42984</v>
      </c>
      <c r="B2418">
        <f>INDEX('[5]Fed Funds rate'!B:B,MATCH('Գծապատկեր 3.Զ.2'!A2418,'[5]Fed Funds rate'!A:A,0))</f>
        <v>1.1599999999999999</v>
      </c>
      <c r="C2418">
        <v>-805.98</v>
      </c>
      <c r="D2418">
        <f>INDEX([5]Treasury!B:B,MATCH('Գծապատկեր 3.Զ.2'!A2418,[5]Treasury!A:A,0))</f>
        <v>2.1</v>
      </c>
      <c r="E2418">
        <v>11.2238265487949</v>
      </c>
    </row>
    <row r="2419" spans="1:5">
      <c r="A2419" s="6">
        <v>42985</v>
      </c>
      <c r="B2419">
        <f>INDEX('[5]Fed Funds rate'!B:B,MATCH('Գծապատկեր 3.Զ.2'!A2419,'[5]Fed Funds rate'!A:A,0))</f>
        <v>1.1599999999999999</v>
      </c>
      <c r="C2419">
        <v>-808.24</v>
      </c>
      <c r="D2419">
        <f>INDEX([5]Treasury!B:B,MATCH('Գծապատկեր 3.Զ.2'!A2419,[5]Treasury!A:A,0))</f>
        <v>2.0499999999999998</v>
      </c>
      <c r="E2419">
        <v>11.485050476377801</v>
      </c>
    </row>
    <row r="2420" spans="1:5">
      <c r="A2420" s="6">
        <v>42986</v>
      </c>
      <c r="B2420">
        <f>INDEX('[5]Fed Funds rate'!B:B,MATCH('Գծապատկեր 3.Զ.2'!A2420,'[5]Fed Funds rate'!A:A,0))</f>
        <v>1.1599999999999999</v>
      </c>
      <c r="C2420">
        <v>-809.23</v>
      </c>
      <c r="D2420">
        <f>INDEX([5]Treasury!B:B,MATCH('Գծապատկեր 3.Զ.2'!A2420,[5]Treasury!A:A,0))</f>
        <v>2.06</v>
      </c>
      <c r="E2420">
        <v>11.588676924304</v>
      </c>
    </row>
    <row r="2421" spans="1:5">
      <c r="A2421" s="6">
        <v>42989</v>
      </c>
      <c r="B2421">
        <f>INDEX('[5]Fed Funds rate'!B:B,MATCH('Գծապատկեր 3.Զ.2'!A2421,'[5]Fed Funds rate'!A:A,0))</f>
        <v>1.1599999999999999</v>
      </c>
      <c r="C2421">
        <v>-808.14</v>
      </c>
      <c r="D2421">
        <f>INDEX([5]Treasury!B:B,MATCH('Գծապատկեր 3.Զ.2'!A2421,[5]Treasury!A:A,0))</f>
        <v>2.14</v>
      </c>
      <c r="E2421">
        <v>11.4351039039979</v>
      </c>
    </row>
    <row r="2422" spans="1:5">
      <c r="A2422" s="6">
        <v>42990</v>
      </c>
      <c r="B2422">
        <f>INDEX('[5]Fed Funds rate'!B:B,MATCH('Գծապատկեր 3.Զ.2'!A2422,'[5]Fed Funds rate'!A:A,0))</f>
        <v>1.1599999999999999</v>
      </c>
      <c r="C2422">
        <v>-806.68</v>
      </c>
      <c r="D2422">
        <f>INDEX([5]Treasury!B:B,MATCH('Գծապատկեր 3.Զ.2'!A2422,[5]Treasury!A:A,0))</f>
        <v>2.17</v>
      </c>
      <c r="E2422">
        <v>11.2354931566645</v>
      </c>
    </row>
    <row r="2423" spans="1:5">
      <c r="A2423" s="6">
        <v>42991</v>
      </c>
      <c r="B2423">
        <f>INDEX('[5]Fed Funds rate'!B:B,MATCH('Գծապատկեր 3.Զ.2'!A2423,'[5]Fed Funds rate'!A:A,0))</f>
        <v>1.1599999999999999</v>
      </c>
      <c r="C2423">
        <v>-806.98</v>
      </c>
      <c r="D2423">
        <f>INDEX([5]Treasury!B:B,MATCH('Գծապատկեր 3.Զ.2'!A2423,[5]Treasury!A:A,0))</f>
        <v>2.2000000000000002</v>
      </c>
      <c r="E2423">
        <v>11.253890807857299</v>
      </c>
    </row>
    <row r="2424" spans="1:5">
      <c r="A2424" s="6">
        <v>42992</v>
      </c>
      <c r="B2424">
        <f>INDEX('[5]Fed Funds rate'!B:B,MATCH('Գծապատկեր 3.Զ.2'!A2424,'[5]Fed Funds rate'!A:A,0))</f>
        <v>1.1599999999999999</v>
      </c>
      <c r="C2424">
        <v>-806.74</v>
      </c>
      <c r="D2424">
        <f>INDEX([5]Treasury!B:B,MATCH('Գծապատկեր 3.Զ.2'!A2424,[5]Treasury!A:A,0))</f>
        <v>2.2000000000000002</v>
      </c>
      <c r="E2424">
        <v>11.2053616545412</v>
      </c>
    </row>
    <row r="2425" spans="1:5">
      <c r="A2425" s="6">
        <v>42993</v>
      </c>
      <c r="B2425">
        <f>INDEX('[5]Fed Funds rate'!B:B,MATCH('Գծապատկեր 3.Զ.2'!A2425,'[5]Fed Funds rate'!A:A,0))</f>
        <v>1.1599999999999999</v>
      </c>
      <c r="C2425">
        <v>-807.28</v>
      </c>
      <c r="D2425">
        <f>INDEX([5]Treasury!B:B,MATCH('Գծապատկեր 3.Զ.2'!A2425,[5]Treasury!A:A,0))</f>
        <v>2.2000000000000002</v>
      </c>
      <c r="E2425">
        <v>11.253491797137301</v>
      </c>
    </row>
    <row r="2426" spans="1:5">
      <c r="A2426" s="6">
        <v>42996</v>
      </c>
      <c r="B2426">
        <f>INDEX('[5]Fed Funds rate'!B:B,MATCH('Գծապատկեր 3.Զ.2'!A2426,'[5]Fed Funds rate'!A:A,0))</f>
        <v>1.1599999999999999</v>
      </c>
      <c r="C2426">
        <v>-806.89</v>
      </c>
      <c r="D2426">
        <f>INDEX([5]Treasury!B:B,MATCH('Գծապատկեր 3.Զ.2'!A2426,[5]Treasury!A:A,0))</f>
        <v>2.23</v>
      </c>
      <c r="E2426">
        <v>11.186386906321699</v>
      </c>
    </row>
    <row r="2427" spans="1:5">
      <c r="A2427" s="6">
        <v>42997</v>
      </c>
      <c r="B2427">
        <f>INDEX('[5]Fed Funds rate'!B:B,MATCH('Գծապատկեր 3.Զ.2'!A2427,'[5]Fed Funds rate'!A:A,0))</f>
        <v>1.1599999999999999</v>
      </c>
      <c r="C2427">
        <v>-805.29</v>
      </c>
      <c r="D2427">
        <f>INDEX([5]Treasury!B:B,MATCH('Գծապատկեր 3.Զ.2'!A2427,[5]Treasury!A:A,0))</f>
        <v>2.2400000000000002</v>
      </c>
      <c r="E2427">
        <v>10.969115683345899</v>
      </c>
    </row>
    <row r="2428" spans="1:5">
      <c r="A2428" s="6">
        <v>42998</v>
      </c>
      <c r="B2428">
        <f>INDEX('[5]Fed Funds rate'!B:B,MATCH('Գծապատկեր 3.Զ.2'!A2428,'[5]Fed Funds rate'!A:A,0))</f>
        <v>1.1599999999999999</v>
      </c>
      <c r="C2428">
        <v>-803.62</v>
      </c>
      <c r="D2428">
        <f>INDEX([5]Treasury!B:B,MATCH('Գծապատկեր 3.Զ.2'!A2428,[5]Treasury!A:A,0))</f>
        <v>2.2799999999999998</v>
      </c>
      <c r="E2428">
        <v>10.7427401788024</v>
      </c>
    </row>
    <row r="2429" spans="1:5">
      <c r="A2429" s="6">
        <v>42999</v>
      </c>
      <c r="B2429">
        <f>INDEX('[5]Fed Funds rate'!B:B,MATCH('Գծապատկեր 3.Զ.2'!A2429,'[5]Fed Funds rate'!A:A,0))</f>
        <v>1.1599999999999999</v>
      </c>
      <c r="C2429">
        <v>-803.07</v>
      </c>
      <c r="D2429">
        <f>INDEX([5]Treasury!B:B,MATCH('Գծապատկեր 3.Զ.2'!A2429,[5]Treasury!A:A,0))</f>
        <v>2.27</v>
      </c>
      <c r="E2429">
        <v>10.655495657546</v>
      </c>
    </row>
    <row r="2430" spans="1:5">
      <c r="A2430" s="6">
        <v>43000</v>
      </c>
      <c r="B2430">
        <f>INDEX('[5]Fed Funds rate'!B:B,MATCH('Գծապատկեր 3.Զ.2'!A2430,'[5]Fed Funds rate'!A:A,0))</f>
        <v>1.1599999999999999</v>
      </c>
      <c r="C2430">
        <v>-804.33</v>
      </c>
      <c r="D2430">
        <f>INDEX([5]Treasury!B:B,MATCH('Գծապատկեր 3.Զ.2'!A2430,[5]Treasury!A:A,0))</f>
        <v>2.2599999999999998</v>
      </c>
      <c r="E2430">
        <v>10.793490509179399</v>
      </c>
    </row>
    <row r="2431" spans="1:5">
      <c r="A2431" s="6">
        <v>43003</v>
      </c>
      <c r="B2431">
        <f>INDEX('[5]Fed Funds rate'!B:B,MATCH('Գծապատկեր 3.Զ.2'!A2431,'[5]Fed Funds rate'!A:A,0))</f>
        <v>1.1599999999999999</v>
      </c>
      <c r="C2431">
        <v>-804.08</v>
      </c>
      <c r="D2431">
        <f>INDEX([5]Treasury!B:B,MATCH('Գծապատկեր 3.Զ.2'!A2431,[5]Treasury!A:A,0))</f>
        <v>2.2200000000000002</v>
      </c>
      <c r="E2431">
        <v>10.7436244972768</v>
      </c>
    </row>
    <row r="2432" spans="1:5">
      <c r="A2432" s="6">
        <v>43004</v>
      </c>
      <c r="B2432">
        <f>INDEX('[5]Fed Funds rate'!B:B,MATCH('Գծապատկեր 3.Զ.2'!A2432,'[5]Fed Funds rate'!A:A,0))</f>
        <v>1.1599999999999999</v>
      </c>
      <c r="C2432">
        <v>-804.13</v>
      </c>
      <c r="D2432">
        <f>INDEX([5]Treasury!B:B,MATCH('Գծապատկեր 3.Զ.2'!A2432,[5]Treasury!A:A,0))</f>
        <v>2.2400000000000002</v>
      </c>
      <c r="E2432">
        <v>10.7310638657822</v>
      </c>
    </row>
    <row r="2433" spans="1:5">
      <c r="A2433" s="6">
        <v>43005</v>
      </c>
      <c r="B2433">
        <f>INDEX('[5]Fed Funds rate'!B:B,MATCH('Գծապատկեր 3.Զ.2'!A2433,'[5]Fed Funds rate'!A:A,0))</f>
        <v>1.1599999999999999</v>
      </c>
      <c r="C2433">
        <v>-801.13</v>
      </c>
      <c r="D2433">
        <f>INDEX([5]Treasury!B:B,MATCH('Գծապատկեր 3.Զ.2'!A2433,[5]Treasury!A:A,0))</f>
        <v>2.31</v>
      </c>
      <c r="E2433">
        <v>10.3385141641344</v>
      </c>
    </row>
    <row r="2434" spans="1:5">
      <c r="A2434" s="6">
        <v>43006</v>
      </c>
      <c r="B2434">
        <f>INDEX('[5]Fed Funds rate'!B:B,MATCH('Գծապատկեր 3.Զ.2'!A2434,'[5]Fed Funds rate'!A:A,0))</f>
        <v>1.1599999999999999</v>
      </c>
      <c r="C2434">
        <v>-801.69</v>
      </c>
      <c r="D2434">
        <f>INDEX([5]Treasury!B:B,MATCH('Գծապատկեր 3.Զ.2'!A2434,[5]Treasury!A:A,0))</f>
        <v>2.31</v>
      </c>
      <c r="E2434">
        <v>10.3896136549321</v>
      </c>
    </row>
    <row r="2435" spans="1:5">
      <c r="A2435" s="6">
        <v>43007</v>
      </c>
      <c r="B2435">
        <f>INDEX('[5]Fed Funds rate'!B:B,MATCH('Գծապատկեր 3.Զ.2'!A2435,'[5]Fed Funds rate'!A:A,0))</f>
        <v>1.06</v>
      </c>
      <c r="C2435">
        <v>-803.6</v>
      </c>
      <c r="D2435">
        <f>INDEX([5]Treasury!B:B,MATCH('Գծապատկեր 3.Զ.2'!A2435,[5]Treasury!A:A,0))</f>
        <v>2.33</v>
      </c>
      <c r="E2435">
        <v>10.6088003322673</v>
      </c>
    </row>
    <row r="2436" spans="1:5">
      <c r="A2436" s="6">
        <v>43010</v>
      </c>
      <c r="B2436">
        <f>INDEX('[5]Fed Funds rate'!B:B,MATCH('Գծապատկեր 3.Զ.2'!A2436,'[5]Fed Funds rate'!A:A,0))</f>
        <v>1.1599999999999999</v>
      </c>
      <c r="C2436">
        <v>-803.79</v>
      </c>
      <c r="D2436">
        <f>INDEX([5]Treasury!B:B,MATCH('Գծապատկեր 3.Զ.2'!A2436,[5]Treasury!A:A,0))</f>
        <v>2.34</v>
      </c>
      <c r="E2436">
        <v>10.6136651572729</v>
      </c>
    </row>
    <row r="2437" spans="1:5">
      <c r="A2437" s="6">
        <v>43011</v>
      </c>
      <c r="B2437">
        <f>INDEX('[5]Fed Funds rate'!B:B,MATCH('Գծապատկեր 3.Զ.2'!A2437,'[5]Fed Funds rate'!A:A,0))</f>
        <v>1.1599999999999999</v>
      </c>
      <c r="C2437">
        <v>-804.45</v>
      </c>
      <c r="D2437">
        <f>INDEX([5]Treasury!B:B,MATCH('Գծապատկեր 3.Զ.2'!A2437,[5]Treasury!A:A,0))</f>
        <v>2.33</v>
      </c>
      <c r="E2437">
        <v>10.676967164352201</v>
      </c>
    </row>
    <row r="2438" spans="1:5">
      <c r="A2438" s="6">
        <v>43012</v>
      </c>
      <c r="B2438">
        <f>INDEX('[5]Fed Funds rate'!B:B,MATCH('Գծապատկեր 3.Զ.2'!A2438,'[5]Fed Funds rate'!A:A,0))</f>
        <v>1.1599999999999999</v>
      </c>
      <c r="C2438">
        <v>-805.09</v>
      </c>
      <c r="D2438">
        <f>INDEX([5]Treasury!B:B,MATCH('Գծապատկեր 3.Զ.2'!A2438,[5]Treasury!A:A,0))</f>
        <v>2.33</v>
      </c>
      <c r="E2438">
        <v>10.737718380865999</v>
      </c>
    </row>
    <row r="2439" spans="1:5">
      <c r="A2439" s="6">
        <v>43013</v>
      </c>
      <c r="B2439">
        <f>INDEX('[5]Fed Funds rate'!B:B,MATCH('Գծապատկեր 3.Զ.2'!A2439,'[5]Fed Funds rate'!A:A,0))</f>
        <v>1.1599999999999999</v>
      </c>
      <c r="C2439">
        <v>-805.42</v>
      </c>
      <c r="D2439">
        <f>INDEX([5]Treasury!B:B,MATCH('Գծապատկեր 3.Զ.2'!A2439,[5]Treasury!A:A,0))</f>
        <v>2.35</v>
      </c>
      <c r="E2439">
        <v>10.759925258116599</v>
      </c>
    </row>
    <row r="2440" spans="1:5">
      <c r="A2440" s="6">
        <v>43014</v>
      </c>
      <c r="B2440">
        <f>INDEX('[5]Fed Funds rate'!B:B,MATCH('Գծապատկեր 3.Զ.2'!A2440,'[5]Fed Funds rate'!A:A,0))</f>
        <v>1.1599999999999999</v>
      </c>
      <c r="C2440">
        <v>-803.54</v>
      </c>
      <c r="D2440">
        <f>INDEX([5]Treasury!B:B,MATCH('Գծապատկեր 3.Զ.2'!A2440,[5]Treasury!A:A,0))</f>
        <v>2.37</v>
      </c>
      <c r="E2440">
        <v>10.5074605766424</v>
      </c>
    </row>
    <row r="2441" spans="1:5">
      <c r="A2441" s="6">
        <v>43018</v>
      </c>
      <c r="B2441">
        <f>INDEX('[5]Fed Funds rate'!B:B,MATCH('Գծապատկեր 3.Զ.2'!A2441,'[5]Fed Funds rate'!A:A,0))</f>
        <v>1.1599999999999999</v>
      </c>
      <c r="C2441">
        <v>-803.8</v>
      </c>
      <c r="D2441">
        <f>INDEX([5]Treasury!B:B,MATCH('Գծապատկեր 3.Զ.2'!A2441,[5]Treasury!A:A,0))</f>
        <v>2.35</v>
      </c>
      <c r="E2441">
        <v>10.521039601335</v>
      </c>
    </row>
    <row r="2442" spans="1:5">
      <c r="A2442" s="6">
        <v>43019</v>
      </c>
      <c r="B2442">
        <f>INDEX('[5]Fed Funds rate'!B:B,MATCH('Գծապատկեր 3.Զ.2'!A2442,'[5]Fed Funds rate'!A:A,0))</f>
        <v>1.1599999999999999</v>
      </c>
      <c r="C2442">
        <v>-804.31</v>
      </c>
      <c r="D2442">
        <f>INDEX([5]Treasury!B:B,MATCH('Գծապատկեր 3.Զ.2'!A2442,[5]Treasury!A:A,0))</f>
        <v>2.35</v>
      </c>
      <c r="E2442">
        <v>10.5656962212566</v>
      </c>
    </row>
    <row r="2443" spans="1:5">
      <c r="A2443" s="6">
        <v>43020</v>
      </c>
      <c r="B2443">
        <f>INDEX('[5]Fed Funds rate'!B:B,MATCH('Գծապատկեր 3.Զ.2'!A2443,'[5]Fed Funds rate'!A:A,0))</f>
        <v>1.1599999999999999</v>
      </c>
      <c r="C2443">
        <v>-805.56</v>
      </c>
      <c r="D2443">
        <f>INDEX([5]Treasury!B:B,MATCH('Գծապատկեր 3.Զ.2'!A2443,[5]Treasury!A:A,0))</f>
        <v>2.33</v>
      </c>
      <c r="E2443">
        <v>10.7022170991326</v>
      </c>
    </row>
    <row r="2444" spans="1:5">
      <c r="A2444" s="6">
        <v>43021</v>
      </c>
      <c r="B2444">
        <f>INDEX('[5]Fed Funds rate'!B:B,MATCH('Գծապատկեր 3.Զ.2'!A2444,'[5]Fed Funds rate'!A:A,0))</f>
        <v>1.1599999999999999</v>
      </c>
      <c r="C2444">
        <v>-806.05</v>
      </c>
      <c r="D2444">
        <f>INDEX([5]Treasury!B:B,MATCH('Գծապատկեր 3.Զ.2'!A2444,[5]Treasury!A:A,0))</f>
        <v>2.2799999999999998</v>
      </c>
      <c r="E2444">
        <v>10.744255345177899</v>
      </c>
    </row>
    <row r="2445" spans="1:5">
      <c r="A2445" s="6">
        <v>43024</v>
      </c>
      <c r="B2445">
        <f>INDEX('[5]Fed Funds rate'!B:B,MATCH('Գծապատկեր 3.Զ.2'!A2445,'[5]Fed Funds rate'!A:A,0))</f>
        <v>1.1599999999999999</v>
      </c>
      <c r="C2445">
        <v>-805.91</v>
      </c>
      <c r="D2445">
        <f>INDEX([5]Treasury!B:B,MATCH('Գծապատկեր 3.Զ.2'!A2445,[5]Treasury!A:A,0))</f>
        <v>2.2999999999999998</v>
      </c>
      <c r="E2445">
        <v>10.708115357825299</v>
      </c>
    </row>
    <row r="2446" spans="1:5">
      <c r="A2446" s="6">
        <v>43025</v>
      </c>
      <c r="B2446">
        <f>INDEX('[5]Fed Funds rate'!B:B,MATCH('Գծապատկեր 3.Զ.2'!A2446,'[5]Fed Funds rate'!A:A,0))</f>
        <v>1.1599999999999999</v>
      </c>
      <c r="C2446">
        <v>-806.43</v>
      </c>
      <c r="D2446">
        <f>INDEX([5]Treasury!B:B,MATCH('Գծապատկեր 3.Զ.2'!A2446,[5]Treasury!A:A,0))</f>
        <v>2.2999999999999998</v>
      </c>
      <c r="E2446">
        <v>10.753848737942199</v>
      </c>
    </row>
    <row r="2447" spans="1:5">
      <c r="A2447" s="6">
        <v>43026</v>
      </c>
      <c r="B2447">
        <f>INDEX('[5]Fed Funds rate'!B:B,MATCH('Գծապատկեր 3.Զ.2'!A2447,'[5]Fed Funds rate'!A:A,0))</f>
        <v>1.1599999999999999</v>
      </c>
      <c r="C2447">
        <v>-806.81</v>
      </c>
      <c r="D2447">
        <f>INDEX([5]Treasury!B:B,MATCH('Գծապատկեր 3.Զ.2'!A2447,[5]Treasury!A:A,0))</f>
        <v>2.34</v>
      </c>
      <c r="E2447">
        <v>10.782190438439899</v>
      </c>
    </row>
    <row r="2448" spans="1:5">
      <c r="A2448" s="6">
        <v>43027</v>
      </c>
      <c r="B2448">
        <f>INDEX('[5]Fed Funds rate'!B:B,MATCH('Գծապատկեր 3.Զ.2'!A2448,'[5]Fed Funds rate'!A:A,0))</f>
        <v>1.1599999999999999</v>
      </c>
      <c r="C2448">
        <v>-807.34</v>
      </c>
      <c r="D2448">
        <f>INDEX([5]Treasury!B:B,MATCH('Գծապատկեր 3.Զ.2'!A2448,[5]Treasury!A:A,0))</f>
        <v>2.33</v>
      </c>
      <c r="E2448">
        <v>10.829091897126499</v>
      </c>
    </row>
    <row r="2449" spans="1:5">
      <c r="A2449" s="6">
        <v>43028</v>
      </c>
      <c r="B2449">
        <f>INDEX('[5]Fed Funds rate'!B:B,MATCH('Գծապատկեր 3.Զ.2'!A2449,'[5]Fed Funds rate'!A:A,0))</f>
        <v>1.1599999999999999</v>
      </c>
      <c r="C2449">
        <v>-805.06</v>
      </c>
      <c r="D2449">
        <f>INDEX([5]Treasury!B:B,MATCH('Գծապատկեր 3.Զ.2'!A2449,[5]Treasury!A:A,0))</f>
        <v>2.39</v>
      </c>
      <c r="E2449">
        <v>10.527516373318299</v>
      </c>
    </row>
    <row r="2450" spans="1:5">
      <c r="A2450" s="6">
        <v>43031</v>
      </c>
      <c r="B2450">
        <f>INDEX('[5]Fed Funds rate'!B:B,MATCH('Գծապատկեր 3.Զ.2'!A2450,'[5]Fed Funds rate'!A:A,0))</f>
        <v>1.1599999999999999</v>
      </c>
      <c r="C2450">
        <v>-804.2</v>
      </c>
      <c r="D2450">
        <f>INDEX([5]Treasury!B:B,MATCH('Գծապատկեր 3.Զ.2'!A2450,[5]Treasury!A:A,0))</f>
        <v>2.38</v>
      </c>
      <c r="E2450">
        <v>10.401868522232499</v>
      </c>
    </row>
    <row r="2451" spans="1:5">
      <c r="A2451" s="6">
        <v>43032</v>
      </c>
      <c r="B2451">
        <f>INDEX('[5]Fed Funds rate'!B:B,MATCH('Գծապատկեր 3.Զ.2'!A2451,'[5]Fed Funds rate'!A:A,0))</f>
        <v>1.1599999999999999</v>
      </c>
      <c r="C2451">
        <v>-803.74</v>
      </c>
      <c r="D2451">
        <f>INDEX([5]Treasury!B:B,MATCH('Գծապատկեր 3.Զ.2'!A2451,[5]Treasury!A:A,0))</f>
        <v>2.42</v>
      </c>
      <c r="E2451">
        <v>10.325886720024901</v>
      </c>
    </row>
    <row r="2452" spans="1:5">
      <c r="A2452" s="6">
        <v>43033</v>
      </c>
      <c r="B2452">
        <f>INDEX('[5]Fed Funds rate'!B:B,MATCH('Գծապատկեր 3.Զ.2'!A2452,'[5]Fed Funds rate'!A:A,0))</f>
        <v>1.1599999999999999</v>
      </c>
      <c r="C2452">
        <v>-802.41</v>
      </c>
      <c r="D2452">
        <f>INDEX([5]Treasury!B:B,MATCH('Գծապատկեր 3.Զ.2'!A2452,[5]Treasury!A:A,0))</f>
        <v>2.44</v>
      </c>
      <c r="E2452">
        <v>10.141508204962999</v>
      </c>
    </row>
    <row r="2453" spans="1:5">
      <c r="A2453" s="6">
        <v>43034</v>
      </c>
      <c r="B2453">
        <f>INDEX('[5]Fed Funds rate'!B:B,MATCH('Գծապատկեր 3.Զ.2'!A2453,'[5]Fed Funds rate'!A:A,0))</f>
        <v>1.1599999999999999</v>
      </c>
      <c r="C2453">
        <v>-800.13</v>
      </c>
      <c r="D2453">
        <f>INDEX([5]Treasury!B:B,MATCH('Գծապատկեր 3.Զ.2'!A2453,[5]Treasury!A:A,0))</f>
        <v>2.46</v>
      </c>
      <c r="E2453">
        <v>9.83819536090936</v>
      </c>
    </row>
    <row r="2454" spans="1:5">
      <c r="A2454" s="6">
        <v>43035</v>
      </c>
      <c r="B2454">
        <f>INDEX('[5]Fed Funds rate'!B:B,MATCH('Գծապատկեր 3.Զ.2'!A2454,'[5]Fed Funds rate'!A:A,0))</f>
        <v>1.1599999999999999</v>
      </c>
      <c r="C2454">
        <v>-802.81</v>
      </c>
      <c r="D2454">
        <f>INDEX([5]Treasury!B:B,MATCH('Գծապատկեր 3.Զ.2'!A2454,[5]Treasury!A:A,0))</f>
        <v>2.42</v>
      </c>
      <c r="E2454">
        <v>10.1538175476866</v>
      </c>
    </row>
    <row r="2455" spans="1:5">
      <c r="A2455" s="6">
        <v>43038</v>
      </c>
      <c r="B2455">
        <f>INDEX('[5]Fed Funds rate'!B:B,MATCH('Գծապատկեր 3.Զ.2'!A2455,'[5]Fed Funds rate'!A:A,0))</f>
        <v>1.1599999999999999</v>
      </c>
      <c r="C2455">
        <v>-805.43</v>
      </c>
      <c r="D2455">
        <f>INDEX([5]Treasury!B:B,MATCH('Գծապատկեր 3.Զ.2'!A2455,[5]Treasury!A:A,0))</f>
        <v>2.37</v>
      </c>
      <c r="E2455">
        <v>10.460876842145799</v>
      </c>
    </row>
    <row r="2456" spans="1:5">
      <c r="A2456" s="6">
        <v>43039</v>
      </c>
      <c r="B2456">
        <f>INDEX('[5]Fed Funds rate'!B:B,MATCH('Գծապատկեր 3.Զ.2'!A2456,'[5]Fed Funds rate'!A:A,0))</f>
        <v>1.07</v>
      </c>
      <c r="C2456">
        <v>-805.04</v>
      </c>
      <c r="D2456">
        <f>INDEX([5]Treasury!B:B,MATCH('Գծապատկեր 3.Զ.2'!A2456,[5]Treasury!A:A,0))</f>
        <v>2.38</v>
      </c>
      <c r="E2456">
        <v>10.393681445377901</v>
      </c>
    </row>
    <row r="2457" spans="1:5">
      <c r="A2457" s="6">
        <v>43040</v>
      </c>
      <c r="B2457">
        <f>INDEX('[5]Fed Funds rate'!B:B,MATCH('Գծապատկեր 3.Զ.2'!A2457,'[5]Fed Funds rate'!A:A,0))</f>
        <v>1.1599999999999999</v>
      </c>
      <c r="C2457">
        <v>-805.84</v>
      </c>
      <c r="D2457">
        <f>INDEX([5]Treasury!B:B,MATCH('Գծապատկեր 3.Զ.2'!A2457,[5]Treasury!A:A,0))</f>
        <v>2.37</v>
      </c>
      <c r="E2457">
        <v>10.4742443970989</v>
      </c>
    </row>
    <row r="2458" spans="1:5">
      <c r="A2458" s="6">
        <v>43041</v>
      </c>
      <c r="B2458">
        <f>INDEX('[5]Fed Funds rate'!B:B,MATCH('Գծապատկեր 3.Զ.2'!A2458,'[5]Fed Funds rate'!A:A,0))</f>
        <v>1.1599999999999999</v>
      </c>
      <c r="C2458">
        <v>-807.66</v>
      </c>
      <c r="D2458">
        <f>INDEX([5]Treasury!B:B,MATCH('Գծապատկեր 3.Զ.2'!A2458,[5]Treasury!A:A,0))</f>
        <v>2.35</v>
      </c>
      <c r="E2458">
        <v>10.6810800531129</v>
      </c>
    </row>
    <row r="2459" spans="1:5">
      <c r="A2459" s="6">
        <v>43042</v>
      </c>
      <c r="B2459">
        <f>INDEX('[5]Fed Funds rate'!B:B,MATCH('Գծապատկեր 3.Զ.2'!A2459,'[5]Fed Funds rate'!A:A,0))</f>
        <v>1.1599999999999999</v>
      </c>
      <c r="C2459">
        <v>-801.39</v>
      </c>
      <c r="D2459">
        <f>INDEX([5]Treasury!B:B,MATCH('Գծապատկեր 3.Զ.2'!A2459,[5]Treasury!A:A,0))</f>
        <v>2.34</v>
      </c>
      <c r="E2459">
        <v>9.8829739719017198</v>
      </c>
    </row>
    <row r="2460" spans="1:5">
      <c r="A2460" s="6">
        <v>43045</v>
      </c>
      <c r="B2460">
        <f>INDEX('[5]Fed Funds rate'!B:B,MATCH('Գծապատկեր 3.Զ.2'!A2460,'[5]Fed Funds rate'!A:A,0))</f>
        <v>1.1599999999999999</v>
      </c>
      <c r="C2460">
        <v>-800.73</v>
      </c>
      <c r="D2460">
        <f>INDEX([5]Treasury!B:B,MATCH('Գծապատկեր 3.Զ.2'!A2460,[5]Treasury!A:A,0))</f>
        <v>2.3199999999999998</v>
      </c>
      <c r="E2460">
        <v>9.7818235260159501</v>
      </c>
    </row>
    <row r="2461" spans="1:5">
      <c r="A2461" s="6">
        <v>43046</v>
      </c>
      <c r="B2461">
        <f>INDEX('[5]Fed Funds rate'!B:B,MATCH('Գծապատկեր 3.Զ.2'!A2461,'[5]Fed Funds rate'!A:A,0))</f>
        <v>1.1599999999999999</v>
      </c>
      <c r="C2461">
        <v>-797</v>
      </c>
      <c r="D2461">
        <f>INDEX([5]Treasury!B:B,MATCH('Գծապատկեր 3.Զ.2'!A2461,[5]Treasury!A:A,0))</f>
        <v>2.3199999999999998</v>
      </c>
      <c r="E2461">
        <v>9.2961513162749707</v>
      </c>
    </row>
    <row r="2462" spans="1:5">
      <c r="A2462" s="6">
        <v>43047</v>
      </c>
      <c r="B2462">
        <f>INDEX('[5]Fed Funds rate'!B:B,MATCH('Գծապատկեր 3.Զ.2'!A2462,'[5]Fed Funds rate'!A:A,0))</f>
        <v>1.1599999999999999</v>
      </c>
      <c r="C2462">
        <v>-796.37</v>
      </c>
      <c r="D2462">
        <f>INDEX([5]Treasury!B:B,MATCH('Գծապատկեր 3.Զ.2'!A2462,[5]Treasury!A:A,0))</f>
        <v>2.3199999999999998</v>
      </c>
      <c r="E2462">
        <v>9.1983153839355491</v>
      </c>
    </row>
    <row r="2463" spans="1:5">
      <c r="A2463" s="6">
        <v>43048</v>
      </c>
      <c r="B2463">
        <f>INDEX('[5]Fed Funds rate'!B:B,MATCH('Գծապատկեր 3.Զ.2'!A2463,'[5]Fed Funds rate'!A:A,0))</f>
        <v>1.1599999999999999</v>
      </c>
      <c r="C2463">
        <v>-795.29</v>
      </c>
      <c r="D2463">
        <f>INDEX([5]Treasury!B:B,MATCH('Գծապատկեր 3.Զ.2'!A2463,[5]Treasury!A:A,0))</f>
        <v>2.33</v>
      </c>
      <c r="E2463">
        <v>9.0438504174888905</v>
      </c>
    </row>
    <row r="2464" spans="1:5">
      <c r="A2464" s="6">
        <v>43049</v>
      </c>
      <c r="B2464">
        <f>INDEX('[5]Fed Funds rate'!B:B,MATCH('Գծապատկեր 3.Զ.2'!A2464,'[5]Fed Funds rate'!A:A,0))</f>
        <v>1.1599999999999999</v>
      </c>
      <c r="C2464">
        <v>-795.18</v>
      </c>
      <c r="D2464">
        <f>INDEX([5]Treasury!B:B,MATCH('Գծապատկեր 3.Զ.2'!A2464,[5]Treasury!A:A,0))</f>
        <v>2.4</v>
      </c>
      <c r="E2464">
        <v>9.0112611363076596</v>
      </c>
    </row>
    <row r="2465" spans="1:5">
      <c r="A2465" s="6">
        <v>43052</v>
      </c>
      <c r="B2465">
        <f>INDEX('[5]Fed Funds rate'!B:B,MATCH('Գծապատկեր 3.Զ.2'!A2465,'[5]Fed Funds rate'!A:A,0))</f>
        <v>1.1599999999999999</v>
      </c>
      <c r="C2465">
        <v>-796.27</v>
      </c>
      <c r="D2465">
        <f>INDEX([5]Treasury!B:B,MATCH('Գծապատկեր 3.Զ.2'!A2465,[5]Treasury!A:A,0))</f>
        <v>2.4</v>
      </c>
      <c r="E2465">
        <v>9.1294869419998506</v>
      </c>
    </row>
    <row r="2466" spans="1:5">
      <c r="A2466" s="6">
        <v>43053</v>
      </c>
      <c r="B2466">
        <f>INDEX('[5]Fed Funds rate'!B:B,MATCH('Գծապատկեր 3.Զ.2'!A2466,'[5]Fed Funds rate'!A:A,0))</f>
        <v>1.1599999999999999</v>
      </c>
      <c r="C2466">
        <v>-795.88</v>
      </c>
      <c r="D2466">
        <f>INDEX([5]Treasury!B:B,MATCH('Գծապատկեր 3.Զ.2'!A2466,[5]Treasury!A:A,0))</f>
        <v>2.38</v>
      </c>
      <c r="E2466">
        <v>9.0617410472847197</v>
      </c>
    </row>
    <row r="2467" spans="1:5">
      <c r="A2467" s="6">
        <v>43054</v>
      </c>
      <c r="B2467">
        <f>INDEX('[5]Fed Funds rate'!B:B,MATCH('Գծապատկեր 3.Զ.2'!A2467,'[5]Fed Funds rate'!A:A,0))</f>
        <v>1.1599999999999999</v>
      </c>
      <c r="C2467">
        <v>-797.1</v>
      </c>
      <c r="D2467">
        <f>INDEX([5]Treasury!B:B,MATCH('Գծապատկեր 3.Զ.2'!A2467,[5]Treasury!A:A,0))</f>
        <v>2.33</v>
      </c>
      <c r="E2467">
        <v>9.19615826304595</v>
      </c>
    </row>
    <row r="2468" spans="1:5">
      <c r="A2468" s="6">
        <v>43055</v>
      </c>
      <c r="B2468">
        <f>INDEX('[5]Fed Funds rate'!B:B,MATCH('Գծապատկեր 3.Զ.2'!A2468,'[5]Fed Funds rate'!A:A,0))</f>
        <v>1.1599999999999999</v>
      </c>
      <c r="C2468">
        <v>-798.89</v>
      </c>
      <c r="D2468">
        <f>INDEX([5]Treasury!B:B,MATCH('Գծապատկեր 3.Զ.2'!A2468,[5]Treasury!A:A,0))</f>
        <v>2.37</v>
      </c>
      <c r="E2468">
        <v>9.4017163610249099</v>
      </c>
    </row>
    <row r="2469" spans="1:5">
      <c r="A2469" s="6">
        <v>43056</v>
      </c>
      <c r="B2469">
        <f>INDEX('[5]Fed Funds rate'!B:B,MATCH('Գծապատկեր 3.Զ.2'!A2469,'[5]Fed Funds rate'!A:A,0))</f>
        <v>1.1599999999999999</v>
      </c>
      <c r="C2469">
        <v>-800.33</v>
      </c>
      <c r="D2469">
        <f>INDEX([5]Treasury!B:B,MATCH('Գծապատկեր 3.Զ.2'!A2469,[5]Treasury!A:A,0))</f>
        <v>2.35</v>
      </c>
      <c r="E2469">
        <v>9.5630507018261106</v>
      </c>
    </row>
    <row r="2470" spans="1:5">
      <c r="A2470" s="6">
        <v>43059</v>
      </c>
      <c r="B2470">
        <f>INDEX('[5]Fed Funds rate'!B:B,MATCH('Գծապատկեր 3.Զ.2'!A2470,'[5]Fed Funds rate'!A:A,0))</f>
        <v>1.1599999999999999</v>
      </c>
      <c r="C2470">
        <v>-799.98</v>
      </c>
      <c r="D2470">
        <f>INDEX([5]Treasury!B:B,MATCH('Գծապատկեր 3.Զ.2'!A2470,[5]Treasury!A:A,0))</f>
        <v>2.37</v>
      </c>
      <c r="E2470">
        <v>9.5005563529667807</v>
      </c>
    </row>
    <row r="2471" spans="1:5">
      <c r="A2471" s="6">
        <v>43060</v>
      </c>
      <c r="B2471">
        <f>INDEX('[5]Fed Funds rate'!B:B,MATCH('Գծապատկեր 3.Զ.2'!A2471,'[5]Fed Funds rate'!A:A,0))</f>
        <v>1.1599999999999999</v>
      </c>
      <c r="C2471">
        <v>-800.62</v>
      </c>
      <c r="D2471">
        <f>INDEX([5]Treasury!B:B,MATCH('Գծապատկեր 3.Զ.2'!A2471,[5]Treasury!A:A,0))</f>
        <v>2.36</v>
      </c>
      <c r="E2471">
        <v>9.5617742227512892</v>
      </c>
    </row>
    <row r="2472" spans="1:5">
      <c r="A2472" s="6">
        <v>43061</v>
      </c>
      <c r="B2472">
        <f>INDEX('[5]Fed Funds rate'!B:B,MATCH('Գծապատկեր 3.Զ.2'!A2472,'[5]Fed Funds rate'!A:A,0))</f>
        <v>1.1599999999999999</v>
      </c>
      <c r="C2472">
        <v>-802.61</v>
      </c>
      <c r="D2472">
        <f>INDEX([5]Treasury!B:B,MATCH('Գծապատկեր 3.Զ.2'!A2472,[5]Treasury!A:A,0))</f>
        <v>2.3199999999999998</v>
      </c>
      <c r="E2472">
        <v>9.7912717292901998</v>
      </c>
    </row>
    <row r="2473" spans="1:5">
      <c r="A2473" s="6">
        <v>43063</v>
      </c>
      <c r="B2473">
        <f>INDEX('[5]Fed Funds rate'!B:B,MATCH('Գծապատկեր 3.Զ.2'!A2473,'[5]Fed Funds rate'!A:A,0))</f>
        <v>1.1599999999999999</v>
      </c>
      <c r="C2473">
        <v>-802.9</v>
      </c>
      <c r="D2473">
        <f>INDEX([5]Treasury!B:B,MATCH('Գծապատկեր 3.Զ.2'!A2473,[5]Treasury!A:A,0))</f>
        <v>2.34</v>
      </c>
      <c r="E2473">
        <v>9.8086465304864898</v>
      </c>
    </row>
    <row r="2474" spans="1:5">
      <c r="A2474" s="6">
        <v>43066</v>
      </c>
      <c r="B2474">
        <f>INDEX('[5]Fed Funds rate'!B:B,MATCH('Գծապատկեր 3.Զ.2'!A2474,'[5]Fed Funds rate'!A:A,0))</f>
        <v>1.1599999999999999</v>
      </c>
      <c r="C2474">
        <v>-804.67</v>
      </c>
      <c r="D2474">
        <f>INDEX([5]Treasury!B:B,MATCH('Գծապատկեր 3.Զ.2'!A2474,[5]Treasury!A:A,0))</f>
        <v>2.3199999999999998</v>
      </c>
      <c r="E2474">
        <v>10.010104644695801</v>
      </c>
    </row>
    <row r="2475" spans="1:5">
      <c r="A2475" s="6">
        <v>43067</v>
      </c>
      <c r="B2475">
        <f>INDEX('[5]Fed Funds rate'!B:B,MATCH('Գծապատկեր 3.Զ.2'!A2475,'[5]Fed Funds rate'!A:A,0))</f>
        <v>1.1599999999999999</v>
      </c>
      <c r="C2475">
        <v>-805.28</v>
      </c>
      <c r="D2475">
        <f>INDEX([5]Treasury!B:B,MATCH('Գծապատկեր 3.Զ.2'!A2475,[5]Treasury!A:A,0))</f>
        <v>2.34</v>
      </c>
      <c r="E2475">
        <v>10.067133960647499</v>
      </c>
    </row>
    <row r="2476" spans="1:5">
      <c r="A2476" s="6">
        <v>43068</v>
      </c>
      <c r="B2476">
        <f>INDEX('[5]Fed Funds rate'!B:B,MATCH('Գծապատկեր 3.Զ.2'!A2476,'[5]Fed Funds rate'!A:A,0))</f>
        <v>1.1599999999999999</v>
      </c>
      <c r="C2476">
        <v>-803.44</v>
      </c>
      <c r="D2476">
        <f>INDEX([5]Treasury!B:B,MATCH('Գծապատկեր 3.Զ.2'!A2476,[5]Treasury!A:A,0))</f>
        <v>2.37</v>
      </c>
      <c r="E2476">
        <v>9.81963180399827</v>
      </c>
    </row>
    <row r="2477" spans="1:5">
      <c r="A2477" s="6">
        <v>43069</v>
      </c>
      <c r="B2477">
        <f>INDEX('[5]Fed Funds rate'!B:B,MATCH('Գծապատկեր 3.Զ.2'!A2477,'[5]Fed Funds rate'!A:A,0))</f>
        <v>1.07</v>
      </c>
      <c r="C2477">
        <v>-802.89</v>
      </c>
      <c r="D2477">
        <f>INDEX([5]Treasury!B:B,MATCH('Գծապատկեր 3.Զ.2'!A2477,[5]Treasury!A:A,0))</f>
        <v>2.42</v>
      </c>
      <c r="E2477">
        <v>9.7324046353125997</v>
      </c>
    </row>
    <row r="2478" spans="1:5">
      <c r="A2478" s="6">
        <v>43070</v>
      </c>
      <c r="B2478">
        <f>INDEX('[5]Fed Funds rate'!B:B,MATCH('Գծապատկեր 3.Զ.2'!A2478,'[5]Fed Funds rate'!A:A,0))</f>
        <v>1.1599999999999999</v>
      </c>
      <c r="C2478">
        <v>-803.76</v>
      </c>
      <c r="D2478">
        <f>INDEX([5]Treasury!B:B,MATCH('Գծապատկեր 3.Զ.2'!A2478,[5]Treasury!A:A,0))</f>
        <v>2.37</v>
      </c>
      <c r="E2478">
        <v>9.8219571139111395</v>
      </c>
    </row>
    <row r="2479" spans="1:5">
      <c r="A2479" s="6">
        <v>43073</v>
      </c>
      <c r="B2479">
        <f>INDEX('[5]Fed Funds rate'!B:B,MATCH('Գծապատկեր 3.Զ.2'!A2479,'[5]Fed Funds rate'!A:A,0))</f>
        <v>1.1599999999999999</v>
      </c>
      <c r="C2479">
        <v>-803.44</v>
      </c>
      <c r="D2479">
        <f>INDEX([5]Treasury!B:B,MATCH('Գծապատկեր 3.Զ.2'!A2479,[5]Treasury!A:A,0))</f>
        <v>2.37</v>
      </c>
      <c r="E2479">
        <v>9.7633895719168304</v>
      </c>
    </row>
    <row r="2480" spans="1:5">
      <c r="A2480" s="6">
        <v>43074</v>
      </c>
      <c r="B2480">
        <f>INDEX('[5]Fed Funds rate'!B:B,MATCH('Գծապատկեր 3.Զ.2'!A2480,'[5]Fed Funds rate'!A:A,0))</f>
        <v>1.1599999999999999</v>
      </c>
      <c r="C2480">
        <v>-804.78</v>
      </c>
      <c r="D2480">
        <f>INDEX([5]Treasury!B:B,MATCH('Գծապատկեր 3.Զ.2'!A2480,[5]Treasury!A:A,0))</f>
        <v>2.36</v>
      </c>
      <c r="E2480">
        <v>9.9112874178031198</v>
      </c>
    </row>
    <row r="2481" spans="1:5">
      <c r="A2481" s="6">
        <v>43075</v>
      </c>
      <c r="B2481">
        <f>INDEX('[5]Fed Funds rate'!B:B,MATCH('Գծապատկեր 3.Զ.2'!A2481,'[5]Fed Funds rate'!A:A,0))</f>
        <v>1.1599999999999999</v>
      </c>
      <c r="C2481">
        <v>-805.61</v>
      </c>
      <c r="D2481">
        <f>INDEX([5]Treasury!B:B,MATCH('Գծապատկեր 3.Զ.2'!A2481,[5]Treasury!A:A,0))</f>
        <v>2.33</v>
      </c>
      <c r="E2481">
        <v>9.9956226623941102</v>
      </c>
    </row>
    <row r="2482" spans="1:5">
      <c r="A2482" s="6">
        <v>43076</v>
      </c>
      <c r="B2482">
        <f>INDEX('[5]Fed Funds rate'!B:B,MATCH('Գծապատկեր 3.Զ.2'!A2482,'[5]Fed Funds rate'!A:A,0))</f>
        <v>1.1599999999999999</v>
      </c>
      <c r="C2482">
        <v>-804.65</v>
      </c>
      <c r="D2482">
        <f>INDEX([5]Treasury!B:B,MATCH('Գծապատկեր 3.Զ.2'!A2482,[5]Treasury!A:A,0))</f>
        <v>2.37</v>
      </c>
      <c r="E2482">
        <v>9.8576425353470505</v>
      </c>
    </row>
    <row r="2483" spans="1:5">
      <c r="A2483" s="6">
        <v>43077</v>
      </c>
      <c r="B2483">
        <f>INDEX('[5]Fed Funds rate'!B:B,MATCH('Գծապատկեր 3.Զ.2'!A2483,'[5]Fed Funds rate'!A:A,0))</f>
        <v>1.1599999999999999</v>
      </c>
      <c r="C2483">
        <v>-804.26</v>
      </c>
      <c r="D2483">
        <f>INDEX([5]Treasury!B:B,MATCH('Գծապատկեր 3.Զ.2'!A2483,[5]Treasury!A:A,0))</f>
        <v>2.38</v>
      </c>
      <c r="E2483">
        <v>9.7904184721854701</v>
      </c>
    </row>
    <row r="2484" spans="1:5">
      <c r="A2484" s="6">
        <v>43080</v>
      </c>
      <c r="B2484">
        <f>INDEX('[5]Fed Funds rate'!B:B,MATCH('Գծապատկեր 3.Զ.2'!A2484,'[5]Fed Funds rate'!A:A,0))</f>
        <v>1.1599999999999999</v>
      </c>
      <c r="C2484">
        <v>-804.46</v>
      </c>
      <c r="D2484">
        <f>INDEX([5]Treasury!B:B,MATCH('Գծապատկեր 3.Զ.2'!A2484,[5]Treasury!A:A,0))</f>
        <v>2.39</v>
      </c>
      <c r="E2484">
        <v>9.7965395998332898</v>
      </c>
    </row>
    <row r="2485" spans="1:5">
      <c r="A2485" s="6">
        <v>43081</v>
      </c>
      <c r="B2485">
        <f>INDEX('[5]Fed Funds rate'!B:B,MATCH('Գծապատկեր 3.Զ.2'!A2485,'[5]Fed Funds rate'!A:A,0))</f>
        <v>1.17</v>
      </c>
      <c r="C2485">
        <v>-804.22</v>
      </c>
      <c r="D2485">
        <f>INDEX([5]Treasury!B:B,MATCH('Գծապատկեր 3.Զ.2'!A2485,[5]Treasury!A:A,0))</f>
        <v>2.4</v>
      </c>
      <c r="E2485">
        <v>9.7479587845460802</v>
      </c>
    </row>
    <row r="2486" spans="1:5">
      <c r="A2486" s="6">
        <v>43082</v>
      </c>
      <c r="B2486">
        <f>INDEX('[5]Fed Funds rate'!B:B,MATCH('Գծապատկեր 3.Զ.2'!A2486,'[5]Fed Funds rate'!A:A,0))</f>
        <v>1.17</v>
      </c>
      <c r="C2486">
        <v>-805.21</v>
      </c>
      <c r="D2486">
        <f>INDEX([5]Treasury!B:B,MATCH('Գծապատկեր 3.Զ.2'!A2486,[5]Treasury!A:A,0))</f>
        <v>2.36</v>
      </c>
      <c r="E2486">
        <v>9.8522417088869307</v>
      </c>
    </row>
    <row r="2487" spans="1:5">
      <c r="A2487" s="6">
        <v>43083</v>
      </c>
      <c r="B2487">
        <f>INDEX('[5]Fed Funds rate'!B:B,MATCH('Գծապատկեր 3.Զ.2'!A2487,'[5]Fed Funds rate'!A:A,0))</f>
        <v>1.41</v>
      </c>
      <c r="C2487">
        <v>-806.1</v>
      </c>
      <c r="D2487">
        <f>INDEX([5]Treasury!B:B,MATCH('Գծապատկեր 3.Զ.2'!A2487,[5]Treasury!A:A,0))</f>
        <v>2.35</v>
      </c>
      <c r="E2487">
        <v>9.9439695021065901</v>
      </c>
    </row>
    <row r="2488" spans="1:5">
      <c r="A2488" s="6">
        <v>43084</v>
      </c>
      <c r="B2488">
        <f>INDEX('[5]Fed Funds rate'!B:B,MATCH('Գծապատկեր 3.Զ.2'!A2488,'[5]Fed Funds rate'!A:A,0))</f>
        <v>1.41</v>
      </c>
      <c r="C2488">
        <v>-807.28</v>
      </c>
      <c r="D2488">
        <f>INDEX([5]Treasury!B:B,MATCH('Գծապատկեր 3.Զ.2'!A2488,[5]Treasury!A:A,0))</f>
        <v>2.35</v>
      </c>
      <c r="E2488">
        <v>10.0715056227556</v>
      </c>
    </row>
    <row r="2489" spans="1:5">
      <c r="A2489" s="6">
        <v>43087</v>
      </c>
      <c r="B2489">
        <f>INDEX('[5]Fed Funds rate'!B:B,MATCH('Գծապատկեր 3.Զ.2'!A2489,'[5]Fed Funds rate'!A:A,0))</f>
        <v>1.42</v>
      </c>
      <c r="C2489">
        <v>-807.85</v>
      </c>
      <c r="D2489">
        <f>INDEX([5]Treasury!B:B,MATCH('Գծապատկեր 3.Զ.2'!A2489,[5]Treasury!A:A,0))</f>
        <v>2.39</v>
      </c>
      <c r="E2489">
        <v>10.1233481865388</v>
      </c>
    </row>
    <row r="2490" spans="1:5">
      <c r="A2490" s="6">
        <v>43088</v>
      </c>
      <c r="B2490">
        <f>INDEX('[5]Fed Funds rate'!B:B,MATCH('Գծապատկեր 3.Զ.2'!A2490,'[5]Fed Funds rate'!A:A,0))</f>
        <v>1.42</v>
      </c>
      <c r="C2490">
        <v>-806.62</v>
      </c>
      <c r="D2490">
        <f>INDEX([5]Treasury!B:B,MATCH('Գծապատկեր 3.Զ.2'!A2490,[5]Treasury!A:A,0))</f>
        <v>2.46</v>
      </c>
      <c r="E2490">
        <v>9.9522368512396007</v>
      </c>
    </row>
    <row r="2491" spans="1:5">
      <c r="A2491" s="6">
        <v>43089</v>
      </c>
      <c r="B2491">
        <f>INDEX('[5]Fed Funds rate'!B:B,MATCH('Գծապատկեր 3.Զ.2'!A2491,'[5]Fed Funds rate'!A:A,0))</f>
        <v>1.42</v>
      </c>
      <c r="C2491">
        <v>-805.29</v>
      </c>
      <c r="D2491">
        <f>INDEX([5]Treasury!B:B,MATCH('Գծապատկեր 3.Զ.2'!A2491,[5]Treasury!A:A,0))</f>
        <v>2.4900000000000002</v>
      </c>
      <c r="E2491">
        <v>9.7684765461762009</v>
      </c>
    </row>
    <row r="2492" spans="1:5">
      <c r="A2492" s="6">
        <v>43090</v>
      </c>
      <c r="B2492">
        <f>INDEX('[5]Fed Funds rate'!B:B,MATCH('Գծապատկեր 3.Զ.2'!A2492,'[5]Fed Funds rate'!A:A,0))</f>
        <v>1.42</v>
      </c>
      <c r="C2492">
        <v>-805.48</v>
      </c>
      <c r="D2492">
        <f>INDEX([5]Treasury!B:B,MATCH('Գծապատկեր 3.Զ.2'!A2492,[5]Treasury!A:A,0))</f>
        <v>2.48</v>
      </c>
      <c r="E2492">
        <v>9.7733297731305093</v>
      </c>
    </row>
    <row r="2493" spans="1:5">
      <c r="A2493" s="6">
        <v>43091</v>
      </c>
      <c r="B2493">
        <f>INDEX('[5]Fed Funds rate'!B:B,MATCH('Գծապատկեր 3.Զ.2'!A2493,'[5]Fed Funds rate'!A:A,0))</f>
        <v>1.42</v>
      </c>
      <c r="C2493">
        <v>-805.32</v>
      </c>
      <c r="D2493">
        <f>INDEX([5]Treasury!B:B,MATCH('Գծապատկեր 3.Զ.2'!A2493,[5]Treasury!A:A,0))</f>
        <v>2.48</v>
      </c>
      <c r="E2493">
        <v>9.7347265652239194</v>
      </c>
    </row>
    <row r="2494" spans="1:5">
      <c r="A2494" s="6">
        <v>43095</v>
      </c>
      <c r="B2494">
        <f>INDEX('[5]Fed Funds rate'!B:B,MATCH('Գծապատկեր 3.Զ.2'!A2494,'[5]Fed Funds rate'!A:A,0))</f>
        <v>1.42</v>
      </c>
      <c r="C2494">
        <v>-805.95</v>
      </c>
      <c r="D2494">
        <f>INDEX([5]Treasury!B:B,MATCH('Գծապատկեր 3.Զ.2'!A2494,[5]Treasury!A:A,0))</f>
        <v>2.4700000000000002</v>
      </c>
      <c r="E2494">
        <v>9.7941891229350997</v>
      </c>
    </row>
    <row r="2495" spans="1:5">
      <c r="A2495" s="6">
        <v>43096</v>
      </c>
      <c r="B2495">
        <f>INDEX('[5]Fed Funds rate'!B:B,MATCH('Գծապատկեր 3.Զ.2'!A2495,'[5]Fed Funds rate'!A:A,0))</f>
        <v>1.42</v>
      </c>
      <c r="C2495">
        <v>-806.78</v>
      </c>
      <c r="D2495">
        <f>INDEX([5]Treasury!B:B,MATCH('Գծապատկեր 3.Զ.2'!A2495,[5]Treasury!A:A,0))</f>
        <v>2.42</v>
      </c>
      <c r="E2495">
        <v>9.87838422773779</v>
      </c>
    </row>
    <row r="2496" spans="1:5">
      <c r="A2496" s="6">
        <v>43097</v>
      </c>
      <c r="B2496">
        <f>INDEX('[5]Fed Funds rate'!B:B,MATCH('Գծապատկեր 3.Զ.2'!A2496,'[5]Fed Funds rate'!A:A,0))</f>
        <v>1.42</v>
      </c>
      <c r="C2496">
        <v>-807.45</v>
      </c>
      <c r="D2496">
        <f>INDEX([5]Treasury!B:B,MATCH('Գծապատկեր 3.Զ.2'!A2496,[5]Treasury!A:A,0))</f>
        <v>2.4300000000000002</v>
      </c>
      <c r="E2496">
        <v>9.9426606594290607</v>
      </c>
    </row>
    <row r="2497" spans="1:5">
      <c r="A2497" s="6">
        <v>43098</v>
      </c>
      <c r="B2497">
        <f>INDEX('[5]Fed Funds rate'!B:B,MATCH('Գծապատկեր 3.Զ.2'!A2497,'[5]Fed Funds rate'!A:A,0))</f>
        <v>1.33</v>
      </c>
      <c r="C2497">
        <v>-807.95</v>
      </c>
      <c r="D2497">
        <f>INDEX([5]Treasury!B:B,MATCH('Գծապատկեր 3.Զ.2'!A2497,[5]Treasury!A:A,0))</f>
        <v>2.4</v>
      </c>
      <c r="E2497">
        <v>9.9858302173025706</v>
      </c>
    </row>
    <row r="2498" spans="1:5">
      <c r="A2498" s="6">
        <v>43102</v>
      </c>
      <c r="B2498">
        <f>INDEX('[5]Fed Funds rate'!B:B,MATCH('Գծապատկեր 3.Զ.2'!A2498,'[5]Fed Funds rate'!A:A,0))</f>
        <v>1.42</v>
      </c>
      <c r="C2498">
        <v>-807.5</v>
      </c>
      <c r="D2498">
        <f>INDEX([5]Treasury!B:B,MATCH('Գծապատկեր 3.Զ.2'!A2498,[5]Treasury!A:A,0))</f>
        <v>2.46</v>
      </c>
      <c r="E2498">
        <v>9.9113842396602596</v>
      </c>
    </row>
    <row r="2499" spans="1:5">
      <c r="A2499" s="6">
        <v>43103</v>
      </c>
      <c r="B2499">
        <f>INDEX('[5]Fed Funds rate'!B:B,MATCH('Գծապատկեր 3.Զ.2'!A2499,'[5]Fed Funds rate'!A:A,0))</f>
        <v>1.42</v>
      </c>
      <c r="C2499">
        <v>-808.87</v>
      </c>
      <c r="D2499">
        <f>INDEX([5]Treasury!B:B,MATCH('Գծապատկեր 3.Զ.2'!A2499,[5]Treasury!A:A,0))</f>
        <v>2.44</v>
      </c>
      <c r="E2499">
        <v>10.0621666485305</v>
      </c>
    </row>
    <row r="2500" spans="1:5">
      <c r="A2500" s="6">
        <v>43104</v>
      </c>
      <c r="B2500">
        <f>INDEX('[5]Fed Funds rate'!B:B,MATCH('Գծապատկեր 3.Զ.2'!A2500,'[5]Fed Funds rate'!A:A,0))</f>
        <v>1.42</v>
      </c>
      <c r="C2500">
        <v>-809.88</v>
      </c>
      <c r="D2500">
        <f>INDEX([5]Treasury!B:B,MATCH('Գծապատկեր 3.Զ.2'!A2500,[5]Treasury!A:A,0))</f>
        <v>2.46</v>
      </c>
      <c r="E2500">
        <v>10.168221705161599</v>
      </c>
    </row>
    <row r="2501" spans="1:5">
      <c r="A2501" s="6">
        <v>43105</v>
      </c>
      <c r="B2501">
        <f>INDEX('[5]Fed Funds rate'!B:B,MATCH('Գծապատկեր 3.Զ.2'!A2501,'[5]Fed Funds rate'!A:A,0))</f>
        <v>1.42</v>
      </c>
      <c r="C2501">
        <v>-810.69</v>
      </c>
      <c r="D2501">
        <f>INDEX([5]Treasury!B:B,MATCH('Գծապատկեր 3.Զ.2'!A2501,[5]Treasury!A:A,0))</f>
        <v>2.4700000000000002</v>
      </c>
      <c r="E2501">
        <v>10.2494546065262</v>
      </c>
    </row>
    <row r="2502" spans="1:5">
      <c r="A2502" s="6">
        <v>43108</v>
      </c>
      <c r="B2502">
        <f>INDEX('[5]Fed Funds rate'!B:B,MATCH('Գծապատկեր 3.Զ.2'!A2502,'[5]Fed Funds rate'!A:A,0))</f>
        <v>1.42</v>
      </c>
      <c r="C2502">
        <v>-810.37</v>
      </c>
      <c r="D2502">
        <f>INDEX([5]Treasury!B:B,MATCH('Գծապատկեր 3.Զ.2'!A2502,[5]Treasury!A:A,0))</f>
        <v>2.4900000000000002</v>
      </c>
      <c r="E2502">
        <v>10.1912430017869</v>
      </c>
    </row>
    <row r="2503" spans="1:5">
      <c r="A2503" s="6">
        <v>43109</v>
      </c>
      <c r="B2503">
        <f>INDEX('[5]Fed Funds rate'!B:B,MATCH('Գծապատկեր 3.Զ.2'!A2503,'[5]Fed Funds rate'!A:A,0))</f>
        <v>1.42</v>
      </c>
      <c r="C2503">
        <v>-808.95</v>
      </c>
      <c r="D2503">
        <f>INDEX([5]Treasury!B:B,MATCH('Գծապատկեր 3.Զ.2'!A2503,[5]Treasury!A:A,0))</f>
        <v>2.5499999999999998</v>
      </c>
      <c r="E2503">
        <v>9.9971301031069899</v>
      </c>
    </row>
    <row r="2504" spans="1:5">
      <c r="A2504" s="6">
        <v>43110</v>
      </c>
      <c r="B2504">
        <f>INDEX('[5]Fed Funds rate'!B:B,MATCH('Գծապատկեր 3.Զ.2'!A2504,'[5]Fed Funds rate'!A:A,0))</f>
        <v>1.42</v>
      </c>
      <c r="C2504">
        <v>-806.24</v>
      </c>
      <c r="D2504">
        <f>INDEX([5]Treasury!B:B,MATCH('Գծապատկեր 3.Զ.2'!A2504,[5]Treasury!A:A,0))</f>
        <v>2.5499999999999998</v>
      </c>
      <c r="E2504">
        <v>9.6428356261407</v>
      </c>
    </row>
    <row r="2505" spans="1:5">
      <c r="A2505" s="6">
        <v>43112</v>
      </c>
      <c r="B2505">
        <f>INDEX('[5]Fed Funds rate'!B:B,MATCH('Գծապատկեր 3.Զ.2'!A2505,'[5]Fed Funds rate'!A:A,0))</f>
        <v>1.42</v>
      </c>
      <c r="C2505">
        <v>-808.36</v>
      </c>
      <c r="D2505">
        <f>INDEX([5]Treasury!B:B,MATCH('Գծապատկեր 3.Զ.2'!A2505,[5]Treasury!A:A,0))</f>
        <v>2.5499999999999998</v>
      </c>
      <c r="E2505">
        <v>9.8867102620476999</v>
      </c>
    </row>
    <row r="2506" spans="1:5">
      <c r="A2506" s="6">
        <v>43116</v>
      </c>
      <c r="B2506">
        <f>INDEX('[5]Fed Funds rate'!B:B,MATCH('Գծապատկեր 3.Զ.2'!A2506,'[5]Fed Funds rate'!A:A,0))</f>
        <v>1.42</v>
      </c>
      <c r="C2506">
        <v>-809.75</v>
      </c>
      <c r="D2506">
        <f>INDEX([5]Treasury!B:B,MATCH('Գծապատկեր 3.Զ.2'!A2506,[5]Treasury!A:A,0))</f>
        <v>2.54</v>
      </c>
      <c r="E2506">
        <v>10.0397870952551</v>
      </c>
    </row>
    <row r="2507" spans="1:5">
      <c r="A2507" s="6">
        <v>43117</v>
      </c>
      <c r="B2507">
        <f>INDEX('[5]Fed Funds rate'!B:B,MATCH('Գծապատկեր 3.Զ.2'!A2507,'[5]Fed Funds rate'!A:A,0))</f>
        <v>1.42</v>
      </c>
      <c r="C2507">
        <v>-809.65</v>
      </c>
      <c r="D2507">
        <f>INDEX([5]Treasury!B:B,MATCH('Գծապատկեր 3.Զ.2'!A2507,[5]Treasury!A:A,0))</f>
        <v>2.57</v>
      </c>
      <c r="E2507">
        <v>10.008708923809801</v>
      </c>
    </row>
    <row r="2508" spans="1:5">
      <c r="A2508" s="6">
        <v>43118</v>
      </c>
      <c r="B2508">
        <f>INDEX('[5]Fed Funds rate'!B:B,MATCH('Գծապատկեր 3.Զ.2'!A2508,'[5]Fed Funds rate'!A:A,0))</f>
        <v>1.42</v>
      </c>
      <c r="C2508">
        <v>-808.59</v>
      </c>
      <c r="D2508">
        <f>INDEX([5]Treasury!B:B,MATCH('Գծապատկեր 3.Զ.2'!A2508,[5]Treasury!A:A,0))</f>
        <v>2.62</v>
      </c>
      <c r="E2508">
        <v>9.8589751296412906</v>
      </c>
    </row>
    <row r="2509" spans="1:5">
      <c r="A2509" s="6">
        <v>43119</v>
      </c>
      <c r="B2509">
        <f>INDEX('[5]Fed Funds rate'!B:B,MATCH('Գծապատկեր 3.Զ.2'!A2509,'[5]Fed Funds rate'!A:A,0))</f>
        <v>1.42</v>
      </c>
      <c r="C2509">
        <v>-806.15</v>
      </c>
      <c r="D2509">
        <f>INDEX([5]Treasury!B:B,MATCH('Գծապատկեր 3.Զ.2'!A2509,[5]Treasury!A:A,0))</f>
        <v>2.64</v>
      </c>
      <c r="E2509">
        <v>9.5380324813588597</v>
      </c>
    </row>
    <row r="2510" spans="1:5">
      <c r="A2510" s="6">
        <v>43122</v>
      </c>
      <c r="B2510">
        <f>INDEX('[5]Fed Funds rate'!B:B,MATCH('Գծապատկեր 3.Զ.2'!A2510,'[5]Fed Funds rate'!A:A,0))</f>
        <v>1.42</v>
      </c>
      <c r="C2510">
        <v>-806.02</v>
      </c>
      <c r="D2510">
        <f>INDEX([5]Treasury!B:B,MATCH('Գծապատկեր 3.Զ.2'!A2510,[5]Treasury!A:A,0))</f>
        <v>2.66</v>
      </c>
      <c r="E2510">
        <v>9.5031792360962299</v>
      </c>
    </row>
    <row r="2511" spans="1:5">
      <c r="A2511" s="6">
        <v>43123</v>
      </c>
      <c r="B2511">
        <f>INDEX('[5]Fed Funds rate'!B:B,MATCH('Գծապատկեր 3.Զ.2'!A2511,'[5]Fed Funds rate'!A:A,0))</f>
        <v>1.42</v>
      </c>
      <c r="C2511">
        <v>-807.12</v>
      </c>
      <c r="D2511">
        <f>INDEX([5]Treasury!B:B,MATCH('Գծապատկեր 3.Զ.2'!A2511,[5]Treasury!A:A,0))</f>
        <v>2.63</v>
      </c>
      <c r="E2511">
        <v>9.6208339905639306</v>
      </c>
    </row>
    <row r="2512" spans="1:5">
      <c r="A2512" s="6">
        <v>43124</v>
      </c>
      <c r="B2512">
        <f>INDEX('[5]Fed Funds rate'!B:B,MATCH('Գծապատկեր 3.Զ.2'!A2512,'[5]Fed Funds rate'!A:A,0))</f>
        <v>1.42</v>
      </c>
      <c r="C2512">
        <v>-806.16</v>
      </c>
      <c r="D2512">
        <f>INDEX([5]Treasury!B:B,MATCH('Գծապատկեր 3.Զ.2'!A2512,[5]Treasury!A:A,0))</f>
        <v>2.65</v>
      </c>
      <c r="E2512">
        <v>9.4830971990710395</v>
      </c>
    </row>
    <row r="2513" spans="1:5">
      <c r="A2513" s="6">
        <v>43125</v>
      </c>
      <c r="B2513">
        <f>INDEX('[5]Fed Funds rate'!B:B,MATCH('Գծապատկեր 3.Զ.2'!A2513,'[5]Fed Funds rate'!A:A,0))</f>
        <v>1.42</v>
      </c>
      <c r="C2513">
        <v>-807.84</v>
      </c>
      <c r="D2513">
        <f>INDEX([5]Treasury!B:B,MATCH('Գծապատկեր 3.Զ.2'!A2513,[5]Treasury!A:A,0))</f>
        <v>2.63</v>
      </c>
      <c r="E2513">
        <v>9.6725518013564606</v>
      </c>
    </row>
    <row r="2514" spans="1:5">
      <c r="A2514" s="6">
        <v>43126</v>
      </c>
      <c r="B2514">
        <f>INDEX('[5]Fed Funds rate'!B:B,MATCH('Գծապատկեր 3.Զ.2'!A2514,'[5]Fed Funds rate'!A:A,0))</f>
        <v>1.42</v>
      </c>
      <c r="C2514">
        <v>-808.38</v>
      </c>
      <c r="D2514">
        <f>INDEX([5]Treasury!B:B,MATCH('Գծապատկեր 3.Զ.2'!A2514,[5]Treasury!A:A,0))</f>
        <v>2.66</v>
      </c>
      <c r="E2514">
        <v>9.7206511451911393</v>
      </c>
    </row>
    <row r="2515" spans="1:5">
      <c r="A2515" s="6">
        <v>43129</v>
      </c>
      <c r="B2515">
        <f>INDEX('[5]Fed Funds rate'!B:B,MATCH('Գծապատկեր 3.Զ.2'!A2515,'[5]Fed Funds rate'!A:A,0))</f>
        <v>1.42</v>
      </c>
      <c r="C2515">
        <v>-805.55</v>
      </c>
      <c r="D2515">
        <f>INDEX([5]Treasury!B:B,MATCH('Գծապատկեր 3.Զ.2'!A2515,[5]Treasury!A:A,0))</f>
        <v>2.7</v>
      </c>
      <c r="E2515">
        <v>9.3512314612373704</v>
      </c>
    </row>
    <row r="2516" spans="1:5">
      <c r="A2516" s="6">
        <v>43130</v>
      </c>
      <c r="B2516">
        <f>INDEX('[5]Fed Funds rate'!B:B,MATCH('Գծապատկեր 3.Զ.2'!A2516,'[5]Fed Funds rate'!A:A,0))</f>
        <v>1.42</v>
      </c>
      <c r="C2516">
        <v>-804.76</v>
      </c>
      <c r="D2516">
        <f>INDEX([5]Treasury!B:B,MATCH('Գծապատկեր 3.Զ.2'!A2516,[5]Treasury!A:A,0))</f>
        <v>2.73</v>
      </c>
      <c r="E2516">
        <v>9.2343917879218207</v>
      </c>
    </row>
    <row r="2517" spans="1:5">
      <c r="A2517" s="6">
        <v>43131</v>
      </c>
      <c r="B2517">
        <f>INDEX('[5]Fed Funds rate'!B:B,MATCH('Գծապատկեր 3.Զ.2'!A2517,'[5]Fed Funds rate'!A:A,0))</f>
        <v>1.34</v>
      </c>
      <c r="C2517">
        <v>-806.37</v>
      </c>
      <c r="D2517">
        <f>INDEX([5]Treasury!B:B,MATCH('Գծապատկեր 3.Զ.2'!A2517,[5]Treasury!A:A,0))</f>
        <v>2.72</v>
      </c>
      <c r="E2517">
        <v>9.4155303346019501</v>
      </c>
    </row>
    <row r="2518" spans="1:5">
      <c r="A2518" s="6">
        <v>43132</v>
      </c>
      <c r="B2518">
        <f>INDEX('[5]Fed Funds rate'!B:B,MATCH('Գծապատկեր 3.Զ.2'!A2518,'[5]Fed Funds rate'!A:A,0))</f>
        <v>1.42</v>
      </c>
      <c r="C2518">
        <v>-805.76</v>
      </c>
      <c r="D2518">
        <f>INDEX([5]Treasury!B:B,MATCH('Գծապատկեր 3.Զ.2'!A2518,[5]Treasury!A:A,0))</f>
        <v>2.78</v>
      </c>
      <c r="E2518">
        <v>9.3211334719811703</v>
      </c>
    </row>
    <row r="2519" spans="1:5">
      <c r="A2519" s="6">
        <v>43133</v>
      </c>
      <c r="B2519">
        <f>INDEX('[5]Fed Funds rate'!B:B,MATCH('Գծապատկեր 3.Զ.2'!A2519,'[5]Fed Funds rate'!A:A,0))</f>
        <v>1.42</v>
      </c>
      <c r="C2519">
        <v>-801.75</v>
      </c>
      <c r="D2519">
        <f>INDEX([5]Treasury!B:B,MATCH('Գծապատկեր 3.Զ.2'!A2519,[5]Treasury!A:A,0))</f>
        <v>2.84</v>
      </c>
      <c r="E2519">
        <v>8.8035042734791205</v>
      </c>
    </row>
    <row r="2520" spans="1:5">
      <c r="A2520" s="6">
        <v>43136</v>
      </c>
      <c r="B2520">
        <f>INDEX('[5]Fed Funds rate'!B:B,MATCH('Գծապատկեր 3.Զ.2'!A2520,'[5]Fed Funds rate'!A:A,0))</f>
        <v>1.42</v>
      </c>
      <c r="C2520">
        <v>-799.01</v>
      </c>
      <c r="D2520">
        <f>INDEX([5]Treasury!B:B,MATCH('Գծապատկեր 3.Զ.2'!A2520,[5]Treasury!A:A,0))</f>
        <v>2.77</v>
      </c>
      <c r="E2520">
        <v>8.4424473004696594</v>
      </c>
    </row>
    <row r="2521" spans="1:5">
      <c r="A2521" s="6">
        <v>43137</v>
      </c>
      <c r="B2521">
        <f>INDEX('[5]Fed Funds rate'!B:B,MATCH('Գծապատկեր 3.Զ.2'!A2521,'[5]Fed Funds rate'!A:A,0))</f>
        <v>1.42</v>
      </c>
      <c r="C2521">
        <v>-798.06</v>
      </c>
      <c r="D2521">
        <f>INDEX([5]Treasury!B:B,MATCH('Գծապատկեր 3.Զ.2'!A2521,[5]Treasury!A:A,0))</f>
        <v>2.79</v>
      </c>
      <c r="E2521">
        <v>8.3047608426481894</v>
      </c>
    </row>
    <row r="2522" spans="1:5">
      <c r="A2522" s="6">
        <v>43138</v>
      </c>
      <c r="B2522">
        <f>INDEX('[5]Fed Funds rate'!B:B,MATCH('Գծապատկեր 3.Զ.2'!A2522,'[5]Fed Funds rate'!A:A,0))</f>
        <v>1.42</v>
      </c>
      <c r="C2522">
        <v>-798.79</v>
      </c>
      <c r="D2522">
        <f>INDEX([5]Treasury!B:B,MATCH('Գծապատկեր 3.Զ.2'!A2522,[5]Treasury!A:A,0))</f>
        <v>2.84</v>
      </c>
      <c r="E2522">
        <v>8.3774729327120596</v>
      </c>
    </row>
    <row r="2523" spans="1:5">
      <c r="A2523" s="6">
        <v>43139</v>
      </c>
      <c r="B2523">
        <f>INDEX('[5]Fed Funds rate'!B:B,MATCH('Գծապատկեր 3.Զ.2'!A2523,'[5]Fed Funds rate'!A:A,0))</f>
        <v>1.42</v>
      </c>
      <c r="C2523">
        <v>-793.03</v>
      </c>
      <c r="D2523">
        <f>INDEX([5]Treasury!B:B,MATCH('Գծապատկեր 3.Զ.2'!A2523,[5]Treasury!A:A,0))</f>
        <v>2.85</v>
      </c>
      <c r="E2523">
        <v>7.6350526036539996</v>
      </c>
    </row>
    <row r="2524" spans="1:5">
      <c r="A2524" s="6">
        <v>43140</v>
      </c>
      <c r="B2524">
        <f>INDEX('[5]Fed Funds rate'!B:B,MATCH('Գծապատկեր 3.Զ.2'!A2524,'[5]Fed Funds rate'!A:A,0))</f>
        <v>1.42</v>
      </c>
      <c r="C2524">
        <v>-786.33</v>
      </c>
      <c r="D2524">
        <f>INDEX([5]Treasury!B:B,MATCH('Գծապատկեր 3.Զ.2'!A2524,[5]Treasury!A:A,0))</f>
        <v>2.83</v>
      </c>
      <c r="E2524">
        <v>6.7678859838310901</v>
      </c>
    </row>
    <row r="2525" spans="1:5">
      <c r="A2525" s="6">
        <v>43143</v>
      </c>
      <c r="B2525">
        <f>INDEX('[5]Fed Funds rate'!B:B,MATCH('Գծապատկեր 3.Զ.2'!A2525,'[5]Fed Funds rate'!A:A,0))</f>
        <v>1.42</v>
      </c>
      <c r="C2525">
        <v>-786.7</v>
      </c>
      <c r="D2525">
        <f>INDEX([5]Treasury!B:B,MATCH('Գծապատկեր 3.Զ.2'!A2525,[5]Treasury!A:A,0))</f>
        <v>2.86</v>
      </c>
      <c r="E2525">
        <v>6.7962130263294904</v>
      </c>
    </row>
    <row r="2526" spans="1:5">
      <c r="A2526" s="6">
        <v>43144</v>
      </c>
      <c r="B2526">
        <f>INDEX('[5]Fed Funds rate'!B:B,MATCH('Գծապատկեր 3.Զ.2'!A2526,'[5]Fed Funds rate'!A:A,0))</f>
        <v>1.42</v>
      </c>
      <c r="C2526">
        <v>-785.68</v>
      </c>
      <c r="D2526">
        <f>INDEX([5]Treasury!B:B,MATCH('Գծապատկեր 3.Զ.2'!A2526,[5]Treasury!A:A,0))</f>
        <v>2.83</v>
      </c>
      <c r="E2526">
        <v>6.6477581150710403</v>
      </c>
    </row>
    <row r="2527" spans="1:5">
      <c r="A2527" s="6">
        <v>43145</v>
      </c>
      <c r="B2527">
        <f>INDEX('[5]Fed Funds rate'!B:B,MATCH('Գծապատկեր 3.Զ.2'!A2527,'[5]Fed Funds rate'!A:A,0))</f>
        <v>1.42</v>
      </c>
      <c r="C2527">
        <v>-783.12</v>
      </c>
      <c r="D2527">
        <f>INDEX([5]Treasury!B:B,MATCH('Գծապատկեր 3.Զ.2'!A2527,[5]Treasury!A:A,0))</f>
        <v>2.91</v>
      </c>
      <c r="E2527">
        <v>6.3026791261869404</v>
      </c>
    </row>
    <row r="2528" spans="1:5">
      <c r="A2528" s="6">
        <v>43146</v>
      </c>
      <c r="B2528">
        <f>INDEX('[5]Fed Funds rate'!B:B,MATCH('Գծապատկեր 3.Զ.2'!A2528,'[5]Fed Funds rate'!A:A,0))</f>
        <v>1.42</v>
      </c>
      <c r="C2528">
        <v>-786.6</v>
      </c>
      <c r="D2528">
        <f>INDEX([5]Treasury!B:B,MATCH('Գծապատկեր 3.Զ.2'!A2528,[5]Treasury!A:A,0))</f>
        <v>2.9</v>
      </c>
      <c r="E2528">
        <v>6.7273570945635504</v>
      </c>
    </row>
    <row r="2529" spans="1:5">
      <c r="A2529" s="6">
        <v>43147</v>
      </c>
      <c r="B2529">
        <f>INDEX('[5]Fed Funds rate'!B:B,MATCH('Գծապատկեր 3.Զ.2'!A2529,'[5]Fed Funds rate'!A:A,0))</f>
        <v>1.42</v>
      </c>
      <c r="C2529">
        <v>-790.55</v>
      </c>
      <c r="D2529">
        <f>INDEX([5]Treasury!B:B,MATCH('Գծապատկեր 3.Զ.2'!A2529,[5]Treasury!A:A,0))</f>
        <v>2.87</v>
      </c>
      <c r="E2529">
        <v>7.2095483972365102</v>
      </c>
    </row>
    <row r="2530" spans="1:5">
      <c r="A2530" s="6">
        <v>43151</v>
      </c>
      <c r="B2530">
        <f>INDEX('[5]Fed Funds rate'!B:B,MATCH('Գծապատկեր 3.Զ.2'!A2530,'[5]Fed Funds rate'!A:A,0))</f>
        <v>1.42</v>
      </c>
      <c r="C2530">
        <v>-788.85</v>
      </c>
      <c r="D2530">
        <f>INDEX([5]Treasury!B:B,MATCH('Գծապատկեր 3.Զ.2'!A2530,[5]Treasury!A:A,0))</f>
        <v>2.88</v>
      </c>
      <c r="E2530">
        <v>6.9755640814322497</v>
      </c>
    </row>
    <row r="2531" spans="1:5">
      <c r="A2531" s="6">
        <v>43152</v>
      </c>
      <c r="B2531">
        <f>INDEX('[5]Fed Funds rate'!B:B,MATCH('Գծապատկեր 3.Զ.2'!A2531,'[5]Fed Funds rate'!A:A,0))</f>
        <v>1.42</v>
      </c>
      <c r="C2531">
        <v>-787.77</v>
      </c>
      <c r="D2531">
        <f>INDEX([5]Treasury!B:B,MATCH('Գծապատկեր 3.Զ.2'!A2531,[5]Treasury!A:A,0))</f>
        <v>2.94</v>
      </c>
      <c r="E2531">
        <v>6.8198501709740604</v>
      </c>
    </row>
    <row r="2532" spans="1:5">
      <c r="A2532" s="6">
        <v>43153</v>
      </c>
      <c r="B2532">
        <f>INDEX('[5]Fed Funds rate'!B:B,MATCH('Գծապատկեր 3.Զ.2'!A2532,'[5]Fed Funds rate'!A:A,0))</f>
        <v>1.42</v>
      </c>
      <c r="C2532">
        <v>-787.8</v>
      </c>
      <c r="D2532">
        <f>INDEX([5]Treasury!B:B,MATCH('Գծապատկեր 3.Զ.2'!A2532,[5]Treasury!A:A,0))</f>
        <v>2.92</v>
      </c>
      <c r="E2532">
        <v>6.8049470305260202</v>
      </c>
    </row>
    <row r="2533" spans="1:5">
      <c r="A2533" s="6">
        <v>43154</v>
      </c>
      <c r="B2533">
        <f>INDEX('[5]Fed Funds rate'!B:B,MATCH('Գծապատկեր 3.Զ.2'!A2533,'[5]Fed Funds rate'!A:A,0))</f>
        <v>1.42</v>
      </c>
      <c r="C2533">
        <v>-788.93</v>
      </c>
      <c r="D2533">
        <f>INDEX([5]Treasury!B:B,MATCH('Գծապատկեր 3.Զ.2'!A2533,[5]Treasury!A:A,0))</f>
        <v>2.88</v>
      </c>
      <c r="E2533">
        <v>6.9295710537412498</v>
      </c>
    </row>
    <row r="2534" spans="1:5">
      <c r="A2534" s="6">
        <v>43157</v>
      </c>
      <c r="B2534">
        <f>INDEX('[5]Fed Funds rate'!B:B,MATCH('Գծապատկեր 3.Զ.2'!A2534,'[5]Fed Funds rate'!A:A,0))</f>
        <v>1.42</v>
      </c>
      <c r="C2534">
        <v>-791.41</v>
      </c>
      <c r="D2534">
        <f>INDEX([5]Treasury!B:B,MATCH('Գծապատկեր 3.Զ.2'!A2534,[5]Treasury!A:A,0))</f>
        <v>2.86</v>
      </c>
      <c r="E2534">
        <v>7.2247178605774698</v>
      </c>
    </row>
    <row r="2535" spans="1:5">
      <c r="A2535" s="6">
        <v>43158</v>
      </c>
      <c r="B2535">
        <f>INDEX('[5]Fed Funds rate'!B:B,MATCH('Գծապատկեր 3.Զ.2'!A2535,'[5]Fed Funds rate'!A:A,0))</f>
        <v>1.42</v>
      </c>
      <c r="C2535">
        <v>-791.4</v>
      </c>
      <c r="D2535">
        <f>INDEX([5]Treasury!B:B,MATCH('Գծապատկեր 3.Զ.2'!A2535,[5]Treasury!A:A,0))</f>
        <v>2.9</v>
      </c>
      <c r="E2535">
        <v>7.20474498362523</v>
      </c>
    </row>
    <row r="2536" spans="1:5">
      <c r="A2536" s="6">
        <v>43159</v>
      </c>
      <c r="B2536">
        <f>INDEX('[5]Fed Funds rate'!B:B,MATCH('Գծապատկեր 3.Զ.2'!A2536,'[5]Fed Funds rate'!A:A,0))</f>
        <v>1.35</v>
      </c>
      <c r="C2536">
        <v>-790.57</v>
      </c>
      <c r="D2536">
        <f>INDEX([5]Treasury!B:B,MATCH('Գծապատկեր 3.Զ.2'!A2536,[5]Treasury!A:A,0))</f>
        <v>2.87</v>
      </c>
      <c r="E2536">
        <v>7.0811038759607001</v>
      </c>
    </row>
    <row r="2537" spans="1:5">
      <c r="A2537" s="6">
        <v>43160</v>
      </c>
      <c r="B2537">
        <f>INDEX('[5]Fed Funds rate'!B:B,MATCH('Գծապատկեր 3.Զ.2'!A2537,'[5]Fed Funds rate'!A:A,0))</f>
        <v>1.42</v>
      </c>
      <c r="C2537">
        <v>-790.02</v>
      </c>
      <c r="D2537">
        <f>INDEX([5]Treasury!B:B,MATCH('Գծապատկեր 3.Զ.2'!A2537,[5]Treasury!A:A,0))</f>
        <v>2.81</v>
      </c>
      <c r="E2537">
        <v>6.9928016280497296</v>
      </c>
    </row>
    <row r="2538" spans="1:5">
      <c r="A2538" s="6">
        <v>43161</v>
      </c>
      <c r="B2538">
        <f>INDEX('[5]Fed Funds rate'!B:B,MATCH('Գծապատկեր 3.Զ.2'!A2538,'[5]Fed Funds rate'!A:A,0))</f>
        <v>1.42</v>
      </c>
      <c r="C2538">
        <v>-789.3</v>
      </c>
      <c r="D2538">
        <f>INDEX([5]Treasury!B:B,MATCH('Գծապատկեր 3.Զ.2'!A2538,[5]Treasury!A:A,0))</f>
        <v>2.86</v>
      </c>
      <c r="E2538">
        <v>6.8829158206459597</v>
      </c>
    </row>
    <row r="2539" spans="1:5">
      <c r="A2539" s="6">
        <v>43164</v>
      </c>
      <c r="B2539">
        <f>INDEX('[5]Fed Funds rate'!B:B,MATCH('Գծապատկեր 3.Զ.2'!A2539,'[5]Fed Funds rate'!A:A,0))</f>
        <v>1.42</v>
      </c>
      <c r="C2539">
        <v>-789.55</v>
      </c>
      <c r="D2539">
        <f>INDEX([5]Treasury!B:B,MATCH('Գծապատկեր 3.Զ.2'!A2539,[5]Treasury!A:A,0))</f>
        <v>2.88</v>
      </c>
      <c r="E2539">
        <v>6.8958777814531196</v>
      </c>
    </row>
    <row r="2540" spans="1:5">
      <c r="A2540" s="6">
        <v>43165</v>
      </c>
      <c r="B2540">
        <f>INDEX('[5]Fed Funds rate'!B:B,MATCH('Գծապատկեր 3.Զ.2'!A2540,'[5]Fed Funds rate'!A:A,0))</f>
        <v>1.42</v>
      </c>
      <c r="C2540">
        <v>-790.91</v>
      </c>
      <c r="D2540">
        <f>INDEX([5]Treasury!B:B,MATCH('Գծապատկեր 3.Զ.2'!A2540,[5]Treasury!A:A,0))</f>
        <v>2.88</v>
      </c>
      <c r="E2540">
        <v>7.0492736179702398</v>
      </c>
    </row>
    <row r="2541" spans="1:5">
      <c r="A2541" s="6">
        <v>43166</v>
      </c>
      <c r="B2541">
        <f>INDEX('[5]Fed Funds rate'!B:B,MATCH('Գծապատկեր 3.Զ.2'!A2541,'[5]Fed Funds rate'!A:A,0))</f>
        <v>1.42</v>
      </c>
      <c r="C2541">
        <v>-789.45</v>
      </c>
      <c r="D2541">
        <f>INDEX([5]Treasury!B:B,MATCH('Գծապատկեր 3.Զ.2'!A2541,[5]Treasury!A:A,0))</f>
        <v>2.89</v>
      </c>
      <c r="E2541">
        <v>6.8458001983926797</v>
      </c>
    </row>
    <row r="2542" spans="1:5">
      <c r="A2542" s="6">
        <v>43167</v>
      </c>
      <c r="B2542">
        <f>INDEX('[5]Fed Funds rate'!B:B,MATCH('Գծապատկեր 3.Զ.2'!A2542,'[5]Fed Funds rate'!A:A,0))</f>
        <v>1.42</v>
      </c>
      <c r="C2542">
        <v>-790.69</v>
      </c>
      <c r="D2542">
        <f>INDEX([5]Treasury!B:B,MATCH('Գծապատկեր 3.Զ.2'!A2542,[5]Treasury!A:A,0))</f>
        <v>2.86</v>
      </c>
      <c r="E2542">
        <v>6.9840436690178596</v>
      </c>
    </row>
    <row r="2543" spans="1:5">
      <c r="A2543" s="6">
        <v>43168</v>
      </c>
      <c r="B2543">
        <f>INDEX('[5]Fed Funds rate'!B:B,MATCH('Գծապատկեր 3.Զ.2'!A2543,'[5]Fed Funds rate'!A:A,0))</f>
        <v>1.42</v>
      </c>
      <c r="C2543">
        <v>-790.91</v>
      </c>
      <c r="D2543">
        <f>INDEX([5]Treasury!B:B,MATCH('Գծապատկեր 3.Զ.2'!A2543,[5]Treasury!A:A,0))</f>
        <v>2.9</v>
      </c>
      <c r="E2543">
        <v>6.9931595773547297</v>
      </c>
    </row>
    <row r="2544" spans="1:5">
      <c r="A2544" s="6">
        <v>43171</v>
      </c>
      <c r="B2544">
        <f>INDEX('[5]Fed Funds rate'!B:B,MATCH('Գծապատկեր 3.Զ.2'!A2544,'[5]Fed Funds rate'!A:A,0))</f>
        <v>1.42</v>
      </c>
      <c r="C2544">
        <v>-790.88</v>
      </c>
      <c r="D2544">
        <f>INDEX([5]Treasury!B:B,MATCH('Գծապատկեր 3.Զ.2'!A2544,[5]Treasury!A:A,0))</f>
        <v>2.87</v>
      </c>
      <c r="E2544">
        <v>6.9706630441070203</v>
      </c>
    </row>
    <row r="2545" spans="1:5">
      <c r="A2545" s="6">
        <v>43172</v>
      </c>
      <c r="B2545">
        <f>INDEX('[5]Fed Funds rate'!B:B,MATCH('Գծապատկեր 3.Զ.2'!A2545,'[5]Fed Funds rate'!A:A,0))</f>
        <v>1.42</v>
      </c>
      <c r="C2545">
        <v>-790.59</v>
      </c>
      <c r="D2545">
        <f>INDEX([5]Treasury!B:B,MATCH('Գծապատկեր 3.Զ.2'!A2545,[5]Treasury!A:A,0))</f>
        <v>2.84</v>
      </c>
      <c r="E2545">
        <v>6.9152856006832</v>
      </c>
    </row>
    <row r="2546" spans="1:5">
      <c r="A2546" s="6">
        <v>43173</v>
      </c>
      <c r="B2546">
        <f>INDEX('[5]Fed Funds rate'!B:B,MATCH('Գծապատկեր 3.Զ.2'!A2546,'[5]Fed Funds rate'!A:A,0))</f>
        <v>1.42</v>
      </c>
      <c r="C2546">
        <v>-791.33</v>
      </c>
      <c r="D2546">
        <f>INDEX([5]Treasury!B:B,MATCH('Գծապատկեր 3.Զ.2'!A2546,[5]Treasury!A:A,0))</f>
        <v>2.81</v>
      </c>
      <c r="E2546">
        <v>6.9901407583920401</v>
      </c>
    </row>
    <row r="2547" spans="1:5">
      <c r="A2547" s="6">
        <v>43174</v>
      </c>
      <c r="B2547">
        <f>INDEX('[5]Fed Funds rate'!B:B,MATCH('Գծապատկեր 3.Զ.2'!A2547,'[5]Fed Funds rate'!A:A,0))</f>
        <v>1.43</v>
      </c>
      <c r="C2547">
        <v>-791.5</v>
      </c>
      <c r="D2547">
        <f>INDEX([5]Treasury!B:B,MATCH('Գծապատկեր 3.Զ.2'!A2547,[5]Treasury!A:A,0))</f>
        <v>2.82</v>
      </c>
      <c r="E2547">
        <v>6.9929198837696704</v>
      </c>
    </row>
    <row r="2548" spans="1:5">
      <c r="A2548" s="6">
        <v>43175</v>
      </c>
      <c r="B2548">
        <f>INDEX('[5]Fed Funds rate'!B:B,MATCH('Գծապատկեր 3.Զ.2'!A2548,'[5]Fed Funds rate'!A:A,0))</f>
        <v>1.43</v>
      </c>
      <c r="C2548">
        <v>-791.3</v>
      </c>
      <c r="D2548">
        <f>INDEX([5]Treasury!B:B,MATCH('Գծապատկեր 3.Զ.2'!A2548,[5]Treasury!A:A,0))</f>
        <v>2.85</v>
      </c>
      <c r="E2548">
        <v>6.9489474834178901</v>
      </c>
    </row>
    <row r="2549" spans="1:5">
      <c r="A2549" s="6">
        <v>43178</v>
      </c>
      <c r="B2549">
        <f>INDEX('[5]Fed Funds rate'!B:B,MATCH('Գծապատկեր 3.Զ.2'!A2549,'[5]Fed Funds rate'!A:A,0))</f>
        <v>1.43</v>
      </c>
      <c r="C2549">
        <v>-789.35</v>
      </c>
      <c r="D2549">
        <f>INDEX([5]Treasury!B:B,MATCH('Գծապատկեր 3.Զ.2'!A2549,[5]Treasury!A:A,0))</f>
        <v>2.85</v>
      </c>
      <c r="E2549">
        <v>6.6835133473352899</v>
      </c>
    </row>
    <row r="2550" spans="1:5">
      <c r="A2550" s="6">
        <v>43179</v>
      </c>
      <c r="B2550">
        <f>INDEX('[5]Fed Funds rate'!B:B,MATCH('Գծապատկեր 3.Զ.2'!A2550,'[5]Fed Funds rate'!A:A,0))</f>
        <v>1.44</v>
      </c>
      <c r="C2550">
        <v>-787.74</v>
      </c>
      <c r="D2550">
        <f>INDEX([5]Treasury!B:B,MATCH('Գծապատկեր 3.Զ.2'!A2550,[5]Treasury!A:A,0))</f>
        <v>2.89</v>
      </c>
      <c r="E2550">
        <v>6.4606403517660702</v>
      </c>
    </row>
    <row r="2551" spans="1:5">
      <c r="A2551" s="6">
        <v>43180</v>
      </c>
      <c r="B2551">
        <f>INDEX('[5]Fed Funds rate'!B:B,MATCH('Գծապատկեր 3.Զ.2'!A2551,'[5]Fed Funds rate'!A:A,0))</f>
        <v>1.44</v>
      </c>
      <c r="C2551">
        <v>-787.78</v>
      </c>
      <c r="D2551">
        <f>INDEX([5]Treasury!B:B,MATCH('Գծապատկեր 3.Զ.2'!A2551,[5]Treasury!A:A,0))</f>
        <v>2.89</v>
      </c>
      <c r="E2551">
        <v>6.4470192820587</v>
      </c>
    </row>
    <row r="2552" spans="1:5">
      <c r="A2552" s="6">
        <v>43181</v>
      </c>
      <c r="B2552">
        <f>INDEX('[5]Fed Funds rate'!B:B,MATCH('Գծապատկեր 3.Զ.2'!A2552,'[5]Fed Funds rate'!A:A,0))</f>
        <v>1.68</v>
      </c>
      <c r="C2552">
        <v>-788.89</v>
      </c>
      <c r="D2552">
        <f>INDEX([5]Treasury!B:B,MATCH('Գծապատկեր 3.Զ.2'!A2552,[5]Treasury!A:A,0))</f>
        <v>2.83</v>
      </c>
      <c r="E2552">
        <v>6.5691242885370604</v>
      </c>
    </row>
    <row r="2553" spans="1:5">
      <c r="A2553" s="6">
        <v>43182</v>
      </c>
      <c r="B2553">
        <f>INDEX('[5]Fed Funds rate'!B:B,MATCH('Գծապատկեր 3.Զ.2'!A2553,'[5]Fed Funds rate'!A:A,0))</f>
        <v>1.68</v>
      </c>
      <c r="C2553">
        <v>-786.81</v>
      </c>
      <c r="D2553">
        <f>INDEX([5]Treasury!B:B,MATCH('Գծապատկեր 3.Զ.2'!A2553,[5]Treasury!A:A,0))</f>
        <v>2.82</v>
      </c>
      <c r="E2553">
        <v>6.2864170432122801</v>
      </c>
    </row>
    <row r="2554" spans="1:5">
      <c r="A2554" s="6">
        <v>43185</v>
      </c>
      <c r="B2554">
        <f>INDEX('[5]Fed Funds rate'!B:B,MATCH('Գծապատկեր 3.Զ.2'!A2554,'[5]Fed Funds rate'!A:A,0))</f>
        <v>1.68</v>
      </c>
      <c r="C2554">
        <v>-787.47</v>
      </c>
      <c r="D2554">
        <f>INDEX([5]Treasury!B:B,MATCH('Գծապատկեր 3.Զ.2'!A2554,[5]Treasury!A:A,0))</f>
        <v>2.85</v>
      </c>
      <c r="E2554">
        <v>6.3515681129262003</v>
      </c>
    </row>
    <row r="2555" spans="1:5">
      <c r="A2555" s="6">
        <v>43186</v>
      </c>
      <c r="B2555">
        <f>INDEX('[5]Fed Funds rate'!B:B,MATCH('Գծապատկեր 3.Զ.2'!A2555,'[5]Fed Funds rate'!A:A,0))</f>
        <v>1.68</v>
      </c>
      <c r="C2555">
        <v>-790.3</v>
      </c>
      <c r="D2555">
        <f>INDEX([5]Treasury!B:B,MATCH('Գծապատկեր 3.Զ.2'!A2555,[5]Treasury!A:A,0))</f>
        <v>2.78</v>
      </c>
      <c r="E2555">
        <v>6.6916065266907401</v>
      </c>
    </row>
    <row r="2556" spans="1:5">
      <c r="A2556" s="6">
        <v>43187</v>
      </c>
      <c r="B2556">
        <f>INDEX('[5]Fed Funds rate'!B:B,MATCH('Գծապատկեր 3.Զ.2'!A2556,'[5]Fed Funds rate'!A:A,0))</f>
        <v>1.68</v>
      </c>
      <c r="C2556">
        <v>-791.2</v>
      </c>
      <c r="D2556">
        <f>INDEX([5]Treasury!B:B,MATCH('Գծապատկեր 3.Զ.2'!A2556,[5]Treasury!A:A,0))</f>
        <v>2.77</v>
      </c>
      <c r="E2556">
        <v>6.7867270581740504</v>
      </c>
    </row>
    <row r="2557" spans="1:5">
      <c r="A2557" s="6">
        <v>43188</v>
      </c>
      <c r="B2557">
        <f>INDEX('[5]Fed Funds rate'!B:B,MATCH('Գծապատկեր 3.Զ.2'!A2557,'[5]Fed Funds rate'!A:A,0))</f>
        <v>1.68</v>
      </c>
      <c r="C2557">
        <v>-793.55</v>
      </c>
      <c r="D2557">
        <f>INDEX([5]Treasury!B:B,MATCH('Գծապատկեր 3.Զ.2'!A2557,[5]Treasury!A:A,0))</f>
        <v>2.74</v>
      </c>
      <c r="E2557">
        <v>7.0646091995730496</v>
      </c>
    </row>
    <row r="2558" spans="1:5">
      <c r="A2558" s="6">
        <v>43192</v>
      </c>
      <c r="B2558">
        <f>INDEX('[5]Fed Funds rate'!B:B,MATCH('Գծապատկեր 3.Զ.2'!A2558,'[5]Fed Funds rate'!A:A,0))</f>
        <v>1.68</v>
      </c>
      <c r="C2558">
        <v>-793.08</v>
      </c>
      <c r="D2558">
        <f>INDEX([5]Treasury!B:B,MATCH('Գծապատկեր 3.Զ.2'!A2558,[5]Treasury!A:A,0))</f>
        <v>2.73</v>
      </c>
      <c r="E2558">
        <v>6.9866699630276798</v>
      </c>
    </row>
    <row r="2559" spans="1:5">
      <c r="A2559" s="6">
        <v>43193</v>
      </c>
      <c r="B2559">
        <f>INDEX('[5]Fed Funds rate'!B:B,MATCH('Գծապատկեր 3.Զ.2'!A2559,'[5]Fed Funds rate'!A:A,0))</f>
        <v>1.69</v>
      </c>
      <c r="C2559">
        <v>-793.72</v>
      </c>
      <c r="D2559">
        <f>INDEX([5]Treasury!B:B,MATCH('Գծապատկեր 3.Զ.2'!A2559,[5]Treasury!A:A,0))</f>
        <v>2.79</v>
      </c>
      <c r="E2559">
        <v>7.0486419440702504</v>
      </c>
    </row>
    <row r="2560" spans="1:5">
      <c r="A2560" s="6">
        <v>43194</v>
      </c>
      <c r="B2560">
        <f>INDEX('[5]Fed Funds rate'!B:B,MATCH('Գծապատկեր 3.Զ.2'!A2560,'[5]Fed Funds rate'!A:A,0))</f>
        <v>1.69</v>
      </c>
      <c r="C2560">
        <v>-793.88</v>
      </c>
      <c r="D2560">
        <f>INDEX([5]Treasury!B:B,MATCH('Գծապատկեր 3.Զ.2'!A2560,[5]Treasury!A:A,0))</f>
        <v>2.79</v>
      </c>
      <c r="E2560">
        <v>7.0501052954582502</v>
      </c>
    </row>
    <row r="2561" spans="1:5">
      <c r="A2561" s="6">
        <v>43195</v>
      </c>
      <c r="B2561">
        <f>INDEX('[5]Fed Funds rate'!B:B,MATCH('Գծապատկեր 3.Զ.2'!A2561,'[5]Fed Funds rate'!A:A,0))</f>
        <v>1.69</v>
      </c>
      <c r="C2561">
        <v>-795.29</v>
      </c>
      <c r="D2561">
        <f>INDEX([5]Treasury!B:B,MATCH('Գծապատկեր 3.Զ.2'!A2561,[5]Treasury!A:A,0))</f>
        <v>2.83</v>
      </c>
      <c r="E2561">
        <v>7.2088642590224401</v>
      </c>
    </row>
    <row r="2562" spans="1:5">
      <c r="A2562" s="6">
        <v>43196</v>
      </c>
      <c r="B2562">
        <f>INDEX('[5]Fed Funds rate'!B:B,MATCH('Գծապատկեր 3.Զ.2'!A2562,'[5]Fed Funds rate'!A:A,0))</f>
        <v>1.69</v>
      </c>
      <c r="C2562">
        <v>-796.33</v>
      </c>
      <c r="D2562">
        <f>INDEX([5]Treasury!B:B,MATCH('Գծապատկեր 3.Զ.2'!A2562,[5]Treasury!A:A,0))</f>
        <v>2.77</v>
      </c>
      <c r="E2562">
        <v>7.3208571859383902</v>
      </c>
    </row>
    <row r="2563" spans="1:5">
      <c r="A2563" s="6">
        <v>43199</v>
      </c>
      <c r="B2563">
        <f>INDEX('[5]Fed Funds rate'!B:B,MATCH('Գծապատկեր 3.Զ.2'!A2563,'[5]Fed Funds rate'!A:A,0))</f>
        <v>1.69</v>
      </c>
      <c r="C2563">
        <v>-794.69</v>
      </c>
      <c r="D2563">
        <f>INDEX([5]Treasury!B:B,MATCH('Գծապատկեր 3.Զ.2'!A2563,[5]Treasury!A:A,0))</f>
        <v>2.78</v>
      </c>
      <c r="E2563">
        <v>7.09600915835835</v>
      </c>
    </row>
    <row r="2564" spans="1:5">
      <c r="A2564" s="6">
        <v>43200</v>
      </c>
      <c r="B2564">
        <f>INDEX('[5]Fed Funds rate'!B:B,MATCH('Գծապատկեր 3.Զ.2'!A2564,'[5]Fed Funds rate'!A:A,0))</f>
        <v>1.69</v>
      </c>
      <c r="C2564">
        <v>-793.81</v>
      </c>
      <c r="D2564">
        <f>INDEX([5]Treasury!B:B,MATCH('Գծապատկեր 3.Զ.2'!A2564,[5]Treasury!A:A,0))</f>
        <v>2.8</v>
      </c>
      <c r="E2564">
        <v>6.9665225533523198</v>
      </c>
    </row>
    <row r="2565" spans="1:5">
      <c r="A2565" s="6">
        <v>43201</v>
      </c>
      <c r="B2565">
        <f>INDEX('[5]Fed Funds rate'!B:B,MATCH('Գծապատկեր 3.Զ.2'!A2565,'[5]Fed Funds rate'!A:A,0))</f>
        <v>1.69</v>
      </c>
      <c r="C2565">
        <v>-794.15</v>
      </c>
      <c r="D2565">
        <f>INDEX([5]Treasury!B:B,MATCH('Գծապատկեր 3.Զ.2'!A2565,[5]Treasury!A:A,0))</f>
        <v>2.79</v>
      </c>
      <c r="E2565">
        <v>6.9906551993105897</v>
      </c>
    </row>
    <row r="2566" spans="1:5">
      <c r="A2566" s="6">
        <v>43202</v>
      </c>
      <c r="B2566">
        <f>INDEX('[5]Fed Funds rate'!B:B,MATCH('Գծապատկեր 3.Զ.2'!A2566,'[5]Fed Funds rate'!A:A,0))</f>
        <v>1.69</v>
      </c>
      <c r="C2566">
        <v>-794.54</v>
      </c>
      <c r="D2566">
        <f>INDEX([5]Treasury!B:B,MATCH('Գծապատկեր 3.Զ.2'!A2566,[5]Treasury!A:A,0))</f>
        <v>2.83</v>
      </c>
      <c r="E2566">
        <v>7.0210633156665301</v>
      </c>
    </row>
    <row r="2567" spans="1:5">
      <c r="A2567" s="6">
        <v>43203</v>
      </c>
      <c r="B2567">
        <f>INDEX('[5]Fed Funds rate'!B:B,MATCH('Գծապատկեր 3.Զ.2'!A2567,'[5]Fed Funds rate'!A:A,0))</f>
        <v>1.69</v>
      </c>
      <c r="C2567">
        <v>-794.84</v>
      </c>
      <c r="D2567">
        <f>INDEX([5]Treasury!B:B,MATCH('Գծապատկեր 3.Զ.2'!A2567,[5]Treasury!A:A,0))</f>
        <v>2.82</v>
      </c>
      <c r="E2567">
        <v>7.0401255983908797</v>
      </c>
    </row>
    <row r="2568" spans="1:5">
      <c r="A2568" s="6">
        <v>43206</v>
      </c>
      <c r="B2568">
        <f>INDEX('[5]Fed Funds rate'!B:B,MATCH('Գծապատկեր 3.Զ.2'!A2568,'[5]Fed Funds rate'!A:A,0))</f>
        <v>1.69</v>
      </c>
      <c r="C2568">
        <v>-793.07</v>
      </c>
      <c r="D2568">
        <f>INDEX([5]Treasury!B:B,MATCH('Գծապատկեր 3.Զ.2'!A2568,[5]Treasury!A:A,0))</f>
        <v>2.83</v>
      </c>
      <c r="E2568">
        <v>6.7985033217631701</v>
      </c>
    </row>
    <row r="2569" spans="1:5">
      <c r="A2569" s="6">
        <v>43207</v>
      </c>
      <c r="B2569">
        <f>INDEX('[5]Fed Funds rate'!B:B,MATCH('Գծապատկեր 3.Զ.2'!A2569,'[5]Fed Funds rate'!A:A,0))</f>
        <v>1.69</v>
      </c>
      <c r="C2569">
        <v>-792.81</v>
      </c>
      <c r="D2569">
        <f>INDEX([5]Treasury!B:B,MATCH('Գծապատկեր 3.Զ.2'!A2569,[5]Treasury!A:A,0))</f>
        <v>2.82</v>
      </c>
      <c r="E2569">
        <v>6.7470269719357203</v>
      </c>
    </row>
    <row r="2570" spans="1:5">
      <c r="A2570" s="6">
        <v>43208</v>
      </c>
      <c r="B2570">
        <f>INDEX('[5]Fed Funds rate'!B:B,MATCH('Գծապատկեր 3.Զ.2'!A2570,'[5]Fed Funds rate'!A:A,0))</f>
        <v>1.69</v>
      </c>
      <c r="C2570">
        <v>-793.27</v>
      </c>
      <c r="D2570">
        <f>INDEX([5]Treasury!B:B,MATCH('Գծապատկեր 3.Զ.2'!A2570,[5]Treasury!A:A,0))</f>
        <v>2.87</v>
      </c>
      <c r="E2570">
        <v>6.7863452819976802</v>
      </c>
    </row>
    <row r="2571" spans="1:5">
      <c r="A2571" s="6">
        <v>43209</v>
      </c>
      <c r="B2571">
        <f>INDEX('[5]Fed Funds rate'!B:B,MATCH('Գծապատկեր 3.Զ.2'!A2571,'[5]Fed Funds rate'!A:A,0))</f>
        <v>1.69</v>
      </c>
      <c r="C2571">
        <v>-790.54</v>
      </c>
      <c r="D2571">
        <f>INDEX([5]Treasury!B:B,MATCH('Գծապատկեր 3.Զ.2'!A2571,[5]Treasury!A:A,0))</f>
        <v>2.92</v>
      </c>
      <c r="E2571">
        <v>6.4229209389096704</v>
      </c>
    </row>
    <row r="2572" spans="1:5">
      <c r="A2572" s="6">
        <v>43210</v>
      </c>
      <c r="B2572">
        <f>INDEX('[5]Fed Funds rate'!B:B,MATCH('Գծապատկեր 3.Զ.2'!A2572,'[5]Fed Funds rate'!A:A,0))</f>
        <v>1.7</v>
      </c>
      <c r="C2572">
        <v>-788.58</v>
      </c>
      <c r="D2572">
        <f>INDEX([5]Treasury!B:B,MATCH('Գծապատկեր 3.Զ.2'!A2572,[5]Treasury!A:A,0))</f>
        <v>2.96</v>
      </c>
      <c r="E2572">
        <v>6.1559962556975698</v>
      </c>
    </row>
    <row r="2573" spans="1:5">
      <c r="A2573" s="6">
        <v>43213</v>
      </c>
      <c r="B2573">
        <f>INDEX('[5]Fed Funds rate'!B:B,MATCH('Գծապատկեր 3.Զ.2'!A2573,'[5]Fed Funds rate'!A:A,0))</f>
        <v>1.7</v>
      </c>
      <c r="C2573">
        <v>-785.84</v>
      </c>
      <c r="D2573">
        <f>INDEX([5]Treasury!B:B,MATCH('Գծապատկեր 3.Զ.2'!A2573,[5]Treasury!A:A,0))</f>
        <v>2.98</v>
      </c>
      <c r="E2573">
        <v>5.7892468408090201</v>
      </c>
    </row>
    <row r="2574" spans="1:5">
      <c r="A2574" s="6">
        <v>43214</v>
      </c>
      <c r="B2574">
        <f>INDEX('[5]Fed Funds rate'!B:B,MATCH('Գծապատկեր 3.Զ.2'!A2574,'[5]Fed Funds rate'!A:A,0))</f>
        <v>1.7</v>
      </c>
      <c r="C2574">
        <v>-785.71</v>
      </c>
      <c r="D2574">
        <f>INDEX([5]Treasury!B:B,MATCH('Գծապատկեր 3.Զ.2'!A2574,[5]Treasury!A:A,0))</f>
        <v>3</v>
      </c>
      <c r="E2574">
        <v>5.7540189355661298</v>
      </c>
    </row>
    <row r="2575" spans="1:5">
      <c r="A2575" s="6">
        <v>43215</v>
      </c>
      <c r="B2575">
        <f>INDEX('[5]Fed Funds rate'!B:B,MATCH('Գծապատկեր 3.Զ.2'!A2575,'[5]Fed Funds rate'!A:A,0))</f>
        <v>1.7</v>
      </c>
      <c r="C2575">
        <v>-782.35</v>
      </c>
      <c r="D2575">
        <f>INDEX([5]Treasury!B:B,MATCH('Գծապատկեր 3.Զ.2'!A2575,[5]Treasury!A:A,0))</f>
        <v>3.03</v>
      </c>
      <c r="E2575">
        <v>5.3067801707952604</v>
      </c>
    </row>
    <row r="2576" spans="1:5">
      <c r="A2576" s="6">
        <v>43216</v>
      </c>
      <c r="B2576">
        <f>INDEX('[5]Fed Funds rate'!B:B,MATCH('Գծապատկեր 3.Զ.2'!A2576,'[5]Fed Funds rate'!A:A,0))</f>
        <v>1.7</v>
      </c>
      <c r="C2576">
        <v>-782.75</v>
      </c>
      <c r="D2576">
        <f>INDEX([5]Treasury!B:B,MATCH('Գծապատկեր 3.Զ.2'!A2576,[5]Treasury!A:A,0))</f>
        <v>3</v>
      </c>
      <c r="E2576">
        <v>5.3392126872499803</v>
      </c>
    </row>
    <row r="2577" spans="1:5">
      <c r="A2577" s="6">
        <v>43217</v>
      </c>
      <c r="B2577">
        <f>INDEX('[5]Fed Funds rate'!B:B,MATCH('Գծապատկեր 3.Զ.2'!A2577,'[5]Fed Funds rate'!A:A,0))</f>
        <v>1.7</v>
      </c>
      <c r="C2577">
        <v>-782.71</v>
      </c>
      <c r="D2577">
        <f>INDEX([5]Treasury!B:B,MATCH('Գծապատկեր 3.Զ.2'!A2577,[5]Treasury!A:A,0))</f>
        <v>2.96</v>
      </c>
      <c r="E2577">
        <v>5.3154205882506096</v>
      </c>
    </row>
    <row r="2578" spans="1:5">
      <c r="A2578" s="6">
        <v>43220</v>
      </c>
      <c r="B2578">
        <f>INDEX('[5]Fed Funds rate'!B:B,MATCH('Գծապատկեր 3.Զ.2'!A2578,'[5]Fed Funds rate'!A:A,0))</f>
        <v>1.69</v>
      </c>
      <c r="C2578">
        <v>-781.94</v>
      </c>
      <c r="D2578">
        <f>INDEX([5]Treasury!B:B,MATCH('Գծապատկեր 3.Զ.2'!A2578,[5]Treasury!A:A,0))</f>
        <v>2.95</v>
      </c>
      <c r="E2578">
        <v>5.1983148816343601</v>
      </c>
    </row>
    <row r="2579" spans="1:5">
      <c r="A2579" s="6">
        <v>43221</v>
      </c>
      <c r="B2579">
        <f>INDEX('[5]Fed Funds rate'!B:B,MATCH('Գծապատկեր 3.Զ.2'!A2579,'[5]Fed Funds rate'!A:A,0))</f>
        <v>1.7</v>
      </c>
      <c r="C2579">
        <v>-779.56</v>
      </c>
      <c r="D2579">
        <f>INDEX([5]Treasury!B:B,MATCH('Գծապատկեր 3.Զ.2'!A2579,[5]Treasury!A:A,0))</f>
        <v>2.97</v>
      </c>
      <c r="E2579">
        <v>4.8747990690604803</v>
      </c>
    </row>
    <row r="2580" spans="1:5">
      <c r="A2580" s="6">
        <v>43222</v>
      </c>
      <c r="B2580">
        <f>INDEX('[5]Fed Funds rate'!B:B,MATCH('Գծապատկեր 3.Զ.2'!A2580,'[5]Fed Funds rate'!A:A,0))</f>
        <v>1.7</v>
      </c>
      <c r="C2580">
        <v>-775.58</v>
      </c>
      <c r="D2580">
        <f>INDEX([5]Treasury!B:B,MATCH('Գծապատկեր 3.Զ.2'!A2580,[5]Treasury!A:A,0))</f>
        <v>2.97</v>
      </c>
      <c r="E2580">
        <v>4.3442670949589202</v>
      </c>
    </row>
    <row r="2581" spans="1:5">
      <c r="A2581" s="6">
        <v>43223</v>
      </c>
      <c r="B2581">
        <f>INDEX('[5]Fed Funds rate'!B:B,MATCH('Գծապատկեր 3.Զ.2'!A2581,'[5]Fed Funds rate'!A:A,0))</f>
        <v>1.7</v>
      </c>
      <c r="C2581">
        <v>-772.95</v>
      </c>
      <c r="D2581">
        <f>INDEX([5]Treasury!B:B,MATCH('Գծապատկեր 3.Զ.2'!A2581,[5]Treasury!A:A,0))</f>
        <v>2.94</v>
      </c>
      <c r="E2581">
        <v>3.9859105990771</v>
      </c>
    </row>
    <row r="2582" spans="1:5">
      <c r="A2582" s="6">
        <v>43224</v>
      </c>
      <c r="B2582">
        <f>INDEX('[5]Fed Funds rate'!B:B,MATCH('Գծապատկեր 3.Զ.2'!A2582,'[5]Fed Funds rate'!A:A,0))</f>
        <v>1.7</v>
      </c>
      <c r="C2582">
        <v>-772.69</v>
      </c>
      <c r="D2582">
        <f>INDEX([5]Treasury!B:B,MATCH('Գծապատկեր 3.Զ.2'!A2582,[5]Treasury!A:A,0))</f>
        <v>2.95</v>
      </c>
      <c r="E2582">
        <v>3.9335890397335298</v>
      </c>
    </row>
    <row r="2583" spans="1:5">
      <c r="A2583" s="6">
        <v>43227</v>
      </c>
      <c r="B2583">
        <f>INDEX('[5]Fed Funds rate'!B:B,MATCH('Գծապատկեր 3.Զ.2'!A2583,'[5]Fed Funds rate'!A:A,0))</f>
        <v>1.7</v>
      </c>
      <c r="C2583">
        <v>-771.97</v>
      </c>
      <c r="D2583">
        <f>INDEX([5]Treasury!B:B,MATCH('Գծապատկեր 3.Զ.2'!A2583,[5]Treasury!A:A,0))</f>
        <v>2.95</v>
      </c>
      <c r="E2583">
        <v>3.82168674436195</v>
      </c>
    </row>
    <row r="2584" spans="1:5">
      <c r="A2584" s="6">
        <v>43228</v>
      </c>
      <c r="B2584">
        <f>INDEX('[5]Fed Funds rate'!B:B,MATCH('Գծապատկեր 3.Զ.2'!A2584,'[5]Fed Funds rate'!A:A,0))</f>
        <v>1.7</v>
      </c>
      <c r="C2584">
        <v>-767.46</v>
      </c>
      <c r="D2584">
        <f>INDEX([5]Treasury!B:B,MATCH('Գծապատկեր 3.Զ.2'!A2584,[5]Treasury!A:A,0))</f>
        <v>2.97</v>
      </c>
      <c r="E2584">
        <v>3.21707666931411</v>
      </c>
    </row>
    <row r="2585" spans="1:5">
      <c r="A2585" s="6">
        <v>43229</v>
      </c>
      <c r="B2585">
        <f>INDEX('[5]Fed Funds rate'!B:B,MATCH('Գծապատկեր 3.Զ.2'!A2585,'[5]Fed Funds rate'!A:A,0))</f>
        <v>1.7</v>
      </c>
      <c r="C2585">
        <v>-765.93</v>
      </c>
      <c r="D2585">
        <f>INDEX([5]Treasury!B:B,MATCH('Գծապատկեր 3.Զ.2'!A2585,[5]Treasury!A:A,0))</f>
        <v>3</v>
      </c>
      <c r="E2585">
        <v>2.9988421653364399</v>
      </c>
    </row>
    <row r="2586" spans="1:5">
      <c r="A2586" s="6">
        <v>43230</v>
      </c>
      <c r="B2586">
        <f>INDEX('[5]Fed Funds rate'!B:B,MATCH('Գծապատկեր 3.Զ.2'!A2586,'[5]Fed Funds rate'!A:A,0))</f>
        <v>1.7</v>
      </c>
      <c r="C2586">
        <v>-773.32</v>
      </c>
      <c r="D2586">
        <f>INDEX([5]Treasury!B:B,MATCH('Գծապատկեր 3.Զ.2'!A2586,[5]Treasury!A:A,0))</f>
        <v>2.97</v>
      </c>
      <c r="E2586">
        <v>3.9403814879150301</v>
      </c>
    </row>
    <row r="2587" spans="1:5">
      <c r="A2587" s="6">
        <v>43231</v>
      </c>
      <c r="B2587">
        <f>INDEX('[5]Fed Funds rate'!B:B,MATCH('Գծապատկեր 3.Զ.2'!A2587,'[5]Fed Funds rate'!A:A,0))</f>
        <v>1.7</v>
      </c>
      <c r="C2587">
        <v>-775.58</v>
      </c>
      <c r="D2587">
        <f>INDEX([5]Treasury!B:B,MATCH('Գծապատկեր 3.Զ.2'!A2587,[5]Treasury!A:A,0))</f>
        <v>2.97</v>
      </c>
      <c r="E2587">
        <v>4.2135263941894401</v>
      </c>
    </row>
    <row r="2588" spans="1:5">
      <c r="A2588" s="6">
        <v>43234</v>
      </c>
      <c r="B2588">
        <f>INDEX('[5]Fed Funds rate'!B:B,MATCH('Գծապատկեր 3.Զ.2'!A2588,'[5]Fed Funds rate'!A:A,0))</f>
        <v>1.7</v>
      </c>
      <c r="C2588">
        <v>-775.27</v>
      </c>
      <c r="D2588">
        <f>INDEX([5]Treasury!B:B,MATCH('Գծապատկեր 3.Զ.2'!A2588,[5]Treasury!A:A,0))</f>
        <v>3</v>
      </c>
      <c r="E2588">
        <v>4.1548736611724699</v>
      </c>
    </row>
    <row r="2589" spans="1:5">
      <c r="A2589" s="6">
        <v>43235</v>
      </c>
      <c r="B2589">
        <f>INDEX('[5]Fed Funds rate'!B:B,MATCH('Գծապատկեր 3.Զ.2'!A2589,'[5]Fed Funds rate'!A:A,0))</f>
        <v>1.7</v>
      </c>
      <c r="C2589">
        <v>-770.3</v>
      </c>
      <c r="D2589">
        <f>INDEX([5]Treasury!B:B,MATCH('Գծապատկեր 3.Զ.2'!A2589,[5]Treasury!A:A,0))</f>
        <v>3.08</v>
      </c>
      <c r="E2589">
        <v>3.4930690092429502</v>
      </c>
    </row>
    <row r="2590" spans="1:5">
      <c r="A2590" s="6">
        <v>43236</v>
      </c>
      <c r="B2590">
        <f>INDEX('[5]Fed Funds rate'!B:B,MATCH('Գծապատկեր 3.Զ.2'!A2590,'[5]Fed Funds rate'!A:A,0))</f>
        <v>1.7</v>
      </c>
      <c r="C2590">
        <v>-771.37</v>
      </c>
      <c r="D2590">
        <f>INDEX([5]Treasury!B:B,MATCH('Գծապատկեր 3.Զ.2'!A2590,[5]Treasury!A:A,0))</f>
        <v>3.09</v>
      </c>
      <c r="E2590">
        <v>3.61320617770297</v>
      </c>
    </row>
    <row r="2591" spans="1:5">
      <c r="A2591" s="6">
        <v>43237</v>
      </c>
      <c r="B2591">
        <f>INDEX('[5]Fed Funds rate'!B:B,MATCH('Գծապատկեր 3.Զ.2'!A2591,'[5]Fed Funds rate'!A:A,0))</f>
        <v>1.7</v>
      </c>
      <c r="C2591">
        <v>-768.92</v>
      </c>
      <c r="D2591">
        <f>INDEX([5]Treasury!B:B,MATCH('Գծապատկեր 3.Զ.2'!A2591,[5]Treasury!A:A,0))</f>
        <v>3.11</v>
      </c>
      <c r="E2591">
        <v>3.2764112780713499</v>
      </c>
    </row>
    <row r="2592" spans="1:5">
      <c r="A2592" s="6">
        <v>43238</v>
      </c>
      <c r="B2592">
        <f>INDEX('[5]Fed Funds rate'!B:B,MATCH('Գծապատկեր 3.Զ.2'!A2592,'[5]Fed Funds rate'!A:A,0))</f>
        <v>1.7</v>
      </c>
      <c r="C2592">
        <v>-767.21</v>
      </c>
      <c r="D2592">
        <f>INDEX([5]Treasury!B:B,MATCH('Գծապատկեր 3.Զ.2'!A2592,[5]Treasury!A:A,0))</f>
        <v>3.06</v>
      </c>
      <c r="E2592">
        <v>3.0351017048551499</v>
      </c>
    </row>
    <row r="2593" spans="1:5">
      <c r="A2593" s="6">
        <v>43241</v>
      </c>
      <c r="B2593">
        <f>INDEX('[5]Fed Funds rate'!B:B,MATCH('Գծապատկեր 3.Զ.2'!A2593,'[5]Fed Funds rate'!A:A,0))</f>
        <v>1.7</v>
      </c>
      <c r="C2593">
        <v>-766.34</v>
      </c>
      <c r="D2593">
        <f>INDEX([5]Treasury!B:B,MATCH('Գծապատկեր 3.Զ.2'!A2593,[5]Treasury!A:A,0))</f>
        <v>3.06</v>
      </c>
      <c r="E2593">
        <v>2.9029680349323099</v>
      </c>
    </row>
    <row r="2594" spans="1:5">
      <c r="A2594" s="6">
        <v>43242</v>
      </c>
      <c r="B2594">
        <f>INDEX('[5]Fed Funds rate'!B:B,MATCH('Գծապատկեր 3.Զ.2'!A2594,'[5]Fed Funds rate'!A:A,0))</f>
        <v>1.7</v>
      </c>
      <c r="C2594">
        <v>-769.57</v>
      </c>
      <c r="D2594">
        <f>INDEX([5]Treasury!B:B,MATCH('Գծապատկեր 3.Զ.2'!A2594,[5]Treasury!A:A,0))</f>
        <v>3.06</v>
      </c>
      <c r="E2594">
        <v>3.30489543081841</v>
      </c>
    </row>
    <row r="2595" spans="1:5">
      <c r="A2595" s="6">
        <v>43243</v>
      </c>
      <c r="B2595">
        <f>INDEX('[5]Fed Funds rate'!B:B,MATCH('Գծապատկեր 3.Զ.2'!A2595,'[5]Fed Funds rate'!A:A,0))</f>
        <v>1.7</v>
      </c>
      <c r="C2595">
        <v>-772.66</v>
      </c>
      <c r="D2595">
        <f>INDEX([5]Treasury!B:B,MATCH('Գծապատկեր 3.Զ.2'!A2595,[5]Treasury!A:A,0))</f>
        <v>3.01</v>
      </c>
      <c r="E2595">
        <v>3.6869442660822598</v>
      </c>
    </row>
    <row r="2596" spans="1:5">
      <c r="A2596" s="6">
        <v>43244</v>
      </c>
      <c r="B2596">
        <f>INDEX('[5]Fed Funds rate'!B:B,MATCH('Գծապատկեր 3.Զ.2'!A2596,'[5]Fed Funds rate'!A:A,0))</f>
        <v>1.7</v>
      </c>
      <c r="C2596">
        <v>-775.63</v>
      </c>
      <c r="D2596">
        <f>INDEX([5]Treasury!B:B,MATCH('Գծապատկեր 3.Զ.2'!A2596,[5]Treasury!A:A,0))</f>
        <v>2.98</v>
      </c>
      <c r="E2596">
        <v>4.0519242972927696</v>
      </c>
    </row>
    <row r="2597" spans="1:5">
      <c r="A2597" s="6">
        <v>43245</v>
      </c>
      <c r="B2597">
        <f>INDEX('[5]Fed Funds rate'!B:B,MATCH('Գծապատկեր 3.Զ.2'!A2597,'[5]Fed Funds rate'!A:A,0))</f>
        <v>1.7</v>
      </c>
      <c r="C2597">
        <v>-777.58</v>
      </c>
      <c r="D2597">
        <f>INDEX([5]Treasury!B:B,MATCH('Գծապատկեր 3.Զ.2'!A2597,[5]Treasury!A:A,0))</f>
        <v>2.93</v>
      </c>
      <c r="E2597">
        <v>4.2843484732811703</v>
      </c>
    </row>
    <row r="2598" spans="1:5">
      <c r="A2598" s="6">
        <v>43249</v>
      </c>
      <c r="B2598">
        <f>INDEX('[5]Fed Funds rate'!B:B,MATCH('Գծապատկեր 3.Զ.2'!A2598,'[5]Fed Funds rate'!A:A,0))</f>
        <v>1.7</v>
      </c>
      <c r="C2598">
        <v>-777.56</v>
      </c>
      <c r="D2598">
        <f>INDEX([5]Treasury!B:B,MATCH('Գծապատկեր 3.Զ.2'!A2598,[5]Treasury!A:A,0))</f>
        <v>2.77</v>
      </c>
      <c r="E2598">
        <v>4.26310814689975</v>
      </c>
    </row>
    <row r="2599" spans="1:5">
      <c r="A2599" s="6">
        <v>43250</v>
      </c>
      <c r="B2599">
        <f>INDEX('[5]Fed Funds rate'!B:B,MATCH('Գծապատկեր 3.Զ.2'!A2599,'[5]Fed Funds rate'!A:A,0))</f>
        <v>1.7</v>
      </c>
      <c r="C2599">
        <v>-776.31</v>
      </c>
      <c r="D2599">
        <f>INDEX([5]Treasury!B:B,MATCH('Գծապատկեր 3.Զ.2'!A2599,[5]Treasury!A:A,0))</f>
        <v>2.84</v>
      </c>
      <c r="E2599">
        <v>4.0835519243624896</v>
      </c>
    </row>
    <row r="2600" spans="1:5">
      <c r="A2600" s="6">
        <v>43251</v>
      </c>
      <c r="B2600">
        <f>INDEX('[5]Fed Funds rate'!B:B,MATCH('Գծապատկեր 3.Զ.2'!A2600,'[5]Fed Funds rate'!A:A,0))</f>
        <v>1.7</v>
      </c>
      <c r="C2600">
        <v>-773.46</v>
      </c>
      <c r="D2600">
        <f>INDEX([5]Treasury!B:B,MATCH('Գծապատկեր 3.Զ.2'!A2600,[5]Treasury!A:A,0))</f>
        <v>2.83</v>
      </c>
      <c r="E2600">
        <v>3.6970880727851601</v>
      </c>
    </row>
    <row r="2601" spans="1:5">
      <c r="A2601" s="6">
        <v>43252</v>
      </c>
      <c r="B2601">
        <f>INDEX('[5]Fed Funds rate'!B:B,MATCH('Գծապատկեր 3.Զ.2'!A2601,'[5]Fed Funds rate'!A:A,0))</f>
        <v>1.7</v>
      </c>
      <c r="C2601">
        <v>-771.06</v>
      </c>
      <c r="D2601">
        <f>INDEX([5]Treasury!B:B,MATCH('Գծապատկեր 3.Զ.2'!A2601,[5]Treasury!A:A,0))</f>
        <v>2.89</v>
      </c>
      <c r="E2601">
        <v>3.36764537624583</v>
      </c>
    </row>
    <row r="2602" spans="1:5">
      <c r="A2602" s="6">
        <v>43255</v>
      </c>
      <c r="B2602">
        <f>INDEX('[5]Fed Funds rate'!B:B,MATCH('Գծապատկեր 3.Զ.2'!A2602,'[5]Fed Funds rate'!A:A,0))</f>
        <v>1.7</v>
      </c>
      <c r="C2602">
        <v>-772.42</v>
      </c>
      <c r="D2602">
        <f>INDEX([5]Treasury!B:B,MATCH('Գծապատկեր 3.Զ.2'!A2602,[5]Treasury!A:A,0))</f>
        <v>2.94</v>
      </c>
      <c r="E2602">
        <v>3.5252049344393299</v>
      </c>
    </row>
    <row r="2603" spans="1:5">
      <c r="A2603" s="6">
        <v>43256</v>
      </c>
      <c r="B2603">
        <f>INDEX('[5]Fed Funds rate'!B:B,MATCH('Գծապատկեր 3.Զ.2'!A2603,'[5]Fed Funds rate'!A:A,0))</f>
        <v>1.7</v>
      </c>
      <c r="C2603">
        <v>-772.29</v>
      </c>
      <c r="D2603">
        <f>INDEX([5]Treasury!B:B,MATCH('Գծապատկեր 3.Զ.2'!A2603,[5]Treasury!A:A,0))</f>
        <v>2.92</v>
      </c>
      <c r="E2603">
        <v>3.4897082968172901</v>
      </c>
    </row>
    <row r="2604" spans="1:5">
      <c r="A2604" s="6">
        <v>43257</v>
      </c>
      <c r="B2604">
        <f>INDEX('[5]Fed Funds rate'!B:B,MATCH('Գծապատկեր 3.Զ.2'!A2604,'[5]Fed Funds rate'!A:A,0))</f>
        <v>1.7</v>
      </c>
      <c r="C2604">
        <v>-770.2</v>
      </c>
      <c r="D2604">
        <f>INDEX([5]Treasury!B:B,MATCH('Գծապատկեր 3.Զ.2'!A2604,[5]Treasury!A:A,0))</f>
        <v>2.97</v>
      </c>
      <c r="E2604">
        <v>3.2000533614717499</v>
      </c>
    </row>
    <row r="2605" spans="1:5">
      <c r="A2605" s="6">
        <v>43258</v>
      </c>
      <c r="B2605">
        <f>INDEX('[5]Fed Funds rate'!B:B,MATCH('Գծապատկեր 3.Զ.2'!A2605,'[5]Fed Funds rate'!A:A,0))</f>
        <v>1.7</v>
      </c>
      <c r="C2605">
        <v>-769.84</v>
      </c>
      <c r="D2605">
        <f>INDEX([5]Treasury!B:B,MATCH('Գծապատկեր 3.Զ.2'!A2605,[5]Treasury!A:A,0))</f>
        <v>2.93</v>
      </c>
      <c r="E2605">
        <v>3.1346376113818901</v>
      </c>
    </row>
    <row r="2606" spans="1:5">
      <c r="A2606" s="6">
        <v>43259</v>
      </c>
      <c r="B2606">
        <f>INDEX('[5]Fed Funds rate'!B:B,MATCH('Գծապատկեր 3.Զ.2'!A2606,'[5]Fed Funds rate'!A:A,0))</f>
        <v>1.7</v>
      </c>
      <c r="C2606">
        <v>-769.13</v>
      </c>
      <c r="D2606">
        <f>INDEX([5]Treasury!B:B,MATCH('Գծապատկեր 3.Զ.2'!A2606,[5]Treasury!A:A,0))</f>
        <v>2.93</v>
      </c>
      <c r="E2606">
        <v>3.0237050238596299</v>
      </c>
    </row>
    <row r="2607" spans="1:5">
      <c r="A2607" s="6">
        <v>43262</v>
      </c>
      <c r="B2607">
        <f>INDEX('[5]Fed Funds rate'!B:B,MATCH('Գծապատկեր 3.Զ.2'!A2607,'[5]Fed Funds rate'!A:A,0))</f>
        <v>1.7</v>
      </c>
      <c r="C2607">
        <v>-767.12</v>
      </c>
      <c r="D2607">
        <f>INDEX([5]Treasury!B:B,MATCH('Գծապատկեր 3.Զ.2'!A2607,[5]Treasury!A:A,0))</f>
        <v>2.96</v>
      </c>
      <c r="E2607">
        <v>2.7433662794898002</v>
      </c>
    </row>
    <row r="2608" spans="1:5">
      <c r="A2608" s="6">
        <v>43263</v>
      </c>
      <c r="B2608">
        <f>INDEX('[5]Fed Funds rate'!B:B,MATCH('Գծապատկեր 3.Զ.2'!A2608,'[5]Fed Funds rate'!A:A,0))</f>
        <v>1.7</v>
      </c>
      <c r="C2608">
        <v>-765.18</v>
      </c>
      <c r="D2608">
        <f>INDEX([5]Treasury!B:B,MATCH('Գծապատկեր 3.Զ.2'!A2608,[5]Treasury!A:A,0))</f>
        <v>2.96</v>
      </c>
      <c r="E2608">
        <v>2.47149022623364</v>
      </c>
    </row>
    <row r="2609" spans="1:5">
      <c r="A2609" s="6">
        <v>43264</v>
      </c>
      <c r="B2609">
        <f>INDEX('[5]Fed Funds rate'!B:B,MATCH('Գծապատկեր 3.Զ.2'!A2609,'[5]Fed Funds rate'!A:A,0))</f>
        <v>1.7</v>
      </c>
      <c r="C2609">
        <v>-764.04</v>
      </c>
      <c r="D2609">
        <f>INDEX([5]Treasury!B:B,MATCH('Գծապատկեր 3.Զ.2'!A2609,[5]Treasury!A:A,0))</f>
        <v>2.98</v>
      </c>
      <c r="E2609">
        <v>2.3037334257114699</v>
      </c>
    </row>
    <row r="2610" spans="1:5">
      <c r="A2610" s="6">
        <v>43265</v>
      </c>
      <c r="B2610">
        <f>INDEX('[5]Fed Funds rate'!B:B,MATCH('Գծապատկեր 3.Զ.2'!A2610,'[5]Fed Funds rate'!A:A,0))</f>
        <v>1.9</v>
      </c>
      <c r="C2610">
        <v>-765.17</v>
      </c>
      <c r="D2610">
        <f>INDEX([5]Treasury!B:B,MATCH('Գծապատկեր 3.Զ.2'!A2610,[5]Treasury!A:A,0))</f>
        <v>2.94</v>
      </c>
      <c r="E2610">
        <v>2.4328616641631702</v>
      </c>
    </row>
    <row r="2611" spans="1:5">
      <c r="A2611" s="6">
        <v>43266</v>
      </c>
      <c r="B2611">
        <f>INDEX('[5]Fed Funds rate'!B:B,MATCH('Գծապատկեր 3.Զ.2'!A2611,'[5]Fed Funds rate'!A:A,0))</f>
        <v>1.9</v>
      </c>
      <c r="C2611">
        <v>-764.66</v>
      </c>
      <c r="D2611">
        <f>INDEX([5]Treasury!B:B,MATCH('Գծապատկեր 3.Զ.2'!A2611,[5]Treasury!A:A,0))</f>
        <v>2.93</v>
      </c>
      <c r="E2611">
        <v>2.3475277101022098</v>
      </c>
    </row>
    <row r="2612" spans="1:5">
      <c r="A2612" s="6">
        <v>43269</v>
      </c>
      <c r="B2612">
        <f>INDEX('[5]Fed Funds rate'!B:B,MATCH('Գծապատկեր 3.Զ.2'!A2612,'[5]Fed Funds rate'!A:A,0))</f>
        <v>1.9</v>
      </c>
      <c r="C2612">
        <v>-761.15</v>
      </c>
      <c r="D2612">
        <f>INDEX([5]Treasury!B:B,MATCH('Գծապատկեր 3.Զ.2'!A2612,[5]Treasury!A:A,0))</f>
        <v>2.92</v>
      </c>
      <c r="E2612">
        <v>1.86878416416061</v>
      </c>
    </row>
    <row r="2613" spans="1:5">
      <c r="A2613" s="6">
        <v>43270</v>
      </c>
      <c r="B2613">
        <f>INDEX('[5]Fed Funds rate'!B:B,MATCH('Գծապատկեր 3.Զ.2'!A2613,'[5]Fed Funds rate'!A:A,0))</f>
        <v>1.91</v>
      </c>
      <c r="C2613">
        <v>-758.55</v>
      </c>
      <c r="D2613">
        <f>INDEX([5]Treasury!B:B,MATCH('Գծապատկեր 3.Զ.2'!A2613,[5]Treasury!A:A,0))</f>
        <v>2.89</v>
      </c>
      <c r="E2613">
        <v>1.50795243397738</v>
      </c>
    </row>
    <row r="2614" spans="1:5">
      <c r="A2614" s="6">
        <v>43271</v>
      </c>
      <c r="B2614">
        <f>INDEX('[5]Fed Funds rate'!B:B,MATCH('Գծապատկեր 3.Զ.2'!A2614,'[5]Fed Funds rate'!A:A,0))</f>
        <v>1.92</v>
      </c>
      <c r="C2614">
        <v>-762.28</v>
      </c>
      <c r="D2614">
        <f>INDEX([5]Treasury!B:B,MATCH('Գծապատկեր 3.Զ.2'!A2614,[5]Treasury!A:A,0))</f>
        <v>2.93</v>
      </c>
      <c r="E2614">
        <v>1.9798170798775301</v>
      </c>
    </row>
    <row r="2615" spans="1:5">
      <c r="A2615" s="6">
        <v>43272</v>
      </c>
      <c r="B2615">
        <f>INDEX('[5]Fed Funds rate'!B:B,MATCH('Գծապատկեր 3.Զ.2'!A2615,'[5]Fed Funds rate'!A:A,0))</f>
        <v>1.92</v>
      </c>
      <c r="C2615">
        <v>-764.49</v>
      </c>
      <c r="D2615">
        <f>INDEX([5]Treasury!B:B,MATCH('Գծապատկեր 3.Զ.2'!A2615,[5]Treasury!A:A,0))</f>
        <v>2.9</v>
      </c>
      <c r="E2615">
        <v>2.2506600150932101</v>
      </c>
    </row>
    <row r="2616" spans="1:5">
      <c r="A2616" s="6">
        <v>43273</v>
      </c>
      <c r="B2616">
        <f>INDEX('[5]Fed Funds rate'!B:B,MATCH('Գծապատկեր 3.Զ.2'!A2616,'[5]Fed Funds rate'!A:A,0))</f>
        <v>1.92</v>
      </c>
      <c r="C2616">
        <v>-768.13</v>
      </c>
      <c r="D2616">
        <f>INDEX([5]Treasury!B:B,MATCH('Գծապատկեր 3.Զ.2'!A2616,[5]Treasury!A:A,0))</f>
        <v>2.9</v>
      </c>
      <c r="E2616">
        <v>2.70700781194568</v>
      </c>
    </row>
    <row r="2617" spans="1:5">
      <c r="A2617" s="6">
        <v>43276</v>
      </c>
      <c r="B2617">
        <f>INDEX('[5]Fed Funds rate'!B:B,MATCH('Գծապատկեր 3.Զ.2'!A2617,'[5]Fed Funds rate'!A:A,0))</f>
        <v>1.92</v>
      </c>
      <c r="C2617">
        <v>-766.46</v>
      </c>
      <c r="D2617">
        <f>INDEX([5]Treasury!B:B,MATCH('Գծապատկեր 3.Զ.2'!A2617,[5]Treasury!A:A,0))</f>
        <v>2.87</v>
      </c>
      <c r="E2617">
        <v>2.4707039681206799</v>
      </c>
    </row>
    <row r="2618" spans="1:5">
      <c r="A2618" s="6">
        <v>43277</v>
      </c>
      <c r="B2618">
        <f>INDEX('[5]Fed Funds rate'!B:B,MATCH('Գծապատկեր 3.Զ.2'!A2618,'[5]Fed Funds rate'!A:A,0))</f>
        <v>1.92</v>
      </c>
      <c r="C2618">
        <v>-765.3</v>
      </c>
      <c r="D2618">
        <f>INDEX([5]Treasury!B:B,MATCH('Գծապատկեր 3.Զ.2'!A2618,[5]Treasury!A:A,0))</f>
        <v>2.88</v>
      </c>
      <c r="E2618">
        <v>2.3005887701616499</v>
      </c>
    </row>
    <row r="2619" spans="1:5">
      <c r="A2619" s="6">
        <v>43278</v>
      </c>
      <c r="B2619">
        <f>INDEX('[5]Fed Funds rate'!B:B,MATCH('Գծապատկեր 3.Զ.2'!A2619,'[5]Fed Funds rate'!A:A,0))</f>
        <v>1.91</v>
      </c>
      <c r="C2619">
        <v>-765.24</v>
      </c>
      <c r="D2619">
        <f>INDEX([5]Treasury!B:B,MATCH('Գծապատկեր 3.Զ.2'!A2619,[5]Treasury!A:A,0))</f>
        <v>2.83</v>
      </c>
      <c r="E2619">
        <v>2.2740936266413798</v>
      </c>
    </row>
    <row r="2620" spans="1:5">
      <c r="A2620" s="6">
        <v>43279</v>
      </c>
      <c r="B2620">
        <f>INDEX('[5]Fed Funds rate'!B:B,MATCH('Գծապատկեր 3.Զ.2'!A2620,'[5]Fed Funds rate'!A:A,0))</f>
        <v>1.91</v>
      </c>
      <c r="C2620">
        <v>-765.33</v>
      </c>
      <c r="D2620">
        <f>INDEX([5]Treasury!B:B,MATCH('Գծապատկեր 3.Զ.2'!A2620,[5]Treasury!A:A,0))</f>
        <v>2.84</v>
      </c>
      <c r="E2620">
        <v>2.2671998143300698</v>
      </c>
    </row>
    <row r="2621" spans="1:5">
      <c r="A2621" s="6">
        <v>43280</v>
      </c>
      <c r="B2621">
        <f>INDEX('[5]Fed Funds rate'!B:B,MATCH('Գծապատկեր 3.Զ.2'!A2621,'[5]Fed Funds rate'!A:A,0))</f>
        <v>1.91</v>
      </c>
      <c r="C2621">
        <v>-765.69</v>
      </c>
      <c r="D2621">
        <f>INDEX([5]Treasury!B:B,MATCH('Գծապատկեր 3.Զ.2'!A2621,[5]Treasury!A:A,0))</f>
        <v>2.85</v>
      </c>
      <c r="E2621">
        <v>2.2955737864050398</v>
      </c>
    </row>
    <row r="2622" spans="1:5">
      <c r="A2622" s="6">
        <v>43283</v>
      </c>
      <c r="B2622">
        <f>INDEX('[5]Fed Funds rate'!B:B,MATCH('Գծապատկեր 3.Զ.2'!A2622,'[5]Fed Funds rate'!A:A,0))</f>
        <v>1.91</v>
      </c>
      <c r="C2622">
        <v>-764.81</v>
      </c>
      <c r="D2622">
        <f>INDEX([5]Treasury!B:B,MATCH('Գծապատկեր 3.Զ.2'!A2622,[5]Treasury!A:A,0))</f>
        <v>2.87</v>
      </c>
      <c r="E2622">
        <v>2.1619258093516001</v>
      </c>
    </row>
    <row r="2623" spans="1:5">
      <c r="A2623" s="6">
        <v>43284</v>
      </c>
      <c r="B2623">
        <f>INDEX('[5]Fed Funds rate'!B:B,MATCH('Գծապատկեր 3.Զ.2'!A2623,'[5]Fed Funds rate'!A:A,0))</f>
        <v>1.91</v>
      </c>
      <c r="C2623">
        <v>-768.01</v>
      </c>
      <c r="D2623">
        <f>INDEX([5]Treasury!B:B,MATCH('Գծապատկեր 3.Զ.2'!A2623,[5]Treasury!A:A,0))</f>
        <v>2.83</v>
      </c>
      <c r="E2623">
        <v>2.5608052733115301</v>
      </c>
    </row>
    <row r="2624" spans="1:5">
      <c r="A2624" s="6">
        <v>43286</v>
      </c>
      <c r="B2624">
        <f>INDEX('[5]Fed Funds rate'!B:B,MATCH('Գծապատկեր 3.Զ.2'!A2624,'[5]Fed Funds rate'!A:A,0))</f>
        <v>1.91</v>
      </c>
      <c r="C2624">
        <v>-771.5</v>
      </c>
      <c r="D2624">
        <f>INDEX([5]Treasury!B:B,MATCH('Գծապատկեր 3.Զ.2'!A2624,[5]Treasury!A:A,0))</f>
        <v>2.84</v>
      </c>
      <c r="E2624">
        <v>2.9955454702217099</v>
      </c>
    </row>
    <row r="2625" spans="1:5">
      <c r="A2625" s="6">
        <v>43287</v>
      </c>
      <c r="B2625">
        <f>INDEX('[5]Fed Funds rate'!B:B,MATCH('Գծապատկեր 3.Զ.2'!A2625,'[5]Fed Funds rate'!A:A,0))</f>
        <v>1.91</v>
      </c>
      <c r="C2625">
        <v>-775.3</v>
      </c>
      <c r="D2625">
        <f>INDEX([5]Treasury!B:B,MATCH('Գծապատկեր 3.Զ.2'!A2625,[5]Treasury!A:A,0))</f>
        <v>2.82</v>
      </c>
      <c r="E2625">
        <v>3.4682324536226998</v>
      </c>
    </row>
    <row r="2626" spans="1:5">
      <c r="A2626" s="6">
        <v>43290</v>
      </c>
      <c r="B2626">
        <f>INDEX('[5]Fed Funds rate'!B:B,MATCH('Գծապատկեր 3.Զ.2'!A2626,'[5]Fed Funds rate'!A:A,0))</f>
        <v>1.91</v>
      </c>
      <c r="C2626">
        <v>-778.43</v>
      </c>
      <c r="D2626">
        <f>INDEX([5]Treasury!B:B,MATCH('Գծապատկեր 3.Զ.2'!A2626,[5]Treasury!A:A,0))</f>
        <v>2.86</v>
      </c>
      <c r="E2626">
        <v>3.8524840795981801</v>
      </c>
    </row>
    <row r="2627" spans="1:5">
      <c r="A2627" s="6">
        <v>43291</v>
      </c>
      <c r="B2627">
        <f>INDEX('[5]Fed Funds rate'!B:B,MATCH('Գծապատկեր 3.Զ.2'!A2627,'[5]Fed Funds rate'!A:A,0))</f>
        <v>1.91</v>
      </c>
      <c r="C2627">
        <v>-778.07</v>
      </c>
      <c r="D2627">
        <f>INDEX([5]Treasury!B:B,MATCH('Գծապատկեր 3.Զ.2'!A2627,[5]Treasury!A:A,0))</f>
        <v>2.87</v>
      </c>
      <c r="E2627">
        <v>3.7875767598300101</v>
      </c>
    </row>
    <row r="2628" spans="1:5">
      <c r="A2628" s="6">
        <v>43292</v>
      </c>
      <c r="B2628">
        <f>INDEX('[5]Fed Funds rate'!B:B,MATCH('Գծապատկեր 3.Զ.2'!A2628,'[5]Fed Funds rate'!A:A,0))</f>
        <v>1.91</v>
      </c>
      <c r="C2628">
        <v>-776.53</v>
      </c>
      <c r="D2628">
        <f>INDEX([5]Treasury!B:B,MATCH('Գծապատկեր 3.Զ.2'!A2628,[5]Treasury!A:A,0))</f>
        <v>2.85</v>
      </c>
      <c r="E2628">
        <v>3.5708059361483002</v>
      </c>
    </row>
    <row r="2629" spans="1:5">
      <c r="A2629" s="6">
        <v>43293</v>
      </c>
      <c r="B2629">
        <f>INDEX('[5]Fed Funds rate'!B:B,MATCH('Գծապատկեր 3.Զ.2'!A2629,'[5]Fed Funds rate'!A:A,0))</f>
        <v>1.91</v>
      </c>
      <c r="C2629">
        <v>-777.6</v>
      </c>
      <c r="D2629">
        <f>INDEX([5]Treasury!B:B,MATCH('Գծապատկեր 3.Զ.2'!A2629,[5]Treasury!A:A,0))</f>
        <v>2.85</v>
      </c>
      <c r="E2629">
        <v>3.68985515476276</v>
      </c>
    </row>
    <row r="2630" spans="1:5">
      <c r="A2630" s="6">
        <v>43294</v>
      </c>
      <c r="B2630">
        <f>INDEX('[5]Fed Funds rate'!B:B,MATCH('Գծապատկեր 3.Զ.2'!A2630,'[5]Fed Funds rate'!A:A,0))</f>
        <v>1.91</v>
      </c>
      <c r="C2630">
        <v>-780.87</v>
      </c>
      <c r="D2630">
        <f>INDEX([5]Treasury!B:B,MATCH('Գծապատկեր 3.Զ.2'!A2630,[5]Treasury!A:A,0))</f>
        <v>2.83</v>
      </c>
      <c r="E2630">
        <v>4.0908503238621199</v>
      </c>
    </row>
    <row r="2631" spans="1:5">
      <c r="A2631" s="6">
        <v>43297</v>
      </c>
      <c r="B2631">
        <f>INDEX('[5]Fed Funds rate'!B:B,MATCH('Գծապատկեր 3.Զ.2'!A2631,'[5]Fed Funds rate'!A:A,0))</f>
        <v>1.91</v>
      </c>
      <c r="C2631">
        <v>-779.91</v>
      </c>
      <c r="D2631">
        <f>INDEX([5]Treasury!B:B,MATCH('Գծապատկեր 3.Զ.2'!A2631,[5]Treasury!A:A,0))</f>
        <v>2.85</v>
      </c>
      <c r="E2631">
        <v>3.9491877379128901</v>
      </c>
    </row>
    <row r="2632" spans="1:5">
      <c r="A2632" s="6">
        <v>43298</v>
      </c>
      <c r="B2632">
        <f>INDEX('[5]Fed Funds rate'!B:B,MATCH('Գծապատկեր 3.Զ.2'!A2632,'[5]Fed Funds rate'!A:A,0))</f>
        <v>1.91</v>
      </c>
      <c r="C2632">
        <v>-778.93</v>
      </c>
      <c r="D2632">
        <f>INDEX([5]Treasury!B:B,MATCH('Գծապատկեր 3.Զ.2'!A2632,[5]Treasury!A:A,0))</f>
        <v>2.86</v>
      </c>
      <c r="E2632">
        <v>3.8048066786209298</v>
      </c>
    </row>
    <row r="2633" spans="1:5">
      <c r="A2633" s="6">
        <v>43299</v>
      </c>
      <c r="B2633">
        <f>INDEX('[5]Fed Funds rate'!B:B,MATCH('Գծապատկեր 3.Զ.2'!A2633,'[5]Fed Funds rate'!A:A,0))</f>
        <v>1.91</v>
      </c>
      <c r="C2633">
        <v>-779.91</v>
      </c>
      <c r="D2633">
        <f>INDEX([5]Treasury!B:B,MATCH('Գծապատկեր 3.Զ.2'!A2633,[5]Treasury!A:A,0))</f>
        <v>2.88</v>
      </c>
      <c r="E2633">
        <v>3.9118953261138301</v>
      </c>
    </row>
    <row r="2634" spans="1:5">
      <c r="A2634" s="6">
        <v>43300</v>
      </c>
      <c r="B2634">
        <f>INDEX('[5]Fed Funds rate'!B:B,MATCH('Գծապատկեր 3.Զ.2'!A2634,'[5]Fed Funds rate'!A:A,0))</f>
        <v>1.91</v>
      </c>
      <c r="C2634">
        <v>-779.6</v>
      </c>
      <c r="D2634">
        <f>INDEX([5]Treasury!B:B,MATCH('Գծապատկեր 3.Զ.2'!A2634,[5]Treasury!A:A,0))</f>
        <v>2.84</v>
      </c>
      <c r="E2634">
        <v>3.8534939910148198</v>
      </c>
    </row>
    <row r="2635" spans="1:5">
      <c r="A2635" s="6">
        <v>43301</v>
      </c>
      <c r="B2635">
        <f>INDEX('[5]Fed Funds rate'!B:B,MATCH('Գծապատկեր 3.Զ.2'!A2635,'[5]Fed Funds rate'!A:A,0))</f>
        <v>1.91</v>
      </c>
      <c r="C2635">
        <v>-779.71</v>
      </c>
      <c r="D2635">
        <f>INDEX([5]Treasury!B:B,MATCH('Գծապատկեր 3.Զ.2'!A2635,[5]Treasury!A:A,0))</f>
        <v>2.89</v>
      </c>
      <c r="E2635">
        <v>3.8489581701872999</v>
      </c>
    </row>
    <row r="2636" spans="1:5">
      <c r="A2636" s="6">
        <v>43304</v>
      </c>
      <c r="B2636">
        <f>INDEX('[5]Fed Funds rate'!B:B,MATCH('Գծապատկեր 3.Զ.2'!A2636,'[5]Fed Funds rate'!A:A,0))</f>
        <v>1.91</v>
      </c>
      <c r="C2636">
        <v>-778.39</v>
      </c>
      <c r="D2636">
        <f>INDEX([5]Treasury!B:B,MATCH('Գծապատկեր 3.Զ.2'!A2636,[5]Treasury!A:A,0))</f>
        <v>2.96</v>
      </c>
      <c r="E2636">
        <v>3.6608770009448701</v>
      </c>
    </row>
    <row r="2637" spans="1:5">
      <c r="A2637" s="6">
        <v>43305</v>
      </c>
      <c r="B2637">
        <f>INDEX('[5]Fed Funds rate'!B:B,MATCH('Գծապատկեր 3.Զ.2'!A2637,'[5]Fed Funds rate'!A:A,0))</f>
        <v>1.91</v>
      </c>
      <c r="C2637">
        <v>-778.1</v>
      </c>
      <c r="D2637">
        <f>INDEX([5]Treasury!B:B,MATCH('Գծապատկեր 3.Զ.2'!A2637,[5]Treasury!A:A,0))</f>
        <v>2.95</v>
      </c>
      <c r="E2637">
        <v>3.6049703084530602</v>
      </c>
    </row>
    <row r="2638" spans="1:5">
      <c r="A2638" s="6">
        <v>43306</v>
      </c>
      <c r="B2638">
        <f>INDEX('[5]Fed Funds rate'!B:B,MATCH('Գծապատկեր 3.Զ.2'!A2638,'[5]Fed Funds rate'!A:A,0))</f>
        <v>1.91</v>
      </c>
      <c r="C2638">
        <v>-780.16</v>
      </c>
      <c r="D2638">
        <f>INDEX([5]Treasury!B:B,MATCH('Գծապատկեր 3.Զ.2'!A2638,[5]Treasury!A:A,0))</f>
        <v>2.94</v>
      </c>
      <c r="E2638">
        <v>3.8507252000969099</v>
      </c>
    </row>
    <row r="2639" spans="1:5">
      <c r="A2639" s="6">
        <v>43307</v>
      </c>
      <c r="B2639">
        <f>INDEX('[5]Fed Funds rate'!B:B,MATCH('Գծապատկեր 3.Զ.2'!A2639,'[5]Fed Funds rate'!A:A,0))</f>
        <v>1.91</v>
      </c>
      <c r="C2639">
        <v>-783.09</v>
      </c>
      <c r="D2639">
        <f>INDEX([5]Treasury!B:B,MATCH('Գծապատկեր 3.Զ.2'!A2639,[5]Treasury!A:A,0))</f>
        <v>2.98</v>
      </c>
      <c r="E2639">
        <v>4.2069436056024099</v>
      </c>
    </row>
    <row r="2640" spans="1:5">
      <c r="A2640" s="6">
        <v>43308</v>
      </c>
      <c r="B2640">
        <f>INDEX('[5]Fed Funds rate'!B:B,MATCH('Գծապատկեր 3.Զ.2'!A2640,'[5]Fed Funds rate'!A:A,0))</f>
        <v>1.91</v>
      </c>
      <c r="C2640">
        <v>-783.46</v>
      </c>
      <c r="D2640">
        <f>INDEX([5]Treasury!B:B,MATCH('Գծապատկեր 3.Զ.2'!A2640,[5]Treasury!A:A,0))</f>
        <v>2.96</v>
      </c>
      <c r="E2640">
        <v>4.2355396965196999</v>
      </c>
    </row>
    <row r="2641" spans="1:5">
      <c r="A2641" s="6">
        <v>43311</v>
      </c>
      <c r="B2641">
        <f>INDEX('[5]Fed Funds rate'!B:B,MATCH('Գծապատկեր 3.Զ.2'!A2641,'[5]Fed Funds rate'!A:A,0))</f>
        <v>1.91</v>
      </c>
      <c r="C2641">
        <v>-781.69</v>
      </c>
      <c r="D2641">
        <f>INDEX([5]Treasury!B:B,MATCH('Գծապատկեր 3.Զ.2'!A2641,[5]Treasury!A:A,0))</f>
        <v>2.98</v>
      </c>
      <c r="E2641">
        <v>3.9907223551897402</v>
      </c>
    </row>
    <row r="2642" spans="1:5">
      <c r="A2642" s="6">
        <v>43312</v>
      </c>
      <c r="B2642">
        <f>INDEX('[5]Fed Funds rate'!B:B,MATCH('Գծապատկեր 3.Զ.2'!A2642,'[5]Fed Funds rate'!A:A,0))</f>
        <v>1.91</v>
      </c>
      <c r="C2642">
        <v>-781.47</v>
      </c>
      <c r="D2642">
        <f>INDEX([5]Treasury!B:B,MATCH('Գծապատկեր 3.Զ.2'!A2642,[5]Treasury!A:A,0))</f>
        <v>2.96</v>
      </c>
      <c r="E2642">
        <v>3.94393403447395</v>
      </c>
    </row>
    <row r="2643" spans="1:5">
      <c r="A2643" s="6">
        <v>43313</v>
      </c>
      <c r="B2643">
        <f>INDEX('[5]Fed Funds rate'!B:B,MATCH('Գծապատկեր 3.Զ.2'!A2643,'[5]Fed Funds rate'!A:A,0))</f>
        <v>1.91</v>
      </c>
      <c r="C2643">
        <v>-778.47</v>
      </c>
      <c r="D2643">
        <f>INDEX([5]Treasury!B:B,MATCH('Գծապատկեր 3.Զ.2'!A2643,[5]Treasury!A:A,0))</f>
        <v>3</v>
      </c>
      <c r="E2643">
        <v>3.5406638014043201</v>
      </c>
    </row>
    <row r="2644" spans="1:5">
      <c r="A2644" s="6">
        <v>43314</v>
      </c>
      <c r="B2644">
        <f>INDEX('[5]Fed Funds rate'!B:B,MATCH('Գծապատկեր 3.Զ.2'!A2644,'[5]Fed Funds rate'!A:A,0))</f>
        <v>1.91</v>
      </c>
      <c r="C2644">
        <v>-777.49</v>
      </c>
      <c r="D2644">
        <f>INDEX([5]Treasury!B:B,MATCH('Գծապատկեր 3.Զ.2'!A2644,[5]Treasury!A:A,0))</f>
        <v>2.98</v>
      </c>
      <c r="E2644">
        <v>3.39605758461652</v>
      </c>
    </row>
    <row r="2645" spans="1:5">
      <c r="A2645" s="6">
        <v>43315</v>
      </c>
      <c r="B2645">
        <f>INDEX('[5]Fed Funds rate'!B:B,MATCH('Գծապատկեր 3.Զ.2'!A2645,'[5]Fed Funds rate'!A:A,0))</f>
        <v>1.91</v>
      </c>
      <c r="C2645">
        <v>-779.29</v>
      </c>
      <c r="D2645">
        <f>INDEX([5]Treasury!B:B,MATCH('Գծապատկեր 3.Զ.2'!A2645,[5]Treasury!A:A,0))</f>
        <v>2.95</v>
      </c>
      <c r="E2645">
        <v>3.60866591228443</v>
      </c>
    </row>
    <row r="2646" spans="1:5">
      <c r="A2646" s="6">
        <v>43318</v>
      </c>
      <c r="B2646">
        <f>INDEX('[5]Fed Funds rate'!B:B,MATCH('Գծապատկեր 3.Զ.2'!A2646,'[5]Fed Funds rate'!A:A,0))</f>
        <v>1.91</v>
      </c>
      <c r="C2646">
        <v>-778.42</v>
      </c>
      <c r="D2646">
        <f>INDEX([5]Treasury!B:B,MATCH('Գծապատկեր 3.Զ.2'!A2646,[5]Treasury!A:A,0))</f>
        <v>2.94</v>
      </c>
      <c r="E2646">
        <v>3.47832577150688</v>
      </c>
    </row>
    <row r="2647" spans="1:5">
      <c r="A2647" s="6">
        <v>43319</v>
      </c>
      <c r="B2647">
        <f>INDEX('[5]Fed Funds rate'!B:B,MATCH('Գծապատկեր 3.Զ.2'!A2647,'[5]Fed Funds rate'!A:A,0))</f>
        <v>1.91</v>
      </c>
      <c r="C2647">
        <v>-777.39</v>
      </c>
      <c r="D2647">
        <f>INDEX([5]Treasury!B:B,MATCH('Գծապատկեր 3.Զ.2'!A2647,[5]Treasury!A:A,0))</f>
        <v>2.98</v>
      </c>
      <c r="E2647">
        <v>3.3272817727969302</v>
      </c>
    </row>
    <row r="2648" spans="1:5">
      <c r="A2648" s="6">
        <v>43320</v>
      </c>
      <c r="B2648">
        <f>INDEX('[5]Fed Funds rate'!B:B,MATCH('Գծապատկեր 3.Զ.2'!A2648,'[5]Fed Funds rate'!A:A,0))</f>
        <v>1.91</v>
      </c>
      <c r="C2648">
        <v>-775.75</v>
      </c>
      <c r="D2648">
        <f>INDEX([5]Treasury!B:B,MATCH('Գծապատկեր 3.Զ.2'!A2648,[5]Treasury!A:A,0))</f>
        <v>2.96</v>
      </c>
      <c r="E2648">
        <v>3.0974601732029798</v>
      </c>
    </row>
    <row r="2649" spans="1:5">
      <c r="A2649" s="6">
        <v>43321</v>
      </c>
      <c r="B2649">
        <f>INDEX('[5]Fed Funds rate'!B:B,MATCH('Գծապատկեր 3.Զ.2'!A2649,'[5]Fed Funds rate'!A:A,0))</f>
        <v>1.91</v>
      </c>
      <c r="C2649">
        <v>-774.3</v>
      </c>
      <c r="D2649">
        <f>INDEX([5]Treasury!B:B,MATCH('Գծապատկեր 3.Զ.2'!A2649,[5]Treasury!A:A,0))</f>
        <v>2.93</v>
      </c>
      <c r="E2649">
        <v>2.8917335692691402</v>
      </c>
    </row>
    <row r="2650" spans="1:5">
      <c r="A2650" s="6">
        <v>43322</v>
      </c>
      <c r="B2650">
        <f>INDEX('[5]Fed Funds rate'!B:B,MATCH('Գծապատկեր 3.Զ.2'!A2650,'[5]Fed Funds rate'!A:A,0))</f>
        <v>1.91</v>
      </c>
      <c r="C2650">
        <v>-768.21</v>
      </c>
      <c r="D2650">
        <f>INDEX([5]Treasury!B:B,MATCH('Գծապատկեր 3.Զ.2'!A2650,[5]Treasury!A:A,0))</f>
        <v>2.87</v>
      </c>
      <c r="E2650">
        <v>2.0834721740124</v>
      </c>
    </row>
    <row r="2651" spans="1:5">
      <c r="A2651" s="6">
        <v>43325</v>
      </c>
      <c r="B2651">
        <f>INDEX('[5]Fed Funds rate'!B:B,MATCH('Գծապատկեր 3.Զ.2'!A2651,'[5]Fed Funds rate'!A:A,0))</f>
        <v>1.91</v>
      </c>
      <c r="C2651">
        <v>-760.72</v>
      </c>
      <c r="D2651">
        <f>INDEX([5]Treasury!B:B,MATCH('Գծապատկեր 3.Զ.2'!A2651,[5]Treasury!A:A,0))</f>
        <v>2.88</v>
      </c>
      <c r="E2651">
        <v>1.0850596140578499</v>
      </c>
    </row>
    <row r="2652" spans="1:5">
      <c r="A2652" s="6">
        <v>43326</v>
      </c>
      <c r="B2652">
        <f>INDEX('[5]Fed Funds rate'!B:B,MATCH('Գծապատկեր 3.Զ.2'!A2652,'[5]Fed Funds rate'!A:A,0))</f>
        <v>1.91</v>
      </c>
      <c r="C2652">
        <v>-765.79</v>
      </c>
      <c r="D2652">
        <f>INDEX([5]Treasury!B:B,MATCH('Գծապատկեր 3.Զ.2'!A2652,[5]Treasury!A:A,0))</f>
        <v>2.89</v>
      </c>
      <c r="E2652">
        <v>1.7306884334230901</v>
      </c>
    </row>
    <row r="2653" spans="1:5">
      <c r="A2653" s="6">
        <v>43327</v>
      </c>
      <c r="B2653">
        <f>INDEX('[5]Fed Funds rate'!B:B,MATCH('Գծապատկեր 3.Զ.2'!A2653,'[5]Fed Funds rate'!A:A,0))</f>
        <v>1.91</v>
      </c>
      <c r="C2653">
        <v>-765.71</v>
      </c>
      <c r="D2653">
        <f>INDEX([5]Treasury!B:B,MATCH('Գծապատկեր 3.Զ.2'!A2653,[5]Treasury!A:A,0))</f>
        <v>2.86</v>
      </c>
      <c r="E2653">
        <v>1.70160785654627</v>
      </c>
    </row>
    <row r="2654" spans="1:5">
      <c r="A2654" s="6">
        <v>43328</v>
      </c>
      <c r="B2654">
        <f>INDEX('[5]Fed Funds rate'!B:B,MATCH('Գծապատկեր 3.Զ.2'!A2654,'[5]Fed Funds rate'!A:A,0))</f>
        <v>1.92</v>
      </c>
      <c r="C2654">
        <v>-768.35</v>
      </c>
      <c r="D2654">
        <f>INDEX([5]Treasury!B:B,MATCH('Գծապատկեր 3.Զ.2'!A2654,[5]Treasury!A:A,0))</f>
        <v>2.87</v>
      </c>
      <c r="E2654">
        <v>2.0271602319025899</v>
      </c>
    </row>
    <row r="2655" spans="1:5">
      <c r="A2655" s="6">
        <v>43329</v>
      </c>
      <c r="B2655">
        <f>INDEX('[5]Fed Funds rate'!B:B,MATCH('Գծապատկեր 3.Զ.2'!A2655,'[5]Fed Funds rate'!A:A,0))</f>
        <v>1.92</v>
      </c>
      <c r="C2655">
        <v>-768.93</v>
      </c>
      <c r="D2655">
        <f>INDEX([5]Treasury!B:B,MATCH('Գծապատկեր 3.Զ.2'!A2655,[5]Treasury!A:A,0))</f>
        <v>2.87</v>
      </c>
      <c r="E2655">
        <v>2.0839861360639098</v>
      </c>
    </row>
    <row r="2656" spans="1:5">
      <c r="A2656" s="6">
        <v>43332</v>
      </c>
      <c r="B2656">
        <f>INDEX('[5]Fed Funds rate'!B:B,MATCH('Գծապատկեր 3.Զ.2'!A2656,'[5]Fed Funds rate'!A:A,0))</f>
        <v>1.92</v>
      </c>
      <c r="C2656">
        <v>-769.23</v>
      </c>
      <c r="D2656">
        <f>INDEX([5]Treasury!B:B,MATCH('Գծապատկեր 3.Զ.2'!A2656,[5]Treasury!A:A,0))</f>
        <v>2.82</v>
      </c>
      <c r="E2656">
        <v>2.1043623563762099</v>
      </c>
    </row>
    <row r="2657" spans="1:5">
      <c r="A2657" s="6">
        <v>43333</v>
      </c>
      <c r="B2657">
        <f>INDEX('[5]Fed Funds rate'!B:B,MATCH('Գծապատկեր 3.Զ.2'!A2657,'[5]Fed Funds rate'!A:A,0))</f>
        <v>1.92</v>
      </c>
      <c r="C2657">
        <v>-770.21</v>
      </c>
      <c r="D2657">
        <f>INDEX([5]Treasury!B:B,MATCH('Գծապատկեր 3.Զ.2'!A2657,[5]Treasury!A:A,0))</f>
        <v>2.85</v>
      </c>
      <c r="E2657">
        <v>2.21305059812709</v>
      </c>
    </row>
    <row r="2658" spans="1:5">
      <c r="A2658" s="6">
        <v>43334</v>
      </c>
      <c r="B2658">
        <f>INDEX('[5]Fed Funds rate'!B:B,MATCH('Գծապատկեր 3.Զ.2'!A2658,'[5]Fed Funds rate'!A:A,0))</f>
        <v>1.92</v>
      </c>
      <c r="C2658">
        <v>-773.03</v>
      </c>
      <c r="D2658">
        <f>INDEX([5]Treasury!B:B,MATCH('Գծապատկեր 3.Զ.2'!A2658,[5]Treasury!A:A,0))</f>
        <v>2.82</v>
      </c>
      <c r="E2658">
        <v>2.5598856953024498</v>
      </c>
    </row>
    <row r="2659" spans="1:5">
      <c r="A2659" s="6">
        <v>43335</v>
      </c>
      <c r="B2659">
        <f>INDEX('[5]Fed Funds rate'!B:B,MATCH('Գծապատկեր 3.Զ.2'!A2659,'[5]Fed Funds rate'!A:A,0))</f>
        <v>1.92</v>
      </c>
      <c r="C2659">
        <v>-772.82</v>
      </c>
      <c r="D2659">
        <f>INDEX([5]Treasury!B:B,MATCH('Գծապատկեր 3.Զ.2'!A2659,[5]Treasury!A:A,0))</f>
        <v>2.82</v>
      </c>
      <c r="E2659">
        <v>2.5140866255275101</v>
      </c>
    </row>
    <row r="2660" spans="1:5">
      <c r="A2660" s="6">
        <v>43336</v>
      </c>
      <c r="B2660">
        <f>INDEX('[5]Fed Funds rate'!B:B,MATCH('Գծապատկեր 3.Զ.2'!A2660,'[5]Fed Funds rate'!A:A,0))</f>
        <v>1.92</v>
      </c>
      <c r="C2660">
        <v>-771.72</v>
      </c>
      <c r="D2660">
        <f>INDEX([5]Treasury!B:B,MATCH('Գծապատկեր 3.Զ.2'!A2660,[5]Treasury!A:A,0))</f>
        <v>2.82</v>
      </c>
      <c r="E2660">
        <v>2.35302044391858</v>
      </c>
    </row>
    <row r="2661" spans="1:5">
      <c r="A2661" s="6">
        <v>43339</v>
      </c>
      <c r="B2661">
        <f>INDEX('[5]Fed Funds rate'!B:B,MATCH('Գծապատկեր 3.Զ.2'!A2661,'[5]Fed Funds rate'!A:A,0))</f>
        <v>1.92</v>
      </c>
      <c r="C2661">
        <v>-772.33</v>
      </c>
      <c r="D2661">
        <f>INDEX([5]Treasury!B:B,MATCH('Գծապատկեր 3.Զ.2'!A2661,[5]Treasury!A:A,0))</f>
        <v>2.85</v>
      </c>
      <c r="E2661">
        <v>2.41340513021771</v>
      </c>
    </row>
    <row r="2662" spans="1:5">
      <c r="A2662" s="6">
        <v>43340</v>
      </c>
      <c r="B2662">
        <f>INDEX('[5]Fed Funds rate'!B:B,MATCH('Գծապատկեր 3.Զ.2'!A2662,'[5]Fed Funds rate'!A:A,0))</f>
        <v>1.92</v>
      </c>
      <c r="C2662">
        <v>-772.44</v>
      </c>
      <c r="D2662">
        <f>INDEX([5]Treasury!B:B,MATCH('Գծապատկեր 3.Զ.2'!A2662,[5]Treasury!A:A,0))</f>
        <v>2.88</v>
      </c>
      <c r="E2662">
        <v>2.4090190529789202</v>
      </c>
    </row>
    <row r="2663" spans="1:5">
      <c r="A2663" s="6">
        <v>43341</v>
      </c>
      <c r="B2663">
        <f>INDEX('[5]Fed Funds rate'!B:B,MATCH('Գծապատկեր 3.Զ.2'!A2663,'[5]Fed Funds rate'!A:A,0))</f>
        <v>1.92</v>
      </c>
      <c r="C2663">
        <v>-770.11</v>
      </c>
      <c r="D2663">
        <f>INDEX([5]Treasury!B:B,MATCH('Գծապատկեր 3.Զ.2'!A2663,[5]Treasury!A:A,0))</f>
        <v>2.89</v>
      </c>
      <c r="E2663">
        <v>2.0882945901580499</v>
      </c>
    </row>
    <row r="2664" spans="1:5">
      <c r="A2664" s="6">
        <v>43342</v>
      </c>
      <c r="B2664">
        <f>INDEX('[5]Fed Funds rate'!B:B,MATCH('Գծապատկեր 3.Զ.2'!A2664,'[5]Fed Funds rate'!A:A,0))</f>
        <v>1.92</v>
      </c>
      <c r="C2664">
        <v>-768.21</v>
      </c>
      <c r="D2664">
        <f>INDEX([5]Treasury!B:B,MATCH('Գծապատկեր 3.Զ.2'!A2664,[5]Treasury!A:A,0))</f>
        <v>2.86</v>
      </c>
      <c r="E2664">
        <v>1.8226453050832501</v>
      </c>
    </row>
    <row r="2665" spans="1:5">
      <c r="A2665" s="6">
        <v>43343</v>
      </c>
      <c r="B2665">
        <f>INDEX('[5]Fed Funds rate'!B:B,MATCH('Գծապատկեր 3.Զ.2'!A2665,'[5]Fed Funds rate'!A:A,0))</f>
        <v>1.91</v>
      </c>
      <c r="C2665">
        <v>-766.45</v>
      </c>
      <c r="D2665">
        <f>INDEX([5]Treasury!B:B,MATCH('Գծապատկեր 3.Զ.2'!A2665,[5]Treasury!A:A,0))</f>
        <v>2.86</v>
      </c>
      <c r="E2665">
        <v>1.5746526285073501</v>
      </c>
    </row>
    <row r="2666" spans="1:5">
      <c r="A2666" s="6">
        <v>43347</v>
      </c>
      <c r="B2666">
        <f>INDEX('[5]Fed Funds rate'!B:B,MATCH('Գծապատկեր 3.Զ.2'!A2666,'[5]Fed Funds rate'!A:A,0))</f>
        <v>1.92</v>
      </c>
      <c r="C2666">
        <v>-760.78</v>
      </c>
      <c r="D2666">
        <f>INDEX([5]Treasury!B:B,MATCH('Գծապատկեր 3.Զ.2'!A2666,[5]Treasury!A:A,0))</f>
        <v>2.9</v>
      </c>
      <c r="E2666">
        <v>0.81350325565654202</v>
      </c>
    </row>
    <row r="2667" spans="1:5">
      <c r="A2667" s="6">
        <v>43348</v>
      </c>
      <c r="B2667">
        <f>INDEX('[5]Fed Funds rate'!B:B,MATCH('Գծապատկեր 3.Զ.2'!A2667,'[5]Fed Funds rate'!A:A,0))</f>
        <v>1.92</v>
      </c>
      <c r="C2667">
        <v>-761.47</v>
      </c>
      <c r="D2667">
        <f>INDEX([5]Treasury!B:B,MATCH('Գծապատկեր 3.Զ.2'!A2667,[5]Treasury!A:A,0))</f>
        <v>2.9</v>
      </c>
      <c r="E2667">
        <v>0.88553397545422197</v>
      </c>
    </row>
    <row r="2668" spans="1:5">
      <c r="A2668" s="6">
        <v>43349</v>
      </c>
      <c r="B2668">
        <f>INDEX('[5]Fed Funds rate'!B:B,MATCH('Գծապատկեր 3.Զ.2'!A2668,'[5]Fed Funds rate'!A:A,0))</f>
        <v>1.92</v>
      </c>
      <c r="C2668">
        <v>-764.87</v>
      </c>
      <c r="D2668">
        <f>INDEX([5]Treasury!B:B,MATCH('Գծապատկեր 3.Զ.2'!A2668,[5]Treasury!A:A,0))</f>
        <v>2.88</v>
      </c>
      <c r="E2668">
        <v>1.31242094225774</v>
      </c>
    </row>
    <row r="2669" spans="1:5">
      <c r="A2669" s="6">
        <v>43350</v>
      </c>
      <c r="B2669">
        <f>INDEX('[5]Fed Funds rate'!B:B,MATCH('Գծապատկեր 3.Զ.2'!A2669,'[5]Fed Funds rate'!A:A,0))</f>
        <v>1.92</v>
      </c>
      <c r="C2669">
        <v>-764.24</v>
      </c>
      <c r="D2669">
        <f>INDEX([5]Treasury!B:B,MATCH('Գծապատկեր 3.Զ.2'!A2669,[5]Treasury!A:A,0))</f>
        <v>2.94</v>
      </c>
      <c r="E2669">
        <v>1.21139674052233</v>
      </c>
    </row>
    <row r="2670" spans="1:5">
      <c r="A2670" s="6">
        <v>43353</v>
      </c>
      <c r="B2670">
        <f>INDEX('[5]Fed Funds rate'!B:B,MATCH('Գծապատկեր 3.Զ.2'!A2670,'[5]Fed Funds rate'!A:A,0))</f>
        <v>1.92</v>
      </c>
      <c r="C2670">
        <v>-762.2</v>
      </c>
      <c r="D2670">
        <f>INDEX([5]Treasury!B:B,MATCH('Գծապատկեր 3.Զ.2'!A2670,[5]Treasury!A:A,0))</f>
        <v>2.94</v>
      </c>
      <c r="E2670">
        <v>0.92548528602026103</v>
      </c>
    </row>
    <row r="2671" spans="1:5">
      <c r="A2671" s="6">
        <v>43354</v>
      </c>
      <c r="B2671">
        <f>INDEX('[5]Fed Funds rate'!B:B,MATCH('Գծապատկեր 3.Զ.2'!A2671,'[5]Fed Funds rate'!A:A,0))</f>
        <v>1.92</v>
      </c>
      <c r="C2671">
        <v>-760.55</v>
      </c>
      <c r="D2671">
        <f>INDEX([5]Treasury!B:B,MATCH('Գծապատկեր 3.Զ.2'!A2671,[5]Treasury!A:A,0))</f>
        <v>2.98</v>
      </c>
      <c r="E2671">
        <v>0.69014993626171806</v>
      </c>
    </row>
    <row r="2672" spans="1:5">
      <c r="A2672" s="6">
        <v>43355</v>
      </c>
      <c r="B2672">
        <f>INDEX('[5]Fed Funds rate'!B:B,MATCH('Գծապատկեր 3.Զ.2'!A2672,'[5]Fed Funds rate'!A:A,0))</f>
        <v>1.92</v>
      </c>
      <c r="C2672">
        <v>-763.41</v>
      </c>
      <c r="D2672">
        <f>INDEX([5]Treasury!B:B,MATCH('Գծապատկեր 3.Զ.2'!A2672,[5]Treasury!A:A,0))</f>
        <v>2.97</v>
      </c>
      <c r="E2672">
        <v>1.0468668511564301</v>
      </c>
    </row>
    <row r="2673" spans="1:5">
      <c r="A2673" s="6">
        <v>43356</v>
      </c>
      <c r="B2673">
        <f>INDEX('[5]Fed Funds rate'!B:B,MATCH('Գծապատկեր 3.Զ.2'!A2673,'[5]Fed Funds rate'!A:A,0))</f>
        <v>1.92</v>
      </c>
      <c r="C2673">
        <v>-768.25</v>
      </c>
      <c r="D2673">
        <f>INDEX([5]Treasury!B:B,MATCH('Գծապատկեր 3.Զ.2'!A2673,[5]Treasury!A:A,0))</f>
        <v>2.97</v>
      </c>
      <c r="E2673">
        <v>1.66024215940672</v>
      </c>
    </row>
    <row r="2674" spans="1:5">
      <c r="A2674" s="6">
        <v>43357</v>
      </c>
      <c r="B2674">
        <f>INDEX('[5]Fed Funds rate'!B:B,MATCH('Գծապատկեր 3.Զ.2'!A2674,'[5]Fed Funds rate'!A:A,0))</f>
        <v>1.92</v>
      </c>
      <c r="C2674">
        <v>-770.14</v>
      </c>
      <c r="D2674">
        <f>INDEX([5]Treasury!B:B,MATCH('Գծապատկեր 3.Զ.2'!A2674,[5]Treasury!A:A,0))</f>
        <v>2.99</v>
      </c>
      <c r="E2674">
        <v>1.8873334873991301</v>
      </c>
    </row>
    <row r="2675" spans="1:5">
      <c r="A2675" s="6">
        <v>43360</v>
      </c>
      <c r="B2675">
        <f>INDEX('[5]Fed Funds rate'!B:B,MATCH('Գծապատկեր 3.Զ.2'!A2675,'[5]Fed Funds rate'!A:A,0))</f>
        <v>1.92</v>
      </c>
      <c r="C2675">
        <v>-768.71</v>
      </c>
      <c r="D2675">
        <f>INDEX([5]Treasury!B:B,MATCH('Գծապատկեր 3.Զ.2'!A2675,[5]Treasury!A:A,0))</f>
        <v>2.99</v>
      </c>
      <c r="E2675">
        <v>1.6828607600790499</v>
      </c>
    </row>
    <row r="2676" spans="1:5">
      <c r="A2676" s="6">
        <v>43361</v>
      </c>
      <c r="B2676">
        <f>INDEX('[5]Fed Funds rate'!B:B,MATCH('Գծապատկեր 3.Զ.2'!A2676,'[5]Fed Funds rate'!A:A,0))</f>
        <v>1.92</v>
      </c>
      <c r="C2676">
        <v>-767.75</v>
      </c>
      <c r="D2676">
        <f>INDEX([5]Treasury!B:B,MATCH('Գծապատկեր 3.Զ.2'!A2676,[5]Treasury!A:A,0))</f>
        <v>3.05</v>
      </c>
      <c r="E2676">
        <v>1.53927918495344</v>
      </c>
    </row>
    <row r="2677" spans="1:5">
      <c r="A2677" s="6">
        <v>43362</v>
      </c>
      <c r="B2677">
        <f>INDEX('[5]Fed Funds rate'!B:B,MATCH('Գծապատկեր 3.Զ.2'!A2677,'[5]Fed Funds rate'!A:A,0))</f>
        <v>1.92</v>
      </c>
      <c r="C2677">
        <v>-768.59</v>
      </c>
      <c r="D2677">
        <f>INDEX([5]Treasury!B:B,MATCH('Գծապատկեր 3.Զ.2'!A2677,[5]Treasury!A:A,0))</f>
        <v>3.08</v>
      </c>
      <c r="E2677">
        <v>1.63001162690034</v>
      </c>
    </row>
    <row r="2678" spans="1:5">
      <c r="A2678" s="6">
        <v>43363</v>
      </c>
      <c r="B2678">
        <f>INDEX('[5]Fed Funds rate'!B:B,MATCH('Գծապատկեր 3.Զ.2'!A2678,'[5]Fed Funds rate'!A:A,0))</f>
        <v>1.92</v>
      </c>
      <c r="C2678">
        <v>-772.09</v>
      </c>
      <c r="D2678">
        <f>INDEX([5]Treasury!B:B,MATCH('Գծապատկեր 3.Զ.2'!A2678,[5]Treasury!A:A,0))</f>
        <v>3.07</v>
      </c>
      <c r="E2678">
        <v>2.06573949808182</v>
      </c>
    </row>
    <row r="2679" spans="1:5">
      <c r="A2679" s="6">
        <v>43364</v>
      </c>
      <c r="B2679">
        <f>INDEX('[5]Fed Funds rate'!B:B,MATCH('Գծապատկեր 3.Զ.2'!A2679,'[5]Fed Funds rate'!A:A,0))</f>
        <v>1.92</v>
      </c>
      <c r="C2679">
        <v>-774.08</v>
      </c>
      <c r="D2679">
        <f>INDEX([5]Treasury!B:B,MATCH('Գծապատկեր 3.Զ.2'!A2679,[5]Treasury!A:A,0))</f>
        <v>3.07</v>
      </c>
      <c r="E2679">
        <v>2.3045327592527598</v>
      </c>
    </row>
    <row r="2680" spans="1:5">
      <c r="A2680" s="6">
        <v>43367</v>
      </c>
      <c r="B2680">
        <f>INDEX('[5]Fed Funds rate'!B:B,MATCH('Գծապատկեր 3.Զ.2'!A2680,'[5]Fed Funds rate'!A:A,0))</f>
        <v>1.93</v>
      </c>
      <c r="C2680">
        <v>-774.15</v>
      </c>
      <c r="D2680">
        <f>INDEX([5]Treasury!B:B,MATCH('Գծապատկեր 3.Զ.2'!A2680,[5]Treasury!A:A,0))</f>
        <v>3.08</v>
      </c>
      <c r="E2680">
        <v>2.2949588343593601</v>
      </c>
    </row>
    <row r="2681" spans="1:5">
      <c r="A2681" s="6">
        <v>43368</v>
      </c>
      <c r="B2681">
        <f>INDEX('[5]Fed Funds rate'!B:B,MATCH('Գծապատկեր 3.Զ.2'!A2681,'[5]Fed Funds rate'!A:A,0))</f>
        <v>1.93</v>
      </c>
      <c r="C2681">
        <v>-774.07</v>
      </c>
      <c r="D2681">
        <f>INDEX([5]Treasury!B:B,MATCH('Գծապատկեր 3.Զ.2'!A2681,[5]Treasury!A:A,0))</f>
        <v>3.1</v>
      </c>
      <c r="E2681">
        <v>2.2660084943451002</v>
      </c>
    </row>
    <row r="2682" spans="1:5">
      <c r="A2682" s="6">
        <v>43369</v>
      </c>
      <c r="B2682">
        <f>INDEX('[5]Fed Funds rate'!B:B,MATCH('Գծապատկեր 3.Զ.2'!A2682,'[5]Fed Funds rate'!A:A,0))</f>
        <v>1.93</v>
      </c>
      <c r="C2682">
        <v>-776.09</v>
      </c>
      <c r="D2682">
        <f>INDEX([5]Treasury!B:B,MATCH('Գծապատկեր 3.Զ.2'!A2682,[5]Treasury!A:A,0))</f>
        <v>3.06</v>
      </c>
      <c r="E2682">
        <v>2.5080116264928098</v>
      </c>
    </row>
    <row r="2683" spans="1:5">
      <c r="A2683" s="6">
        <v>43370</v>
      </c>
      <c r="B2683">
        <f>INDEX('[5]Fed Funds rate'!B:B,MATCH('Գծապատկեր 3.Զ.2'!A2683,'[5]Fed Funds rate'!A:A,0))</f>
        <v>2.1800000000000002</v>
      </c>
      <c r="C2683">
        <v>-780.01</v>
      </c>
      <c r="D2683">
        <f>INDEX([5]Treasury!B:B,MATCH('Գծապատկեր 3.Զ.2'!A2683,[5]Treasury!A:A,0))</f>
        <v>3.06</v>
      </c>
      <c r="E2683">
        <v>2.9932216968074901</v>
      </c>
    </row>
    <row r="2684" spans="1:5">
      <c r="A2684" s="6">
        <v>43371</v>
      </c>
      <c r="B2684">
        <f>INDEX('[5]Fed Funds rate'!B:B,MATCH('Գծապատկեր 3.Զ.2'!A2684,'[5]Fed Funds rate'!A:A,0))</f>
        <v>2.1800000000000002</v>
      </c>
      <c r="C2684">
        <v>-780</v>
      </c>
      <c r="D2684">
        <f>INDEX([5]Treasury!B:B,MATCH('Գծապատկեր 3.Զ.2'!A2684,[5]Treasury!A:A,0))</f>
        <v>3.05</v>
      </c>
      <c r="E2684">
        <v>2.9733256132450299</v>
      </c>
    </row>
    <row r="2685" spans="1:5">
      <c r="A2685" s="6">
        <v>43374</v>
      </c>
      <c r="B2685">
        <f>INDEX('[5]Fed Funds rate'!B:B,MATCH('Գծապատկեր 3.Զ.2'!A2685,'[5]Fed Funds rate'!A:A,0))</f>
        <v>2.1800000000000002</v>
      </c>
      <c r="C2685">
        <v>-778.67</v>
      </c>
      <c r="D2685">
        <f>INDEX([5]Treasury!B:B,MATCH('Գծապատկեր 3.Զ.2'!A2685,[5]Treasury!A:A,0))</f>
        <v>3.09</v>
      </c>
      <c r="E2685">
        <v>2.78405383000131</v>
      </c>
    </row>
    <row r="2686" spans="1:5">
      <c r="A2686" s="6">
        <v>43375</v>
      </c>
      <c r="B2686">
        <f>INDEX('[5]Fed Funds rate'!B:B,MATCH('Գծապատկեր 3.Զ.2'!A2686,'[5]Fed Funds rate'!A:A,0))</f>
        <v>2.1800000000000002</v>
      </c>
      <c r="C2686">
        <v>-778.09</v>
      </c>
      <c r="D2686">
        <f>INDEX([5]Treasury!B:B,MATCH('Գծապատկեր 3.Զ.2'!A2686,[5]Treasury!A:A,0))</f>
        <v>3.05</v>
      </c>
      <c r="E2686">
        <v>2.6909272847719801</v>
      </c>
    </row>
    <row r="2687" spans="1:5">
      <c r="A2687" s="6">
        <v>43376</v>
      </c>
      <c r="B2687">
        <f>INDEX('[5]Fed Funds rate'!B:B,MATCH('Գծապատկեր 3.Զ.2'!A2687,'[5]Fed Funds rate'!A:A,0))</f>
        <v>2.1800000000000002</v>
      </c>
      <c r="C2687">
        <v>-777.15</v>
      </c>
      <c r="D2687">
        <f>INDEX([5]Treasury!B:B,MATCH('Գծապատկեր 3.Զ.2'!A2687,[5]Treasury!A:A,0))</f>
        <v>3.15</v>
      </c>
      <c r="E2687">
        <v>2.5514334130676799</v>
      </c>
    </row>
    <row r="2688" spans="1:5">
      <c r="A2688" s="6">
        <v>43377</v>
      </c>
      <c r="B2688">
        <f>INDEX('[5]Fed Funds rate'!B:B,MATCH('Գծապատկեր 3.Զ.2'!A2688,'[5]Fed Funds rate'!A:A,0))</f>
        <v>2.1800000000000002</v>
      </c>
      <c r="C2688">
        <v>-771.11</v>
      </c>
      <c r="D2688">
        <f>INDEX([5]Treasury!B:B,MATCH('Գծապատկեր 3.Զ.2'!A2688,[5]Treasury!A:A,0))</f>
        <v>3.19</v>
      </c>
      <c r="E2688">
        <v>1.7525871672941</v>
      </c>
    </row>
    <row r="2689" spans="1:5">
      <c r="A2689" s="6">
        <v>43378</v>
      </c>
      <c r="B2689">
        <f>INDEX('[5]Fed Funds rate'!B:B,MATCH('Գծապատկեր 3.Զ.2'!A2689,'[5]Fed Funds rate'!A:A,0))</f>
        <v>2.1800000000000002</v>
      </c>
      <c r="C2689">
        <v>-769.08</v>
      </c>
      <c r="D2689">
        <f>INDEX([5]Treasury!B:B,MATCH('Գծապատկեր 3.Զ.2'!A2689,[5]Treasury!A:A,0))</f>
        <v>3.23</v>
      </c>
      <c r="E2689">
        <v>1.4703722116229301</v>
      </c>
    </row>
    <row r="2690" spans="1:5">
      <c r="A2690" s="6">
        <v>43382</v>
      </c>
      <c r="B2690">
        <f>INDEX('[5]Fed Funds rate'!B:B,MATCH('Գծապատկեր 3.Զ.2'!A2690,'[5]Fed Funds rate'!A:A,0))</f>
        <v>2.1800000000000002</v>
      </c>
      <c r="C2690">
        <v>-768.58</v>
      </c>
      <c r="D2690">
        <f>INDEX([5]Treasury!B:B,MATCH('Գծապատկեր 3.Զ.2'!A2690,[5]Treasury!A:A,0))</f>
        <v>3.21</v>
      </c>
      <c r="E2690">
        <v>1.3867279794955001</v>
      </c>
    </row>
    <row r="2691" spans="1:5">
      <c r="A2691" s="6">
        <v>43383</v>
      </c>
      <c r="B2691">
        <f>INDEX('[5]Fed Funds rate'!B:B,MATCH('Գծապատկեր 3.Զ.2'!A2691,'[5]Fed Funds rate'!A:A,0))</f>
        <v>2.1800000000000002</v>
      </c>
      <c r="C2691">
        <v>-767.69</v>
      </c>
      <c r="D2691">
        <f>INDEX([5]Treasury!B:B,MATCH('Գծապատկեր 3.Զ.2'!A2691,[5]Treasury!A:A,0))</f>
        <v>3.22</v>
      </c>
      <c r="E2691">
        <v>1.25225318403215</v>
      </c>
    </row>
    <row r="2692" spans="1:5">
      <c r="A2692" s="6">
        <v>43384</v>
      </c>
      <c r="B2692">
        <f>INDEX('[5]Fed Funds rate'!B:B,MATCH('Գծապատկեր 3.Զ.2'!A2692,'[5]Fed Funds rate'!A:A,0))</f>
        <v>2.1800000000000002</v>
      </c>
      <c r="C2692">
        <v>-767.66</v>
      </c>
      <c r="D2692">
        <f>INDEX([5]Treasury!B:B,MATCH('Գծապատկեր 3.Զ.2'!A2692,[5]Treasury!A:A,0))</f>
        <v>3.14</v>
      </c>
      <c r="E2692">
        <v>1.2297361616862099</v>
      </c>
    </row>
    <row r="2693" spans="1:5">
      <c r="A2693" s="6">
        <v>43385</v>
      </c>
      <c r="B2693">
        <f>INDEX('[5]Fed Funds rate'!B:B,MATCH('Գծապատկեր 3.Զ.2'!A2693,'[5]Fed Funds rate'!A:A,0))</f>
        <v>2.1800000000000002</v>
      </c>
      <c r="C2693">
        <v>-769.74</v>
      </c>
      <c r="D2693">
        <f>INDEX([5]Treasury!B:B,MATCH('Գծապատկեր 3.Զ.2'!A2693,[5]Treasury!A:A,0))</f>
        <v>3.15</v>
      </c>
      <c r="E2693">
        <v>1.48171452680981</v>
      </c>
    </row>
    <row r="2694" spans="1:5">
      <c r="A2694" s="6">
        <v>43388</v>
      </c>
      <c r="B2694">
        <f>INDEX('[5]Fed Funds rate'!B:B,MATCH('Գծապատկեր 3.Զ.2'!A2694,'[5]Fed Funds rate'!A:A,0))</f>
        <v>2.1800000000000002</v>
      </c>
      <c r="C2694">
        <v>-770.29</v>
      </c>
      <c r="D2694">
        <f>INDEX([5]Treasury!B:B,MATCH('Գծապատկեր 3.Զ.2'!A2694,[5]Treasury!A:A,0))</f>
        <v>3.16</v>
      </c>
      <c r="E2694">
        <v>1.5345338185303401</v>
      </c>
    </row>
    <row r="2695" spans="1:5">
      <c r="A2695" s="6">
        <v>43389</v>
      </c>
      <c r="B2695">
        <f>INDEX('[5]Fed Funds rate'!B:B,MATCH('Գծապատկեր 3.Զ.2'!A2695,'[5]Fed Funds rate'!A:A,0))</f>
        <v>2.1800000000000002</v>
      </c>
      <c r="C2695">
        <v>-771.45</v>
      </c>
      <c r="D2695">
        <f>INDEX([5]Treasury!B:B,MATCH('Գծապատկեր 3.Զ.2'!A2695,[5]Treasury!A:A,0))</f>
        <v>3.16</v>
      </c>
      <c r="E2695">
        <v>1.66640589734663</v>
      </c>
    </row>
    <row r="2696" spans="1:5">
      <c r="A2696" s="6">
        <v>43390</v>
      </c>
      <c r="B2696">
        <f>INDEX('[5]Fed Funds rate'!B:B,MATCH('Գծապատկեր 3.Զ.2'!A2696,'[5]Fed Funds rate'!A:A,0))</f>
        <v>2.19</v>
      </c>
      <c r="C2696">
        <v>-772.17</v>
      </c>
      <c r="D2696">
        <f>INDEX([5]Treasury!B:B,MATCH('Գծապատկեր 3.Զ.2'!A2696,[5]Treasury!A:A,0))</f>
        <v>3.19</v>
      </c>
      <c r="E2696">
        <v>1.7410864468311</v>
      </c>
    </row>
    <row r="2697" spans="1:5">
      <c r="A2697" s="6">
        <v>43391</v>
      </c>
      <c r="B2697">
        <f>INDEX('[5]Fed Funds rate'!B:B,MATCH('Գծապատկեր 3.Զ.2'!A2697,'[5]Fed Funds rate'!A:A,0))</f>
        <v>2.19</v>
      </c>
      <c r="C2697">
        <v>-769.76</v>
      </c>
      <c r="D2697">
        <f>INDEX([5]Treasury!B:B,MATCH('Գծապատկեր 3.Զ.2'!A2697,[5]Treasury!A:A,0))</f>
        <v>3.17</v>
      </c>
      <c r="E2697">
        <v>1.4098848855527399</v>
      </c>
    </row>
    <row r="2698" spans="1:5">
      <c r="A2698" s="6">
        <v>43392</v>
      </c>
      <c r="B2698">
        <f>INDEX('[5]Fed Funds rate'!B:B,MATCH('Գծապատկեր 3.Զ.2'!A2698,'[5]Fed Funds rate'!A:A,0))</f>
        <v>2.19</v>
      </c>
      <c r="C2698">
        <v>-767.91</v>
      </c>
      <c r="D2698">
        <f>INDEX([5]Treasury!B:B,MATCH('Գծապատկեր 3.Զ.2'!A2698,[5]Treasury!A:A,0))</f>
        <v>3.2</v>
      </c>
      <c r="E2698">
        <v>1.1506555279964901</v>
      </c>
    </row>
    <row r="2699" spans="1:5">
      <c r="A2699" s="6">
        <v>43395</v>
      </c>
      <c r="B2699">
        <f>INDEX('[5]Fed Funds rate'!B:B,MATCH('Գծապատկեր 3.Զ.2'!A2699,'[5]Fed Funds rate'!A:A,0))</f>
        <v>2.19</v>
      </c>
      <c r="C2699">
        <v>-766.9</v>
      </c>
      <c r="D2699">
        <f>INDEX([5]Treasury!B:B,MATCH('Գծապատկեր 3.Զ.2'!A2699,[5]Treasury!A:A,0))</f>
        <v>3.2</v>
      </c>
      <c r="E2699">
        <v>1.0004382984049001</v>
      </c>
    </row>
    <row r="2700" spans="1:5">
      <c r="A2700" s="6">
        <v>43396</v>
      </c>
      <c r="B2700">
        <f>INDEX('[5]Fed Funds rate'!B:B,MATCH('Գծապատկեր 3.Զ.2'!A2700,'[5]Fed Funds rate'!A:A,0))</f>
        <v>2.2000000000000002</v>
      </c>
      <c r="C2700">
        <v>-766.36</v>
      </c>
      <c r="D2700">
        <f>INDEX([5]Treasury!B:B,MATCH('Գծապատկեր 3.Զ.2'!A2700,[5]Treasury!A:A,0))</f>
        <v>3.17</v>
      </c>
      <c r="E2700">
        <v>0.91139592708486805</v>
      </c>
    </row>
    <row r="2701" spans="1:5">
      <c r="A2701" s="6">
        <v>43397</v>
      </c>
      <c r="B2701">
        <f>INDEX('[5]Fed Funds rate'!B:B,MATCH('Գծապատկեր 3.Զ.2'!A2701,'[5]Fed Funds rate'!A:A,0))</f>
        <v>2.2000000000000002</v>
      </c>
      <c r="C2701">
        <v>-765.88</v>
      </c>
      <c r="D2701">
        <f>INDEX([5]Treasury!B:B,MATCH('Գծապատկեր 3.Զ.2'!A2701,[5]Treasury!A:A,0))</f>
        <v>3.1</v>
      </c>
      <c r="E2701">
        <v>0.83013894905718599</v>
      </c>
    </row>
    <row r="2702" spans="1:5">
      <c r="A2702" s="6">
        <v>43398</v>
      </c>
      <c r="B2702">
        <f>INDEX('[5]Fed Funds rate'!B:B,MATCH('Գծապատկեր 3.Զ.2'!A2702,'[5]Fed Funds rate'!A:A,0))</f>
        <v>2.2000000000000002</v>
      </c>
      <c r="C2702">
        <v>-765.97</v>
      </c>
      <c r="D2702">
        <f>INDEX([5]Treasury!B:B,MATCH('Գծապատկեր 3.Զ.2'!A2702,[5]Treasury!A:A,0))</f>
        <v>3.14</v>
      </c>
      <c r="E2702">
        <v>0.82328645203654105</v>
      </c>
    </row>
    <row r="2703" spans="1:5">
      <c r="A2703" s="6">
        <v>43399</v>
      </c>
      <c r="B2703">
        <f>INDEX('[5]Fed Funds rate'!B:B,MATCH('Գծապատկեր 3.Զ.2'!A2703,'[5]Fed Funds rate'!A:A,0))</f>
        <v>2.2000000000000002</v>
      </c>
      <c r="C2703">
        <v>-766.67</v>
      </c>
      <c r="D2703">
        <f>INDEX([5]Treasury!B:B,MATCH('Գծապատկեր 3.Զ.2'!A2703,[5]Treasury!A:A,0))</f>
        <v>3.08</v>
      </c>
      <c r="E2703">
        <v>0.89602972616967203</v>
      </c>
    </row>
    <row r="2704" spans="1:5">
      <c r="A2704" s="6">
        <v>43402</v>
      </c>
      <c r="B2704">
        <f>INDEX('[5]Fed Funds rate'!B:B,MATCH('Գծապատկեր 3.Զ.2'!A2704,'[5]Fed Funds rate'!A:A,0))</f>
        <v>2.2000000000000002</v>
      </c>
      <c r="C2704">
        <v>-764.6</v>
      </c>
      <c r="D2704">
        <f>INDEX([5]Treasury!B:B,MATCH('Գծապատկեր 3.Զ.2'!A2704,[5]Treasury!A:A,0))</f>
        <v>3.08</v>
      </c>
      <c r="E2704">
        <v>0.60706397197407103</v>
      </c>
    </row>
    <row r="2705" spans="1:5">
      <c r="A2705" s="6">
        <v>43403</v>
      </c>
      <c r="B2705">
        <f>INDEX('[5]Fed Funds rate'!B:B,MATCH('Գծապատկեր 3.Զ.2'!A2705,'[5]Fed Funds rate'!A:A,0))</f>
        <v>2.2000000000000002</v>
      </c>
      <c r="C2705">
        <v>-763.33</v>
      </c>
      <c r="D2705">
        <f>INDEX([5]Treasury!B:B,MATCH('Գծապատկեր 3.Զ.2'!A2705,[5]Treasury!A:A,0))</f>
        <v>3.12</v>
      </c>
      <c r="E2705">
        <v>0.42222478773169297</v>
      </c>
    </row>
    <row r="2706" spans="1:5">
      <c r="A2706" s="6">
        <v>43404</v>
      </c>
      <c r="B2706">
        <f>INDEX('[5]Fed Funds rate'!B:B,MATCH('Գծապատկեր 3.Զ.2'!A2706,'[5]Fed Funds rate'!A:A,0))</f>
        <v>2.2000000000000002</v>
      </c>
      <c r="C2706">
        <v>-762.6</v>
      </c>
      <c r="D2706">
        <f>INDEX([5]Treasury!B:B,MATCH('Գծապատկեր 3.Զ.2'!A2706,[5]Treasury!A:A,0))</f>
        <v>3.15</v>
      </c>
      <c r="E2706">
        <v>0.307944870064147</v>
      </c>
    </row>
    <row r="2707" spans="1:5">
      <c r="A2707" s="6">
        <v>43405</v>
      </c>
      <c r="B2707">
        <f>INDEX('[5]Fed Funds rate'!B:B,MATCH('Գծապատկեր 3.Զ.2'!A2707,'[5]Fed Funds rate'!A:A,0))</f>
        <v>2.2000000000000002</v>
      </c>
      <c r="C2707">
        <v>-764.27</v>
      </c>
      <c r="D2707">
        <f>INDEX([5]Treasury!B:B,MATCH('Գծապատկեր 3.Զ.2'!A2707,[5]Treasury!A:A,0))</f>
        <v>3.14</v>
      </c>
      <c r="E2707">
        <v>0.50809317047765001</v>
      </c>
    </row>
    <row r="2708" spans="1:5">
      <c r="A2708" s="6">
        <v>43406</v>
      </c>
      <c r="B2708">
        <f>INDEX('[5]Fed Funds rate'!B:B,MATCH('Գծապատկեր 3.Զ.2'!A2708,'[5]Fed Funds rate'!A:A,0))</f>
        <v>2.19</v>
      </c>
      <c r="C2708">
        <v>-765.36</v>
      </c>
      <c r="D2708">
        <f>INDEX([5]Treasury!B:B,MATCH('Գծապատկեր 3.Զ.2'!A2708,[5]Treasury!A:A,0))</f>
        <v>3.22</v>
      </c>
      <c r="E2708">
        <v>0.63201198413298698</v>
      </c>
    </row>
    <row r="2709" spans="1:5">
      <c r="A2709" s="6">
        <v>43409</v>
      </c>
      <c r="B2709">
        <f>INDEX('[5]Fed Funds rate'!B:B,MATCH('Գծապատկեր 3.Զ.2'!A2709,'[5]Fed Funds rate'!A:A,0))</f>
        <v>2.2000000000000002</v>
      </c>
      <c r="C2709">
        <v>-765.88</v>
      </c>
      <c r="D2709">
        <f>INDEX([5]Treasury!B:B,MATCH('Գծապատկեր 3.Զ.2'!A2709,[5]Treasury!A:A,0))</f>
        <v>3.2</v>
      </c>
      <c r="E2709">
        <v>0.68133207060281997</v>
      </c>
    </row>
    <row r="2710" spans="1:5">
      <c r="A2710" s="6">
        <v>43410</v>
      </c>
      <c r="B2710">
        <f>INDEX('[5]Fed Funds rate'!B:B,MATCH('Գծապատկեր 3.Զ.2'!A2710,'[5]Fed Funds rate'!A:A,0))</f>
        <v>2.2000000000000002</v>
      </c>
      <c r="C2710">
        <v>-766.09</v>
      </c>
      <c r="D2710">
        <f>INDEX([5]Treasury!B:B,MATCH('Գծապատկեր 3.Զ.2'!A2710,[5]Treasury!A:A,0))</f>
        <v>3.22</v>
      </c>
      <c r="E2710">
        <v>0.69014963260701701</v>
      </c>
    </row>
    <row r="2711" spans="1:5">
      <c r="A2711" s="6">
        <v>43411</v>
      </c>
      <c r="B2711">
        <f>INDEX('[5]Fed Funds rate'!B:B,MATCH('Գծապատկեր 3.Զ.2'!A2711,'[5]Fed Funds rate'!A:A,0))</f>
        <v>2.2000000000000002</v>
      </c>
      <c r="C2711">
        <v>-767.34</v>
      </c>
      <c r="D2711">
        <f>INDEX([5]Treasury!B:B,MATCH('Գծապատկեր 3.Զ.2'!A2711,[5]Treasury!A:A,0))</f>
        <v>3.22</v>
      </c>
      <c r="E2711">
        <v>0.83458535825843605</v>
      </c>
    </row>
    <row r="2712" spans="1:5">
      <c r="A2712" s="6">
        <v>43412</v>
      </c>
      <c r="B2712">
        <f>INDEX('[5]Fed Funds rate'!B:B,MATCH('Գծապատկեր 3.Զ.2'!A2712,'[5]Fed Funds rate'!A:A,0))</f>
        <v>2.2000000000000002</v>
      </c>
      <c r="C2712">
        <v>-765.63</v>
      </c>
      <c r="D2712">
        <f>INDEX([5]Treasury!B:B,MATCH('Գծապատկեր 3.Զ.2'!A2712,[5]Treasury!A:A,0))</f>
        <v>3.24</v>
      </c>
      <c r="E2712">
        <v>0.59289202056197599</v>
      </c>
    </row>
    <row r="2713" spans="1:5">
      <c r="A2713" s="6">
        <v>43413</v>
      </c>
      <c r="B2713">
        <f>INDEX('[5]Fed Funds rate'!B:B,MATCH('Գծապատկեր 3.Զ.2'!A2713,'[5]Fed Funds rate'!A:A,0))</f>
        <v>2.19</v>
      </c>
      <c r="C2713">
        <v>-764.8</v>
      </c>
      <c r="D2713">
        <f>INDEX([5]Treasury!B:B,MATCH('Գծապատկեր 3.Զ.2'!A2713,[5]Treasury!A:A,0))</f>
        <v>3.19</v>
      </c>
      <c r="E2713">
        <v>0.46582946656371799</v>
      </c>
    </row>
    <row r="2714" spans="1:5">
      <c r="A2714" s="6">
        <v>43417</v>
      </c>
      <c r="B2714">
        <f>INDEX('[5]Fed Funds rate'!B:B,MATCH('Գծապատկեր 3.Զ.2'!A2714,'[5]Fed Funds rate'!A:A,0))</f>
        <v>2.2000000000000002</v>
      </c>
      <c r="C2714">
        <v>-762.01</v>
      </c>
      <c r="D2714">
        <f>INDEX([5]Treasury!B:B,MATCH('Գծապատկեր 3.Զ.2'!A2714,[5]Treasury!A:A,0))</f>
        <v>3.14</v>
      </c>
      <c r="E2714">
        <v>8.1765500674578107E-2</v>
      </c>
    </row>
    <row r="2715" spans="1:5">
      <c r="A2715" s="6">
        <v>43418</v>
      </c>
      <c r="B2715">
        <f>INDEX('[5]Fed Funds rate'!B:B,MATCH('Գծապատկեր 3.Զ.2'!A2715,'[5]Fed Funds rate'!A:A,0))</f>
        <v>2.2000000000000002</v>
      </c>
      <c r="C2715">
        <v>-761.18</v>
      </c>
      <c r="D2715">
        <f>INDEX([5]Treasury!B:B,MATCH('Գծապատկեր 3.Զ.2'!A2715,[5]Treasury!A:A,0))</f>
        <v>3.12</v>
      </c>
      <c r="E2715">
        <v>-4.5811399393755801E-2</v>
      </c>
    </row>
    <row r="2716" spans="1:5">
      <c r="A2716" s="6">
        <v>43419</v>
      </c>
      <c r="B2716">
        <f>INDEX('[5]Fed Funds rate'!B:B,MATCH('Գծապատկեր 3.Զ.2'!A2716,'[5]Fed Funds rate'!A:A,0))</f>
        <v>2.2000000000000002</v>
      </c>
      <c r="C2716">
        <v>-760.38</v>
      </c>
      <c r="D2716">
        <f>INDEX([5]Treasury!B:B,MATCH('Գծապատկեր 3.Զ.2'!A2716,[5]Treasury!A:A,0))</f>
        <v>3.11</v>
      </c>
      <c r="E2716">
        <v>-0.16956111936804</v>
      </c>
    </row>
    <row r="2717" spans="1:5">
      <c r="A2717" s="6">
        <v>43420</v>
      </c>
      <c r="B2717">
        <f>INDEX('[5]Fed Funds rate'!B:B,MATCH('Գծապատկեր 3.Զ.2'!A2717,'[5]Fed Funds rate'!A:A,0))</f>
        <v>2.2000000000000002</v>
      </c>
      <c r="C2717">
        <v>-761</v>
      </c>
      <c r="D2717">
        <f>INDEX([5]Treasury!B:B,MATCH('Գծապատկեր 3.Զ.2'!A2717,[5]Treasury!A:A,0))</f>
        <v>3.08</v>
      </c>
      <c r="E2717">
        <v>-0.106650034092808</v>
      </c>
    </row>
    <row r="2718" spans="1:5">
      <c r="A2718" s="6">
        <v>43423</v>
      </c>
      <c r="B2718">
        <f>INDEX('[5]Fed Funds rate'!B:B,MATCH('Գծապատկեր 3.Զ.2'!A2718,'[5]Fed Funds rate'!A:A,0))</f>
        <v>2.2000000000000002</v>
      </c>
      <c r="C2718">
        <v>-760.11</v>
      </c>
      <c r="D2718">
        <f>INDEX([5]Treasury!B:B,MATCH('Գծապատկեր 3.Զ.2'!A2718,[5]Treasury!A:A,0))</f>
        <v>3.06</v>
      </c>
      <c r="E2718">
        <v>-0.242263118181995</v>
      </c>
    </row>
    <row r="2719" spans="1:5">
      <c r="A2719" s="6">
        <v>43424</v>
      </c>
      <c r="B2719">
        <f>INDEX('[5]Fed Funds rate'!B:B,MATCH('Գծապատկեր 3.Զ.2'!A2719,'[5]Fed Funds rate'!A:A,0))</f>
        <v>2.2000000000000002</v>
      </c>
      <c r="C2719">
        <v>-754.99</v>
      </c>
      <c r="D2719">
        <f>INDEX([5]Treasury!B:B,MATCH('Գծապատկեր 3.Զ.2'!A2719,[5]Treasury!A:A,0))</f>
        <v>3.06</v>
      </c>
      <c r="E2719">
        <v>-0.93672132756648796</v>
      </c>
    </row>
    <row r="2720" spans="1:5">
      <c r="A2720" s="6">
        <v>43425</v>
      </c>
      <c r="B2720">
        <f>INDEX('[5]Fed Funds rate'!B:B,MATCH('Գծապատկեր 3.Զ.2'!A2720,'[5]Fed Funds rate'!A:A,0))</f>
        <v>2.2000000000000002</v>
      </c>
      <c r="C2720">
        <v>-756.09</v>
      </c>
      <c r="D2720">
        <f>INDEX([5]Treasury!B:B,MATCH('Գծապատկեր 3.Զ.2'!A2720,[5]Treasury!A:A,0))</f>
        <v>3.06</v>
      </c>
      <c r="E2720">
        <v>-0.80972212116057496</v>
      </c>
    </row>
    <row r="2721" spans="1:5">
      <c r="A2721" s="6">
        <v>43427</v>
      </c>
      <c r="B2721">
        <f>INDEX('[5]Fed Funds rate'!B:B,MATCH('Գծապատկեր 3.Զ.2'!A2721,'[5]Fed Funds rate'!A:A,0))</f>
        <v>2.2000000000000002</v>
      </c>
      <c r="C2721">
        <v>-755.94</v>
      </c>
      <c r="D2721">
        <f>INDEX([5]Treasury!B:B,MATCH('Գծապատկեր 3.Զ.2'!A2721,[5]Treasury!A:A,0))</f>
        <v>3.05</v>
      </c>
      <c r="E2721">
        <v>-0.84815444456933098</v>
      </c>
    </row>
    <row r="2722" spans="1:5">
      <c r="A2722" s="6">
        <v>43430</v>
      </c>
      <c r="B2722">
        <f>INDEX('[5]Fed Funds rate'!B:B,MATCH('Գծապատկեր 3.Զ.2'!A2722,'[5]Fed Funds rate'!A:A,0))</f>
        <v>2.2000000000000002</v>
      </c>
      <c r="C2722">
        <v>-754.16</v>
      </c>
      <c r="D2722">
        <f>INDEX([5]Treasury!B:B,MATCH('Գծապատկեր 3.Զ.2'!A2722,[5]Treasury!A:A,0))</f>
        <v>3.07</v>
      </c>
      <c r="E2722">
        <v>-1.10249137342714</v>
      </c>
    </row>
    <row r="2723" spans="1:5">
      <c r="A2723" s="6">
        <v>43431</v>
      </c>
      <c r="B2723">
        <f>INDEX('[5]Fed Funds rate'!B:B,MATCH('Գծապատկեր 3.Զ.2'!A2723,'[5]Fed Funds rate'!A:A,0))</f>
        <v>2.2000000000000002</v>
      </c>
      <c r="C2723">
        <v>-752.12</v>
      </c>
      <c r="D2723">
        <f>INDEX([5]Treasury!B:B,MATCH('Գծապատկեր 3.Զ.2'!A2723,[5]Treasury!A:A,0))</f>
        <v>3.06</v>
      </c>
      <c r="E2723">
        <v>-1.3919477518134</v>
      </c>
    </row>
    <row r="2724" spans="1:5">
      <c r="A2724" s="6">
        <v>43432</v>
      </c>
      <c r="B2724">
        <f>INDEX('[5]Fed Funds rate'!B:B,MATCH('Գծապատկեր 3.Զ.2'!A2724,'[5]Fed Funds rate'!A:A,0))</f>
        <v>2.2000000000000002</v>
      </c>
      <c r="C2724">
        <v>-754.56</v>
      </c>
      <c r="D2724">
        <f>INDEX([5]Treasury!B:B,MATCH('Գծապատկեր 3.Զ.2'!A2724,[5]Treasury!A:A,0))</f>
        <v>3.06</v>
      </c>
      <c r="E2724">
        <v>-1.0866461640245</v>
      </c>
    </row>
    <row r="2725" spans="1:5">
      <c r="A2725" s="6">
        <v>43433</v>
      </c>
      <c r="B2725">
        <f>INDEX('[5]Fed Funds rate'!B:B,MATCH('Գծապատկեր 3.Զ.2'!A2725,'[5]Fed Funds rate'!A:A,0))</f>
        <v>2.2000000000000002</v>
      </c>
      <c r="C2725">
        <v>-758.69</v>
      </c>
      <c r="D2725">
        <f>INDEX([5]Treasury!B:B,MATCH('Գծապատկեր 3.Զ.2'!A2725,[5]Treasury!A:A,0))</f>
        <v>3.03</v>
      </c>
      <c r="E2725">
        <v>-0.55938880397786706</v>
      </c>
    </row>
    <row r="2726" spans="1:5">
      <c r="A2726" s="6">
        <v>43434</v>
      </c>
      <c r="B2726">
        <f>INDEX('[5]Fed Funds rate'!B:B,MATCH('Գծապատկեր 3.Զ.2'!A2726,'[5]Fed Funds rate'!A:A,0))</f>
        <v>2.2000000000000002</v>
      </c>
      <c r="C2726">
        <v>-759.6</v>
      </c>
      <c r="D2726">
        <f>INDEX([5]Treasury!B:B,MATCH('Գծապատկեր 3.Զ.2'!A2726,[5]Treasury!A:A,0))</f>
        <v>3.01</v>
      </c>
      <c r="E2726">
        <v>-0.458105519303103</v>
      </c>
    </row>
    <row r="2727" spans="1:5">
      <c r="A2727" s="6">
        <v>43437</v>
      </c>
      <c r="B2727">
        <f>INDEX('[5]Fed Funds rate'!B:B,MATCH('Գծապատկեր 3.Զ.2'!A2727,'[5]Fed Funds rate'!A:A,0))</f>
        <v>2.19</v>
      </c>
      <c r="C2727">
        <v>-764.47</v>
      </c>
      <c r="D2727">
        <f>INDEX([5]Treasury!B:B,MATCH('Գծապատկեր 3.Զ.2'!A2727,[5]Treasury!A:A,0))</f>
        <v>2.98</v>
      </c>
      <c r="E2727">
        <v>0.16238708892376499</v>
      </c>
    </row>
    <row r="2728" spans="1:5">
      <c r="A2728" s="6">
        <v>43438</v>
      </c>
      <c r="B2728">
        <f>INDEX('[5]Fed Funds rate'!B:B,MATCH('Գծապատկեր 3.Զ.2'!A2728,'[5]Fed Funds rate'!A:A,0))</f>
        <v>2.2000000000000002</v>
      </c>
      <c r="C2728">
        <v>-763.55</v>
      </c>
      <c r="D2728">
        <f>INDEX([5]Treasury!B:B,MATCH('Գծապատկեր 3.Զ.2'!A2728,[5]Treasury!A:A,0))</f>
        <v>2.91</v>
      </c>
      <c r="E2728">
        <v>2.33825805631795E-2</v>
      </c>
    </row>
    <row r="2729" spans="1:5">
      <c r="A2729" s="6">
        <v>43440</v>
      </c>
      <c r="B2729">
        <f>INDEX('[5]Fed Funds rate'!B:B,MATCH('Գծապատկեր 3.Զ.2'!A2729,'[5]Fed Funds rate'!A:A,0))</f>
        <v>2.2000000000000002</v>
      </c>
      <c r="C2729">
        <v>-763.69</v>
      </c>
      <c r="D2729">
        <f>INDEX([5]Treasury!B:B,MATCH('Գծապատկեր 3.Զ.2'!A2729,[5]Treasury!A:A,0))</f>
        <v>2.87</v>
      </c>
      <c r="E2729">
        <v>2.31296873813562E-2</v>
      </c>
    </row>
    <row r="2730" spans="1:5">
      <c r="A2730" s="6">
        <v>43441</v>
      </c>
      <c r="B2730">
        <f>INDEX('[5]Fed Funds rate'!B:B,MATCH('Գծապատկեր 3.Զ.2'!A2730,'[5]Fed Funds rate'!A:A,0))</f>
        <v>2.19</v>
      </c>
      <c r="C2730">
        <v>-766</v>
      </c>
      <c r="D2730">
        <f>INDEX([5]Treasury!B:B,MATCH('Գծապատկեր 3.Զ.2'!A2730,[5]Treasury!A:A,0))</f>
        <v>2.85</v>
      </c>
      <c r="E2730">
        <v>0.30656587787313999</v>
      </c>
    </row>
    <row r="2731" spans="1:5">
      <c r="A2731" s="6">
        <v>43444</v>
      </c>
      <c r="B2731">
        <f>INDEX('[5]Fed Funds rate'!B:B,MATCH('Գծապատկեր 3.Զ.2'!A2731,'[5]Fed Funds rate'!A:A,0))</f>
        <v>2.2000000000000002</v>
      </c>
      <c r="C2731">
        <v>-765.23</v>
      </c>
      <c r="D2731">
        <f>INDEX([5]Treasury!B:B,MATCH('Գծապատկեր 3.Զ.2'!A2731,[5]Treasury!A:A,0))</f>
        <v>2.85</v>
      </c>
      <c r="E2731">
        <v>0.18740771153886701</v>
      </c>
    </row>
    <row r="2732" spans="1:5">
      <c r="A2732" s="6">
        <v>43445</v>
      </c>
      <c r="B2732">
        <f>INDEX('[5]Fed Funds rate'!B:B,MATCH('Գծապատկեր 3.Զ.2'!A2732,'[5]Fed Funds rate'!A:A,0))</f>
        <v>2.19</v>
      </c>
      <c r="C2732">
        <v>-765.88</v>
      </c>
      <c r="D2732">
        <f>INDEX([5]Treasury!B:B,MATCH('Գծապատկեր 3.Զ.2'!A2732,[5]Treasury!A:A,0))</f>
        <v>2.89</v>
      </c>
      <c r="E2732">
        <v>0.25372862434699001</v>
      </c>
    </row>
    <row r="2733" spans="1:5">
      <c r="A2733" s="6">
        <v>43446</v>
      </c>
      <c r="B2733">
        <f>INDEX('[5]Fed Funds rate'!B:B,MATCH('Գծապատկեր 3.Զ.2'!A2733,'[5]Fed Funds rate'!A:A,0))</f>
        <v>2.19</v>
      </c>
      <c r="C2733">
        <v>-768.62</v>
      </c>
      <c r="D2733">
        <f>INDEX([5]Treasury!B:B,MATCH('Գծապատկեր 3.Զ.2'!A2733,[5]Treasury!A:A,0))</f>
        <v>2.91</v>
      </c>
      <c r="E2733">
        <v>0.59226437360939599</v>
      </c>
    </row>
    <row r="2734" spans="1:5">
      <c r="A2734" s="6">
        <v>43447</v>
      </c>
      <c r="B2734">
        <f>INDEX('[5]Fed Funds rate'!B:B,MATCH('Գծապատկեր 3.Զ.2'!A2734,'[5]Fed Funds rate'!A:A,0))</f>
        <v>2.19</v>
      </c>
      <c r="C2734">
        <v>-771.04</v>
      </c>
      <c r="D2734">
        <f>INDEX([5]Treasury!B:B,MATCH('Գծապատկեր 3.Զ.2'!A2734,[5]Treasury!A:A,0))</f>
        <v>2.91</v>
      </c>
      <c r="E2734">
        <v>0.88803613739639697</v>
      </c>
    </row>
    <row r="2735" spans="1:5">
      <c r="A2735" s="6">
        <v>43448</v>
      </c>
      <c r="B2735">
        <f>INDEX('[5]Fed Funds rate'!B:B,MATCH('Գծապատկեր 3.Զ.2'!A2735,'[5]Fed Funds rate'!A:A,0))</f>
        <v>2.19</v>
      </c>
      <c r="C2735">
        <v>-771.02</v>
      </c>
      <c r="D2735">
        <f>INDEX([5]Treasury!B:B,MATCH('Գծապատկեր 3.Զ.2'!A2735,[5]Treasury!A:A,0))</f>
        <v>2.89</v>
      </c>
      <c r="E2735">
        <v>0.86685919260071298</v>
      </c>
    </row>
    <row r="2736" spans="1:5">
      <c r="A2736" s="6">
        <v>43451</v>
      </c>
      <c r="B2736">
        <f>INDEX('[5]Fed Funds rate'!B:B,MATCH('Գծապատկեր 3.Զ.2'!A2736,'[5]Fed Funds rate'!A:A,0))</f>
        <v>2.2000000000000002</v>
      </c>
      <c r="C2736">
        <v>-771.7</v>
      </c>
      <c r="D2736">
        <f>INDEX([5]Treasury!B:B,MATCH('Գծապատկեր 3.Զ.2'!A2736,[5]Treasury!A:A,0))</f>
        <v>2.86</v>
      </c>
      <c r="E2736">
        <v>0.93643277066473696</v>
      </c>
    </row>
    <row r="2737" spans="1:5">
      <c r="A2737" s="6">
        <v>43452</v>
      </c>
      <c r="B2737">
        <f>INDEX('[5]Fed Funds rate'!B:B,MATCH('Գծապատկեր 3.Զ.2'!A2737,'[5]Fed Funds rate'!A:A,0))</f>
        <v>2.2000000000000002</v>
      </c>
      <c r="C2737">
        <v>-771.68</v>
      </c>
      <c r="D2737">
        <f>INDEX([5]Treasury!B:B,MATCH('Գծապատկեր 3.Զ.2'!A2737,[5]Treasury!A:A,0))</f>
        <v>2.82</v>
      </c>
      <c r="E2737">
        <v>0.91525924429959105</v>
      </c>
    </row>
    <row r="2738" spans="1:5">
      <c r="A2738" s="6">
        <v>43453</v>
      </c>
      <c r="B2738">
        <f>INDEX('[5]Fed Funds rate'!B:B,MATCH('Գծապատկեր 3.Զ.2'!A2738,'[5]Fed Funds rate'!A:A,0))</f>
        <v>2.2000000000000002</v>
      </c>
      <c r="C2738">
        <v>-771.79</v>
      </c>
      <c r="D2738">
        <f>INDEX([5]Treasury!B:B,MATCH('Գծապատկեր 3.Զ.2'!A2738,[5]Treasury!A:A,0))</f>
        <v>2.77</v>
      </c>
      <c r="E2738">
        <v>0.91093162914876302</v>
      </c>
    </row>
    <row r="2739" spans="1:5">
      <c r="A2739" s="6">
        <v>43454</v>
      </c>
      <c r="B2739">
        <f>INDEX('[5]Fed Funds rate'!B:B,MATCH('Գծապատկեր 3.Զ.2'!A2739,'[5]Fed Funds rate'!A:A,0))</f>
        <v>2.4</v>
      </c>
      <c r="C2739">
        <v>-771.51</v>
      </c>
      <c r="D2739">
        <f>INDEX([5]Treasury!B:B,MATCH('Գծապատկեր 3.Զ.2'!A2739,[5]Treasury!A:A,0))</f>
        <v>2.79</v>
      </c>
      <c r="E2739">
        <v>0.85606513442610299</v>
      </c>
    </row>
    <row r="2740" spans="1:5">
      <c r="A2740" s="6">
        <v>43455</v>
      </c>
      <c r="B2740">
        <f>INDEX('[5]Fed Funds rate'!B:B,MATCH('Գծապատկեր 3.Զ.2'!A2740,'[5]Fed Funds rate'!A:A,0))</f>
        <v>2.4</v>
      </c>
      <c r="C2740">
        <v>-770.26</v>
      </c>
      <c r="D2740">
        <f>INDEX([5]Treasury!B:B,MATCH('Գծապատկեր 3.Զ.2'!A2740,[5]Treasury!A:A,0))</f>
        <v>2.79</v>
      </c>
      <c r="E2740">
        <v>0.67533379068504396</v>
      </c>
    </row>
    <row r="2741" spans="1:5">
      <c r="A2741" s="6">
        <v>43458</v>
      </c>
      <c r="B2741">
        <f>INDEX('[5]Fed Funds rate'!B:B,MATCH('Գծապատկեր 3.Զ.2'!A2741,'[5]Fed Funds rate'!A:A,0))</f>
        <v>2.4</v>
      </c>
      <c r="C2741">
        <v>-770.59</v>
      </c>
      <c r="D2741">
        <f>INDEX([5]Treasury!B:B,MATCH('Գծապատկեր 3.Զ.2'!A2741,[5]Treasury!A:A,0))</f>
        <v>2.74</v>
      </c>
      <c r="E2741">
        <v>0.69958787629275299</v>
      </c>
    </row>
    <row r="2742" spans="1:5">
      <c r="A2742" s="6">
        <v>43460</v>
      </c>
      <c r="B2742">
        <f>INDEX('[5]Fed Funds rate'!B:B,MATCH('Գծապատկեր 3.Զ.2'!A2742,'[5]Fed Funds rate'!A:A,0))</f>
        <v>2.4</v>
      </c>
      <c r="C2742">
        <v>-769.77</v>
      </c>
      <c r="D2742">
        <f>INDEX([5]Treasury!B:B,MATCH('Գծապատկեր 3.Զ.2'!A2742,[5]Treasury!A:A,0))</f>
        <v>2.81</v>
      </c>
      <c r="E2742">
        <v>0.57454043068764804</v>
      </c>
    </row>
    <row r="2743" spans="1:5">
      <c r="A2743" s="6">
        <v>43461</v>
      </c>
      <c r="B2743">
        <f>INDEX('[5]Fed Funds rate'!B:B,MATCH('Գծապատկեր 3.Զ.2'!A2743,'[5]Fed Funds rate'!A:A,0))</f>
        <v>2.4</v>
      </c>
      <c r="C2743">
        <v>-770.15</v>
      </c>
      <c r="D2743">
        <f>INDEX([5]Treasury!B:B,MATCH('Գծապատկեր 3.Զ.2'!A2743,[5]Treasury!A:A,0))</f>
        <v>2.77</v>
      </c>
      <c r="E2743">
        <v>0.60531542491810297</v>
      </c>
    </row>
    <row r="2744" spans="1:5">
      <c r="A2744" s="6">
        <v>43462</v>
      </c>
      <c r="B2744">
        <f>INDEX('[5]Fed Funds rate'!B:B,MATCH('Գծապատկեր 3.Զ.2'!A2744,'[5]Fed Funds rate'!A:A,0))</f>
        <v>2.4</v>
      </c>
      <c r="C2744">
        <v>-771.03</v>
      </c>
      <c r="D2744">
        <f>INDEX([5]Treasury!B:B,MATCH('Գծապատկեր 3.Զ.2'!A2744,[5]Treasury!A:A,0))</f>
        <v>2.72</v>
      </c>
      <c r="E2744">
        <v>0.70093602674273803</v>
      </c>
    </row>
    <row r="2745" spans="1:5">
      <c r="A2745" s="6">
        <v>43465</v>
      </c>
      <c r="B2745">
        <f>INDEX('[5]Fed Funds rate'!B:B,MATCH('Գծապատկեր 3.Զ.2'!A2745,'[5]Fed Funds rate'!A:A,0))</f>
        <v>2.4</v>
      </c>
      <c r="C2745">
        <v>-770.7</v>
      </c>
      <c r="D2745">
        <f>INDEX([5]Treasury!B:B,MATCH('Գծապատկեր 3.Զ.2'!A2745,[5]Treasury!A:A,0))</f>
        <v>2.69</v>
      </c>
      <c r="E2745">
        <v>0.63954994883567895</v>
      </c>
    </row>
    <row r="2746" spans="1:5">
      <c r="A2746" s="6">
        <v>43467</v>
      </c>
      <c r="B2746">
        <f>INDEX('[5]Fed Funds rate'!B:B,MATCH('Գծապատկեր 3.Զ.2'!A2746,'[5]Fed Funds rate'!A:A,0))</f>
        <v>2.4</v>
      </c>
      <c r="C2746">
        <v>-771.72</v>
      </c>
      <c r="D2746">
        <f>INDEX([5]Treasury!B:B,MATCH('Գծապատկեր 3.Զ.2'!A2746,[5]Treasury!A:A,0))</f>
        <v>2.66</v>
      </c>
      <c r="E2746">
        <v>0.75323323577720203</v>
      </c>
    </row>
    <row r="2747" spans="1:5">
      <c r="A2747" s="6">
        <v>43468</v>
      </c>
      <c r="B2747">
        <f>INDEX('[5]Fed Funds rate'!B:B,MATCH('Գծապատկեր 3.Զ.2'!A2747,'[5]Fed Funds rate'!A:A,0))</f>
        <v>2.4</v>
      </c>
      <c r="C2747">
        <v>-775.03</v>
      </c>
      <c r="D2747">
        <f>INDEX([5]Treasury!B:B,MATCH('Գծապատկեր 3.Զ.2'!A2747,[5]Treasury!A:A,0))</f>
        <v>2.56</v>
      </c>
      <c r="E2747">
        <v>1.1626522389418601</v>
      </c>
    </row>
    <row r="2748" spans="1:5">
      <c r="A2748" s="6">
        <v>43469</v>
      </c>
      <c r="B2748">
        <f>INDEX('[5]Fed Funds rate'!B:B,MATCH('Գծապատկեր 3.Զ.2'!A2748,'[5]Fed Funds rate'!A:A,0))</f>
        <v>2.4</v>
      </c>
      <c r="C2748">
        <v>-778.88</v>
      </c>
      <c r="D2748">
        <f>INDEX([5]Treasury!B:B,MATCH('Գծապատկեր 3.Զ.2'!A2748,[5]Treasury!A:A,0))</f>
        <v>2.67</v>
      </c>
      <c r="E2748">
        <v>1.6396022114895401</v>
      </c>
    </row>
    <row r="2749" spans="1:5">
      <c r="A2749" s="6">
        <v>43472</v>
      </c>
      <c r="B2749">
        <f>INDEX('[5]Fed Funds rate'!B:B,MATCH('Գծապատկեր 3.Զ.2'!A2749,'[5]Fed Funds rate'!A:A,0))</f>
        <v>2.4</v>
      </c>
      <c r="C2749">
        <v>-782.6</v>
      </c>
      <c r="D2749">
        <f>INDEX([5]Treasury!B:B,MATCH('Գծապատկեր 3.Զ.2'!A2749,[5]Treasury!A:A,0))</f>
        <v>2.7</v>
      </c>
      <c r="E2749">
        <v>2.0974995139940802</v>
      </c>
    </row>
    <row r="2750" spans="1:5">
      <c r="A2750" s="6">
        <v>43473</v>
      </c>
      <c r="B2750">
        <f>INDEX('[5]Fed Funds rate'!B:B,MATCH('Գծապատկեր 3.Զ.2'!A2750,'[5]Fed Funds rate'!A:A,0))</f>
        <v>2.4</v>
      </c>
      <c r="C2750">
        <v>-781.73</v>
      </c>
      <c r="D2750">
        <f>INDEX([5]Treasury!B:B,MATCH('Գծապատկեր 3.Զ.2'!A2750,[5]Treasury!A:A,0))</f>
        <v>2.73</v>
      </c>
      <c r="E2750">
        <v>1.96769573124061</v>
      </c>
    </row>
    <row r="2751" spans="1:5">
      <c r="A2751" s="6">
        <v>43474</v>
      </c>
      <c r="B2751">
        <f>INDEX('[5]Fed Funds rate'!B:B,MATCH('Գծապատկեր 3.Զ.2'!A2751,'[5]Fed Funds rate'!A:A,0))</f>
        <v>2.4</v>
      </c>
      <c r="C2751">
        <v>-784.77</v>
      </c>
      <c r="D2751">
        <f>INDEX([5]Treasury!B:B,MATCH('Գծապատկեր 3.Զ.2'!A2751,[5]Treasury!A:A,0))</f>
        <v>2.74</v>
      </c>
      <c r="E2751">
        <v>2.3372491667144</v>
      </c>
    </row>
    <row r="2752" spans="1:5">
      <c r="A2752" s="6">
        <v>43475</v>
      </c>
      <c r="B2752">
        <f>INDEX('[5]Fed Funds rate'!B:B,MATCH('Գծապատկեր 3.Զ.2'!A2752,'[5]Fed Funds rate'!A:A,0))</f>
        <v>2.4</v>
      </c>
      <c r="C2752">
        <v>-783.4</v>
      </c>
      <c r="D2752">
        <f>INDEX([5]Treasury!B:B,MATCH('Գծապատկեր 3.Զ.2'!A2752,[5]Treasury!A:A,0))</f>
        <v>2.74</v>
      </c>
      <c r="E2752">
        <v>2.1439503146564198</v>
      </c>
    </row>
    <row r="2753" spans="1:5">
      <c r="A2753" s="6">
        <v>43476</v>
      </c>
      <c r="B2753">
        <f>INDEX('[5]Fed Funds rate'!B:B,MATCH('Գծապատկեր 3.Զ.2'!A2753,'[5]Fed Funds rate'!A:A,0))</f>
        <v>2.4</v>
      </c>
      <c r="C2753">
        <v>-783.91</v>
      </c>
      <c r="D2753">
        <f>INDEX([5]Treasury!B:B,MATCH('Գծապատկեր 3.Զ.2'!A2753,[5]Treasury!A:A,0))</f>
        <v>2.71</v>
      </c>
      <c r="E2753">
        <v>2.1904577173019102</v>
      </c>
    </row>
    <row r="2754" spans="1:5">
      <c r="A2754" s="6">
        <v>43479</v>
      </c>
      <c r="B2754">
        <f>INDEX('[5]Fed Funds rate'!B:B,MATCH('Գծապատկեր 3.Զ.2'!A2754,'[5]Fed Funds rate'!A:A,0))</f>
        <v>2.4</v>
      </c>
      <c r="C2754">
        <v>-784.17</v>
      </c>
      <c r="D2754">
        <f>INDEX([5]Treasury!B:B,MATCH('Գծապատկեր 3.Զ.2'!A2754,[5]Treasury!A:A,0))</f>
        <v>2.71</v>
      </c>
      <c r="E2754">
        <v>2.2050476269666799</v>
      </c>
    </row>
    <row r="2755" spans="1:5">
      <c r="A2755" s="6">
        <v>43480</v>
      </c>
      <c r="B2755">
        <f>INDEX('[5]Fed Funds rate'!B:B,MATCH('Գծապատկեր 3.Զ.2'!A2755,'[5]Fed Funds rate'!A:A,0))</f>
        <v>2.4</v>
      </c>
      <c r="C2755">
        <v>-785.93</v>
      </c>
      <c r="D2755">
        <f>INDEX([5]Treasury!B:B,MATCH('Գծապատկեր 3.Զ.2'!A2755,[5]Treasury!A:A,0))</f>
        <v>2.72</v>
      </c>
      <c r="E2755">
        <v>2.4106661929890798</v>
      </c>
    </row>
    <row r="2756" spans="1:5">
      <c r="A2756" s="6">
        <v>43481</v>
      </c>
      <c r="B2756">
        <f>INDEX('[5]Fed Funds rate'!B:B,MATCH('Գծապատկեր 3.Զ.2'!A2756,'[5]Fed Funds rate'!A:A,0))</f>
        <v>2.4</v>
      </c>
      <c r="C2756">
        <v>-787.49</v>
      </c>
      <c r="D2756">
        <f>INDEX([5]Treasury!B:B,MATCH('Գծապատկեր 3.Զ.2'!A2756,[5]Treasury!A:A,0))</f>
        <v>2.73</v>
      </c>
      <c r="E2756">
        <v>2.5903899435465898</v>
      </c>
    </row>
    <row r="2757" spans="1:5">
      <c r="A2757" s="6">
        <v>43482</v>
      </c>
      <c r="B2757">
        <f>INDEX('[5]Fed Funds rate'!B:B,MATCH('Գծապատկեր 3.Զ.2'!A2757,'[5]Fed Funds rate'!A:A,0))</f>
        <v>2.4</v>
      </c>
      <c r="C2757">
        <v>-788.41</v>
      </c>
      <c r="D2757">
        <f>INDEX([5]Treasury!B:B,MATCH('Գծապատկեր 3.Զ.2'!A2757,[5]Treasury!A:A,0))</f>
        <v>2.75</v>
      </c>
      <c r="E2757">
        <v>2.6885787516581501</v>
      </c>
    </row>
    <row r="2758" spans="1:5">
      <c r="A2758" s="6">
        <v>43483</v>
      </c>
      <c r="B2758">
        <f>INDEX('[5]Fed Funds rate'!B:B,MATCH('Գծապատկեր 3.Զ.2'!A2758,'[5]Fed Funds rate'!A:A,0))</f>
        <v>2.4</v>
      </c>
      <c r="C2758">
        <v>-791.99</v>
      </c>
      <c r="D2758">
        <f>INDEX([5]Treasury!B:B,MATCH('Գծապատկեր 3.Զ.2'!A2758,[5]Treasury!A:A,0))</f>
        <v>2.79</v>
      </c>
      <c r="E2758">
        <v>3.1230600977687502</v>
      </c>
    </row>
    <row r="2759" spans="1:5">
      <c r="A2759" s="6">
        <v>43487</v>
      </c>
      <c r="B2759">
        <f>INDEX('[5]Fed Funds rate'!B:B,MATCH('Գծապատկեր 3.Զ.2'!A2759,'[5]Fed Funds rate'!A:A,0))</f>
        <v>2.4</v>
      </c>
      <c r="C2759">
        <v>-792.41</v>
      </c>
      <c r="D2759">
        <f>INDEX([5]Treasury!B:B,MATCH('Գծապատկեր 3.Զ.2'!A2759,[5]Treasury!A:A,0))</f>
        <v>2.74</v>
      </c>
      <c r="E2759">
        <v>3.15750831713342</v>
      </c>
    </row>
    <row r="2760" spans="1:5">
      <c r="A2760" s="6">
        <v>43488</v>
      </c>
      <c r="B2760">
        <f>INDEX('[5]Fed Funds rate'!B:B,MATCH('Գծապատկեր 3.Զ.2'!A2760,'[5]Fed Funds rate'!A:A,0))</f>
        <v>2.4</v>
      </c>
      <c r="C2760">
        <v>-796.59</v>
      </c>
      <c r="D2760">
        <f>INDEX([5]Treasury!B:B,MATCH('Գծապատկեր 3.Զ.2'!A2760,[5]Treasury!A:A,0))</f>
        <v>2.76</v>
      </c>
      <c r="E2760">
        <v>3.6650584811548002</v>
      </c>
    </row>
    <row r="2761" spans="1:5">
      <c r="A2761" s="6">
        <v>43489</v>
      </c>
      <c r="B2761">
        <f>INDEX('[5]Fed Funds rate'!B:B,MATCH('Գծապատկեր 3.Զ.2'!A2761,'[5]Fed Funds rate'!A:A,0))</f>
        <v>2.4</v>
      </c>
      <c r="C2761">
        <v>-799.47</v>
      </c>
      <c r="D2761">
        <f>INDEX([5]Treasury!B:B,MATCH('Գծապատկեր 3.Զ.2'!A2761,[5]Treasury!A:A,0))</f>
        <v>2.72</v>
      </c>
      <c r="E2761">
        <v>4.0073800490989697</v>
      </c>
    </row>
    <row r="2762" spans="1:5">
      <c r="A2762" s="6">
        <v>43490</v>
      </c>
      <c r="B2762">
        <f>INDEX('[5]Fed Funds rate'!B:B,MATCH('Գծապատկեր 3.Զ.2'!A2762,'[5]Fed Funds rate'!A:A,0))</f>
        <v>2.4</v>
      </c>
      <c r="C2762">
        <v>-799.89</v>
      </c>
      <c r="D2762">
        <f>INDEX([5]Treasury!B:B,MATCH('Գծապատկեր 3.Զ.2'!A2762,[5]Treasury!A:A,0))</f>
        <v>2.76</v>
      </c>
      <c r="E2762">
        <v>4.04133413842123</v>
      </c>
    </row>
    <row r="2763" spans="1:5">
      <c r="A2763" s="6">
        <v>43493</v>
      </c>
      <c r="B2763">
        <f>INDEX('[5]Fed Funds rate'!B:B,MATCH('Գծապատկեր 3.Զ.2'!A2763,'[5]Fed Funds rate'!A:A,0))</f>
        <v>2.4</v>
      </c>
      <c r="C2763">
        <v>-798.72</v>
      </c>
      <c r="D2763">
        <f>INDEX([5]Treasury!B:B,MATCH('Գծապատկեր 3.Զ.2'!A2763,[5]Treasury!A:A,0))</f>
        <v>2.75</v>
      </c>
      <c r="E2763">
        <v>3.8763906183644301</v>
      </c>
    </row>
    <row r="2764" spans="1:5">
      <c r="A2764" s="6">
        <v>43494</v>
      </c>
      <c r="B2764">
        <f>INDEX('[5]Fed Funds rate'!B:B,MATCH('Գծապատկեր 3.Զ.2'!A2764,'[5]Fed Funds rate'!A:A,0))</f>
        <v>2.4</v>
      </c>
      <c r="C2764">
        <v>-797.15</v>
      </c>
      <c r="D2764">
        <f>INDEX([5]Treasury!B:B,MATCH('Գծապատկեր 3.Զ.2'!A2764,[5]Treasury!A:A,0))</f>
        <v>2.72</v>
      </c>
      <c r="E2764">
        <v>3.6610669360575199</v>
      </c>
    </row>
    <row r="2765" spans="1:5">
      <c r="A2765" s="6">
        <v>43495</v>
      </c>
      <c r="B2765">
        <f>INDEX('[5]Fed Funds rate'!B:B,MATCH('Գծապատկեր 3.Զ.2'!A2765,'[5]Fed Funds rate'!A:A,0))</f>
        <v>2.4</v>
      </c>
      <c r="C2765">
        <v>-796.99</v>
      </c>
      <c r="D2765">
        <f>INDEX([5]Treasury!B:B,MATCH('Գծապատկեր 3.Զ.2'!A2765,[5]Treasury!A:A,0))</f>
        <v>2.7</v>
      </c>
      <c r="E2765">
        <v>3.6224282700655901</v>
      </c>
    </row>
    <row r="2766" spans="1:5">
      <c r="A2766" s="6">
        <v>43496</v>
      </c>
      <c r="B2766">
        <f>INDEX('[5]Fed Funds rate'!B:B,MATCH('Գծապատկեր 3.Զ.2'!A2766,'[5]Fed Funds rate'!A:A,0))</f>
        <v>2.4</v>
      </c>
      <c r="C2766">
        <v>-804.75</v>
      </c>
      <c r="D2766">
        <f>INDEX([5]Treasury!B:B,MATCH('Գծապատկեր 3.Զ.2'!A2766,[5]Treasury!A:A,0))</f>
        <v>2.63</v>
      </c>
      <c r="E2766">
        <v>4.57281756585905</v>
      </c>
    </row>
    <row r="2767" spans="1:5">
      <c r="A2767" s="6">
        <v>43497</v>
      </c>
      <c r="B2767">
        <f>INDEX('[5]Fed Funds rate'!B:B,MATCH('Գծապատկեր 3.Զ.2'!A2767,'[5]Fed Funds rate'!A:A,0))</f>
        <v>2.4</v>
      </c>
      <c r="C2767">
        <v>-805.66</v>
      </c>
      <c r="D2767">
        <f>INDEX([5]Treasury!B:B,MATCH('Գծապատկեր 3.Զ.2'!A2767,[5]Treasury!A:A,0))</f>
        <v>2.7</v>
      </c>
      <c r="E2767">
        <v>4.6672683101621697</v>
      </c>
    </row>
    <row r="2768" spans="1:5">
      <c r="A2768" s="6">
        <v>43500</v>
      </c>
      <c r="B2768">
        <f>INDEX('[5]Fed Funds rate'!B:B,MATCH('Գծապատկեր 3.Զ.2'!A2768,'[5]Fed Funds rate'!A:A,0))</f>
        <v>2.4</v>
      </c>
      <c r="C2768">
        <v>-805.2</v>
      </c>
      <c r="D2768">
        <f>INDEX([5]Treasury!B:B,MATCH('Գծապատկեր 3.Զ.2'!A2768,[5]Treasury!A:A,0))</f>
        <v>2.73</v>
      </c>
      <c r="E2768">
        <v>4.5915925827633801</v>
      </c>
    </row>
    <row r="2769" spans="1:5">
      <c r="A2769" s="6">
        <v>43501</v>
      </c>
      <c r="B2769">
        <f>INDEX('[5]Fed Funds rate'!B:B,MATCH('Գծապատկեր 3.Զ.2'!A2769,'[5]Fed Funds rate'!A:A,0))</f>
        <v>2.4</v>
      </c>
      <c r="C2769">
        <v>-808.98</v>
      </c>
      <c r="D2769">
        <f>INDEX([5]Treasury!B:B,MATCH('Գծապատկեր 3.Զ.2'!A2769,[5]Treasury!A:A,0))</f>
        <v>2.71</v>
      </c>
      <c r="E2769">
        <v>5.0413799072841803</v>
      </c>
    </row>
    <row r="2770" spans="1:5">
      <c r="A2770" s="6">
        <v>43502</v>
      </c>
      <c r="B2770">
        <f>INDEX('[5]Fed Funds rate'!B:B,MATCH('Գծապատկեր 3.Զ.2'!A2770,'[5]Fed Funds rate'!A:A,0))</f>
        <v>2.4</v>
      </c>
      <c r="C2770">
        <v>-808.32</v>
      </c>
      <c r="D2770">
        <f>INDEX([5]Treasury!B:B,MATCH('Գծապատկեր 3.Զ.2'!A2770,[5]Treasury!A:A,0))</f>
        <v>2.7</v>
      </c>
      <c r="E2770">
        <v>4.9412001950472497</v>
      </c>
    </row>
    <row r="2771" spans="1:5">
      <c r="A2771" s="6">
        <v>43503</v>
      </c>
      <c r="B2771">
        <f>INDEX('[5]Fed Funds rate'!B:B,MATCH('Գծապատկեր 3.Զ.2'!A2771,'[5]Fed Funds rate'!A:A,0))</f>
        <v>2.4</v>
      </c>
      <c r="C2771">
        <v>-806.56</v>
      </c>
      <c r="D2771">
        <f>INDEX([5]Treasury!B:B,MATCH('Գծապատկեր 3.Զ.2'!A2771,[5]Treasury!A:A,0))</f>
        <v>2.65</v>
      </c>
      <c r="E2771">
        <v>4.7046656481878699</v>
      </c>
    </row>
    <row r="2772" spans="1:5">
      <c r="A2772" s="6">
        <v>43504</v>
      </c>
      <c r="B2772">
        <f>INDEX('[5]Fed Funds rate'!B:B,MATCH('Գծապատկեր 3.Զ.2'!A2772,'[5]Fed Funds rate'!A:A,0))</f>
        <v>2.4</v>
      </c>
      <c r="C2772">
        <v>-805.19</v>
      </c>
      <c r="D2772">
        <f>INDEX([5]Treasury!B:B,MATCH('Գծապատկեր 3.Զ.2'!A2772,[5]Treasury!A:A,0))</f>
        <v>2.63</v>
      </c>
      <c r="E2772">
        <v>4.5161030366838304</v>
      </c>
    </row>
    <row r="2773" spans="1:5">
      <c r="A2773" s="6">
        <v>43507</v>
      </c>
      <c r="B2773">
        <f>INDEX('[5]Fed Funds rate'!B:B,MATCH('Գծապատկեր 3.Զ.2'!A2773,'[5]Fed Funds rate'!A:A,0))</f>
        <v>2.4</v>
      </c>
      <c r="C2773">
        <v>-803.22</v>
      </c>
      <c r="D2773">
        <f>INDEX([5]Treasury!B:B,MATCH('Գծապատկեր 3.Զ.2'!A2773,[5]Treasury!A:A,0))</f>
        <v>2.65</v>
      </c>
      <c r="E2773">
        <v>4.25258006674607</v>
      </c>
    </row>
    <row r="2774" spans="1:5">
      <c r="A2774" s="6">
        <v>43508</v>
      </c>
      <c r="B2774">
        <f>INDEX('[5]Fed Funds rate'!B:B,MATCH('Գծապատկեր 3.Զ.2'!A2774,'[5]Fed Funds rate'!A:A,0))</f>
        <v>2.4</v>
      </c>
      <c r="C2774">
        <v>-804.52</v>
      </c>
      <c r="D2774">
        <f>INDEX([5]Treasury!B:B,MATCH('Գծապատկեր 3.Զ.2'!A2774,[5]Treasury!A:A,0))</f>
        <v>2.68</v>
      </c>
      <c r="E2774">
        <v>4.3957379495026299</v>
      </c>
    </row>
    <row r="2775" spans="1:5">
      <c r="A2775" s="6">
        <v>43509</v>
      </c>
      <c r="B2775">
        <f>INDEX('[5]Fed Funds rate'!B:B,MATCH('Գծապատկեր 3.Զ.2'!A2775,'[5]Fed Funds rate'!A:A,0))</f>
        <v>2.4</v>
      </c>
      <c r="C2775">
        <v>-806.15</v>
      </c>
      <c r="D2775">
        <f>INDEX([5]Treasury!B:B,MATCH('Գծապատկեր 3.Զ.2'!A2775,[5]Treasury!A:A,0))</f>
        <v>2.71</v>
      </c>
      <c r="E2775">
        <v>4.5795790064754502</v>
      </c>
    </row>
    <row r="2776" spans="1:5">
      <c r="A2776" s="6">
        <v>43510</v>
      </c>
      <c r="B2776">
        <f>INDEX('[5]Fed Funds rate'!B:B,MATCH('Գծապատկեր 3.Զ.2'!A2776,'[5]Fed Funds rate'!A:A,0))</f>
        <v>2.4</v>
      </c>
      <c r="C2776">
        <v>-806.65</v>
      </c>
      <c r="D2776">
        <f>INDEX([5]Treasury!B:B,MATCH('Գծապատկեր 3.Զ.2'!A2776,[5]Treasury!A:A,0))</f>
        <v>2.66</v>
      </c>
      <c r="E2776">
        <v>4.6230243085500398</v>
      </c>
    </row>
    <row r="2777" spans="1:5">
      <c r="A2777" s="6">
        <v>43511</v>
      </c>
      <c r="B2777">
        <f>INDEX('[5]Fed Funds rate'!B:B,MATCH('Գծապատկեր 3.Զ.2'!A2777,'[5]Fed Funds rate'!A:A,0))</f>
        <v>2.4</v>
      </c>
      <c r="C2777">
        <v>-804.7</v>
      </c>
      <c r="D2777">
        <f>INDEX([5]Treasury!B:B,MATCH('Գծապատկեր 3.Զ.2'!A2777,[5]Treasury!A:A,0))</f>
        <v>2.66</v>
      </c>
      <c r="E2777">
        <v>4.3624330313864403</v>
      </c>
    </row>
    <row r="2778" spans="1:5">
      <c r="A2778" s="6">
        <v>43515</v>
      </c>
      <c r="B2778">
        <f>INDEX('[5]Fed Funds rate'!B:B,MATCH('Գծապատկեր 3.Զ.2'!A2778,'[5]Fed Funds rate'!A:A,0))</f>
        <v>2.4</v>
      </c>
      <c r="C2778">
        <v>-805.72</v>
      </c>
      <c r="D2778">
        <f>INDEX([5]Treasury!B:B,MATCH('Գծապատկեր 3.Զ.2'!A2778,[5]Treasury!A:A,0))</f>
        <v>2.65</v>
      </c>
      <c r="E2778">
        <v>4.4705505827262098</v>
      </c>
    </row>
    <row r="2779" spans="1:5">
      <c r="A2779" s="6">
        <v>43516</v>
      </c>
      <c r="B2779">
        <f>INDEX('[5]Fed Funds rate'!B:B,MATCH('Գծապատկեր 3.Զ.2'!A2779,'[5]Fed Funds rate'!A:A,0))</f>
        <v>2.4</v>
      </c>
      <c r="C2779">
        <v>-805.84</v>
      </c>
      <c r="D2779">
        <f>INDEX([5]Treasury!B:B,MATCH('Գծապատկեր 3.Զ.2'!A2779,[5]Treasury!A:A,0))</f>
        <v>2.65</v>
      </c>
      <c r="E2779">
        <v>4.4668860770295797</v>
      </c>
    </row>
    <row r="2780" spans="1:5">
      <c r="A2780" s="6">
        <v>43517</v>
      </c>
      <c r="B2780">
        <f>INDEX('[5]Fed Funds rate'!B:B,MATCH('Գծապատկեր 3.Զ.2'!A2780,'[5]Fed Funds rate'!A:A,0))</f>
        <v>2.4</v>
      </c>
      <c r="C2780">
        <v>-805.33</v>
      </c>
      <c r="D2780">
        <f>INDEX([5]Treasury!B:B,MATCH('Գծապատկեր 3.Զ.2'!A2780,[5]Treasury!A:A,0))</f>
        <v>2.69</v>
      </c>
      <c r="E2780">
        <v>4.3850217220188998</v>
      </c>
    </row>
    <row r="2781" spans="1:5">
      <c r="A2781" s="6">
        <v>43518</v>
      </c>
      <c r="B2781">
        <f>INDEX('[5]Fed Funds rate'!B:B,MATCH('Գծապատկեր 3.Զ.2'!A2781,'[5]Fed Funds rate'!A:A,0))</f>
        <v>2.4</v>
      </c>
      <c r="C2781">
        <v>-807.34</v>
      </c>
      <c r="D2781">
        <f>INDEX([5]Treasury!B:B,MATCH('Գծապատկեր 3.Զ.2'!A2781,[5]Treasury!A:A,0))</f>
        <v>2.65</v>
      </c>
      <c r="E2781">
        <v>4.6157421600336104</v>
      </c>
    </row>
    <row r="2782" spans="1:5">
      <c r="A2782" s="6">
        <v>43521</v>
      </c>
      <c r="B2782">
        <f>INDEX('[5]Fed Funds rate'!B:B,MATCH('Գծապատկեր 3.Զ.2'!A2782,'[5]Fed Funds rate'!A:A,0))</f>
        <v>2.4</v>
      </c>
      <c r="C2782">
        <v>-808.23</v>
      </c>
      <c r="D2782">
        <f>INDEX([5]Treasury!B:B,MATCH('Գծապատկեր 3.Զ.2'!A2782,[5]Treasury!A:A,0))</f>
        <v>2.67</v>
      </c>
      <c r="E2782">
        <v>4.7073648521475198</v>
      </c>
    </row>
    <row r="2783" spans="1:5">
      <c r="A2783" s="6">
        <v>43522</v>
      </c>
      <c r="B2783">
        <f>INDEX('[5]Fed Funds rate'!B:B,MATCH('Գծապատկեր 3.Զ.2'!A2783,'[5]Fed Funds rate'!A:A,0))</f>
        <v>2.4</v>
      </c>
      <c r="C2783">
        <v>-809.48</v>
      </c>
      <c r="D2783">
        <f>INDEX([5]Treasury!B:B,MATCH('Գծապատկեր 3.Զ.2'!A2783,[5]Treasury!A:A,0))</f>
        <v>2.64</v>
      </c>
      <c r="E2783">
        <v>4.84334975850674</v>
      </c>
    </row>
    <row r="2784" spans="1:5">
      <c r="A2784" s="6">
        <v>43523</v>
      </c>
      <c r="B2784">
        <f>INDEX('[5]Fed Funds rate'!B:B,MATCH('Գծապատկեր 3.Զ.2'!A2784,'[5]Fed Funds rate'!A:A,0))</f>
        <v>2.4</v>
      </c>
      <c r="C2784">
        <v>-810.02</v>
      </c>
      <c r="D2784">
        <f>INDEX([5]Treasury!B:B,MATCH('Գծապատկեր 3.Զ.2'!A2784,[5]Treasury!A:A,0))</f>
        <v>2.69</v>
      </c>
      <c r="E2784">
        <v>4.8914830288990698</v>
      </c>
    </row>
    <row r="2785" spans="1:5">
      <c r="A2785" s="6">
        <v>43524</v>
      </c>
      <c r="B2785">
        <f>INDEX('[5]Fed Funds rate'!B:B,MATCH('Գծապատկեր 3.Զ.2'!A2785,'[5]Fed Funds rate'!A:A,0))</f>
        <v>2.4</v>
      </c>
      <c r="C2785">
        <v>-809.76</v>
      </c>
      <c r="D2785">
        <f>INDEX([5]Treasury!B:B,MATCH('Գծապատկեր 3.Զ.2'!A2785,[5]Treasury!A:A,0))</f>
        <v>2.73</v>
      </c>
      <c r="E2785">
        <v>4.8408265066731202</v>
      </c>
    </row>
    <row r="2786" spans="1:5">
      <c r="A2786" s="6">
        <v>43525</v>
      </c>
      <c r="B2786">
        <f>INDEX('[5]Fed Funds rate'!B:B,MATCH('Գծապատկեր 3.Զ.2'!A2786,'[5]Fed Funds rate'!A:A,0))</f>
        <v>2.4</v>
      </c>
      <c r="C2786">
        <v>-807.61</v>
      </c>
      <c r="D2786">
        <f>INDEX([5]Treasury!B:B,MATCH('Գծապատկեր 3.Զ.2'!A2786,[5]Treasury!A:A,0))</f>
        <v>2.76</v>
      </c>
      <c r="E2786">
        <v>4.5564098202821599</v>
      </c>
    </row>
    <row r="2787" spans="1:5">
      <c r="A2787" s="6">
        <v>43528</v>
      </c>
      <c r="B2787">
        <f>INDEX('[5]Fed Funds rate'!B:B,MATCH('Գծապատկեր 3.Զ.2'!A2787,'[5]Fed Funds rate'!A:A,0))</f>
        <v>2.4</v>
      </c>
      <c r="C2787">
        <v>-807.06</v>
      </c>
      <c r="D2787">
        <f>INDEX([5]Treasury!B:B,MATCH('Գծապատկեր 3.Զ.2'!A2787,[5]Treasury!A:A,0))</f>
        <v>2.72</v>
      </c>
      <c r="E2787">
        <v>4.46973221315511</v>
      </c>
    </row>
    <row r="2788" spans="1:5">
      <c r="A2788" s="6">
        <v>43529</v>
      </c>
      <c r="B2788">
        <f>INDEX('[5]Fed Funds rate'!B:B,MATCH('Գծապատկեր 3.Զ.2'!A2788,'[5]Fed Funds rate'!A:A,0))</f>
        <v>2.4</v>
      </c>
      <c r="C2788">
        <v>-805.6</v>
      </c>
      <c r="D2788">
        <f>INDEX([5]Treasury!B:B,MATCH('Գծապատկեր 3.Զ.2'!A2788,[5]Treasury!A:A,0))</f>
        <v>2.72</v>
      </c>
      <c r="E2788">
        <v>4.2701132131168098</v>
      </c>
    </row>
    <row r="2789" spans="1:5">
      <c r="A2789" s="6">
        <v>43530</v>
      </c>
      <c r="B2789">
        <f>INDEX('[5]Fed Funds rate'!B:B,MATCH('Գծապատկեր 3.Զ.2'!A2789,'[5]Fed Funds rate'!A:A,0))</f>
        <v>2.4</v>
      </c>
      <c r="C2789">
        <v>-807.31</v>
      </c>
      <c r="D2789">
        <f>INDEX([5]Treasury!B:B,MATCH('Գծապատկեր 3.Զ.2'!A2789,[5]Treasury!A:A,0))</f>
        <v>2.69</v>
      </c>
      <c r="E2789">
        <v>4.4636013394584699</v>
      </c>
    </row>
    <row r="2790" spans="1:5">
      <c r="A2790" s="6">
        <v>43531</v>
      </c>
      <c r="B2790">
        <f>INDEX('[5]Fed Funds rate'!B:B,MATCH('Գծապատկեր 3.Զ.2'!A2790,'[5]Fed Funds rate'!A:A,0))</f>
        <v>2.4</v>
      </c>
      <c r="C2790">
        <v>-806.66</v>
      </c>
      <c r="D2790">
        <f>INDEX([5]Treasury!B:B,MATCH('Գծապատկեր 3.Զ.2'!A2790,[5]Treasury!A:A,0))</f>
        <v>2.64</v>
      </c>
      <c r="E2790">
        <v>4.3645041289193998</v>
      </c>
    </row>
    <row r="2791" spans="1:5">
      <c r="A2791" s="6">
        <v>43532</v>
      </c>
      <c r="B2791">
        <f>INDEX('[5]Fed Funds rate'!B:B,MATCH('Գծապատկեր 3.Զ.2'!A2791,'[5]Fed Funds rate'!A:A,0))</f>
        <v>2.4</v>
      </c>
      <c r="C2791">
        <v>-806.41</v>
      </c>
      <c r="D2791">
        <f>INDEX([5]Treasury!B:B,MATCH('Գծապատկեր 3.Զ.2'!A2791,[5]Treasury!A:A,0))</f>
        <v>2.62</v>
      </c>
      <c r="E2791">
        <v>4.3149574363704897</v>
      </c>
    </row>
    <row r="2792" spans="1:5">
      <c r="A2792" s="6">
        <v>43535</v>
      </c>
      <c r="B2792">
        <f>INDEX('[5]Fed Funds rate'!B:B,MATCH('Գծապատկեր 3.Զ.2'!A2792,'[5]Fed Funds rate'!A:A,0))</f>
        <v>2.4</v>
      </c>
      <c r="C2792">
        <v>-808.88</v>
      </c>
      <c r="D2792">
        <f>INDEX([5]Treasury!B:B,MATCH('Գծապատկեր 3.Զ.2'!A2792,[5]Treasury!A:A,0))</f>
        <v>2.64</v>
      </c>
      <c r="E2792">
        <v>4.6022357960184701</v>
      </c>
    </row>
    <row r="2793" spans="1:5">
      <c r="A2793" s="6">
        <v>43536</v>
      </c>
      <c r="B2793">
        <f>INDEX('[5]Fed Funds rate'!B:B,MATCH('Գծապատկեր 3.Զ.2'!A2793,'[5]Fed Funds rate'!A:A,0))</f>
        <v>2.4</v>
      </c>
      <c r="C2793">
        <v>-811.22</v>
      </c>
      <c r="D2793">
        <f>INDEX([5]Treasury!B:B,MATCH('Գծապատկեր 3.Զ.2'!A2793,[5]Treasury!A:A,0))</f>
        <v>2.61</v>
      </c>
      <c r="E2793">
        <v>4.8725583207176397</v>
      </c>
    </row>
    <row r="2794" spans="1:5">
      <c r="A2794" s="6">
        <v>43537</v>
      </c>
      <c r="B2794">
        <f>INDEX('[5]Fed Funds rate'!B:B,MATCH('Գծապատկեր 3.Զ.2'!A2794,'[5]Fed Funds rate'!A:A,0))</f>
        <v>2.4</v>
      </c>
      <c r="C2794">
        <v>-811.12</v>
      </c>
      <c r="D2794">
        <f>INDEX([5]Treasury!B:B,MATCH('Գծապատկեր 3.Զ.2'!A2794,[5]Treasury!A:A,0))</f>
        <v>2.61</v>
      </c>
      <c r="E2794">
        <v>4.8416822965234498</v>
      </c>
    </row>
    <row r="2795" spans="1:5">
      <c r="A2795" s="6">
        <v>43538</v>
      </c>
      <c r="B2795">
        <f>INDEX('[5]Fed Funds rate'!B:B,MATCH('Գծապատկեր 3.Զ.2'!A2795,'[5]Fed Funds rate'!A:A,0))</f>
        <v>2.4</v>
      </c>
      <c r="C2795">
        <v>-812.39</v>
      </c>
      <c r="D2795">
        <f>INDEX([5]Treasury!B:B,MATCH('Գծապատկեր 3.Զ.2'!A2795,[5]Treasury!A:A,0))</f>
        <v>2.63</v>
      </c>
      <c r="E2795">
        <v>4.9795859034132901</v>
      </c>
    </row>
    <row r="2796" spans="1:5">
      <c r="A2796" s="6">
        <v>43539</v>
      </c>
      <c r="B2796">
        <f>INDEX('[5]Fed Funds rate'!B:B,MATCH('Գծապատկեր 3.Զ.2'!A2796,'[5]Fed Funds rate'!A:A,0))</f>
        <v>2.4</v>
      </c>
      <c r="C2796">
        <v>-814.29</v>
      </c>
      <c r="D2796">
        <f>INDEX([5]Treasury!B:B,MATCH('Գծապատկեր 3.Զ.2'!A2796,[5]Treasury!A:A,0))</f>
        <v>2.59</v>
      </c>
      <c r="E2796">
        <v>5.1946436619999696</v>
      </c>
    </row>
    <row r="2797" spans="1:5">
      <c r="A2797" s="6">
        <v>43542</v>
      </c>
      <c r="B2797">
        <f>INDEX('[5]Fed Funds rate'!B:B,MATCH('Գծապատկեր 3.Զ.2'!A2797,'[5]Fed Funds rate'!A:A,0))</f>
        <v>2.4</v>
      </c>
      <c r="C2797">
        <v>-815.64</v>
      </c>
      <c r="D2797">
        <f>INDEX([5]Treasury!B:B,MATCH('Գծապատկեր 3.Զ.2'!A2797,[5]Treasury!A:A,0))</f>
        <v>2.6</v>
      </c>
      <c r="E2797">
        <v>5.3417485757166698</v>
      </c>
    </row>
    <row r="2798" spans="1:5">
      <c r="A2798" s="6">
        <v>43543</v>
      </c>
      <c r="B2798">
        <f>INDEX('[5]Fed Funds rate'!B:B,MATCH('Գծապատկեր 3.Զ.2'!A2798,'[5]Fed Funds rate'!A:A,0))</f>
        <v>2.4</v>
      </c>
      <c r="C2798">
        <v>-816.56</v>
      </c>
      <c r="D2798">
        <f>INDEX([5]Treasury!B:B,MATCH('Գծապատկեր 3.Զ.2'!A2798,[5]Treasury!A:A,0))</f>
        <v>2.61</v>
      </c>
      <c r="E2798">
        <v>5.4359340408841401</v>
      </c>
    </row>
    <row r="2799" spans="1:5">
      <c r="A2799" s="6">
        <v>43544</v>
      </c>
      <c r="B2799">
        <f>INDEX('[5]Fed Funds rate'!B:B,MATCH('Գծապատկեր 3.Զ.2'!A2799,'[5]Fed Funds rate'!A:A,0))</f>
        <v>2.41</v>
      </c>
      <c r="C2799">
        <v>-817.08</v>
      </c>
      <c r="D2799">
        <f>INDEX([5]Treasury!B:B,MATCH('Գծապատկեր 3.Զ.2'!A2799,[5]Treasury!A:A,0))</f>
        <v>2.54</v>
      </c>
      <c r="E2799">
        <v>5.4810503097104402</v>
      </c>
    </row>
    <row r="2800" spans="1:5">
      <c r="A2800" s="6">
        <v>43545</v>
      </c>
      <c r="B2800">
        <f>INDEX('[5]Fed Funds rate'!B:B,MATCH('Գծապատկեր 3.Զ.2'!A2800,'[5]Fed Funds rate'!A:A,0))</f>
        <v>2.41</v>
      </c>
      <c r="C2800">
        <v>-820.76</v>
      </c>
      <c r="D2800">
        <f>INDEX([5]Treasury!B:B,MATCH('Գծապատկեր 3.Զ.2'!A2800,[5]Treasury!A:A,0))</f>
        <v>2.54</v>
      </c>
      <c r="E2800">
        <v>5.9118787394721704</v>
      </c>
    </row>
    <row r="2801" spans="1:5">
      <c r="A2801" s="6">
        <v>43546</v>
      </c>
      <c r="B2801">
        <f>INDEX('[5]Fed Funds rate'!B:B,MATCH('Գծապատկեր 3.Զ.2'!A2801,'[5]Fed Funds rate'!A:A,0))</f>
        <v>2.41</v>
      </c>
      <c r="C2801">
        <v>-819.56</v>
      </c>
      <c r="D2801">
        <f>INDEX([5]Treasury!B:B,MATCH('Գծապատկեր 3.Զ.2'!A2801,[5]Treasury!A:A,0))</f>
        <v>2.44</v>
      </c>
      <c r="E2801">
        <v>5.7470217074094299</v>
      </c>
    </row>
    <row r="2802" spans="1:5">
      <c r="A2802" s="6">
        <v>43549</v>
      </c>
      <c r="B2802">
        <f>INDEX('[5]Fed Funds rate'!B:B,MATCH('Գծապատկեր 3.Զ.2'!A2802,'[5]Fed Funds rate'!A:A,0))</f>
        <v>2.4</v>
      </c>
      <c r="C2802">
        <v>-819.01</v>
      </c>
      <c r="D2802">
        <f>INDEX([5]Treasury!B:B,MATCH('Գծապատկեր 3.Զ.2'!A2802,[5]Treasury!A:A,0))</f>
        <v>2.4300000000000002</v>
      </c>
      <c r="E2802">
        <v>5.6613464859381102</v>
      </c>
    </row>
    <row r="2803" spans="1:5">
      <c r="A2803" s="6">
        <v>43550</v>
      </c>
      <c r="B2803">
        <f>INDEX('[5]Fed Funds rate'!B:B,MATCH('Գծապատկեր 3.Զ.2'!A2803,'[5]Fed Funds rate'!A:A,0))</f>
        <v>2.4</v>
      </c>
      <c r="C2803">
        <v>-820.8</v>
      </c>
      <c r="D2803">
        <f>INDEX([5]Treasury!B:B,MATCH('Գծապատկեր 3.Զ.2'!A2803,[5]Treasury!A:A,0))</f>
        <v>2.41</v>
      </c>
      <c r="E2803">
        <v>5.8611216142970699</v>
      </c>
    </row>
    <row r="2804" spans="1:5">
      <c r="A2804" s="6">
        <v>43551</v>
      </c>
      <c r="B2804">
        <f>INDEX('[5]Fed Funds rate'!B:B,MATCH('Գծապատկեր 3.Զ.2'!A2804,'[5]Fed Funds rate'!A:A,0))</f>
        <v>2.41</v>
      </c>
      <c r="C2804">
        <v>-820.06</v>
      </c>
      <c r="D2804">
        <f>INDEX([5]Treasury!B:B,MATCH('Գծապատկեր 3.Զ.2'!A2804,[5]Treasury!A:A,0))</f>
        <v>2.39</v>
      </c>
      <c r="E2804">
        <v>5.7523826478367202</v>
      </c>
    </row>
    <row r="2805" spans="1:5">
      <c r="A2805" s="6">
        <v>43552</v>
      </c>
      <c r="B2805">
        <f>INDEX('[5]Fed Funds rate'!B:B,MATCH('Գծապատկեր 3.Զ.2'!A2805,'[5]Fed Funds rate'!A:A,0))</f>
        <v>2.41</v>
      </c>
      <c r="C2805">
        <v>-819.61</v>
      </c>
      <c r="D2805">
        <f>INDEX([5]Treasury!B:B,MATCH('Գծապատկեր 3.Զ.2'!A2805,[5]Treasury!A:A,0))</f>
        <v>2.39</v>
      </c>
      <c r="E2805">
        <v>5.6789517745525</v>
      </c>
    </row>
    <row r="2806" spans="1:5">
      <c r="A2806" s="6">
        <v>43553</v>
      </c>
      <c r="B2806">
        <f>INDEX('[5]Fed Funds rate'!B:B,MATCH('Գծապատկեր 3.Զ.2'!A2806,'[5]Fed Funds rate'!A:A,0))</f>
        <v>2.4300000000000002</v>
      </c>
      <c r="C2806">
        <v>-821.52</v>
      </c>
      <c r="D2806">
        <f>INDEX([5]Treasury!B:B,MATCH('Գծապատկեր 3.Զ.2'!A2806,[5]Treasury!A:A,0))</f>
        <v>2.41</v>
      </c>
      <c r="E2806">
        <v>5.8931771262077701</v>
      </c>
    </row>
    <row r="2807" spans="1:5">
      <c r="A2807" s="6">
        <v>43556</v>
      </c>
      <c r="B2807">
        <f>INDEX('[5]Fed Funds rate'!B:B,MATCH('Գծապատկեր 3.Զ.2'!A2807,'[5]Fed Funds rate'!A:A,0))</f>
        <v>2.41</v>
      </c>
      <c r="C2807">
        <v>-822.27</v>
      </c>
      <c r="D2807">
        <f>INDEX([5]Treasury!B:B,MATCH('Գծապատկեր 3.Զ.2'!A2807,[5]Treasury!A:A,0))</f>
        <v>2.4900000000000002</v>
      </c>
      <c r="E2807">
        <v>5.9658890409345897</v>
      </c>
    </row>
    <row r="2808" spans="1:5">
      <c r="A2808" s="6">
        <v>43557</v>
      </c>
      <c r="B2808">
        <f>INDEX('[5]Fed Funds rate'!B:B,MATCH('Գծապատկեր 3.Զ.2'!A2808,'[5]Fed Funds rate'!A:A,0))</f>
        <v>2.41</v>
      </c>
      <c r="C2808">
        <v>-821.94</v>
      </c>
      <c r="D2808">
        <f>INDEX([5]Treasury!B:B,MATCH('Գծապատկեր 3.Զ.2'!A2808,[5]Treasury!A:A,0))</f>
        <v>2.48</v>
      </c>
      <c r="E2808">
        <v>5.9072081353615404</v>
      </c>
    </row>
    <row r="2809" spans="1:5">
      <c r="A2809" s="6">
        <v>43558</v>
      </c>
      <c r="B2809">
        <f>INDEX('[5]Fed Funds rate'!B:B,MATCH('Գծապատկեր 3.Զ.2'!A2809,'[5]Fed Funds rate'!A:A,0))</f>
        <v>2.41</v>
      </c>
      <c r="C2809">
        <v>-821.88</v>
      </c>
      <c r="D2809">
        <f>INDEX([5]Treasury!B:B,MATCH('Գծապատկեր 3.Զ.2'!A2809,[5]Treasury!A:A,0))</f>
        <v>2.52</v>
      </c>
      <c r="E2809">
        <v>5.8813685953048198</v>
      </c>
    </row>
    <row r="2810" spans="1:5">
      <c r="A2810" s="6">
        <v>43559</v>
      </c>
      <c r="B2810">
        <f>INDEX('[5]Fed Funds rate'!B:B,MATCH('Գծապատկեր 3.Զ.2'!A2810,'[5]Fed Funds rate'!A:A,0))</f>
        <v>2.41</v>
      </c>
      <c r="C2810">
        <v>-822.77</v>
      </c>
      <c r="D2810">
        <f>INDEX([5]Treasury!B:B,MATCH('Գծապատկեր 3.Զ.2'!A2810,[5]Treasury!A:A,0))</f>
        <v>2.5099999999999998</v>
      </c>
      <c r="E2810">
        <v>5.9710594257689902</v>
      </c>
    </row>
    <row r="2811" spans="1:5">
      <c r="A2811" s="6">
        <v>43560</v>
      </c>
      <c r="B2811">
        <f>INDEX('[5]Fed Funds rate'!B:B,MATCH('Գծապատկեր 3.Զ.2'!A2811,'[5]Fed Funds rate'!A:A,0))</f>
        <v>2.41</v>
      </c>
      <c r="C2811">
        <v>-823.08</v>
      </c>
      <c r="D2811">
        <f>INDEX([5]Treasury!B:B,MATCH('Գծապատկեր 3.Զ.2'!A2811,[5]Treasury!A:A,0))</f>
        <v>2.5</v>
      </c>
      <c r="E2811">
        <v>5.9901916119224499</v>
      </c>
    </row>
    <row r="2812" spans="1:5">
      <c r="A2812" s="6">
        <v>43563</v>
      </c>
      <c r="B2812">
        <f>INDEX('[5]Fed Funds rate'!B:B,MATCH('Գծապատկեր 3.Զ.2'!A2812,'[5]Fed Funds rate'!A:A,0))</f>
        <v>2.41</v>
      </c>
      <c r="C2812">
        <v>-822.28</v>
      </c>
      <c r="D2812">
        <f>INDEX([5]Treasury!B:B,MATCH('Գծապատկեր 3.Զ.2'!A2812,[5]Treasury!A:A,0))</f>
        <v>2.52</v>
      </c>
      <c r="E2812">
        <v>5.8744107042482403</v>
      </c>
    </row>
    <row r="2813" spans="1:5">
      <c r="A2813" s="6">
        <v>43564</v>
      </c>
      <c r="B2813">
        <f>INDEX('[5]Fed Funds rate'!B:B,MATCH('Գծապատկեր 3.Զ.2'!A2813,'[5]Fed Funds rate'!A:A,0))</f>
        <v>2.41</v>
      </c>
      <c r="C2813">
        <v>-823.29</v>
      </c>
      <c r="D2813">
        <f>INDEX([5]Treasury!B:B,MATCH('Գծապատկեր 3.Զ.2'!A2813,[5]Treasury!A:A,0))</f>
        <v>2.5099999999999998</v>
      </c>
      <c r="E2813">
        <v>5.9786273690470999</v>
      </c>
    </row>
    <row r="2814" spans="1:5">
      <c r="A2814" s="6">
        <v>43565</v>
      </c>
      <c r="B2814">
        <f>INDEX('[5]Fed Funds rate'!B:B,MATCH('Գծապատկեր 3.Զ.2'!A2814,'[5]Fed Funds rate'!A:A,0))</f>
        <v>2.41</v>
      </c>
      <c r="C2814">
        <v>-823.02</v>
      </c>
      <c r="D2814">
        <f>INDEX([5]Treasury!B:B,MATCH('Գծապատկեր 3.Զ.2'!A2814,[5]Treasury!A:A,0))</f>
        <v>2.48</v>
      </c>
      <c r="E2814">
        <v>5.9272901481729097</v>
      </c>
    </row>
    <row r="2815" spans="1:5">
      <c r="A2815" s="6">
        <v>43566</v>
      </c>
      <c r="B2815">
        <f>INDEX('[5]Fed Funds rate'!B:B,MATCH('Գծապատկեր 3.Զ.2'!A2815,'[5]Fed Funds rate'!A:A,0))</f>
        <v>2.41</v>
      </c>
      <c r="C2815">
        <v>-821.73</v>
      </c>
      <c r="D2815">
        <f>INDEX([5]Treasury!B:B,MATCH('Գծապատկեր 3.Զ.2'!A2815,[5]Treasury!A:A,0))</f>
        <v>2.5099999999999998</v>
      </c>
      <c r="E2815">
        <v>5.7518913515640397</v>
      </c>
    </row>
    <row r="2816" spans="1:5">
      <c r="A2816" s="6">
        <v>43567</v>
      </c>
      <c r="B2816">
        <f>INDEX('[5]Fed Funds rate'!B:B,MATCH('Գծապատկեր 3.Զ.2'!A2816,'[5]Fed Funds rate'!A:A,0))</f>
        <v>2.41</v>
      </c>
      <c r="C2816">
        <v>-819.97</v>
      </c>
      <c r="D2816">
        <f>INDEX([5]Treasury!B:B,MATCH('Գծապատկեր 3.Զ.2'!A2816,[5]Treasury!A:A,0))</f>
        <v>2.56</v>
      </c>
      <c r="E2816">
        <v>5.5189439339990196</v>
      </c>
    </row>
    <row r="2817" spans="1:5">
      <c r="A2817" s="6">
        <v>43570</v>
      </c>
      <c r="B2817">
        <f>INDEX('[5]Fed Funds rate'!B:B,MATCH('Գծապատկեր 3.Զ.2'!A2817,'[5]Fed Funds rate'!A:A,0))</f>
        <v>2.41</v>
      </c>
      <c r="C2817">
        <v>-819.85</v>
      </c>
      <c r="D2817">
        <f>INDEX([5]Treasury!B:B,MATCH('Գծապատկեր 3.Զ.2'!A2817,[5]Treasury!A:A,0))</f>
        <v>2.5499999999999998</v>
      </c>
      <c r="E2817">
        <v>5.4857733096557597</v>
      </c>
    </row>
    <row r="2818" spans="1:5">
      <c r="A2818" s="6">
        <v>43571</v>
      </c>
      <c r="B2818">
        <f>INDEX('[5]Fed Funds rate'!B:B,MATCH('Գծապատկեր 3.Զ.2'!A2818,'[5]Fed Funds rate'!A:A,0))</f>
        <v>2.41</v>
      </c>
      <c r="C2818">
        <v>-820.59</v>
      </c>
      <c r="D2818">
        <f>INDEX([5]Treasury!B:B,MATCH('Գծապատկեր 3.Զ.2'!A2818,[5]Treasury!A:A,0))</f>
        <v>2.6</v>
      </c>
      <c r="E2818">
        <v>5.5574587146727401</v>
      </c>
    </row>
    <row r="2819" spans="1:5">
      <c r="A2819" s="6">
        <v>43572</v>
      </c>
      <c r="B2819">
        <f>INDEX('[5]Fed Funds rate'!B:B,MATCH('Գծապատկեր 3.Զ.2'!A2819,'[5]Fed Funds rate'!A:A,0))</f>
        <v>2.42</v>
      </c>
      <c r="C2819">
        <v>-821.26</v>
      </c>
      <c r="D2819">
        <f>INDEX([5]Treasury!B:B,MATCH('Գծապատկեր 3.Զ.2'!A2819,[5]Treasury!A:A,0))</f>
        <v>2.59</v>
      </c>
      <c r="E2819">
        <v>5.6205402450489101</v>
      </c>
    </row>
    <row r="2820" spans="1:5">
      <c r="A2820" s="6">
        <v>43573</v>
      </c>
      <c r="B2820">
        <f>INDEX('[5]Fed Funds rate'!B:B,MATCH('Գծապատկեր 3.Զ.2'!A2820,'[5]Fed Funds rate'!A:A,0))</f>
        <v>2.4300000000000002</v>
      </c>
      <c r="C2820">
        <v>-821.17</v>
      </c>
      <c r="D2820">
        <f>INDEX([5]Treasury!B:B,MATCH('Գծապատկեր 3.Զ.2'!A2820,[5]Treasury!A:A,0))</f>
        <v>2.57</v>
      </c>
      <c r="E2820">
        <v>5.5910477212912602</v>
      </c>
    </row>
    <row r="2821" spans="1:5">
      <c r="A2821" s="6">
        <v>43577</v>
      </c>
      <c r="B2821">
        <f>INDEX('[5]Fed Funds rate'!B:B,MATCH('Գծապատկեր 3.Զ.2'!A2821,'[5]Fed Funds rate'!A:A,0))</f>
        <v>2.44</v>
      </c>
      <c r="C2821">
        <v>-820.78</v>
      </c>
      <c r="D2821">
        <f>INDEX([5]Treasury!B:B,MATCH('Գծապատկեր 3.Զ.2'!A2821,[5]Treasury!A:A,0))</f>
        <v>2.59</v>
      </c>
      <c r="E2821">
        <v>5.5250106485460702</v>
      </c>
    </row>
    <row r="2822" spans="1:5">
      <c r="A2822" s="6">
        <v>43578</v>
      </c>
      <c r="B2822">
        <f>INDEX('[5]Fed Funds rate'!B:B,MATCH('Գծապատկեր 3.Զ.2'!A2822,'[5]Fed Funds rate'!A:A,0))</f>
        <v>2.44</v>
      </c>
      <c r="C2822">
        <v>-821.76</v>
      </c>
      <c r="D2822">
        <f>INDEX([5]Treasury!B:B,MATCH('Գծապատկեր 3.Զ.2'!A2822,[5]Treasury!A:A,0))</f>
        <v>2.57</v>
      </c>
      <c r="E2822">
        <v>5.62580603765013</v>
      </c>
    </row>
    <row r="2823" spans="1:5">
      <c r="A2823" s="6">
        <v>43579</v>
      </c>
      <c r="B2823">
        <f>INDEX('[5]Fed Funds rate'!B:B,MATCH('Գծապատկեր 3.Զ.2'!A2823,'[5]Fed Funds rate'!A:A,0))</f>
        <v>2.44</v>
      </c>
      <c r="C2823">
        <v>-821.45</v>
      </c>
      <c r="D2823">
        <f>INDEX([5]Treasury!B:B,MATCH('Գծապատկեր 3.Զ.2'!A2823,[5]Treasury!A:A,0))</f>
        <v>2.5299999999999998</v>
      </c>
      <c r="E2823">
        <v>5.5695435741252997</v>
      </c>
    </row>
    <row r="2824" spans="1:5">
      <c r="A2824" s="6">
        <v>43580</v>
      </c>
      <c r="B2824">
        <f>INDEX('[5]Fed Funds rate'!B:B,MATCH('Գծապատկեր 3.Զ.2'!A2824,'[5]Fed Funds rate'!A:A,0))</f>
        <v>2.44</v>
      </c>
      <c r="C2824">
        <v>-819.39</v>
      </c>
      <c r="D2824">
        <f>INDEX([5]Treasury!B:B,MATCH('Գծապատկեր 3.Զ.2'!A2824,[5]Treasury!A:A,0))</f>
        <v>2.54</v>
      </c>
      <c r="E2824">
        <v>5.2999216722355396</v>
      </c>
    </row>
    <row r="2825" spans="1:5">
      <c r="A2825" s="6">
        <v>43581</v>
      </c>
      <c r="B2825">
        <f>INDEX('[5]Fed Funds rate'!B:B,MATCH('Գծապատկեր 3.Զ.2'!A2825,'[5]Fed Funds rate'!A:A,0))</f>
        <v>2.44</v>
      </c>
      <c r="C2825">
        <v>-821.29</v>
      </c>
      <c r="D2825">
        <f>INDEX([5]Treasury!B:B,MATCH('Գծապատկեր 3.Զ.2'!A2825,[5]Treasury!A:A,0))</f>
        <v>2.5099999999999998</v>
      </c>
      <c r="E2825">
        <v>5.5130027645451403</v>
      </c>
    </row>
    <row r="2826" spans="1:5">
      <c r="A2826" s="6">
        <v>43584</v>
      </c>
      <c r="B2826">
        <f>INDEX('[5]Fed Funds rate'!B:B,MATCH('Գծապատկեր 3.Զ.2'!A2826,'[5]Fed Funds rate'!A:A,0))</f>
        <v>2.4500000000000002</v>
      </c>
      <c r="C2826">
        <v>-821.6</v>
      </c>
      <c r="D2826">
        <f>INDEX([5]Treasury!B:B,MATCH('Գծապատկեր 3.Զ.2'!A2826,[5]Treasury!A:A,0))</f>
        <v>2.54</v>
      </c>
      <c r="E2826">
        <v>5.5322114169176704</v>
      </c>
    </row>
    <row r="2827" spans="1:5">
      <c r="A2827" s="6">
        <v>43585</v>
      </c>
      <c r="B2827">
        <f>INDEX('[5]Fed Funds rate'!B:B,MATCH('Գծապատկեր 3.Զ.2'!A2827,'[5]Fed Funds rate'!A:A,0))</f>
        <v>2.4500000000000002</v>
      </c>
      <c r="C2827">
        <v>-822.5</v>
      </c>
      <c r="D2827">
        <f>INDEX([5]Treasury!B:B,MATCH('Գծապատկեր 3.Զ.2'!A2827,[5]Treasury!A:A,0))</f>
        <v>2.5099999999999998</v>
      </c>
      <c r="E2827">
        <v>5.6231646659604104</v>
      </c>
    </row>
    <row r="2828" spans="1:5">
      <c r="A2828" s="6">
        <v>43586</v>
      </c>
      <c r="B2828">
        <f>INDEX('[5]Fed Funds rate'!B:B,MATCH('Գծապատկեր 3.Զ.2'!A2828,'[5]Fed Funds rate'!A:A,0))</f>
        <v>2.4500000000000002</v>
      </c>
      <c r="C2828">
        <v>-823.36</v>
      </c>
      <c r="D2828">
        <f>INDEX([5]Treasury!B:B,MATCH('Գծապատկեր 3.Զ.2'!A2828,[5]Treasury!A:A,0))</f>
        <v>2.52</v>
      </c>
      <c r="E2828">
        <v>5.7091407277931703</v>
      </c>
    </row>
    <row r="2829" spans="1:5">
      <c r="A2829" s="6">
        <v>43587</v>
      </c>
      <c r="B2829">
        <f>INDEX('[5]Fed Funds rate'!B:B,MATCH('Գծապատկեր 3.Զ.2'!A2829,'[5]Fed Funds rate'!A:A,0))</f>
        <v>2.41</v>
      </c>
      <c r="C2829">
        <v>-822.43</v>
      </c>
      <c r="D2829">
        <f>INDEX([5]Treasury!B:B,MATCH('Գծապատկեր 3.Զ.2'!A2829,[5]Treasury!A:A,0))</f>
        <v>2.5499999999999998</v>
      </c>
      <c r="E2829">
        <v>5.5775970679592302</v>
      </c>
    </row>
    <row r="2830" spans="1:5">
      <c r="A2830" s="6">
        <v>43588</v>
      </c>
      <c r="B2830">
        <f>INDEX('[5]Fed Funds rate'!B:B,MATCH('Գծապատկեր 3.Զ.2'!A2830,'[5]Fed Funds rate'!A:A,0))</f>
        <v>2.4</v>
      </c>
      <c r="C2830">
        <v>-823.84</v>
      </c>
      <c r="D2830">
        <f>INDEX([5]Treasury!B:B,MATCH('Գծապատկեր 3.Զ.2'!A2830,[5]Treasury!A:A,0))</f>
        <v>2.54</v>
      </c>
      <c r="E2830">
        <v>5.7303659895184103</v>
      </c>
    </row>
    <row r="2831" spans="1:5">
      <c r="A2831" s="6">
        <v>43591</v>
      </c>
      <c r="B2831">
        <f>INDEX('[5]Fed Funds rate'!B:B,MATCH('Գծապատկեր 3.Զ.2'!A2831,'[5]Fed Funds rate'!A:A,0))</f>
        <v>2.4</v>
      </c>
      <c r="C2831">
        <v>-824.43</v>
      </c>
      <c r="D2831">
        <f>INDEX([5]Treasury!B:B,MATCH('Գծապատկեր 3.Զ.2'!A2831,[5]Treasury!A:A,0))</f>
        <v>2.5099999999999998</v>
      </c>
      <c r="E2831">
        <v>5.7834293294848704</v>
      </c>
    </row>
    <row r="2832" spans="1:5">
      <c r="A2832" s="6">
        <v>43592</v>
      </c>
      <c r="B2832">
        <f>INDEX('[5]Fed Funds rate'!B:B,MATCH('Գծապատկեր 3.Զ.2'!A2832,'[5]Fed Funds rate'!A:A,0))</f>
        <v>2.4</v>
      </c>
      <c r="C2832">
        <v>-823.37</v>
      </c>
      <c r="D2832">
        <f>INDEX([5]Treasury!B:B,MATCH('Գծապատկեր 3.Զ.2'!A2832,[5]Treasury!A:A,0))</f>
        <v>2.4500000000000002</v>
      </c>
      <c r="E2832">
        <v>5.6362466140790204</v>
      </c>
    </row>
    <row r="2833" spans="1:5">
      <c r="A2833" s="6">
        <v>43593</v>
      </c>
      <c r="B2833">
        <f>INDEX('[5]Fed Funds rate'!B:B,MATCH('Գծապատկեր 3.Զ.2'!A2833,'[5]Fed Funds rate'!A:A,0))</f>
        <v>2.39</v>
      </c>
      <c r="C2833">
        <v>-822.56</v>
      </c>
      <c r="D2833">
        <f>INDEX([5]Treasury!B:B,MATCH('Գծապատկեր 3.Զ.2'!A2833,[5]Treasury!A:A,0))</f>
        <v>2.4900000000000002</v>
      </c>
      <c r="E2833">
        <v>5.5192962681464897</v>
      </c>
    </row>
    <row r="2834" spans="1:5">
      <c r="A2834" s="6">
        <v>43594</v>
      </c>
      <c r="B2834">
        <f>INDEX('[5]Fed Funds rate'!B:B,MATCH('Գծապատկեր 3.Զ.2'!A2834,'[5]Fed Funds rate'!A:A,0))</f>
        <v>2.38</v>
      </c>
      <c r="C2834">
        <v>-821.15</v>
      </c>
      <c r="D2834">
        <f>INDEX([5]Treasury!B:B,MATCH('Գծապատկեր 3.Զ.2'!A2834,[5]Treasury!A:A,0))</f>
        <v>2.4500000000000002</v>
      </c>
      <c r="E2834">
        <v>5.32920794450194</v>
      </c>
    </row>
    <row r="2835" spans="1:5">
      <c r="A2835" s="6">
        <v>43595</v>
      </c>
      <c r="B2835">
        <f>INDEX('[5]Fed Funds rate'!B:B,MATCH('Գծապատկեր 3.Զ.2'!A2835,'[5]Fed Funds rate'!A:A,0))</f>
        <v>2.38</v>
      </c>
      <c r="C2835">
        <v>-822.28</v>
      </c>
      <c r="D2835">
        <f>INDEX([5]Treasury!B:B,MATCH('Գծապատկեր 3.Զ.2'!A2835,[5]Treasury!A:A,0))</f>
        <v>2.4700000000000002</v>
      </c>
      <c r="E2835">
        <v>5.4482006281088999</v>
      </c>
    </row>
    <row r="2836" spans="1:5">
      <c r="A2836" s="6">
        <v>43598</v>
      </c>
      <c r="B2836">
        <f>INDEX('[5]Fed Funds rate'!B:B,MATCH('Գծապատկեր 3.Զ.2'!A2836,'[5]Fed Funds rate'!A:A,0))</f>
        <v>2.38</v>
      </c>
      <c r="C2836">
        <v>-820.02</v>
      </c>
      <c r="D2836">
        <f>INDEX([5]Treasury!B:B,MATCH('Գծապատկեր 3.Զ.2'!A2836,[5]Treasury!A:A,0))</f>
        <v>2.4</v>
      </c>
      <c r="E2836">
        <v>5.1544526462064297</v>
      </c>
    </row>
    <row r="2837" spans="1:5">
      <c r="A2837" s="6">
        <v>43599</v>
      </c>
      <c r="B2837">
        <f>INDEX('[5]Fed Funds rate'!B:B,MATCH('Գծապատկեր 3.Զ.2'!A2837,'[5]Fed Funds rate'!A:A,0))</f>
        <v>2.38</v>
      </c>
      <c r="C2837">
        <v>-820.98</v>
      </c>
      <c r="D2837">
        <f>INDEX([5]Treasury!B:B,MATCH('Գծապատկեր 3.Զ.2'!A2837,[5]Treasury!A:A,0))</f>
        <v>2.42</v>
      </c>
      <c r="E2837">
        <v>5.2529310178797397</v>
      </c>
    </row>
    <row r="2838" spans="1:5">
      <c r="A2838" s="6">
        <v>43600</v>
      </c>
      <c r="B2838">
        <f>INDEX('[5]Fed Funds rate'!B:B,MATCH('Գծապատկեր 3.Զ.2'!A2838,'[5]Fed Funds rate'!A:A,0))</f>
        <v>2.4</v>
      </c>
      <c r="C2838">
        <v>-822.58</v>
      </c>
      <c r="D2838">
        <f>INDEX([5]Treasury!B:B,MATCH('Գծապատկեր 3.Զ.2'!A2838,[5]Treasury!A:A,0))</f>
        <v>2.37</v>
      </c>
      <c r="E2838">
        <v>5.4291074872643303</v>
      </c>
    </row>
    <row r="2839" spans="1:5">
      <c r="A2839" s="6">
        <v>43601</v>
      </c>
      <c r="B2839">
        <f>INDEX('[5]Fed Funds rate'!B:B,MATCH('Գծապատկեր 3.Զ.2'!A2839,'[5]Fed Funds rate'!A:A,0))</f>
        <v>2.39</v>
      </c>
      <c r="C2839">
        <v>-823.58</v>
      </c>
      <c r="D2839">
        <f>INDEX([5]Treasury!B:B,MATCH('Գծապատկեր 3.Զ.2'!A2839,[5]Treasury!A:A,0))</f>
        <v>2.4</v>
      </c>
      <c r="E2839">
        <v>5.5320800378607302</v>
      </c>
    </row>
    <row r="2840" spans="1:5">
      <c r="A2840" s="6">
        <v>43602</v>
      </c>
      <c r="B2840">
        <f>INDEX('[5]Fed Funds rate'!B:B,MATCH('Գծապատկեր 3.Զ.2'!A2840,'[5]Fed Funds rate'!A:A,0))</f>
        <v>2.39</v>
      </c>
      <c r="C2840">
        <v>-823.09</v>
      </c>
      <c r="D2840">
        <f>INDEX([5]Treasury!B:B,MATCH('Գծապատկեր 3.Զ.2'!A2840,[5]Treasury!A:A,0))</f>
        <v>2.39</v>
      </c>
      <c r="E2840">
        <v>5.4540442150304198</v>
      </c>
    </row>
    <row r="2841" spans="1:5">
      <c r="A2841" s="6">
        <v>43605</v>
      </c>
      <c r="B2841">
        <f>INDEX('[5]Fed Funds rate'!B:B,MATCH('Գծապատկեր 3.Զ.2'!A2841,'[5]Fed Funds rate'!A:A,0))</f>
        <v>2.39</v>
      </c>
      <c r="C2841">
        <v>-823.44</v>
      </c>
      <c r="D2841">
        <f>INDEX([5]Treasury!B:B,MATCH('Գծապատկեր 3.Զ.2'!A2841,[5]Treasury!A:A,0))</f>
        <v>2.41</v>
      </c>
      <c r="E2841">
        <v>5.47803665949015</v>
      </c>
    </row>
    <row r="2842" spans="1:5">
      <c r="A2842" s="6">
        <v>43606</v>
      </c>
      <c r="B2842">
        <f>INDEX('[5]Fed Funds rate'!B:B,MATCH('Գծապատկեր 3.Զ.2'!A2842,'[5]Fed Funds rate'!A:A,0))</f>
        <v>2.39</v>
      </c>
      <c r="C2842">
        <v>-824.76</v>
      </c>
      <c r="D2842">
        <f>INDEX([5]Treasury!B:B,MATCH('Գծապատկեր 3.Զ.2'!A2842,[5]Treasury!A:A,0))</f>
        <v>2.4300000000000002</v>
      </c>
      <c r="E2842">
        <v>5.6196907887707503</v>
      </c>
    </row>
    <row r="2843" spans="1:5">
      <c r="A2843" s="6">
        <v>43607</v>
      </c>
      <c r="B2843">
        <f>INDEX('[5]Fed Funds rate'!B:B,MATCH('Գծապատկեր 3.Զ.2'!A2843,'[5]Fed Funds rate'!A:A,0))</f>
        <v>2.38</v>
      </c>
      <c r="C2843">
        <v>-825.37</v>
      </c>
      <c r="D2843">
        <f>INDEX([5]Treasury!B:B,MATCH('Գծապատկեր 3.Զ.2'!A2843,[5]Treasury!A:A,0))</f>
        <v>2.39</v>
      </c>
      <c r="E2843">
        <v>5.6751042846762996</v>
      </c>
    </row>
    <row r="2844" spans="1:5">
      <c r="A2844" s="6">
        <v>43608</v>
      </c>
      <c r="B2844">
        <f>INDEX('[5]Fed Funds rate'!B:B,MATCH('Գծապատկեր 3.Զ.2'!A2844,'[5]Fed Funds rate'!A:A,0))</f>
        <v>2.38</v>
      </c>
      <c r="C2844">
        <v>-824.45</v>
      </c>
      <c r="D2844">
        <f>INDEX([5]Treasury!B:B,MATCH('Գծապատկեր 3.Զ.2'!A2844,[5]Treasury!A:A,0))</f>
        <v>2.31</v>
      </c>
      <c r="E2844">
        <v>5.5450574430093402</v>
      </c>
    </row>
    <row r="2845" spans="1:5">
      <c r="A2845" s="6">
        <v>43609</v>
      </c>
      <c r="B2845">
        <f>INDEX('[5]Fed Funds rate'!B:B,MATCH('Գծապատկեր 3.Զ.2'!A2845,'[5]Fed Funds rate'!A:A,0))</f>
        <v>2.38</v>
      </c>
      <c r="C2845">
        <v>-824.86</v>
      </c>
      <c r="D2845">
        <f>INDEX([5]Treasury!B:B,MATCH('Գծապատկեր 3.Զ.2'!A2845,[5]Treasury!A:A,0))</f>
        <v>2.3199999999999998</v>
      </c>
      <c r="E2845">
        <v>5.5762562568252099</v>
      </c>
    </row>
    <row r="2846" spans="1:5">
      <c r="A2846" s="6">
        <v>43613</v>
      </c>
      <c r="B2846">
        <f>INDEX('[5]Fed Funds rate'!B:B,MATCH('Գծապատկեր 3.Զ.2'!A2846,'[5]Fed Funds rate'!A:A,0))</f>
        <v>2.39</v>
      </c>
      <c r="C2846">
        <v>-826.03</v>
      </c>
      <c r="D2846">
        <f>INDEX([5]Treasury!B:B,MATCH('Գծապատկեր 3.Զ.2'!A2846,[5]Treasury!A:A,0))</f>
        <v>2.2599999999999998</v>
      </c>
      <c r="E2846">
        <v>5.69947962343167</v>
      </c>
    </row>
    <row r="2847" spans="1:5">
      <c r="A2847" s="6">
        <v>43614</v>
      </c>
      <c r="B2847">
        <f>INDEX('[5]Fed Funds rate'!B:B,MATCH('Գծապատկեր 3.Զ.2'!A2847,'[5]Fed Funds rate'!A:A,0))</f>
        <v>2.39</v>
      </c>
      <c r="C2847">
        <v>-826.04</v>
      </c>
      <c r="D2847">
        <f>INDEX([5]Treasury!B:B,MATCH('Գծապատկեր 3.Զ.2'!A2847,[5]Treasury!A:A,0))</f>
        <v>2.25</v>
      </c>
      <c r="E2847">
        <v>5.6821724048771696</v>
      </c>
    </row>
    <row r="2848" spans="1:5">
      <c r="A2848" s="6">
        <v>43615</v>
      </c>
      <c r="B2848">
        <f>INDEX('[5]Fed Funds rate'!B:B,MATCH('Գծապատկեր 3.Զ.2'!A2848,'[5]Fed Funds rate'!A:A,0))</f>
        <v>2.39</v>
      </c>
      <c r="C2848">
        <v>-827.53</v>
      </c>
      <c r="D2848">
        <f>INDEX([5]Treasury!B:B,MATCH('Գծապատկեր 3.Զ.2'!A2848,[5]Treasury!A:A,0))</f>
        <v>2.2200000000000002</v>
      </c>
      <c r="E2848">
        <v>5.8438713340083197</v>
      </c>
    </row>
    <row r="2849" spans="1:5">
      <c r="A2849" s="6">
        <v>43616</v>
      </c>
      <c r="B2849">
        <f>INDEX('[5]Fed Funds rate'!B:B,MATCH('Գծապատկեր 3.Զ.2'!A2849,'[5]Fed Funds rate'!A:A,0))</f>
        <v>2.4</v>
      </c>
      <c r="C2849">
        <v>-827.22</v>
      </c>
      <c r="D2849">
        <f>INDEX([5]Treasury!B:B,MATCH('Գծապատկեր 3.Զ.2'!A2849,[5]Treasury!A:A,0))</f>
        <v>2.14</v>
      </c>
      <c r="E2849">
        <v>5.7878867426568297</v>
      </c>
    </row>
    <row r="2850" spans="1:5">
      <c r="A2850" s="6">
        <v>43619</v>
      </c>
      <c r="B2850">
        <f>INDEX('[5]Fed Funds rate'!B:B,MATCH('Գծապատկեր 3.Զ.2'!A2850,'[5]Fed Funds rate'!A:A,0))</f>
        <v>2.38</v>
      </c>
      <c r="C2850">
        <v>-828.39</v>
      </c>
      <c r="D2850">
        <f>INDEX([5]Treasury!B:B,MATCH('Գծապատկեր 3.Զ.2'!A2850,[5]Treasury!A:A,0))</f>
        <v>2.0699999999999998</v>
      </c>
      <c r="E2850">
        <v>5.9107082668339199</v>
      </c>
    </row>
    <row r="2851" spans="1:5">
      <c r="A2851" s="6">
        <v>43620</v>
      </c>
      <c r="B2851">
        <f>INDEX('[5]Fed Funds rate'!B:B,MATCH('Գծապատկեր 3.Զ.2'!A2851,'[5]Fed Funds rate'!A:A,0))</f>
        <v>2.38</v>
      </c>
      <c r="C2851">
        <v>-831</v>
      </c>
      <c r="D2851">
        <f>INDEX([5]Treasury!B:B,MATCH('Գծապատկեր 3.Զ.2'!A2851,[5]Treasury!A:A,0))</f>
        <v>2.12</v>
      </c>
      <c r="E2851">
        <v>6.2067663825072197</v>
      </c>
    </row>
    <row r="2852" spans="1:5">
      <c r="A2852" s="6">
        <v>43621</v>
      </c>
      <c r="B2852">
        <f>INDEX('[5]Fed Funds rate'!B:B,MATCH('Գծապատկեր 3.Զ.2'!A2852,'[5]Fed Funds rate'!A:A,0))</f>
        <v>2.38</v>
      </c>
      <c r="C2852">
        <v>-834.72</v>
      </c>
      <c r="D2852">
        <f>INDEX([5]Treasury!B:B,MATCH('Գծապատկեր 3.Զ.2'!A2852,[5]Treasury!A:A,0))</f>
        <v>2.12</v>
      </c>
      <c r="E2852">
        <v>6.63490581459018</v>
      </c>
    </row>
    <row r="2853" spans="1:5">
      <c r="A2853" s="6">
        <v>43622</v>
      </c>
      <c r="B2853">
        <f>INDEX('[5]Fed Funds rate'!B:B,MATCH('Գծապատկեր 3.Զ.2'!A2853,'[5]Fed Funds rate'!A:A,0))</f>
        <v>2.37</v>
      </c>
      <c r="C2853">
        <v>-836.1</v>
      </c>
      <c r="D2853">
        <f>INDEX([5]Treasury!B:B,MATCH('Գծապատկեր 3.Զ.2'!A2853,[5]Treasury!A:A,0))</f>
        <v>2.12</v>
      </c>
      <c r="E2853">
        <v>6.78157975418946</v>
      </c>
    </row>
    <row r="2854" spans="1:5">
      <c r="A2854" s="6">
        <v>43623</v>
      </c>
      <c r="B2854">
        <f>INDEX('[5]Fed Funds rate'!B:B,MATCH('Գծապատկեր 3.Զ.2'!A2854,'[5]Fed Funds rate'!A:A,0))</f>
        <v>2.37</v>
      </c>
      <c r="C2854">
        <v>-837.73</v>
      </c>
      <c r="D2854">
        <f>INDEX([5]Treasury!B:B,MATCH('Գծապատկեր 3.Զ.2'!A2854,[5]Treasury!A:A,0))</f>
        <v>2.09</v>
      </c>
      <c r="E2854">
        <v>6.9578288370108803</v>
      </c>
    </row>
    <row r="2855" spans="1:5">
      <c r="A2855" s="6">
        <v>43626</v>
      </c>
      <c r="B2855">
        <f>INDEX('[5]Fed Funds rate'!B:B,MATCH('Գծապատկեր 3.Զ.2'!A2855,'[5]Fed Funds rate'!A:A,0))</f>
        <v>2.37</v>
      </c>
      <c r="C2855">
        <v>-839.63</v>
      </c>
      <c r="D2855">
        <f>INDEX([5]Treasury!B:B,MATCH('Գծապատկեր 3.Զ.2'!A2855,[5]Treasury!A:A,0))</f>
        <v>2.15</v>
      </c>
      <c r="E2855">
        <v>7.1658620844182197</v>
      </c>
    </row>
    <row r="2856" spans="1:5">
      <c r="A2856" s="6">
        <v>43627</v>
      </c>
      <c r="B2856">
        <f>INDEX('[5]Fed Funds rate'!B:B,MATCH('Գծապատկեր 3.Զ.2'!A2856,'[5]Fed Funds rate'!A:A,0))</f>
        <v>2.37</v>
      </c>
      <c r="C2856">
        <v>-839.81</v>
      </c>
      <c r="D2856">
        <f>INDEX([5]Treasury!B:B,MATCH('Գծապատկեր 3.Զ.2'!A2856,[5]Treasury!A:A,0))</f>
        <v>2.15</v>
      </c>
      <c r="E2856">
        <v>7.1687850340052801</v>
      </c>
    </row>
    <row r="2857" spans="1:5">
      <c r="A2857" s="6">
        <v>43628</v>
      </c>
      <c r="B2857">
        <f>INDEX('[5]Fed Funds rate'!B:B,MATCH('Գծապատկեր 3.Զ.2'!A2857,'[5]Fed Funds rate'!A:A,0))</f>
        <v>2.37</v>
      </c>
      <c r="C2857">
        <v>-840.73</v>
      </c>
      <c r="D2857">
        <f>INDEX([5]Treasury!B:B,MATCH('Գծապատկեր 3.Զ.2'!A2857,[5]Treasury!A:A,0))</f>
        <v>2.13</v>
      </c>
      <c r="E2857">
        <v>7.2597614542995599</v>
      </c>
    </row>
    <row r="2858" spans="1:5">
      <c r="A2858" s="6">
        <v>43629</v>
      </c>
      <c r="B2858">
        <f>INDEX('[5]Fed Funds rate'!B:B,MATCH('Գծապատկեր 3.Զ.2'!A2858,'[5]Fed Funds rate'!A:A,0))</f>
        <v>2.37</v>
      </c>
      <c r="C2858">
        <v>-840.95</v>
      </c>
      <c r="D2858">
        <f>INDEX([5]Treasury!B:B,MATCH('Գծապատկեր 3.Զ.2'!A2858,[5]Treasury!A:A,0))</f>
        <v>2.1</v>
      </c>
      <c r="E2858">
        <v>7.2674141183373404</v>
      </c>
    </row>
    <row r="2859" spans="1:5">
      <c r="A2859" s="6">
        <v>43630</v>
      </c>
      <c r="B2859">
        <f>INDEX('[5]Fed Funds rate'!B:B,MATCH('Գծապատկեր 3.Զ.2'!A2859,'[5]Fed Funds rate'!A:A,0))</f>
        <v>2.36</v>
      </c>
      <c r="C2859">
        <v>-840.26</v>
      </c>
      <c r="D2859">
        <f>INDEX([5]Treasury!B:B,MATCH('Գծապատկեր 3.Զ.2'!A2859,[5]Treasury!A:A,0))</f>
        <v>2.09</v>
      </c>
      <c r="E2859">
        <v>7.16681928748016</v>
      </c>
    </row>
    <row r="2860" spans="1:5">
      <c r="A2860" s="6">
        <v>43633</v>
      </c>
      <c r="B2860">
        <f>INDEX('[5]Fed Funds rate'!B:B,MATCH('Գծապատկեր 3.Զ.2'!A2860,'[5]Fed Funds rate'!A:A,0))</f>
        <v>2.38</v>
      </c>
      <c r="C2860">
        <v>-839.99</v>
      </c>
      <c r="D2860">
        <f>INDEX([5]Treasury!B:B,MATCH('Գծապատկեր 3.Զ.2'!A2860,[5]Treasury!A:A,0))</f>
        <v>2.09</v>
      </c>
      <c r="E2860">
        <v>7.11617068226382</v>
      </c>
    </row>
    <row r="2861" spans="1:5">
      <c r="A2861" s="6">
        <v>43634</v>
      </c>
      <c r="B2861">
        <f>INDEX('[5]Fed Funds rate'!B:B,MATCH('Գծապատկեր 3.Զ.2'!A2861,'[5]Fed Funds rate'!A:A,0))</f>
        <v>2.37</v>
      </c>
      <c r="C2861">
        <v>-845.12</v>
      </c>
      <c r="D2861">
        <f>INDEX([5]Treasury!B:B,MATCH('Գծապատկեր 3.Զ.2'!A2861,[5]Treasury!A:A,0))</f>
        <v>2.06</v>
      </c>
      <c r="E2861">
        <v>7.70652492076578</v>
      </c>
    </row>
    <row r="2862" spans="1:5">
      <c r="A2862" s="6">
        <v>43635</v>
      </c>
      <c r="B2862">
        <f>INDEX('[5]Fed Funds rate'!B:B,MATCH('Գծապատկեր 3.Զ.2'!A2862,'[5]Fed Funds rate'!A:A,0))</f>
        <v>2.37</v>
      </c>
      <c r="C2862">
        <v>-847.22</v>
      </c>
      <c r="D2862">
        <f>INDEX([5]Treasury!B:B,MATCH('Գծապատկեր 3.Զ.2'!A2862,[5]Treasury!A:A,0))</f>
        <v>2.0299999999999998</v>
      </c>
      <c r="E2862">
        <v>7.9361927144598203</v>
      </c>
    </row>
    <row r="2863" spans="1:5">
      <c r="A2863" s="6">
        <v>43636</v>
      </c>
      <c r="B2863">
        <f>INDEX('[5]Fed Funds rate'!B:B,MATCH('Գծապատկեր 3.Զ.2'!A2863,'[5]Fed Funds rate'!A:A,0))</f>
        <v>2.37</v>
      </c>
      <c r="C2863">
        <v>-855.37</v>
      </c>
      <c r="D2863">
        <f>INDEX([5]Treasury!B:B,MATCH('Գծապատկեր 3.Զ.2'!A2863,[5]Treasury!A:A,0))</f>
        <v>2.0099999999999998</v>
      </c>
      <c r="E2863">
        <v>8.8750561262295307</v>
      </c>
    </row>
    <row r="2864" spans="1:5">
      <c r="A2864" s="6">
        <v>43637</v>
      </c>
      <c r="B2864">
        <f>INDEX('[5]Fed Funds rate'!B:B,MATCH('Գծապատկեր 3.Զ.2'!A2864,'[5]Fed Funds rate'!A:A,0))</f>
        <v>2.38</v>
      </c>
      <c r="C2864">
        <v>-851.81</v>
      </c>
      <c r="D2864">
        <f>INDEX([5]Treasury!B:B,MATCH('Գծապատկեր 3.Զ.2'!A2864,[5]Treasury!A:A,0))</f>
        <v>2.0699999999999998</v>
      </c>
      <c r="E2864">
        <v>8.4394851670624504</v>
      </c>
    </row>
    <row r="2865" spans="1:5">
      <c r="A2865" s="6">
        <v>43640</v>
      </c>
      <c r="B2865">
        <f>INDEX('[5]Fed Funds rate'!B:B,MATCH('Գծապատկեր 3.Զ.2'!A2865,'[5]Fed Funds rate'!A:A,0))</f>
        <v>2.38</v>
      </c>
      <c r="C2865">
        <v>-852.08</v>
      </c>
      <c r="D2865">
        <f>INDEX([5]Treasury!B:B,MATCH('Գծապատկեր 3.Զ.2'!A2865,[5]Treasury!A:A,0))</f>
        <v>2.02</v>
      </c>
      <c r="E2865">
        <v>8.4526696118426798</v>
      </c>
    </row>
    <row r="2866" spans="1:5">
      <c r="A2866" s="6">
        <v>43641</v>
      </c>
      <c r="B2866">
        <f>INDEX('[5]Fed Funds rate'!B:B,MATCH('Գծապատկեր 3.Զ.2'!A2866,'[5]Fed Funds rate'!A:A,0))</f>
        <v>2.38</v>
      </c>
      <c r="C2866">
        <v>-851.35</v>
      </c>
      <c r="D2866">
        <f>INDEX([5]Treasury!B:B,MATCH('Գծապատկեր 3.Զ.2'!A2866,[5]Treasury!A:A,0))</f>
        <v>2</v>
      </c>
      <c r="E2866">
        <v>8.3484529993577308</v>
      </c>
    </row>
    <row r="2867" spans="1:5">
      <c r="A2867" s="6">
        <v>43642</v>
      </c>
      <c r="B2867">
        <f>INDEX('[5]Fed Funds rate'!B:B,MATCH('Գծապատկեր 3.Զ.2'!A2867,'[5]Fed Funds rate'!A:A,0))</f>
        <v>2.38</v>
      </c>
      <c r="C2867">
        <v>-850.53</v>
      </c>
      <c r="D2867">
        <f>INDEX([5]Treasury!B:B,MATCH('Գծապատկեր 3.Զ.2'!A2867,[5]Treasury!A:A,0))</f>
        <v>2.0499999999999998</v>
      </c>
      <c r="E2867">
        <v>8.2335823414416591</v>
      </c>
    </row>
    <row r="2868" spans="1:5">
      <c r="A2868" s="6">
        <v>43643</v>
      </c>
      <c r="B2868">
        <f>INDEX('[5]Fed Funds rate'!B:B,MATCH('Գծապատկեր 3.Զ.2'!A2868,'[5]Fed Funds rate'!A:A,0))</f>
        <v>2.38</v>
      </c>
      <c r="C2868">
        <v>-851.84</v>
      </c>
      <c r="D2868">
        <f>INDEX([5]Treasury!B:B,MATCH('Գծապատկեր 3.Զ.2'!A2868,[5]Treasury!A:A,0))</f>
        <v>2.0099999999999998</v>
      </c>
      <c r="E2868">
        <v>8.3689793861745994</v>
      </c>
    </row>
    <row r="2869" spans="1:5">
      <c r="A2869" s="6">
        <v>43644</v>
      </c>
      <c r="B2869">
        <f>INDEX('[5]Fed Funds rate'!B:B,MATCH('Գծապատկեր 3.Զ.2'!A2869,'[5]Fed Funds rate'!A:A,0))</f>
        <v>2.4</v>
      </c>
      <c r="C2869">
        <v>-852.4</v>
      </c>
      <c r="D2869">
        <f>INDEX([5]Treasury!B:B,MATCH('Գծապատկեր 3.Զ.2'!A2869,[5]Treasury!A:A,0))</f>
        <v>2</v>
      </c>
      <c r="E2869">
        <v>8.4161923136946299</v>
      </c>
    </row>
    <row r="2870" spans="1:5">
      <c r="A2870" s="6">
        <v>43647</v>
      </c>
      <c r="B2870">
        <f>INDEX('[5]Fed Funds rate'!B:B,MATCH('Գծապատկեր 3.Զ.2'!A2870,'[5]Fed Funds rate'!A:A,0))</f>
        <v>2.39</v>
      </c>
      <c r="C2870">
        <v>-856.12</v>
      </c>
      <c r="D2870">
        <f>INDEX([5]Treasury!B:B,MATCH('Գծապատկեր 3.Զ.2'!A2870,[5]Treasury!A:A,0))</f>
        <v>2.0299999999999998</v>
      </c>
      <c r="E2870">
        <v>8.8331526512987395</v>
      </c>
    </row>
    <row r="2871" spans="1:5">
      <c r="A2871" s="6">
        <v>43648</v>
      </c>
      <c r="B2871">
        <f>INDEX('[5]Fed Funds rate'!B:B,MATCH('Գծապատկեր 3.Զ.2'!A2871,'[5]Fed Funds rate'!A:A,0))</f>
        <v>2.4</v>
      </c>
      <c r="C2871">
        <v>-857.37</v>
      </c>
      <c r="D2871">
        <f>INDEX([5]Treasury!B:B,MATCH('Գծապատկեր 3.Զ.2'!A2871,[5]Treasury!A:A,0))</f>
        <v>1.98</v>
      </c>
      <c r="E2871">
        <v>8.9605493244401906</v>
      </c>
    </row>
    <row r="2872" spans="1:5">
      <c r="A2872" s="6">
        <v>43649</v>
      </c>
      <c r="B2872">
        <f>INDEX('[5]Fed Funds rate'!B:B,MATCH('Գծապատկեր 3.Զ.2'!A2872,'[5]Fed Funds rate'!A:A,0))</f>
        <v>2.41</v>
      </c>
      <c r="C2872">
        <v>-859.8</v>
      </c>
      <c r="D2872">
        <f>INDEX([5]Treasury!B:B,MATCH('Գծապատկեր 3.Զ.2'!A2872,[5]Treasury!A:A,0))</f>
        <v>1.96</v>
      </c>
      <c r="E2872">
        <v>9.2250694716584505</v>
      </c>
    </row>
    <row r="2873" spans="1:5">
      <c r="A2873" s="6">
        <v>43651</v>
      </c>
      <c r="B2873">
        <f>INDEX('[5]Fed Funds rate'!B:B,MATCH('Գծապատկեր 3.Զ.2'!A2873,'[5]Fed Funds rate'!A:A,0))</f>
        <v>2.42</v>
      </c>
      <c r="C2873">
        <v>-858.04</v>
      </c>
      <c r="D2873">
        <f>INDEX([5]Treasury!B:B,MATCH('Գծապատկեր 3.Զ.2'!A2873,[5]Treasury!A:A,0))</f>
        <v>2.04</v>
      </c>
      <c r="E2873">
        <v>9.0016576100599597</v>
      </c>
    </row>
    <row r="2874" spans="1:5">
      <c r="A2874" s="6">
        <v>43654</v>
      </c>
      <c r="B2874">
        <f>INDEX('[5]Fed Funds rate'!B:B,MATCH('Գծապատկեր 3.Զ.2'!A2874,'[5]Fed Funds rate'!A:A,0))</f>
        <v>2.41</v>
      </c>
      <c r="C2874">
        <v>-856.09</v>
      </c>
      <c r="D2874">
        <f>INDEX([5]Treasury!B:B,MATCH('Գծապատկեր 3.Զ.2'!A2874,[5]Treasury!A:A,0))</f>
        <v>2.0499999999999998</v>
      </c>
      <c r="E2874">
        <v>8.7556340988844497</v>
      </c>
    </row>
    <row r="2875" spans="1:5">
      <c r="A2875" s="6">
        <v>43655</v>
      </c>
      <c r="B2875">
        <f>INDEX('[5]Fed Funds rate'!B:B,MATCH('Գծապատկեր 3.Զ.2'!A2875,'[5]Fed Funds rate'!A:A,0))</f>
        <v>2.41</v>
      </c>
      <c r="C2875">
        <v>-854.18</v>
      </c>
      <c r="D2875">
        <f>INDEX([5]Treasury!B:B,MATCH('Գծապատկեր 3.Զ.2'!A2875,[5]Treasury!A:A,0))</f>
        <v>2.0699999999999998</v>
      </c>
      <c r="E2875">
        <v>8.5137752666531696</v>
      </c>
    </row>
    <row r="2876" spans="1:5">
      <c r="A2876" s="6">
        <v>43656</v>
      </c>
      <c r="B2876">
        <f>INDEX('[5]Fed Funds rate'!B:B,MATCH('Գծապատկեր 3.Զ.2'!A2876,'[5]Fed Funds rate'!A:A,0))</f>
        <v>2.41</v>
      </c>
      <c r="C2876">
        <v>-853.97</v>
      </c>
      <c r="D2876">
        <f>INDEX([5]Treasury!B:B,MATCH('Գծապատկեր 3.Զ.2'!A2876,[5]Treasury!A:A,0))</f>
        <v>2.0699999999999998</v>
      </c>
      <c r="E2876">
        <v>8.4706856214976298</v>
      </c>
    </row>
    <row r="2877" spans="1:5">
      <c r="A2877" s="6">
        <v>43657</v>
      </c>
      <c r="B2877">
        <f>INDEX('[5]Fed Funds rate'!B:B,MATCH('Գծապատկեր 3.Զ.2'!A2877,'[5]Fed Funds rate'!A:A,0))</f>
        <v>2.4</v>
      </c>
      <c r="C2877">
        <v>-853.6</v>
      </c>
      <c r="D2877">
        <f>INDEX([5]Treasury!B:B,MATCH('Գծապատկեր 3.Զ.2'!A2877,[5]Treasury!A:A,0))</f>
        <v>2.13</v>
      </c>
      <c r="E2877">
        <v>8.4088480956914893</v>
      </c>
    </row>
    <row r="2878" spans="1:5">
      <c r="A2878" s="6">
        <v>43658</v>
      </c>
      <c r="B2878">
        <f>INDEX('[5]Fed Funds rate'!B:B,MATCH('Գծապատկեր 3.Զ.2'!A2878,'[5]Fed Funds rate'!A:A,0))</f>
        <v>2.38</v>
      </c>
      <c r="C2878">
        <v>-853.34</v>
      </c>
      <c r="D2878">
        <f>INDEX([5]Treasury!B:B,MATCH('Գծապատկեր 3.Զ.2'!A2878,[5]Treasury!A:A,0))</f>
        <v>2.12</v>
      </c>
      <c r="E2878">
        <v>8.3598836885932997</v>
      </c>
    </row>
    <row r="2879" spans="1:5">
      <c r="A2879" s="6">
        <v>43661</v>
      </c>
      <c r="B2879">
        <f>INDEX('[5]Fed Funds rate'!B:B,MATCH('Գծապատկեր 3.Զ.2'!A2879,'[5]Fed Funds rate'!A:A,0))</f>
        <v>2.4</v>
      </c>
      <c r="C2879">
        <v>-855.27</v>
      </c>
      <c r="D2879">
        <f>INDEX([5]Treasury!B:B,MATCH('Գծապատկեր 3.Զ.2'!A2879,[5]Treasury!A:A,0))</f>
        <v>2.09</v>
      </c>
      <c r="E2879">
        <v>8.5672984329534003</v>
      </c>
    </row>
    <row r="2880" spans="1:5">
      <c r="A2880" s="6">
        <v>43662</v>
      </c>
      <c r="B2880">
        <f>INDEX('[5]Fed Funds rate'!B:B,MATCH('Գծապատկեր 3.Զ.2'!A2880,'[5]Fed Funds rate'!A:A,0))</f>
        <v>2.41</v>
      </c>
      <c r="C2880">
        <v>-855.38</v>
      </c>
      <c r="D2880">
        <f>INDEX([5]Treasury!B:B,MATCH('Գծապատկեր 3.Զ.2'!A2880,[5]Treasury!A:A,0))</f>
        <v>2.13</v>
      </c>
      <c r="E2880">
        <v>8.5616596088094603</v>
      </c>
    </row>
    <row r="2881" spans="1:5">
      <c r="A2881" s="6">
        <v>43663</v>
      </c>
      <c r="B2881">
        <f>INDEX('[5]Fed Funds rate'!B:B,MATCH('Գծապատկեր 3.Զ.2'!A2881,'[5]Fed Funds rate'!A:A,0))</f>
        <v>2.41</v>
      </c>
      <c r="C2881">
        <v>-856.59</v>
      </c>
      <c r="D2881">
        <f>INDEX([5]Treasury!B:B,MATCH('Գծապատկեր 3.Զ.2'!A2881,[5]Treasury!A:A,0))</f>
        <v>2.06</v>
      </c>
      <c r="E2881">
        <v>8.6845183679048397</v>
      </c>
    </row>
    <row r="2882" spans="1:5">
      <c r="A2882" s="6">
        <v>43664</v>
      </c>
      <c r="B2882">
        <f>INDEX('[5]Fed Funds rate'!B:B,MATCH('Գծապատկեր 3.Զ.2'!A2882,'[5]Fed Funds rate'!A:A,0))</f>
        <v>2.41</v>
      </c>
      <c r="C2882">
        <v>-856.14</v>
      </c>
      <c r="D2882">
        <f>INDEX([5]Treasury!B:B,MATCH('Գծապատկեր 3.Զ.2'!A2882,[5]Treasury!A:A,0))</f>
        <v>2.04</v>
      </c>
      <c r="E2882">
        <v>8.6134723486170497</v>
      </c>
    </row>
    <row r="2883" spans="1:5">
      <c r="A2883" s="6">
        <v>43665</v>
      </c>
      <c r="B2883">
        <f>INDEX('[5]Fed Funds rate'!B:B,MATCH('Գծապատկեր 3.Զ.2'!A2883,'[5]Fed Funds rate'!A:A,0))</f>
        <v>2.41</v>
      </c>
      <c r="C2883">
        <v>-857.48</v>
      </c>
      <c r="D2883">
        <f>INDEX([5]Treasury!B:B,MATCH('Գծապատկեր 3.Զ.2'!A2883,[5]Treasury!A:A,0))</f>
        <v>2.0499999999999998</v>
      </c>
      <c r="E2883">
        <v>8.7513686660683998</v>
      </c>
    </row>
    <row r="2884" spans="1:5">
      <c r="A2884" s="6">
        <v>43668</v>
      </c>
      <c r="B2884">
        <f>INDEX('[5]Fed Funds rate'!B:B,MATCH('Գծապատկեր 3.Զ.2'!A2884,'[5]Fed Funds rate'!A:A,0))</f>
        <v>2.4</v>
      </c>
      <c r="C2884">
        <v>-858.57</v>
      </c>
      <c r="D2884">
        <f>INDEX([5]Treasury!B:B,MATCH('Գծապատկեր 3.Զ.2'!A2884,[5]Treasury!A:A,0))</f>
        <v>2.0499999999999998</v>
      </c>
      <c r="E2884">
        <v>8.8599073777809192</v>
      </c>
    </row>
    <row r="2885" spans="1:5">
      <c r="A2885" s="6">
        <v>43669</v>
      </c>
      <c r="B2885">
        <f>INDEX('[5]Fed Funds rate'!B:B,MATCH('Գծապատկեր 3.Զ.2'!A2885,'[5]Fed Funds rate'!A:A,0))</f>
        <v>2.4</v>
      </c>
      <c r="C2885">
        <v>-859.5</v>
      </c>
      <c r="D2885">
        <f>INDEX([5]Treasury!B:B,MATCH('Գծապատկեր 3.Զ.2'!A2885,[5]Treasury!A:A,0))</f>
        <v>2.08</v>
      </c>
      <c r="E2885">
        <v>8.9496717207832699</v>
      </c>
    </row>
    <row r="2886" spans="1:5">
      <c r="A2886" s="6">
        <v>43670</v>
      </c>
      <c r="B2886">
        <f>INDEX('[5]Fed Funds rate'!B:B,MATCH('Գծապատկեր 3.Զ.2'!A2886,'[5]Fed Funds rate'!A:A,0))</f>
        <v>2.4</v>
      </c>
      <c r="C2886">
        <v>-861.05</v>
      </c>
      <c r="D2886">
        <f>INDEX([5]Treasury!B:B,MATCH('Գծապատկեր 3.Զ.2'!A2886,[5]Treasury!A:A,0))</f>
        <v>2.0499999999999998</v>
      </c>
      <c r="E2886">
        <v>9.1113505813394795</v>
      </c>
    </row>
    <row r="2887" spans="1:5">
      <c r="A2887" s="6">
        <v>43671</v>
      </c>
      <c r="B2887">
        <f>INDEX('[5]Fed Funds rate'!B:B,MATCH('Գծապատկեր 3.Զ.2'!A2887,'[5]Fed Funds rate'!A:A,0))</f>
        <v>2.4</v>
      </c>
      <c r="C2887">
        <v>-861.3</v>
      </c>
      <c r="D2887">
        <f>INDEX([5]Treasury!B:B,MATCH('Գծապատկեր 3.Զ.2'!A2887,[5]Treasury!A:A,0))</f>
        <v>2.08</v>
      </c>
      <c r="E2887">
        <v>9.1218851022805403</v>
      </c>
    </row>
    <row r="2888" spans="1:5">
      <c r="A2888" s="6">
        <v>43672</v>
      </c>
      <c r="B2888">
        <f>INDEX('[5]Fed Funds rate'!B:B,MATCH('Գծապատկեր 3.Զ.2'!A2888,'[5]Fed Funds rate'!A:A,0))</f>
        <v>2.4</v>
      </c>
      <c r="C2888">
        <v>-861.42</v>
      </c>
      <c r="D2888">
        <f>INDEX([5]Treasury!B:B,MATCH('Գծապատկեր 3.Զ.2'!A2888,[5]Treasury!A:A,0))</f>
        <v>2.08</v>
      </c>
      <c r="E2888">
        <v>9.1173215244390295</v>
      </c>
    </row>
    <row r="2889" spans="1:5">
      <c r="A2889" s="6">
        <v>43675</v>
      </c>
      <c r="B2889">
        <f>INDEX('[5]Fed Funds rate'!B:B,MATCH('Գծապատկեր 3.Զ.2'!A2889,'[5]Fed Funds rate'!A:A,0))</f>
        <v>2.4</v>
      </c>
      <c r="C2889">
        <v>-862.31</v>
      </c>
      <c r="D2889">
        <f>INDEX([5]Treasury!B:B,MATCH('Գծապատկեր 3.Զ.2'!A2889,[5]Treasury!A:A,0))</f>
        <v>2.06</v>
      </c>
      <c r="E2889">
        <v>9.2020914788945394</v>
      </c>
    </row>
    <row r="2890" spans="1:5">
      <c r="A2890" s="6">
        <v>43676</v>
      </c>
      <c r="B2890">
        <f>INDEX('[5]Fed Funds rate'!B:B,MATCH('Գծապատկեր 3.Զ.2'!A2890,'[5]Fed Funds rate'!A:A,0))</f>
        <v>2.39</v>
      </c>
      <c r="C2890">
        <v>-861.38</v>
      </c>
      <c r="D2890">
        <f>INDEX([5]Treasury!B:B,MATCH('Գծապատկեր 3.Զ.2'!A2890,[5]Treasury!A:A,0))</f>
        <v>2.06</v>
      </c>
      <c r="E2890">
        <v>9.0756894944608995</v>
      </c>
    </row>
    <row r="2891" spans="1:5">
      <c r="A2891" s="6">
        <v>43677</v>
      </c>
      <c r="B2891">
        <f>INDEX('[5]Fed Funds rate'!B:B,MATCH('Գծապատկեր 3.Զ.2'!A2891,'[5]Fed Funds rate'!A:A,0))</f>
        <v>2.4</v>
      </c>
      <c r="C2891">
        <v>-862.21</v>
      </c>
      <c r="D2891">
        <f>INDEX([5]Treasury!B:B,MATCH('Գծապատկեր 3.Զ.2'!A2891,[5]Treasury!A:A,0))</f>
        <v>2.02</v>
      </c>
      <c r="E2891">
        <v>9.1535067172118207</v>
      </c>
    </row>
    <row r="2892" spans="1:5">
      <c r="A2892" s="6">
        <v>43678</v>
      </c>
      <c r="B2892">
        <f>INDEX('[5]Fed Funds rate'!B:B,MATCH('Գծապատկեր 3.Զ.2'!A2892,'[5]Fed Funds rate'!A:A,0))</f>
        <v>2.14</v>
      </c>
      <c r="C2892">
        <v>-861.76</v>
      </c>
      <c r="D2892">
        <f>INDEX([5]Treasury!B:B,MATCH('Գծապատկեր 3.Զ.2'!A2892,[5]Treasury!A:A,0))</f>
        <v>1.9</v>
      </c>
      <c r="E2892">
        <v>9.0828087859169901</v>
      </c>
    </row>
    <row r="2893" spans="1:5">
      <c r="A2893" s="6">
        <v>43679</v>
      </c>
      <c r="B2893">
        <f>INDEX('[5]Fed Funds rate'!B:B,MATCH('Գծապատկեր 3.Զ.2'!A2893,'[5]Fed Funds rate'!A:A,0))</f>
        <v>2.14</v>
      </c>
      <c r="C2893">
        <v>-862.69</v>
      </c>
      <c r="D2893">
        <f>INDEX([5]Treasury!B:B,MATCH('Գծապատկեր 3.Զ.2'!A2893,[5]Treasury!A:A,0))</f>
        <v>1.86</v>
      </c>
      <c r="E2893">
        <v>9.1721769747834898</v>
      </c>
    </row>
    <row r="2894" spans="1:5">
      <c r="A2894" s="6">
        <v>43682</v>
      </c>
      <c r="B2894">
        <f>INDEX('[5]Fed Funds rate'!B:B,MATCH('Գծապատկեր 3.Զ.2'!A2894,'[5]Fed Funds rate'!A:A,0))</f>
        <v>2.13</v>
      </c>
      <c r="C2894">
        <v>-859.96</v>
      </c>
      <c r="D2894">
        <f>INDEX([5]Treasury!B:B,MATCH('Գծապատկեր 3.Զ.2'!A2894,[5]Treasury!A:A,0))</f>
        <v>1.75</v>
      </c>
      <c r="E2894">
        <v>8.8367314258085798</v>
      </c>
    </row>
    <row r="2895" spans="1:5">
      <c r="A2895" s="6">
        <v>43683</v>
      </c>
      <c r="B2895">
        <f>INDEX('[5]Fed Funds rate'!B:B,MATCH('Գծապատկեր 3.Զ.2'!A2895,'[5]Fed Funds rate'!A:A,0))</f>
        <v>2.13</v>
      </c>
      <c r="C2895">
        <v>-861.02</v>
      </c>
      <c r="D2895">
        <f>INDEX([5]Treasury!B:B,MATCH('Գծապատկեր 3.Զ.2'!A2895,[5]Treasury!A:A,0))</f>
        <v>1.73</v>
      </c>
      <c r="E2895">
        <v>8.9414258611710604</v>
      </c>
    </row>
    <row r="2896" spans="1:5">
      <c r="A2896" s="6">
        <v>43684</v>
      </c>
      <c r="B2896">
        <f>INDEX('[5]Fed Funds rate'!B:B,MATCH('Գծապատկեր 3.Զ.2'!A2896,'[5]Fed Funds rate'!A:A,0))</f>
        <v>2.12</v>
      </c>
      <c r="C2896">
        <v>-866.03</v>
      </c>
      <c r="D2896">
        <f>INDEX([5]Treasury!B:B,MATCH('Գծապատկեր 3.Զ.2'!A2896,[5]Treasury!A:A,0))</f>
        <v>1.71</v>
      </c>
      <c r="E2896">
        <v>9.5031169028138702</v>
      </c>
    </row>
    <row r="2897" spans="1:5">
      <c r="A2897" s="6">
        <v>43685</v>
      </c>
      <c r="B2897">
        <f>INDEX('[5]Fed Funds rate'!B:B,MATCH('Գծապատկեր 3.Զ.2'!A2897,'[5]Fed Funds rate'!A:A,0))</f>
        <v>2.12</v>
      </c>
      <c r="C2897">
        <v>-867.55</v>
      </c>
      <c r="D2897">
        <f>INDEX([5]Treasury!B:B,MATCH('Գծապատկեր 3.Զ.2'!A2897,[5]Treasury!A:A,0))</f>
        <v>1.72</v>
      </c>
      <c r="E2897">
        <v>9.6599864914020301</v>
      </c>
    </row>
    <row r="2898" spans="1:5">
      <c r="A2898" s="6">
        <v>43686</v>
      </c>
      <c r="B2898">
        <f>INDEX('[5]Fed Funds rate'!B:B,MATCH('Գծապատկեր 3.Զ.2'!A2898,'[5]Fed Funds rate'!A:A,0))</f>
        <v>2.12</v>
      </c>
      <c r="C2898">
        <v>-870.36</v>
      </c>
      <c r="D2898">
        <f>INDEX([5]Treasury!B:B,MATCH('Գծապատկեր 3.Զ.2'!A2898,[5]Treasury!A:A,0))</f>
        <v>1.74</v>
      </c>
      <c r="E2898">
        <v>9.9648741308365008</v>
      </c>
    </row>
    <row r="2899" spans="1:5">
      <c r="A2899" s="6">
        <v>43689</v>
      </c>
      <c r="B2899">
        <f>INDEX('[5]Fed Funds rate'!B:B,MATCH('Գծապատկեր 3.Զ.2'!A2899,'[5]Fed Funds rate'!A:A,0))</f>
        <v>2.12</v>
      </c>
      <c r="C2899">
        <v>-859.81</v>
      </c>
      <c r="D2899">
        <f>INDEX([5]Treasury!B:B,MATCH('Գծապատկեր 3.Զ.2'!A2899,[5]Treasury!A:A,0))</f>
        <v>1.65</v>
      </c>
      <c r="E2899">
        <v>8.7268366471970396</v>
      </c>
    </row>
    <row r="2900" spans="1:5">
      <c r="A2900" s="6">
        <v>43690</v>
      </c>
      <c r="B2900">
        <f>INDEX('[5]Fed Funds rate'!B:B,MATCH('Գծապատկեր 3.Զ.2'!A2900,'[5]Fed Funds rate'!A:A,0))</f>
        <v>2.12</v>
      </c>
      <c r="C2900">
        <v>-857.94</v>
      </c>
      <c r="D2900">
        <f>INDEX([5]Treasury!B:B,MATCH('Գծապատկեր 3.Զ.2'!A2900,[5]Treasury!A:A,0))</f>
        <v>1.68</v>
      </c>
      <c r="E2900">
        <v>8.4906213997123796</v>
      </c>
    </row>
    <row r="2901" spans="1:5">
      <c r="A2901" s="6">
        <v>43691</v>
      </c>
      <c r="B2901">
        <f>INDEX('[5]Fed Funds rate'!B:B,MATCH('Գծապատկեր 3.Զ.2'!A2901,'[5]Fed Funds rate'!A:A,0))</f>
        <v>2.12</v>
      </c>
      <c r="C2901">
        <v>-858</v>
      </c>
      <c r="D2901">
        <f>INDEX([5]Treasury!B:B,MATCH('Գծապատկեր 3.Զ.2'!A2901,[5]Treasury!A:A,0))</f>
        <v>1.59</v>
      </c>
      <c r="E2901">
        <v>8.4791267105111903</v>
      </c>
    </row>
    <row r="2902" spans="1:5">
      <c r="A2902" s="6">
        <v>43692</v>
      </c>
      <c r="B2902">
        <f>INDEX('[5]Fed Funds rate'!B:B,MATCH('Գծապատկեր 3.Զ.2'!A2902,'[5]Fed Funds rate'!A:A,0))</f>
        <v>2.13</v>
      </c>
      <c r="C2902">
        <v>-860.5</v>
      </c>
      <c r="D2902">
        <f>INDEX([5]Treasury!B:B,MATCH('Գծապատկեր 3.Զ.2'!A2902,[5]Treasury!A:A,0))</f>
        <v>1.52</v>
      </c>
      <c r="E2902">
        <v>8.7515909291886302</v>
      </c>
    </row>
    <row r="2903" spans="1:5">
      <c r="A2903" s="6">
        <v>43693</v>
      </c>
      <c r="B2903">
        <f>INDEX('[5]Fed Funds rate'!B:B,MATCH('Գծապատկեր 3.Զ.2'!A2903,'[5]Fed Funds rate'!A:A,0))</f>
        <v>2.13</v>
      </c>
      <c r="C2903">
        <v>-863.37</v>
      </c>
      <c r="D2903">
        <f>INDEX([5]Treasury!B:B,MATCH('Գծապատկեր 3.Զ.2'!A2903,[5]Treasury!A:A,0))</f>
        <v>1.55</v>
      </c>
      <c r="E2903">
        <v>9.0660761255934403</v>
      </c>
    </row>
    <row r="2904" spans="1:5">
      <c r="A2904" s="6">
        <v>43696</v>
      </c>
      <c r="B2904">
        <f>INDEX('[5]Fed Funds rate'!B:B,MATCH('Գծապատկեր 3.Զ.2'!A2904,'[5]Fed Funds rate'!A:A,0))</f>
        <v>2.13</v>
      </c>
      <c r="C2904">
        <v>-860.27</v>
      </c>
      <c r="D2904">
        <f>INDEX([5]Treasury!B:B,MATCH('Գծապատկեր 3.Զ.2'!A2904,[5]Treasury!A:A,0))</f>
        <v>1.6</v>
      </c>
      <c r="E2904">
        <v>8.6878855424805508</v>
      </c>
    </row>
    <row r="2905" spans="1:5">
      <c r="A2905" s="6">
        <v>43697</v>
      </c>
      <c r="B2905">
        <f>INDEX('[5]Fed Funds rate'!B:B,MATCH('Գծապատկեր 3.Զ.2'!A2905,'[5]Fed Funds rate'!A:A,0))</f>
        <v>2.13</v>
      </c>
      <c r="C2905">
        <v>-860.65</v>
      </c>
      <c r="D2905">
        <f>INDEX([5]Treasury!B:B,MATCH('Գծապատկեր 3.Զ.2'!A2905,[5]Treasury!A:A,0))</f>
        <v>1.55</v>
      </c>
      <c r="E2905">
        <v>8.7135621970224904</v>
      </c>
    </row>
    <row r="2906" spans="1:5">
      <c r="A2906" s="6">
        <v>43698</v>
      </c>
      <c r="B2906">
        <f>INDEX('[5]Fed Funds rate'!B:B,MATCH('Գծապատկեր 3.Զ.2'!A2906,'[5]Fed Funds rate'!A:A,0))</f>
        <v>2.12</v>
      </c>
      <c r="C2906">
        <v>-861.39</v>
      </c>
      <c r="D2906">
        <f>INDEX([5]Treasury!B:B,MATCH('Գծապատկեր 3.Զ.2'!A2906,[5]Treasury!A:A,0))</f>
        <v>1.59</v>
      </c>
      <c r="E2906">
        <v>8.7810215502232705</v>
      </c>
    </row>
    <row r="2907" spans="1:5">
      <c r="A2907" s="6">
        <v>43699</v>
      </c>
      <c r="B2907">
        <f>INDEX('[5]Fed Funds rate'!B:B,MATCH('Գծապատկեր 3.Զ.2'!A2907,'[5]Fed Funds rate'!A:A,0))</f>
        <v>2.12</v>
      </c>
      <c r="C2907">
        <v>-862.92</v>
      </c>
      <c r="D2907">
        <f>INDEX([5]Treasury!B:B,MATCH('Գծապատկեր 3.Զ.2'!A2907,[5]Treasury!A:A,0))</f>
        <v>1.62</v>
      </c>
      <c r="E2907">
        <v>8.9399991976926003</v>
      </c>
    </row>
    <row r="2908" spans="1:5">
      <c r="A2908" s="6">
        <v>43700</v>
      </c>
      <c r="B2908">
        <f>INDEX('[5]Fed Funds rate'!B:B,MATCH('Գծապատկեր 3.Զ.2'!A2908,'[5]Fed Funds rate'!A:A,0))</f>
        <v>2.12</v>
      </c>
      <c r="C2908">
        <v>-863.24</v>
      </c>
      <c r="D2908">
        <f>INDEX([5]Treasury!B:B,MATCH('Գծապատկեր 3.Զ.2'!A2908,[5]Treasury!A:A,0))</f>
        <v>1.52</v>
      </c>
      <c r="E2908">
        <v>8.9585915671038894</v>
      </c>
    </row>
    <row r="2909" spans="1:5">
      <c r="A2909" s="6">
        <v>43703</v>
      </c>
      <c r="B2909">
        <f>INDEX('[5]Fed Funds rate'!B:B,MATCH('Գծապատկեր 3.Զ.2'!A2909,'[5]Fed Funds rate'!A:A,0))</f>
        <v>2.12</v>
      </c>
      <c r="C2909">
        <v>-863.4</v>
      </c>
      <c r="D2909">
        <f>INDEX([5]Treasury!B:B,MATCH('Գծապատկեր 3.Զ.2'!A2909,[5]Treasury!A:A,0))</f>
        <v>1.54</v>
      </c>
      <c r="E2909">
        <v>8.9586410645415508</v>
      </c>
    </row>
    <row r="2910" spans="1:5">
      <c r="A2910" s="6">
        <v>43704</v>
      </c>
      <c r="B2910">
        <f>INDEX('[5]Fed Funds rate'!B:B,MATCH('Գծապատկեր 3.Զ.2'!A2910,'[5]Fed Funds rate'!A:A,0))</f>
        <v>2.12</v>
      </c>
      <c r="C2910">
        <v>-863.95</v>
      </c>
      <c r="D2910">
        <f>INDEX([5]Treasury!B:B,MATCH('Գծապատկեր 3.Զ.2'!A2910,[5]Treasury!A:A,0))</f>
        <v>1.49</v>
      </c>
      <c r="E2910">
        <v>9.0038393608517708</v>
      </c>
    </row>
    <row r="2911" spans="1:5">
      <c r="A2911" s="6">
        <v>43705</v>
      </c>
      <c r="B2911">
        <f>INDEX('[5]Fed Funds rate'!B:B,MATCH('Գծապատկեր 3.Զ.2'!A2911,'[5]Fed Funds rate'!A:A,0))</f>
        <v>2.12</v>
      </c>
      <c r="C2911">
        <v>-865.88</v>
      </c>
      <c r="D2911">
        <f>INDEX([5]Treasury!B:B,MATCH('Գծապատկեր 3.Զ.2'!A2911,[5]Treasury!A:A,0))</f>
        <v>1.47</v>
      </c>
      <c r="E2911">
        <v>9.2085002401539597</v>
      </c>
    </row>
    <row r="2912" spans="1:5">
      <c r="A2912" s="6">
        <v>43706</v>
      </c>
      <c r="B2912">
        <f>INDEX('[5]Fed Funds rate'!B:B,MATCH('Գծապատկեր 3.Զ.2'!A2912,'[5]Fed Funds rate'!A:A,0))</f>
        <v>2.12</v>
      </c>
      <c r="C2912">
        <v>-865.91</v>
      </c>
      <c r="D2912">
        <f>INDEX([5]Treasury!B:B,MATCH('Գծապատկեր 3.Զ.2'!A2912,[5]Treasury!A:A,0))</f>
        <v>1.5</v>
      </c>
      <c r="E2912">
        <v>9.1934828746340091</v>
      </c>
    </row>
    <row r="2913" spans="1:5">
      <c r="A2913" s="6">
        <v>43707</v>
      </c>
      <c r="B2913">
        <f>INDEX('[5]Fed Funds rate'!B:B,MATCH('Գծապատկեր 3.Զ.2'!A2913,'[5]Fed Funds rate'!A:A,0))</f>
        <v>2.13</v>
      </c>
      <c r="C2913">
        <v>-866.93</v>
      </c>
      <c r="D2913">
        <f>INDEX([5]Treasury!B:B,MATCH('Գծապատկեր 3.Զ.2'!A2913,[5]Treasury!A:A,0))</f>
        <v>1.5</v>
      </c>
      <c r="E2913">
        <v>9.2927272523978601</v>
      </c>
    </row>
    <row r="2914" spans="1:5">
      <c r="A2914" s="6">
        <v>43711</v>
      </c>
      <c r="B2914">
        <f>INDEX('[5]Fed Funds rate'!B:B,MATCH('Գծապատկեր 3.Զ.2'!A2914,'[5]Fed Funds rate'!A:A,0))</f>
        <v>2.13</v>
      </c>
      <c r="C2914">
        <v>-869.88</v>
      </c>
      <c r="D2914">
        <f>INDEX([5]Treasury!B:B,MATCH('Գծապատկեր 3.Զ.2'!A2914,[5]Treasury!A:A,0))</f>
        <v>1.47</v>
      </c>
      <c r="E2914">
        <v>9.6139499163622304</v>
      </c>
    </row>
    <row r="2915" spans="1:5">
      <c r="A2915" s="6">
        <v>43712</v>
      </c>
      <c r="B2915">
        <f>INDEX('[5]Fed Funds rate'!B:B,MATCH('Գծապատկեր 3.Զ.2'!A2915,'[5]Fed Funds rate'!A:A,0))</f>
        <v>2.13</v>
      </c>
      <c r="C2915">
        <v>-873.98</v>
      </c>
      <c r="D2915">
        <f>INDEX([5]Treasury!B:B,MATCH('Գծապատկեր 3.Զ.2'!A2915,[5]Treasury!A:A,0))</f>
        <v>1.47</v>
      </c>
      <c r="E2915">
        <v>10.065691642295899</v>
      </c>
    </row>
    <row r="2916" spans="1:5">
      <c r="A2916" s="6">
        <v>43713</v>
      </c>
      <c r="B2916">
        <f>INDEX('[5]Fed Funds rate'!B:B,MATCH('Գծապատկեր 3.Զ.2'!A2916,'[5]Fed Funds rate'!A:A,0))</f>
        <v>2.13</v>
      </c>
      <c r="C2916">
        <v>-873.81</v>
      </c>
      <c r="D2916">
        <f>INDEX([5]Treasury!B:B,MATCH('Գծապատկեր 3.Զ.2'!A2916,[5]Treasury!A:A,0))</f>
        <v>1.57</v>
      </c>
      <c r="E2916">
        <v>10.027758667969399</v>
      </c>
    </row>
    <row r="2917" spans="1:5">
      <c r="A2917" s="6">
        <v>43714</v>
      </c>
      <c r="B2917">
        <f>INDEX('[5]Fed Funds rate'!B:B,MATCH('Գծապատկեր 3.Զ.2'!A2917,'[5]Fed Funds rate'!A:A,0))</f>
        <v>2.12</v>
      </c>
      <c r="C2917">
        <v>-872.92</v>
      </c>
      <c r="D2917">
        <f>INDEX([5]Treasury!B:B,MATCH('Գծապատկեր 3.Զ.2'!A2917,[5]Treasury!A:A,0))</f>
        <v>1.55</v>
      </c>
      <c r="E2917">
        <v>9.9073746580584103</v>
      </c>
    </row>
    <row r="2918" spans="1:5">
      <c r="A2918" s="6">
        <v>43717</v>
      </c>
      <c r="B2918">
        <f>INDEX('[5]Fed Funds rate'!B:B,MATCH('Գծապատկեր 3.Զ.2'!A2918,'[5]Fed Funds rate'!A:A,0))</f>
        <v>2.13</v>
      </c>
      <c r="C2918">
        <v>-870.81</v>
      </c>
      <c r="D2918">
        <f>INDEX([5]Treasury!B:B,MATCH('Գծապատկեր 3.Զ.2'!A2918,[5]Treasury!A:A,0))</f>
        <v>1.63</v>
      </c>
      <c r="E2918">
        <v>9.6468858333159897</v>
      </c>
    </row>
    <row r="2919" spans="1:5">
      <c r="A2919" s="6">
        <v>43718</v>
      </c>
      <c r="B2919">
        <f>INDEX('[5]Fed Funds rate'!B:B,MATCH('Գծապատկեր 3.Զ.2'!A2919,'[5]Fed Funds rate'!A:A,0))</f>
        <v>2.13</v>
      </c>
      <c r="C2919">
        <v>-866.95</v>
      </c>
      <c r="D2919">
        <f>INDEX([5]Treasury!B:B,MATCH('Գծապատկեր 3.Զ.2'!A2919,[5]Treasury!A:A,0))</f>
        <v>1.72</v>
      </c>
      <c r="E2919">
        <v>9.1841568075398001</v>
      </c>
    </row>
    <row r="2920" spans="1:5">
      <c r="A2920" s="6">
        <v>43719</v>
      </c>
      <c r="B2920">
        <f>INDEX('[5]Fed Funds rate'!B:B,MATCH('Գծապատկեր 3.Զ.2'!A2920,'[5]Fed Funds rate'!A:A,0))</f>
        <v>2.13</v>
      </c>
      <c r="C2920">
        <v>-865.08</v>
      </c>
      <c r="D2920">
        <f>INDEX([5]Treasury!B:B,MATCH('Գծապատկեր 3.Զ.2'!A2920,[5]Treasury!A:A,0))</f>
        <v>1.75</v>
      </c>
      <c r="E2920">
        <v>8.9497474387771891</v>
      </c>
    </row>
    <row r="2921" spans="1:5">
      <c r="A2921" s="6">
        <v>43720</v>
      </c>
      <c r="B2921">
        <f>INDEX('[5]Fed Funds rate'!B:B,MATCH('Գծապատկեր 3.Զ.2'!A2921,'[5]Fed Funds rate'!A:A,0))</f>
        <v>2.13</v>
      </c>
      <c r="C2921">
        <v>-867.06</v>
      </c>
      <c r="D2921">
        <f>INDEX([5]Treasury!B:B,MATCH('Գծապատկեր 3.Զ.2'!A2921,[5]Treasury!A:A,0))</f>
        <v>1.79</v>
      </c>
      <c r="E2921">
        <v>9.1598893175540699</v>
      </c>
    </row>
    <row r="2922" spans="1:5">
      <c r="A2922" s="6">
        <v>43721</v>
      </c>
      <c r="B2922">
        <f>INDEX('[5]Fed Funds rate'!B:B,MATCH('Գծապատկեր 3.Զ.2'!A2922,'[5]Fed Funds rate'!A:A,0))</f>
        <v>2.14</v>
      </c>
      <c r="C2922">
        <v>-860.51</v>
      </c>
      <c r="D2922">
        <f>INDEX([5]Treasury!B:B,MATCH('Գծապատկեր 3.Զ.2'!A2922,[5]Treasury!A:A,0))</f>
        <v>1.9</v>
      </c>
      <c r="E2922">
        <v>8.3831185177152694</v>
      </c>
    </row>
    <row r="2923" spans="1:5">
      <c r="A2923" s="6">
        <v>43724</v>
      </c>
      <c r="B2923">
        <f>INDEX('[5]Fed Funds rate'!B:B,MATCH('Գծապատկեր 3.Զ.2'!A2923,'[5]Fed Funds rate'!A:A,0))</f>
        <v>2.25</v>
      </c>
      <c r="C2923">
        <v>-859.57</v>
      </c>
      <c r="D2923">
        <f>INDEX([5]Treasury!B:B,MATCH('Գծապատկեր 3.Զ.2'!A2923,[5]Treasury!A:A,0))</f>
        <v>1.84</v>
      </c>
      <c r="E2923">
        <v>8.2553451801161302</v>
      </c>
    </row>
    <row r="2924" spans="1:5">
      <c r="A2924" s="6">
        <v>43725</v>
      </c>
      <c r="B2924">
        <f>INDEX('[5]Fed Funds rate'!B:B,MATCH('Գծապատկեր 3.Զ.2'!A2924,'[5]Fed Funds rate'!A:A,0))</f>
        <v>2.2999999999999998</v>
      </c>
      <c r="C2924">
        <v>-860.96</v>
      </c>
      <c r="D2924">
        <f>INDEX([5]Treasury!B:B,MATCH('Գծապատկեր 3.Զ.2'!A2924,[5]Treasury!A:A,0))</f>
        <v>1.81</v>
      </c>
      <c r="E2924">
        <v>8.3984477832427693</v>
      </c>
    </row>
    <row r="2925" spans="1:5">
      <c r="A2925" s="6">
        <v>43726</v>
      </c>
      <c r="B2925">
        <f>INDEX('[5]Fed Funds rate'!B:B,MATCH('Գծապատկեր 3.Զ.2'!A2925,'[5]Fed Funds rate'!A:A,0))</f>
        <v>2.25</v>
      </c>
      <c r="C2925">
        <v>-864.13</v>
      </c>
      <c r="D2925">
        <f>INDEX([5]Treasury!B:B,MATCH('Գծապատկեր 3.Զ.2'!A2925,[5]Treasury!A:A,0))</f>
        <v>1.8</v>
      </c>
      <c r="E2925">
        <v>8.7474902375242802</v>
      </c>
    </row>
    <row r="2926" spans="1:5">
      <c r="A2926" s="6">
        <v>43727</v>
      </c>
      <c r="B2926">
        <f>INDEX('[5]Fed Funds rate'!B:B,MATCH('Գծապատկեր 3.Զ.2'!A2926,'[5]Fed Funds rate'!A:A,0))</f>
        <v>1.9</v>
      </c>
      <c r="C2926">
        <v>-865.17</v>
      </c>
      <c r="D2926">
        <f>INDEX([5]Treasury!B:B,MATCH('Գծապատկեր 3.Զ.2'!A2926,[5]Treasury!A:A,0))</f>
        <v>1.79</v>
      </c>
      <c r="E2926">
        <v>8.8492956511153107</v>
      </c>
    </row>
    <row r="2927" spans="1:5">
      <c r="A2927" s="6">
        <v>43728</v>
      </c>
      <c r="B2927">
        <f>INDEX('[5]Fed Funds rate'!B:B,MATCH('Գծապատկեր 3.Զ.2'!A2927,'[5]Fed Funds rate'!A:A,0))</f>
        <v>1.9</v>
      </c>
      <c r="C2927">
        <v>-867.37</v>
      </c>
      <c r="D2927">
        <f>INDEX([5]Treasury!B:B,MATCH('Գծապատկեր 3.Զ.2'!A2927,[5]Treasury!A:A,0))</f>
        <v>1.74</v>
      </c>
      <c r="E2927">
        <v>9.0847842282687399</v>
      </c>
    </row>
    <row r="2928" spans="1:5">
      <c r="A2928" s="6">
        <v>43731</v>
      </c>
      <c r="B2928">
        <f>INDEX('[5]Fed Funds rate'!B:B,MATCH('Գծապատկեր 3.Զ.2'!A2928,'[5]Fed Funds rate'!A:A,0))</f>
        <v>1.9</v>
      </c>
      <c r="C2928">
        <v>-868.37</v>
      </c>
      <c r="D2928">
        <f>INDEX([5]Treasury!B:B,MATCH('Գծապատկեր 3.Զ.2'!A2928,[5]Treasury!A:A,0))</f>
        <v>1.72</v>
      </c>
      <c r="E2928">
        <v>9.1815354543239192</v>
      </c>
    </row>
    <row r="2929" spans="1:5">
      <c r="A2929" s="6">
        <v>43732</v>
      </c>
      <c r="B2929">
        <f>INDEX('[5]Fed Funds rate'!B:B,MATCH('Գծապատկեր 3.Զ.2'!A2929,'[5]Fed Funds rate'!A:A,0))</f>
        <v>1.9</v>
      </c>
      <c r="C2929">
        <v>-865.59</v>
      </c>
      <c r="D2929">
        <f>INDEX([5]Treasury!B:B,MATCH('Գծապատկեր 3.Զ.2'!A2929,[5]Treasury!A:A,0))</f>
        <v>1.64</v>
      </c>
      <c r="E2929">
        <v>8.8424089925094904</v>
      </c>
    </row>
    <row r="2930" spans="1:5">
      <c r="A2930" s="6">
        <v>43733</v>
      </c>
      <c r="B2930">
        <f>INDEX('[5]Fed Funds rate'!B:B,MATCH('Գծապատկեր 3.Զ.2'!A2930,'[5]Fed Funds rate'!A:A,0))</f>
        <v>1.9</v>
      </c>
      <c r="C2930">
        <v>-862.7</v>
      </c>
      <c r="D2930">
        <f>INDEX([5]Treasury!B:B,MATCH('Գծապատկեր 3.Զ.2'!A2930,[5]Treasury!A:A,0))</f>
        <v>1.73</v>
      </c>
      <c r="E2930">
        <v>8.4895017133318298</v>
      </c>
    </row>
    <row r="2931" spans="1:5">
      <c r="A2931" s="6">
        <v>43734</v>
      </c>
      <c r="B2931">
        <f>INDEX('[5]Fed Funds rate'!B:B,MATCH('Գծապատկեր 3.Զ.2'!A2931,'[5]Fed Funds rate'!A:A,0))</f>
        <v>1.85</v>
      </c>
      <c r="C2931">
        <v>-863.25</v>
      </c>
      <c r="D2931">
        <f>INDEX([5]Treasury!B:B,MATCH('Գծապատկեր 3.Զ.2'!A2931,[5]Treasury!A:A,0))</f>
        <v>1.7</v>
      </c>
      <c r="E2931">
        <v>8.5347629106751093</v>
      </c>
    </row>
    <row r="2932" spans="1:5">
      <c r="A2932" s="6">
        <v>43735</v>
      </c>
      <c r="B2932">
        <f>INDEX('[5]Fed Funds rate'!B:B,MATCH('Գծապատկեր 3.Զ.2'!A2932,'[5]Fed Funds rate'!A:A,0))</f>
        <v>1.83</v>
      </c>
      <c r="C2932">
        <v>-863.95</v>
      </c>
      <c r="D2932">
        <f>INDEX([5]Treasury!B:B,MATCH('Գծապատկեր 3.Զ.2'!A2932,[5]Treasury!A:A,0))</f>
        <v>1.69</v>
      </c>
      <c r="E2932">
        <v>8.5973476692473696</v>
      </c>
    </row>
    <row r="2933" spans="1:5">
      <c r="A2933" s="6">
        <v>43738</v>
      </c>
      <c r="B2933">
        <f>INDEX('[5]Fed Funds rate'!B:B,MATCH('Գծապատկեր 3.Զ.2'!A2933,'[5]Fed Funds rate'!A:A,0))</f>
        <v>1.9</v>
      </c>
      <c r="C2933">
        <v>-863.81</v>
      </c>
      <c r="D2933">
        <f>INDEX([5]Treasury!B:B,MATCH('Գծապատկեր 3.Զ.2'!A2933,[5]Treasury!A:A,0))</f>
        <v>1.68</v>
      </c>
      <c r="E2933">
        <v>8.5626709550244797</v>
      </c>
    </row>
    <row r="2934" spans="1:5">
      <c r="A2934" s="6">
        <v>43739</v>
      </c>
      <c r="B2934">
        <f>INDEX('[5]Fed Funds rate'!B:B,MATCH('Գծապատկեր 3.Զ.2'!A2934,'[5]Fed Funds rate'!A:A,0))</f>
        <v>1.88</v>
      </c>
      <c r="C2934">
        <v>-863.3</v>
      </c>
      <c r="D2934">
        <f>INDEX([5]Treasury!B:B,MATCH('Գծապատկեր 3.Զ.2'!A2934,[5]Treasury!A:A,0))</f>
        <v>1.65</v>
      </c>
      <c r="E2934">
        <v>8.4851425284327799</v>
      </c>
    </row>
    <row r="2935" spans="1:5">
      <c r="A2935" s="6">
        <v>43740</v>
      </c>
      <c r="B2935">
        <f>INDEX('[5]Fed Funds rate'!B:B,MATCH('Գծապատկեր 3.Զ.2'!A2935,'[5]Fed Funds rate'!A:A,0))</f>
        <v>1.85</v>
      </c>
      <c r="C2935">
        <v>-862.46</v>
      </c>
      <c r="D2935">
        <f>INDEX([5]Treasury!B:B,MATCH('Գծապատկեր 3.Զ.2'!A2935,[5]Treasury!A:A,0))</f>
        <v>1.6</v>
      </c>
      <c r="E2935">
        <v>8.3693244065949504</v>
      </c>
    </row>
    <row r="2936" spans="1:5">
      <c r="A2936" s="6">
        <v>43741</v>
      </c>
      <c r="B2936">
        <f>INDEX('[5]Fed Funds rate'!B:B,MATCH('Գծապատկեր 3.Զ.2'!A2936,'[5]Fed Funds rate'!A:A,0))</f>
        <v>1.83</v>
      </c>
      <c r="C2936">
        <v>-864.63</v>
      </c>
      <c r="D2936">
        <f>INDEX([5]Treasury!B:B,MATCH('Գծապատկեր 3.Զ.2'!A2936,[5]Treasury!A:A,0))</f>
        <v>1.54</v>
      </c>
      <c r="E2936">
        <v>8.6021451104380695</v>
      </c>
    </row>
    <row r="2937" spans="1:5">
      <c r="A2937" s="6">
        <v>43742</v>
      </c>
      <c r="B2937">
        <f>INDEX('[5]Fed Funds rate'!B:B,MATCH('Գծապատկեր 3.Զ.2'!A2937,'[5]Fed Funds rate'!A:A,0))</f>
        <v>1.82</v>
      </c>
      <c r="C2937">
        <v>-868.01</v>
      </c>
      <c r="D2937">
        <f>INDEX([5]Treasury!B:B,MATCH('Գծապատկեր 3.Զ.2'!A2937,[5]Treasury!A:A,0))</f>
        <v>1.52</v>
      </c>
      <c r="E2937">
        <v>8.9738330267189195</v>
      </c>
    </row>
    <row r="2938" spans="1:5">
      <c r="A2938" s="6">
        <v>43745</v>
      </c>
      <c r="B2938">
        <f>INDEX('[5]Fed Funds rate'!B:B,MATCH('Գծապատկեր 3.Զ.2'!A2938,'[5]Fed Funds rate'!A:A,0))</f>
        <v>1.82</v>
      </c>
      <c r="C2938">
        <v>-868.66</v>
      </c>
      <c r="D2938">
        <f>INDEX([5]Treasury!B:B,MATCH('Գծապատկեր 3.Զ.2'!A2938,[5]Treasury!A:A,0))</f>
        <v>1.56</v>
      </c>
      <c r="E2938">
        <v>9.0302208201572896</v>
      </c>
    </row>
    <row r="2939" spans="1:5">
      <c r="A2939" s="6">
        <v>43746</v>
      </c>
      <c r="B2939">
        <f>INDEX('[5]Fed Funds rate'!B:B,MATCH('Գծապատկեր 3.Զ.2'!A2939,'[5]Fed Funds rate'!A:A,0))</f>
        <v>1.82</v>
      </c>
      <c r="C2939">
        <v>-867.09</v>
      </c>
      <c r="D2939">
        <f>INDEX([5]Treasury!B:B,MATCH('Գծապատկեր 3.Զ.2'!A2939,[5]Treasury!A:A,0))</f>
        <v>1.54</v>
      </c>
      <c r="E2939">
        <v>8.8308515590457493</v>
      </c>
    </row>
    <row r="2940" spans="1:5">
      <c r="A2940" s="6">
        <v>43747</v>
      </c>
      <c r="B2940">
        <f>INDEX('[5]Fed Funds rate'!B:B,MATCH('Գծապատկեր 3.Զ.2'!A2940,'[5]Fed Funds rate'!A:A,0))</f>
        <v>1.82</v>
      </c>
      <c r="C2940">
        <v>-866.08</v>
      </c>
      <c r="D2940">
        <f>INDEX([5]Treasury!B:B,MATCH('Գծապատկեր 3.Զ.2'!A2940,[5]Treasury!A:A,0))</f>
        <v>1.59</v>
      </c>
      <c r="E2940">
        <v>8.6958350453231699</v>
      </c>
    </row>
    <row r="2941" spans="1:5">
      <c r="A2941" s="6">
        <v>43748</v>
      </c>
      <c r="B2941">
        <f>INDEX('[5]Fed Funds rate'!B:B,MATCH('Գծապատկեր 3.Զ.2'!A2941,'[5]Fed Funds rate'!A:A,0))</f>
        <v>1.82</v>
      </c>
      <c r="C2941">
        <v>-865.48</v>
      </c>
      <c r="D2941">
        <f>INDEX([5]Treasury!B:B,MATCH('Գծապատկեր 3.Զ.2'!A2941,[5]Treasury!A:A,0))</f>
        <v>1.67</v>
      </c>
      <c r="E2941">
        <v>8.6080668433090697</v>
      </c>
    </row>
    <row r="2942" spans="1:5">
      <c r="A2942" s="6">
        <v>43749</v>
      </c>
      <c r="B2942">
        <f>INDEX('[5]Fed Funds rate'!B:B,MATCH('Գծապատկեր 3.Զ.2'!A2942,'[5]Fed Funds rate'!A:A,0))</f>
        <v>1.82</v>
      </c>
      <c r="C2942">
        <v>-864.54</v>
      </c>
      <c r="D2942">
        <f>INDEX([5]Treasury!B:B,MATCH('Գծապատկեր 3.Զ.2'!A2942,[5]Treasury!A:A,0))</f>
        <v>1.76</v>
      </c>
      <c r="E2942">
        <v>8.4809315665669303</v>
      </c>
    </row>
    <row r="2943" spans="1:5">
      <c r="A2943" s="6">
        <v>43753</v>
      </c>
      <c r="B2943">
        <f>INDEX('[5]Fed Funds rate'!B:B,MATCH('Գծապատկեր 3.Զ.2'!A2943,'[5]Fed Funds rate'!A:A,0))</f>
        <v>1.9</v>
      </c>
      <c r="C2943">
        <v>-864.85</v>
      </c>
      <c r="D2943">
        <f>INDEX([5]Treasury!B:B,MATCH('Գծապատկեր 3.Զ.2'!A2943,[5]Treasury!A:A,0))</f>
        <v>1.77</v>
      </c>
      <c r="E2943">
        <v>8.4983168827062592</v>
      </c>
    </row>
    <row r="2944" spans="1:5">
      <c r="A2944" s="6">
        <v>43754</v>
      </c>
      <c r="B2944">
        <f>INDEX('[5]Fed Funds rate'!B:B,MATCH('Գծապատկեր 3.Զ.2'!A2944,'[5]Fed Funds rate'!A:A,0))</f>
        <v>1.9</v>
      </c>
      <c r="C2944">
        <v>-864.45</v>
      </c>
      <c r="D2944">
        <f>INDEX([5]Treasury!B:B,MATCH('Գծապատկեր 3.Զ.2'!A2944,[5]Treasury!A:A,0))</f>
        <v>1.75</v>
      </c>
      <c r="E2944">
        <v>8.43359043935504</v>
      </c>
    </row>
    <row r="2945" spans="1:5">
      <c r="A2945" s="6">
        <v>43755</v>
      </c>
      <c r="B2945">
        <f>INDEX('[5]Fed Funds rate'!B:B,MATCH('Գծապատկեր 3.Զ.2'!A2945,'[5]Fed Funds rate'!A:A,0))</f>
        <v>1.85</v>
      </c>
      <c r="C2945">
        <v>-865.12</v>
      </c>
      <c r="D2945">
        <f>INDEX([5]Treasury!B:B,MATCH('Գծապատկեր 3.Զ.2'!A2945,[5]Treasury!A:A,0))</f>
        <v>1.76</v>
      </c>
      <c r="E2945">
        <v>8.4926019239192101</v>
      </c>
    </row>
    <row r="2946" spans="1:5">
      <c r="A2946" s="6">
        <v>43756</v>
      </c>
      <c r="B2946">
        <f>INDEX('[5]Fed Funds rate'!B:B,MATCH('Գծապատկեր 3.Զ.2'!A2946,'[5]Fed Funds rate'!A:A,0))</f>
        <v>1.85</v>
      </c>
      <c r="C2946">
        <v>-865.45</v>
      </c>
      <c r="D2946">
        <f>INDEX([5]Treasury!B:B,MATCH('Գծապատկեր 3.Զ.2'!A2946,[5]Treasury!A:A,0))</f>
        <v>1.76</v>
      </c>
      <c r="E2946">
        <v>8.51227574935489</v>
      </c>
    </row>
    <row r="2947" spans="1:5">
      <c r="A2947" s="6">
        <v>43759</v>
      </c>
      <c r="B2947">
        <f>INDEX('[5]Fed Funds rate'!B:B,MATCH('Գծապատկեր 3.Զ.2'!A2947,'[5]Fed Funds rate'!A:A,0))</f>
        <v>1.85</v>
      </c>
      <c r="C2947">
        <v>-863.56</v>
      </c>
      <c r="D2947">
        <f>INDEX([5]Treasury!B:B,MATCH('Գծապատկեր 3.Զ.2'!A2947,[5]Treasury!A:A,0))</f>
        <v>1.8</v>
      </c>
      <c r="E2947">
        <v>8.2751900713761799</v>
      </c>
    </row>
    <row r="2948" spans="1:5">
      <c r="A2948" s="6">
        <v>43760</v>
      </c>
      <c r="B2948">
        <f>INDEX('[5]Fed Funds rate'!B:B,MATCH('Գծապատկեր 3.Զ.2'!A2948,'[5]Fed Funds rate'!A:A,0))</f>
        <v>1.85</v>
      </c>
      <c r="C2948">
        <v>-864.29</v>
      </c>
      <c r="D2948">
        <f>INDEX([5]Treasury!B:B,MATCH('Գծապատկեր 3.Զ.2'!A2948,[5]Treasury!A:A,0))</f>
        <v>1.78</v>
      </c>
      <c r="E2948">
        <v>8.3412253029349497</v>
      </c>
    </row>
    <row r="2949" spans="1:5">
      <c r="A2949" s="6">
        <v>43761</v>
      </c>
      <c r="B2949">
        <f>INDEX('[5]Fed Funds rate'!B:B,MATCH('Գծապատկեր 3.Զ.2'!A2949,'[5]Fed Funds rate'!A:A,0))</f>
        <v>1.85</v>
      </c>
      <c r="C2949">
        <v>-865.37</v>
      </c>
      <c r="D2949">
        <f>INDEX([5]Treasury!B:B,MATCH('Գծապատկեր 3.Զ.2'!A2949,[5]Treasury!A:A,0))</f>
        <v>1.77</v>
      </c>
      <c r="E2949">
        <v>8.4476430283094697</v>
      </c>
    </row>
    <row r="2950" spans="1:5">
      <c r="A2950" s="6">
        <v>43762</v>
      </c>
      <c r="B2950">
        <f>INDEX('[5]Fed Funds rate'!B:B,MATCH('Գծապատկեր 3.Զ.2'!A2950,'[5]Fed Funds rate'!A:A,0))</f>
        <v>1.85</v>
      </c>
      <c r="C2950">
        <v>-866.82</v>
      </c>
      <c r="D2950">
        <f>INDEX([5]Treasury!B:B,MATCH('Գծապատկեր 3.Զ.2'!A2950,[5]Treasury!A:A,0))</f>
        <v>1.77</v>
      </c>
      <c r="E2950">
        <v>8.5965993898204207</v>
      </c>
    </row>
    <row r="2951" spans="1:5">
      <c r="A2951" s="6">
        <v>43763</v>
      </c>
      <c r="B2951">
        <f>INDEX('[5]Fed Funds rate'!B:B,MATCH('Գծապատկեր 3.Զ.2'!A2951,'[5]Fed Funds rate'!A:A,0))</f>
        <v>1.83</v>
      </c>
      <c r="C2951">
        <v>-867</v>
      </c>
      <c r="D2951">
        <f>INDEX([5]Treasury!B:B,MATCH('Գծապատկեր 3.Զ.2'!A2951,[5]Treasury!A:A,0))</f>
        <v>1.8</v>
      </c>
      <c r="E2951">
        <v>8.5989015126565302</v>
      </c>
    </row>
    <row r="2952" spans="1:5">
      <c r="A2952" s="6">
        <v>43766</v>
      </c>
      <c r="B2952">
        <f>INDEX('[5]Fed Funds rate'!B:B,MATCH('Գծապատկեր 3.Զ.2'!A2952,'[5]Fed Funds rate'!A:A,0))</f>
        <v>1.83</v>
      </c>
      <c r="C2952">
        <v>-864.83</v>
      </c>
      <c r="D2952">
        <f>INDEX([5]Treasury!B:B,MATCH('Գծապատկեր 3.Զ.2'!A2952,[5]Treasury!A:A,0))</f>
        <v>1.85</v>
      </c>
      <c r="E2952">
        <v>8.3298386615913298</v>
      </c>
    </row>
    <row r="2953" spans="1:5">
      <c r="A2953" s="6">
        <v>43767</v>
      </c>
      <c r="B2953">
        <f>INDEX('[5]Fed Funds rate'!B:B,MATCH('Գծապատկեր 3.Զ.2'!A2953,'[5]Fed Funds rate'!A:A,0))</f>
        <v>1.82</v>
      </c>
      <c r="C2953">
        <v>-864.46</v>
      </c>
      <c r="D2953">
        <f>INDEX([5]Treasury!B:B,MATCH('Գծապատկեր 3.Զ.2'!A2953,[5]Treasury!A:A,0))</f>
        <v>1.84</v>
      </c>
      <c r="E2953">
        <v>8.2685862992017203</v>
      </c>
    </row>
    <row r="2954" spans="1:5">
      <c r="A2954" s="6">
        <v>43768</v>
      </c>
      <c r="B2954">
        <f>INDEX('[5]Fed Funds rate'!B:B,MATCH('Գծապատկեր 3.Զ.2'!A2954,'[5]Fed Funds rate'!A:A,0))</f>
        <v>1.82</v>
      </c>
      <c r="C2954">
        <v>-863.37</v>
      </c>
      <c r="D2954">
        <f>INDEX([5]Treasury!B:B,MATCH('Գծապատկեր 3.Զ.2'!A2954,[5]Treasury!A:A,0))</f>
        <v>1.78</v>
      </c>
      <c r="E2954">
        <v>8.1239567512611703</v>
      </c>
    </row>
    <row r="2955" spans="1:5">
      <c r="A2955" s="6">
        <v>43769</v>
      </c>
      <c r="B2955">
        <f>INDEX('[5]Fed Funds rate'!B:B,MATCH('Գծապատկեր 3.Զ.2'!A2955,'[5]Fed Funds rate'!A:A,0))</f>
        <v>1.58</v>
      </c>
      <c r="C2955">
        <v>-867.01</v>
      </c>
      <c r="D2955">
        <f>INDEX([5]Treasury!B:B,MATCH('Գծապատկեր 3.Զ.2'!A2955,[5]Treasury!A:A,0))</f>
        <v>1.69</v>
      </c>
      <c r="E2955">
        <v>8.5262150188333408</v>
      </c>
    </row>
    <row r="2956" spans="1:5">
      <c r="A2956" s="6">
        <v>43770</v>
      </c>
      <c r="B2956">
        <f>INDEX('[5]Fed Funds rate'!B:B,MATCH('Գծապատկեր 3.Զ.2'!A2956,'[5]Fed Funds rate'!A:A,0))</f>
        <v>1.57</v>
      </c>
      <c r="C2956">
        <v>-868.87</v>
      </c>
      <c r="D2956">
        <f>INDEX([5]Treasury!B:B,MATCH('Գծապատկեր 3.Զ.2'!A2956,[5]Treasury!A:A,0))</f>
        <v>1.73</v>
      </c>
      <c r="E2956">
        <v>8.7220569598439397</v>
      </c>
    </row>
    <row r="2957" spans="1:5">
      <c r="A2957" s="6">
        <v>43773</v>
      </c>
      <c r="B2957">
        <f>INDEX('[5]Fed Funds rate'!B:B,MATCH('Գծապատկեր 3.Զ.2'!A2957,'[5]Fed Funds rate'!A:A,0))</f>
        <v>1.56</v>
      </c>
      <c r="C2957">
        <v>-868.03</v>
      </c>
      <c r="D2957">
        <f>INDEX([5]Treasury!B:B,MATCH('Գծապատկեր 3.Զ.2'!A2957,[5]Treasury!A:A,0))</f>
        <v>1.79</v>
      </c>
      <c r="E2957">
        <v>8.6068747556665794</v>
      </c>
    </row>
    <row r="2958" spans="1:5">
      <c r="A2958" s="6">
        <v>43774</v>
      </c>
      <c r="B2958">
        <f>INDEX('[5]Fed Funds rate'!B:B,MATCH('Գծապատկեր 3.Զ.2'!A2958,'[5]Fed Funds rate'!A:A,0))</f>
        <v>1.56</v>
      </c>
      <c r="C2958">
        <v>-864.19</v>
      </c>
      <c r="D2958">
        <f>INDEX([5]Treasury!B:B,MATCH('Գծապատկեր 3.Զ.2'!A2958,[5]Treasury!A:A,0))</f>
        <v>1.86</v>
      </c>
      <c r="E2958">
        <v>8.1450547038726793</v>
      </c>
    </row>
    <row r="2959" spans="1:5">
      <c r="A2959" s="6">
        <v>43775</v>
      </c>
      <c r="B2959">
        <f>INDEX('[5]Fed Funds rate'!B:B,MATCH('Գծապատկեր 3.Զ.2'!A2959,'[5]Fed Funds rate'!A:A,0))</f>
        <v>1.55</v>
      </c>
      <c r="C2959">
        <v>-864.95</v>
      </c>
      <c r="D2959">
        <f>INDEX([5]Treasury!B:B,MATCH('Գծապատկեր 3.Զ.2'!A2959,[5]Treasury!A:A,0))</f>
        <v>1.81</v>
      </c>
      <c r="E2959">
        <v>8.2145025716039299</v>
      </c>
    </row>
    <row r="2960" spans="1:5">
      <c r="A2960" s="6">
        <v>43776</v>
      </c>
      <c r="B2960">
        <f>INDEX('[5]Fed Funds rate'!B:B,MATCH('Գծապատկեր 3.Զ.2'!A2960,'[5]Fed Funds rate'!A:A,0))</f>
        <v>1.55</v>
      </c>
      <c r="C2960">
        <v>-863.27</v>
      </c>
      <c r="D2960">
        <f>INDEX([5]Treasury!B:B,MATCH('Գծապատկեր 3.Զ.2'!A2960,[5]Treasury!A:A,0))</f>
        <v>1.92</v>
      </c>
      <c r="E2960">
        <v>8.0016262297629002</v>
      </c>
    </row>
    <row r="2961" spans="1:5">
      <c r="A2961" s="6">
        <v>43777</v>
      </c>
      <c r="B2961">
        <f>INDEX('[5]Fed Funds rate'!B:B,MATCH('Գծապատկեր 3.Զ.2'!A2961,'[5]Fed Funds rate'!A:A,0))</f>
        <v>1.55</v>
      </c>
      <c r="C2961">
        <v>-862.23</v>
      </c>
      <c r="D2961">
        <f>INDEX([5]Treasury!B:B,MATCH('Գծապատկեր 3.Զ.2'!A2961,[5]Treasury!A:A,0))</f>
        <v>1.94</v>
      </c>
      <c r="E2961">
        <v>7.8626253758109197</v>
      </c>
    </row>
    <row r="2962" spans="1:5">
      <c r="A2962" s="6">
        <v>43781</v>
      </c>
      <c r="B2962">
        <f>INDEX('[5]Fed Funds rate'!B:B,MATCH('Գծապատկեր 3.Զ.2'!A2962,'[5]Fed Funds rate'!A:A,0))</f>
        <v>1.55</v>
      </c>
      <c r="C2962">
        <v>-860.95</v>
      </c>
      <c r="D2962">
        <f>INDEX([5]Treasury!B:B,MATCH('Գծապատկեր 3.Զ.2'!A2962,[5]Treasury!A:A,0))</f>
        <v>1.92</v>
      </c>
      <c r="E2962">
        <v>7.6956072559280502</v>
      </c>
    </row>
    <row r="2963" spans="1:5">
      <c r="A2963" s="6">
        <v>43782</v>
      </c>
      <c r="B2963">
        <f>INDEX('[5]Fed Funds rate'!B:B,MATCH('Գծապատկեր 3.Զ.2'!A2963,'[5]Fed Funds rate'!A:A,0))</f>
        <v>1.55</v>
      </c>
      <c r="C2963">
        <v>-861.17</v>
      </c>
      <c r="D2963">
        <f>INDEX([5]Treasury!B:B,MATCH('Գծապատկեր 3.Զ.2'!A2963,[5]Treasury!A:A,0))</f>
        <v>1.88</v>
      </c>
      <c r="E2963">
        <v>7.7027021265471296</v>
      </c>
    </row>
    <row r="2964" spans="1:5">
      <c r="A2964" s="6">
        <v>43783</v>
      </c>
      <c r="B2964">
        <f>INDEX('[5]Fed Funds rate'!B:B,MATCH('Գծապատկեր 3.Զ.2'!A2964,'[5]Fed Funds rate'!A:A,0))</f>
        <v>1.55</v>
      </c>
      <c r="C2964">
        <v>-864.01</v>
      </c>
      <c r="D2964">
        <f>INDEX([5]Treasury!B:B,MATCH('Գծապատկեր 3.Զ.2'!A2964,[5]Treasury!A:A,0))</f>
        <v>1.82</v>
      </c>
      <c r="E2964">
        <v>8.0134889152242295</v>
      </c>
    </row>
    <row r="2965" spans="1:5">
      <c r="A2965" s="6">
        <v>43784</v>
      </c>
      <c r="B2965">
        <f>INDEX('[5]Fed Funds rate'!B:B,MATCH('Գծապատկեր 3.Զ.2'!A2965,'[5]Fed Funds rate'!A:A,0))</f>
        <v>1.55</v>
      </c>
      <c r="C2965">
        <v>-863.96</v>
      </c>
      <c r="D2965">
        <f>INDEX([5]Treasury!B:B,MATCH('Գծապատկեր 3.Զ.2'!A2965,[5]Treasury!A:A,0))</f>
        <v>1.84</v>
      </c>
      <c r="E2965">
        <v>7.9892477794670604</v>
      </c>
    </row>
    <row r="2966" spans="1:5">
      <c r="A2966" s="6">
        <v>43787</v>
      </c>
      <c r="B2966">
        <f>INDEX('[5]Fed Funds rate'!B:B,MATCH('Գծապատկեր 3.Զ.2'!A2966,'[5]Fed Funds rate'!A:A,0))</f>
        <v>1.55</v>
      </c>
      <c r="C2966">
        <v>-862.39</v>
      </c>
      <c r="D2966">
        <f>INDEX([5]Treasury!B:B,MATCH('Գծապատկեր 3.Զ.2'!A2966,[5]Treasury!A:A,0))</f>
        <v>1.81</v>
      </c>
      <c r="E2966">
        <v>7.7889076084285298</v>
      </c>
    </row>
    <row r="2967" spans="1:5">
      <c r="A2967" s="6">
        <v>43788</v>
      </c>
      <c r="B2967">
        <f>INDEX('[5]Fed Funds rate'!B:B,MATCH('Գծապատկեր 3.Զ.2'!A2967,'[5]Fed Funds rate'!A:A,0))</f>
        <v>1.55</v>
      </c>
      <c r="C2967">
        <v>-861</v>
      </c>
      <c r="D2967">
        <f>INDEX([5]Treasury!B:B,MATCH('Գծապատկեր 3.Զ.2'!A2967,[5]Treasury!A:A,0))</f>
        <v>1.79</v>
      </c>
      <c r="E2967">
        <v>7.6091446320934804</v>
      </c>
    </row>
    <row r="2968" spans="1:5">
      <c r="A2968" s="6">
        <v>43789</v>
      </c>
      <c r="B2968">
        <f>INDEX('[5]Fed Funds rate'!B:B,MATCH('Գծապատկեր 3.Զ.2'!A2968,'[5]Fed Funds rate'!A:A,0))</f>
        <v>1.55</v>
      </c>
      <c r="C2968">
        <v>-862.1</v>
      </c>
      <c r="D2968">
        <f>INDEX([5]Treasury!B:B,MATCH('Գծապատկեր 3.Զ.2'!A2968,[5]Treasury!A:A,0))</f>
        <v>1.73</v>
      </c>
      <c r="E2968">
        <v>7.7183690617524601</v>
      </c>
    </row>
    <row r="2969" spans="1:5">
      <c r="A2969" s="6">
        <v>43790</v>
      </c>
      <c r="B2969">
        <f>INDEX('[5]Fed Funds rate'!B:B,MATCH('Գծապատկեր 3.Զ.2'!A2969,'[5]Fed Funds rate'!A:A,0))</f>
        <v>1.55</v>
      </c>
      <c r="C2969">
        <v>-862.73</v>
      </c>
      <c r="D2969">
        <f>INDEX([5]Treasury!B:B,MATCH('Գծապատկեր 3.Զ.2'!A2969,[5]Treasury!A:A,0))</f>
        <v>1.77</v>
      </c>
      <c r="E2969">
        <v>7.7729678088043102</v>
      </c>
    </row>
    <row r="2970" spans="1:5">
      <c r="A2970" s="6">
        <v>43791</v>
      </c>
      <c r="B2970">
        <f>INDEX('[5]Fed Funds rate'!B:B,MATCH('Գծապատկեր 3.Զ.2'!A2970,'[5]Fed Funds rate'!A:A,0))</f>
        <v>1.55</v>
      </c>
      <c r="C2970">
        <v>-864.45</v>
      </c>
      <c r="D2970">
        <f>INDEX([5]Treasury!B:B,MATCH('Գծապատկեր 3.Զ.2'!A2970,[5]Treasury!A:A,0))</f>
        <v>1.77</v>
      </c>
      <c r="E2970">
        <v>7.9536850430019896</v>
      </c>
    </row>
    <row r="2971" spans="1:5">
      <c r="A2971" s="6">
        <v>43794</v>
      </c>
      <c r="B2971">
        <f>INDEX('[5]Fed Funds rate'!B:B,MATCH('Գծապատկեր 3.Զ.2'!A2971,'[5]Fed Funds rate'!A:A,0))</f>
        <v>1.55</v>
      </c>
      <c r="C2971">
        <v>-864.59</v>
      </c>
      <c r="D2971">
        <f>INDEX([5]Treasury!B:B,MATCH('Գծապատկեր 3.Զ.2'!A2971,[5]Treasury!A:A,0))</f>
        <v>1.76</v>
      </c>
      <c r="E2971">
        <v>7.9514280964274304</v>
      </c>
    </row>
    <row r="2972" spans="1:5">
      <c r="A2972" s="6">
        <v>43795</v>
      </c>
      <c r="B2972">
        <f>INDEX('[5]Fed Funds rate'!B:B,MATCH('Գծապատկեր 3.Զ.2'!A2972,'[5]Fed Funds rate'!A:A,0))</f>
        <v>1.55</v>
      </c>
      <c r="C2972">
        <v>-866.49</v>
      </c>
      <c r="D2972">
        <f>INDEX([5]Treasury!B:B,MATCH('Գծապատկեր 3.Զ.2'!A2972,[5]Treasury!A:A,0))</f>
        <v>1.74</v>
      </c>
      <c r="E2972">
        <v>8.1524939350413206</v>
      </c>
    </row>
    <row r="2973" spans="1:5">
      <c r="A2973" s="6">
        <v>43796</v>
      </c>
      <c r="B2973">
        <f>INDEX('[5]Fed Funds rate'!B:B,MATCH('Գծապատկեր 3.Զ.2'!A2973,'[5]Fed Funds rate'!A:A,0))</f>
        <v>1.55</v>
      </c>
      <c r="C2973">
        <v>-865.75</v>
      </c>
      <c r="D2973">
        <f>INDEX([5]Treasury!B:B,MATCH('Գծապատկեր 3.Զ.2'!A2973,[5]Treasury!A:A,0))</f>
        <v>1.77</v>
      </c>
      <c r="E2973">
        <v>8.0486055464972406</v>
      </c>
    </row>
    <row r="2974" spans="1:5">
      <c r="A2974" s="6">
        <v>43798</v>
      </c>
      <c r="B2974">
        <f>INDEX('[5]Fed Funds rate'!B:B,MATCH('Գծապատկեր 3.Զ.2'!A2974,'[5]Fed Funds rate'!A:A,0))</f>
        <v>1.56</v>
      </c>
      <c r="C2974">
        <v>-865.59</v>
      </c>
      <c r="D2974">
        <f>INDEX([5]Treasury!B:B,MATCH('Գծապատկեր 3.Զ.2'!A2974,[5]Treasury!A:A,0))</f>
        <v>1.78</v>
      </c>
      <c r="E2974">
        <v>8.0116733901224908</v>
      </c>
    </row>
    <row r="2975" spans="1:5">
      <c r="A2975" s="6">
        <v>43801</v>
      </c>
      <c r="B2975">
        <f>INDEX('[5]Fed Funds rate'!B:B,MATCH('Գծապատկեր 3.Զ.2'!A2975,'[5]Fed Funds rate'!A:A,0))</f>
        <v>1.56</v>
      </c>
      <c r="C2975">
        <v>-862.01</v>
      </c>
      <c r="D2975">
        <f>INDEX([5]Treasury!B:B,MATCH('Գծապատկեր 3.Զ.2'!A2975,[5]Treasury!A:A,0))</f>
        <v>1.83</v>
      </c>
      <c r="E2975">
        <v>7.57877615829306</v>
      </c>
    </row>
    <row r="2976" spans="1:5">
      <c r="A2976" s="6">
        <v>43802</v>
      </c>
      <c r="B2976">
        <f>INDEX('[5]Fed Funds rate'!B:B,MATCH('Գծապատկեր 3.Զ.2'!A2976,'[5]Fed Funds rate'!A:A,0))</f>
        <v>1.55</v>
      </c>
      <c r="C2976">
        <v>-862.81</v>
      </c>
      <c r="D2976">
        <f>INDEX([5]Treasury!B:B,MATCH('Գծապատկեր 3.Զ.2'!A2976,[5]Treasury!A:A,0))</f>
        <v>1.72</v>
      </c>
      <c r="E2976">
        <v>7.6530911304921503</v>
      </c>
    </row>
    <row r="2977" spans="1:5">
      <c r="A2977" s="6">
        <v>43803</v>
      </c>
      <c r="B2977">
        <f>INDEX('[5]Fed Funds rate'!B:B,MATCH('Գծապատկեր 3.Զ.2'!A2977,'[5]Fed Funds rate'!A:A,0))</f>
        <v>1.55</v>
      </c>
      <c r="C2977">
        <v>-864.21</v>
      </c>
      <c r="D2977">
        <f>INDEX([5]Treasury!B:B,MATCH('Գծապատկեր 3.Զ.2'!A2977,[5]Treasury!A:A,0))</f>
        <v>1.77</v>
      </c>
      <c r="E2977">
        <v>7.7967723259278001</v>
      </c>
    </row>
    <row r="2978" spans="1:5">
      <c r="A2978" s="6">
        <v>43804</v>
      </c>
      <c r="B2978">
        <f>INDEX('[5]Fed Funds rate'!B:B,MATCH('Գծապատկեր 3.Զ.2'!A2978,'[5]Fed Funds rate'!A:A,0))</f>
        <v>1.55</v>
      </c>
      <c r="C2978">
        <v>-865.15</v>
      </c>
      <c r="D2978">
        <f>INDEX([5]Treasury!B:B,MATCH('Գծապատկեր 3.Զ.2'!A2978,[5]Treasury!A:A,0))</f>
        <v>1.8</v>
      </c>
      <c r="E2978">
        <v>7.8870357598728997</v>
      </c>
    </row>
    <row r="2979" spans="1:5">
      <c r="A2979" s="6">
        <v>43805</v>
      </c>
      <c r="B2979">
        <f>INDEX('[5]Fed Funds rate'!B:B,MATCH('Գծապատկեր 3.Զ.2'!A2979,'[5]Fed Funds rate'!A:A,0))</f>
        <v>1.55</v>
      </c>
      <c r="C2979">
        <v>-866.33</v>
      </c>
      <c r="D2979">
        <f>INDEX([5]Treasury!B:B,MATCH('Գծապատկեր 3.Զ.2'!A2979,[5]Treasury!A:A,0))</f>
        <v>1.84</v>
      </c>
      <c r="E2979">
        <v>8.0048885603003992</v>
      </c>
    </row>
    <row r="2980" spans="1:5">
      <c r="A2980" s="6">
        <v>43808</v>
      </c>
      <c r="B2980">
        <f>INDEX('[5]Fed Funds rate'!B:B,MATCH('Գծապատկեր 3.Զ.2'!A2980,'[5]Fed Funds rate'!A:A,0))</f>
        <v>1.55</v>
      </c>
      <c r="C2980">
        <v>-868.84</v>
      </c>
      <c r="D2980">
        <f>INDEX([5]Treasury!B:B,MATCH('Գծապատկեր 3.Զ.2'!A2980,[5]Treasury!A:A,0))</f>
        <v>1.83</v>
      </c>
      <c r="E2980">
        <v>8.2757512987961892</v>
      </c>
    </row>
    <row r="2981" spans="1:5">
      <c r="A2981" s="6">
        <v>43809</v>
      </c>
      <c r="B2981">
        <f>INDEX('[5]Fed Funds rate'!B:B,MATCH('Գծապատկեր 3.Զ.2'!A2981,'[5]Fed Funds rate'!A:A,0))</f>
        <v>1.55</v>
      </c>
      <c r="C2981">
        <v>-869.63</v>
      </c>
      <c r="D2981">
        <f>INDEX([5]Treasury!B:B,MATCH('Գծապատկեր 3.Զ.2'!A2981,[5]Treasury!A:A,0))</f>
        <v>1.85</v>
      </c>
      <c r="E2981">
        <v>8.3481900368884592</v>
      </c>
    </row>
    <row r="2982" spans="1:5">
      <c r="A2982" s="6">
        <v>43810</v>
      </c>
      <c r="B2982">
        <f>INDEX('[5]Fed Funds rate'!B:B,MATCH('Գծապատկեր 3.Զ.2'!A2982,'[5]Fed Funds rate'!A:A,0))</f>
        <v>1.55</v>
      </c>
      <c r="C2982">
        <v>-871.86</v>
      </c>
      <c r="D2982">
        <f>INDEX([5]Treasury!B:B,MATCH('Գծապատկեր 3.Զ.2'!A2982,[5]Treasury!A:A,0))</f>
        <v>1.79</v>
      </c>
      <c r="E2982">
        <v>8.5858474380261196</v>
      </c>
    </row>
    <row r="2983" spans="1:5">
      <c r="A2983" s="6">
        <v>43811</v>
      </c>
      <c r="B2983">
        <f>INDEX('[5]Fed Funds rate'!B:B,MATCH('Գծապատկեր 3.Զ.2'!A2983,'[5]Fed Funds rate'!A:A,0))</f>
        <v>1.55</v>
      </c>
      <c r="C2983">
        <v>-873.8</v>
      </c>
      <c r="D2983">
        <f>INDEX([5]Treasury!B:B,MATCH('Գծապատկեր 3.Զ.2'!A2983,[5]Treasury!A:A,0))</f>
        <v>1.9</v>
      </c>
      <c r="E2983">
        <v>8.7896682713520704</v>
      </c>
    </row>
    <row r="2984" spans="1:5">
      <c r="A2984" s="6">
        <v>43812</v>
      </c>
      <c r="B2984">
        <f>INDEX('[5]Fed Funds rate'!B:B,MATCH('Գծապատկեր 3.Զ.2'!A2984,'[5]Fed Funds rate'!A:A,0))</f>
        <v>1.55</v>
      </c>
      <c r="C2984">
        <v>-875.19</v>
      </c>
      <c r="D2984">
        <f>INDEX([5]Treasury!B:B,MATCH('Գծապատկեր 3.Զ.2'!A2984,[5]Treasury!A:A,0))</f>
        <v>1.82</v>
      </c>
      <c r="E2984">
        <v>8.9301729304890998</v>
      </c>
    </row>
    <row r="2985" spans="1:5">
      <c r="A2985" s="6">
        <v>43815</v>
      </c>
      <c r="B2985">
        <f>INDEX('[5]Fed Funds rate'!B:B,MATCH('Գծապատկեր 3.Զ.2'!A2985,'[5]Fed Funds rate'!A:A,0))</f>
        <v>1.56</v>
      </c>
      <c r="C2985">
        <v>-875.91</v>
      </c>
      <c r="D2985">
        <f>INDEX([5]Treasury!B:B,MATCH('Գծապատկեր 3.Զ.2'!A2985,[5]Treasury!A:A,0))</f>
        <v>1.89</v>
      </c>
      <c r="E2985">
        <v>8.9939632145596899</v>
      </c>
    </row>
    <row r="2986" spans="1:5">
      <c r="A2986" s="6">
        <v>43816</v>
      </c>
      <c r="B2986">
        <f>INDEX('[5]Fed Funds rate'!B:B,MATCH('Գծապատկեր 3.Զ.2'!A2986,'[5]Fed Funds rate'!A:A,0))</f>
        <v>1.55</v>
      </c>
      <c r="C2986">
        <v>-878.92</v>
      </c>
      <c r="D2986">
        <f>INDEX([5]Treasury!B:B,MATCH('Գծապատկեր 3.Զ.2'!A2986,[5]Treasury!A:A,0))</f>
        <v>1.89</v>
      </c>
      <c r="E2986">
        <v>9.3185734874083401</v>
      </c>
    </row>
    <row r="2987" spans="1:5">
      <c r="A2987" s="6">
        <v>43817</v>
      </c>
      <c r="B2987">
        <f>INDEX('[5]Fed Funds rate'!B:B,MATCH('Գծապատկեր 3.Զ.2'!A2987,'[5]Fed Funds rate'!A:A,0))</f>
        <v>1.55</v>
      </c>
      <c r="C2987">
        <v>-879.44</v>
      </c>
      <c r="D2987">
        <f>INDEX([5]Treasury!B:B,MATCH('Գծապատկեր 3.Զ.2'!A2987,[5]Treasury!A:A,0))</f>
        <v>1.92</v>
      </c>
      <c r="E2987">
        <v>9.3592767823498608</v>
      </c>
    </row>
    <row r="2988" spans="1:5">
      <c r="A2988" s="6">
        <v>43818</v>
      </c>
      <c r="B2988">
        <f>INDEX('[5]Fed Funds rate'!B:B,MATCH('Գծապատկեր 3.Զ.2'!A2988,'[5]Fed Funds rate'!A:A,0))</f>
        <v>1.55</v>
      </c>
      <c r="C2988">
        <v>-878.37</v>
      </c>
      <c r="D2988">
        <f>INDEX([5]Treasury!B:B,MATCH('Գծապատկեր 3.Զ.2'!A2988,[5]Treasury!A:A,0))</f>
        <v>1.92</v>
      </c>
      <c r="E2988">
        <v>9.2190921499070502</v>
      </c>
    </row>
    <row r="2989" spans="1:5">
      <c r="A2989" s="6">
        <v>43819</v>
      </c>
      <c r="B2989">
        <f>INDEX('[5]Fed Funds rate'!B:B,MATCH('Գծապատկեր 3.Զ.2'!A2989,'[5]Fed Funds rate'!A:A,0))</f>
        <v>1.55</v>
      </c>
      <c r="C2989">
        <v>-878.4</v>
      </c>
      <c r="D2989">
        <f>INDEX([5]Treasury!B:B,MATCH('Գծապատկեր 3.Զ.2'!A2989,[5]Treasury!A:A,0))</f>
        <v>1.92</v>
      </c>
      <c r="E2989">
        <v>9.2040657934652401</v>
      </c>
    </row>
    <row r="2990" spans="1:5">
      <c r="A2990" s="6">
        <v>43822</v>
      </c>
      <c r="B2990">
        <f>INDEX('[5]Fed Funds rate'!B:B,MATCH('Գծապատկեր 3.Զ.2'!A2990,'[5]Fed Funds rate'!A:A,0))</f>
        <v>1.55</v>
      </c>
      <c r="C2990">
        <v>-879.84</v>
      </c>
      <c r="D2990">
        <f>INDEX([5]Treasury!B:B,MATCH('Գծապատկեր 3.Զ.2'!A2990,[5]Treasury!A:A,0))</f>
        <v>1.93</v>
      </c>
      <c r="E2990">
        <v>9.3494247848617498</v>
      </c>
    </row>
    <row r="2991" spans="1:5">
      <c r="A2991" s="6">
        <v>43823</v>
      </c>
      <c r="B2991">
        <f>INDEX('[5]Fed Funds rate'!B:B,MATCH('Գծապատկեր 3.Զ.2'!A2991,'[5]Fed Funds rate'!A:A,0))</f>
        <v>1.55</v>
      </c>
      <c r="C2991">
        <v>-879.89</v>
      </c>
      <c r="D2991">
        <f>INDEX([5]Treasury!B:B,MATCH('Գծապատկեր 3.Զ.2'!A2991,[5]Treasury!A:A,0))</f>
        <v>1.9</v>
      </c>
      <c r="E2991">
        <v>9.3366667716313696</v>
      </c>
    </row>
    <row r="2992" spans="1:5">
      <c r="A2992" s="6">
        <v>43825</v>
      </c>
      <c r="B2992">
        <f>INDEX('[5]Fed Funds rate'!B:B,MATCH('Գծապատկեր 3.Զ.2'!A2992,'[5]Fed Funds rate'!A:A,0))</f>
        <v>1.55</v>
      </c>
      <c r="C2992">
        <v>-880.43</v>
      </c>
      <c r="D2992">
        <f>INDEX([5]Treasury!B:B,MATCH('Գծապատկեր 3.Զ.2'!A2992,[5]Treasury!A:A,0))</f>
        <v>1.9</v>
      </c>
      <c r="E2992">
        <v>9.3795790571238005</v>
      </c>
    </row>
    <row r="2993" spans="1:5">
      <c r="A2993" s="6">
        <v>43826</v>
      </c>
      <c r="B2993">
        <f>INDEX('[5]Fed Funds rate'!B:B,MATCH('Գծապատկեր 3.Զ.2'!A2993,'[5]Fed Funds rate'!A:A,0))</f>
        <v>1.55</v>
      </c>
      <c r="C2993">
        <v>-882.22</v>
      </c>
      <c r="D2993">
        <f>INDEX([5]Treasury!B:B,MATCH('Գծապատկեր 3.Զ.2'!A2993,[5]Treasury!A:A,0))</f>
        <v>1.88</v>
      </c>
      <c r="E2993">
        <v>9.5642427160767003</v>
      </c>
    </row>
    <row r="2994" spans="1:5">
      <c r="A2994" s="6">
        <v>43829</v>
      </c>
      <c r="B2994">
        <f>INDEX('[5]Fed Funds rate'!B:B,MATCH('Գծապատկեր 3.Զ.2'!A2994,'[5]Fed Funds rate'!A:A,0))</f>
        <v>1.55</v>
      </c>
      <c r="C2994">
        <v>-881.82</v>
      </c>
      <c r="D2994">
        <f>INDEX([5]Treasury!B:B,MATCH('Գծապատկեր 3.Զ.2'!A2994,[5]Treasury!A:A,0))</f>
        <v>1.9</v>
      </c>
      <c r="E2994">
        <v>9.5004530813707699</v>
      </c>
    </row>
    <row r="2995" spans="1:5">
      <c r="A2995" s="6">
        <v>43830</v>
      </c>
      <c r="B2995">
        <f>INDEX('[5]Fed Funds rate'!B:B,MATCH('Գծապատկեր 3.Զ.2'!A2995,'[5]Fed Funds rate'!A:A,0))</f>
        <v>1.55</v>
      </c>
      <c r="C2995">
        <v>-881.83</v>
      </c>
      <c r="D2995">
        <f>INDEX([5]Treasury!B:B,MATCH('Գծապատկեր 3.Զ.2'!A2995,[5]Treasury!A:A,0))</f>
        <v>1.92</v>
      </c>
      <c r="E2995">
        <v>9.4831484089065707</v>
      </c>
    </row>
    <row r="2996" spans="1:5">
      <c r="A2996" s="6">
        <v>43832</v>
      </c>
      <c r="B2996">
        <f>INDEX('[5]Fed Funds rate'!B:B,MATCH('Գծապատկեր 3.Զ.2'!A2996,'[5]Fed Funds rate'!A:A,0))</f>
        <v>1.55</v>
      </c>
      <c r="C2996">
        <v>-883.16</v>
      </c>
      <c r="D2996">
        <f>INDEX([5]Treasury!B:B,MATCH('Գծապատկեր 3.Զ.2'!A2996,[5]Treasury!A:A,0))</f>
        <v>1.88</v>
      </c>
      <c r="E2996">
        <v>9.6154193258870393</v>
      </c>
    </row>
    <row r="2997" spans="1:5">
      <c r="A2997" s="6">
        <v>43833</v>
      </c>
      <c r="B2997">
        <f>INDEX('[5]Fed Funds rate'!B:B,MATCH('Գծապատկեր 3.Զ.2'!A2997,'[5]Fed Funds rate'!A:A,0))</f>
        <v>1.55</v>
      </c>
      <c r="C2997">
        <v>-882.95</v>
      </c>
      <c r="D2997">
        <f>INDEX([5]Treasury!B:B,MATCH('Գծապատկեր 3.Զ.2'!A2997,[5]Treasury!A:A,0))</f>
        <v>1.8</v>
      </c>
      <c r="E2997">
        <v>9.5732005700131104</v>
      </c>
    </row>
    <row r="2998" spans="1:5">
      <c r="A2998" s="6">
        <v>43836</v>
      </c>
      <c r="B2998">
        <f>INDEX('[5]Fed Funds rate'!B:B,MATCH('Գծապատկեր 3.Զ.2'!A2998,'[5]Fed Funds rate'!A:A,0))</f>
        <v>1.55</v>
      </c>
      <c r="C2998">
        <v>-882.74</v>
      </c>
      <c r="D2998">
        <f>INDEX([5]Treasury!B:B,MATCH('Գծապատկեր 3.Զ.2'!A2998,[5]Treasury!A:A,0))</f>
        <v>1.81</v>
      </c>
      <c r="E2998">
        <v>9.5309766600913601</v>
      </c>
    </row>
    <row r="2999" spans="1:5">
      <c r="A2999" s="6">
        <v>43837</v>
      </c>
      <c r="B2999">
        <f>INDEX('[5]Fed Funds rate'!B:B,MATCH('Գծապատկեր 3.Զ.2'!A2999,'[5]Fed Funds rate'!A:A,0))</f>
        <v>1.55</v>
      </c>
      <c r="C2999">
        <v>-883.94</v>
      </c>
      <c r="D2999">
        <f>INDEX([5]Treasury!B:B,MATCH('Գծապատկեր 3.Զ.2'!A2999,[5]Treasury!A:A,0))</f>
        <v>1.83</v>
      </c>
      <c r="E2999">
        <v>9.6483880396826809</v>
      </c>
    </row>
    <row r="3000" spans="1:5">
      <c r="A3000" s="6">
        <v>43838</v>
      </c>
      <c r="B3000">
        <f>INDEX('[5]Fed Funds rate'!B:B,MATCH('Գծապատկեր 3.Զ.2'!A3000,'[5]Fed Funds rate'!A:A,0))</f>
        <v>1.55</v>
      </c>
      <c r="C3000">
        <v>-884.43</v>
      </c>
      <c r="D3000">
        <f>INDEX([5]Treasury!B:B,MATCH('Գծապատկեր 3.Զ.2'!A3000,[5]Treasury!A:A,0))</f>
        <v>1.87</v>
      </c>
      <c r="E3000">
        <v>9.6853701367942904</v>
      </c>
    </row>
    <row r="3001" spans="1:5">
      <c r="A3001" s="6">
        <v>43839</v>
      </c>
      <c r="B3001">
        <f>INDEX('[5]Fed Funds rate'!B:B,MATCH('Գծապատկեր 3.Զ.2'!A3001,'[5]Fed Funds rate'!A:A,0))</f>
        <v>1.55</v>
      </c>
      <c r="C3001">
        <v>-884.43</v>
      </c>
      <c r="D3001">
        <f>INDEX([5]Treasury!B:B,MATCH('Գծապատկեր 3.Զ.2'!A3001,[5]Treasury!A:A,0))</f>
        <v>1.85</v>
      </c>
      <c r="E3001">
        <v>9.66693446728606</v>
      </c>
    </row>
    <row r="3002" spans="1:5">
      <c r="A3002" s="6">
        <v>43840</v>
      </c>
      <c r="B3002">
        <f>INDEX('[5]Fed Funds rate'!B:B,MATCH('Գծապատկեր 3.Զ.2'!A3002,'[5]Fed Funds rate'!A:A,0))</f>
        <v>1.54</v>
      </c>
      <c r="C3002">
        <v>-885.57</v>
      </c>
      <c r="D3002">
        <f>INDEX([5]Treasury!B:B,MATCH('Գծապատկեր 3.Զ.2'!A3002,[5]Treasury!A:A,0))</f>
        <v>1.83</v>
      </c>
      <c r="E3002">
        <v>9.7773128757961505</v>
      </c>
    </row>
    <row r="3003" spans="1:5">
      <c r="A3003" s="6">
        <v>43843</v>
      </c>
      <c r="B3003">
        <f>INDEX('[5]Fed Funds rate'!B:B,MATCH('Գծապատկեր 3.Զ.2'!A3003,'[5]Fed Funds rate'!A:A,0))</f>
        <v>1.54</v>
      </c>
      <c r="C3003">
        <v>-885.8</v>
      </c>
      <c r="D3003">
        <f>INDEX([5]Treasury!B:B,MATCH('Գծապատկեր 3.Զ.2'!A3003,[5]Treasury!A:A,0))</f>
        <v>1.85</v>
      </c>
      <c r="E3003">
        <v>9.7848468083239997</v>
      </c>
    </row>
    <row r="3004" spans="1:5">
      <c r="A3004" s="6">
        <v>43844</v>
      </c>
      <c r="B3004">
        <f>INDEX('[5]Fed Funds rate'!B:B,MATCH('Գծապատկեր 3.Զ.2'!A3004,'[5]Fed Funds rate'!A:A,0))</f>
        <v>1.54</v>
      </c>
      <c r="C3004">
        <v>-886.15</v>
      </c>
      <c r="D3004">
        <f>INDEX([5]Treasury!B:B,MATCH('Գծապատկեր 3.Զ.2'!A3004,[5]Treasury!A:A,0))</f>
        <v>1.82</v>
      </c>
      <c r="E3004">
        <v>9.8059171413124204</v>
      </c>
    </row>
    <row r="3005" spans="1:5">
      <c r="A3005" s="6">
        <v>43845</v>
      </c>
      <c r="B3005">
        <f>INDEX('[5]Fed Funds rate'!B:B,MATCH('Գծապատկեր 3.Զ.2'!A3005,'[5]Fed Funds rate'!A:A,0))</f>
        <v>1.54</v>
      </c>
      <c r="C3005">
        <v>-888.8</v>
      </c>
      <c r="D3005">
        <f>INDEX([5]Treasury!B:B,MATCH('Գծապատկեր 3.Զ.2'!A3005,[5]Treasury!A:A,0))</f>
        <v>1.79</v>
      </c>
      <c r="E3005">
        <v>10.086083655043801</v>
      </c>
    </row>
    <row r="3006" spans="1:5">
      <c r="A3006" s="6">
        <v>43846</v>
      </c>
      <c r="B3006">
        <f>INDEX('[5]Fed Funds rate'!B:B,MATCH('Գծապատկեր 3.Զ.2'!A3006,'[5]Fed Funds rate'!A:A,0))</f>
        <v>1.54</v>
      </c>
      <c r="C3006">
        <v>-890.68</v>
      </c>
      <c r="D3006">
        <f>INDEX([5]Treasury!B:B,MATCH('Գծապատկեր 3.Զ.2'!A3006,[5]Treasury!A:A,0))</f>
        <v>1.81</v>
      </c>
      <c r="E3006">
        <v>10.2789482464971</v>
      </c>
    </row>
    <row r="3007" spans="1:5">
      <c r="A3007" s="6">
        <v>43847</v>
      </c>
      <c r="B3007">
        <f>INDEX('[5]Fed Funds rate'!B:B,MATCH('Գծապատկեր 3.Զ.2'!A3007,'[5]Fed Funds rate'!A:A,0))</f>
        <v>1.55</v>
      </c>
      <c r="C3007">
        <v>-889.68</v>
      </c>
      <c r="D3007">
        <f>INDEX([5]Treasury!B:B,MATCH('Գծապատկեր 3.Զ.2'!A3007,[5]Treasury!A:A,0))</f>
        <v>1.84</v>
      </c>
      <c r="E3007">
        <v>10.148178732908899</v>
      </c>
    </row>
    <row r="3008" spans="1:5">
      <c r="A3008" s="6">
        <v>43851</v>
      </c>
      <c r="B3008">
        <f>INDEX('[5]Fed Funds rate'!B:B,MATCH('Գծապատկեր 3.Զ.2'!A3008,'[5]Fed Funds rate'!A:A,0))</f>
        <v>1.55</v>
      </c>
      <c r="C3008">
        <v>-890.11</v>
      </c>
      <c r="D3008">
        <f>INDEX([5]Treasury!B:B,MATCH('Գծապատկեր 3.Զ.2'!A3008,[5]Treasury!A:A,0))</f>
        <v>1.78</v>
      </c>
      <c r="E3008">
        <v>10.178066868431699</v>
      </c>
    </row>
    <row r="3009" spans="1:5">
      <c r="A3009" s="6">
        <v>43852</v>
      </c>
      <c r="B3009">
        <f>INDEX('[5]Fed Funds rate'!B:B,MATCH('Գծապատկեր 3.Զ.2'!A3009,'[5]Fed Funds rate'!A:A,0))</f>
        <v>1.55</v>
      </c>
      <c r="C3009">
        <v>-890.92</v>
      </c>
      <c r="D3009">
        <f>INDEX([5]Treasury!B:B,MATCH('Գծապատկեր 3.Զ.2'!A3009,[5]Treasury!A:A,0))</f>
        <v>1.77</v>
      </c>
      <c r="E3009">
        <v>10.250593802134199</v>
      </c>
    </row>
    <row r="3010" spans="1:5">
      <c r="A3010" s="6">
        <v>43853</v>
      </c>
      <c r="B3010">
        <f>INDEX('[5]Fed Funds rate'!B:B,MATCH('Գծապատկեր 3.Զ.2'!A3010,'[5]Fed Funds rate'!A:A,0))</f>
        <v>1.55</v>
      </c>
      <c r="C3010">
        <v>-890.68</v>
      </c>
      <c r="D3010">
        <f>INDEX([5]Treasury!B:B,MATCH('Գծապատկեր 3.Զ.2'!A3010,[5]Treasury!A:A,0))</f>
        <v>1.74</v>
      </c>
      <c r="E3010">
        <v>10.205220549491999</v>
      </c>
    </row>
    <row r="3011" spans="1:5">
      <c r="A3011" s="6">
        <v>43854</v>
      </c>
      <c r="B3011">
        <f>INDEX('[5]Fed Funds rate'!B:B,MATCH('Գծապատկեր 3.Զ.2'!A3011,'[5]Fed Funds rate'!A:A,0))</f>
        <v>1.55</v>
      </c>
      <c r="C3011">
        <v>-890.88</v>
      </c>
      <c r="D3011">
        <f>INDEX([5]Treasury!B:B,MATCH('Գծապատկեր 3.Զ.2'!A3011,[5]Treasury!A:A,0))</f>
        <v>1.7</v>
      </c>
      <c r="E3011">
        <v>10.209242101297599</v>
      </c>
    </row>
    <row r="3012" spans="1:5">
      <c r="A3012" s="6">
        <v>43857</v>
      </c>
      <c r="B3012">
        <f>INDEX('[5]Fed Funds rate'!B:B,MATCH('Գծապատկեր 3.Զ.2'!A3012,'[5]Fed Funds rate'!A:A,0))</f>
        <v>1.55</v>
      </c>
      <c r="C3012">
        <v>-889.01</v>
      </c>
      <c r="D3012">
        <f>INDEX([5]Treasury!B:B,MATCH('Գծապատկեր 3.Զ.2'!A3012,[5]Treasury!A:A,0))</f>
        <v>1.61</v>
      </c>
      <c r="E3012">
        <v>9.9806864943118399</v>
      </c>
    </row>
    <row r="3013" spans="1:5">
      <c r="A3013" s="6">
        <v>43858</v>
      </c>
      <c r="B3013">
        <f>INDEX('[5]Fed Funds rate'!B:B,MATCH('Գծապատկեր 3.Զ.2'!A3013,'[5]Fed Funds rate'!A:A,0))</f>
        <v>1.55</v>
      </c>
      <c r="C3013">
        <v>-891.6</v>
      </c>
      <c r="D3013">
        <f>INDEX([5]Treasury!B:B,MATCH('Գծապատկեր 3.Զ.2'!A3013,[5]Treasury!A:A,0))</f>
        <v>1.65</v>
      </c>
      <c r="E3013">
        <v>10.253168552033801</v>
      </c>
    </row>
    <row r="3014" spans="1:5">
      <c r="A3014" s="6">
        <v>43859</v>
      </c>
      <c r="B3014">
        <f>INDEX('[5]Fed Funds rate'!B:B,MATCH('Գծապատկեր 3.Զ.2'!A3014,'[5]Fed Funds rate'!A:A,0))</f>
        <v>1.55</v>
      </c>
      <c r="C3014">
        <v>-894.43</v>
      </c>
      <c r="D3014">
        <f>INDEX([5]Treasury!B:B,MATCH('Գծապատկեր 3.Զ.2'!A3014,[5]Treasury!A:A,0))</f>
        <v>1.6</v>
      </c>
      <c r="E3014">
        <v>10.551643595028899</v>
      </c>
    </row>
    <row r="3015" spans="1:5">
      <c r="A3015" s="6">
        <v>43860</v>
      </c>
      <c r="B3015">
        <f>INDEX('[5]Fed Funds rate'!B:B,MATCH('Գծապատկեր 3.Զ.2'!A3015,'[5]Fed Funds rate'!A:A,0))</f>
        <v>1.6</v>
      </c>
      <c r="C3015">
        <v>-896.06</v>
      </c>
      <c r="D3015">
        <f>INDEX([5]Treasury!B:B,MATCH('Գծապատկեր 3.Զ.2'!A3015,[5]Treasury!A:A,0))</f>
        <v>1.57</v>
      </c>
      <c r="E3015">
        <v>10.715288010455399</v>
      </c>
    </row>
    <row r="3016" spans="1:5">
      <c r="A3016" s="6">
        <v>43861</v>
      </c>
      <c r="B3016">
        <f>INDEX('[5]Fed Funds rate'!B:B,MATCH('Գծապատկեր 3.Զ.2'!A3016,'[5]Fed Funds rate'!A:A,0))</f>
        <v>1.59</v>
      </c>
      <c r="C3016">
        <v>-897.18</v>
      </c>
      <c r="D3016">
        <f>INDEX([5]Treasury!B:B,MATCH('Գծապատկեր 3.Զ.2'!A3016,[5]Treasury!A:A,0))</f>
        <v>1.51</v>
      </c>
      <c r="E3016">
        <v>10.8217733867686</v>
      </c>
    </row>
    <row r="3017" spans="1:5">
      <c r="A3017" s="6">
        <v>43864</v>
      </c>
      <c r="B3017">
        <f>INDEX('[5]Fed Funds rate'!B:B,MATCH('Գծապատկեր 3.Զ.2'!A3017,'[5]Fed Funds rate'!A:A,0))</f>
        <v>1.59</v>
      </c>
      <c r="C3017">
        <v>-897.48</v>
      </c>
      <c r="D3017">
        <f>INDEX([5]Treasury!B:B,MATCH('Գծապատկեր 3.Զ.2'!A3017,[5]Treasury!A:A,0))</f>
        <v>1.54</v>
      </c>
      <c r="E3017">
        <v>10.8367781933442</v>
      </c>
    </row>
    <row r="3018" spans="1:5">
      <c r="A3018" s="6">
        <v>43865</v>
      </c>
      <c r="B3018">
        <f>INDEX('[5]Fed Funds rate'!B:B,MATCH('Գծապատկեր 3.Զ.2'!A3018,'[5]Fed Funds rate'!A:A,0))</f>
        <v>1.59</v>
      </c>
      <c r="C3018">
        <v>-896.61</v>
      </c>
      <c r="D3018">
        <f>INDEX([5]Treasury!B:B,MATCH('Գծապատկեր 3.Զ.2'!A3018,[5]Treasury!A:A,0))</f>
        <v>1.61</v>
      </c>
      <c r="E3018">
        <v>10.7213658679961</v>
      </c>
    </row>
    <row r="3019" spans="1:5">
      <c r="A3019" s="6">
        <v>43866</v>
      </c>
      <c r="B3019">
        <f>INDEX('[5]Fed Funds rate'!B:B,MATCH('Գծապատկեր 3.Զ.2'!A3019,'[5]Fed Funds rate'!A:A,0))</f>
        <v>1.59</v>
      </c>
      <c r="C3019">
        <v>-896.95</v>
      </c>
      <c r="D3019">
        <f>INDEX([5]Treasury!B:B,MATCH('Գծապատկեր 3.Զ.2'!A3019,[5]Treasury!A:A,0))</f>
        <v>1.66</v>
      </c>
      <c r="E3019">
        <v>10.740852568439999</v>
      </c>
    </row>
    <row r="3020" spans="1:5">
      <c r="A3020" s="6">
        <v>43867</v>
      </c>
      <c r="B3020">
        <f>INDEX('[5]Fed Funds rate'!B:B,MATCH('Գծապատկեր 3.Զ.2'!A3020,'[5]Fed Funds rate'!A:A,0))</f>
        <v>1.59</v>
      </c>
      <c r="C3020">
        <v>-897.98</v>
      </c>
      <c r="D3020">
        <f>INDEX([5]Treasury!B:B,MATCH('Գծապատկեր 3.Զ.2'!A3020,[5]Treasury!A:A,0))</f>
        <v>1.65</v>
      </c>
      <c r="E3020">
        <v>10.8371940568687</v>
      </c>
    </row>
    <row r="3021" spans="1:5">
      <c r="A3021" s="6">
        <v>43868</v>
      </c>
      <c r="B3021">
        <f>INDEX('[5]Fed Funds rate'!B:B,MATCH('Գծապատկեր 3.Զ.2'!A3021,'[5]Fed Funds rate'!A:A,0))</f>
        <v>1.58</v>
      </c>
      <c r="C3021">
        <v>-898.86</v>
      </c>
      <c r="D3021">
        <f>INDEX([5]Treasury!B:B,MATCH('Գծապատկեր 3.Զ.2'!A3021,[5]Treasury!A:A,0))</f>
        <v>1.59</v>
      </c>
      <c r="E3021">
        <v>10.916718059828399</v>
      </c>
    </row>
    <row r="3022" spans="1:5">
      <c r="A3022" s="6">
        <v>43871</v>
      </c>
      <c r="B3022">
        <f>INDEX('[5]Fed Funds rate'!B:B,MATCH('Գծապատկեր 3.Զ.2'!A3022,'[5]Fed Funds rate'!A:A,0))</f>
        <v>1.58</v>
      </c>
      <c r="C3022">
        <v>-898.52</v>
      </c>
      <c r="D3022">
        <f>INDEX([5]Treasury!B:B,MATCH('Գծապատկեր 3.Զ.2'!A3022,[5]Treasury!A:A,0))</f>
        <v>1.56</v>
      </c>
      <c r="E3022">
        <v>10.8604599666127</v>
      </c>
    </row>
    <row r="3023" spans="1:5">
      <c r="A3023" s="6">
        <v>43872</v>
      </c>
      <c r="B3023">
        <f>INDEX('[5]Fed Funds rate'!B:B,MATCH('Գծապատկեր 3.Զ.2'!A3023,'[5]Fed Funds rate'!A:A,0))</f>
        <v>1.58</v>
      </c>
      <c r="C3023">
        <v>-899.2</v>
      </c>
      <c r="D3023">
        <f>INDEX([5]Treasury!B:B,MATCH('Գծապատկեր 3.Զ.2'!A3023,[5]Treasury!A:A,0))</f>
        <v>1.59</v>
      </c>
      <c r="E3023">
        <v>10.917686594882801</v>
      </c>
    </row>
    <row r="3024" spans="1:5">
      <c r="A3024" s="6">
        <v>43873</v>
      </c>
      <c r="B3024">
        <f>INDEX('[5]Fed Funds rate'!B:B,MATCH('Գծապատկեր 3.Զ.2'!A3024,'[5]Fed Funds rate'!A:A,0))</f>
        <v>1.58</v>
      </c>
      <c r="C3024">
        <v>-899.78</v>
      </c>
      <c r="D3024">
        <f>INDEX([5]Treasury!B:B,MATCH('Գծապատկեր 3.Զ.2'!A3024,[5]Treasury!A:A,0))</f>
        <v>1.62</v>
      </c>
      <c r="E3024">
        <v>10.963743315543001</v>
      </c>
    </row>
    <row r="3025" spans="1:5">
      <c r="A3025" s="6">
        <v>43874</v>
      </c>
      <c r="B3025">
        <f>INDEX('[5]Fed Funds rate'!B:B,MATCH('Գծապատկեր 3.Զ.2'!A3025,'[5]Fed Funds rate'!A:A,0))</f>
        <v>1.58</v>
      </c>
      <c r="C3025">
        <v>-900.61</v>
      </c>
      <c r="D3025">
        <f>INDEX([5]Treasury!B:B,MATCH('Գծապատկեր 3.Զ.2'!A3025,[5]Treasury!A:A,0))</f>
        <v>1.61</v>
      </c>
      <c r="E3025">
        <v>11.037521792164201</v>
      </c>
    </row>
    <row r="3026" spans="1:5">
      <c r="A3026" s="6">
        <v>43875</v>
      </c>
      <c r="B3026">
        <f>INDEX('[5]Fed Funds rate'!B:B,MATCH('Գծապատկեր 3.Զ.2'!A3026,'[5]Fed Funds rate'!A:A,0))</f>
        <v>1.58</v>
      </c>
      <c r="C3026">
        <v>-902.96</v>
      </c>
      <c r="D3026">
        <f>INDEX([5]Treasury!B:B,MATCH('Գծապատկեր 3.Զ.2'!A3026,[5]Treasury!A:A,0))</f>
        <v>1.59</v>
      </c>
      <c r="E3026">
        <v>11.279692920266699</v>
      </c>
    </row>
    <row r="3027" spans="1:5">
      <c r="A3027" s="6">
        <v>43879</v>
      </c>
      <c r="B3027">
        <f>INDEX('[5]Fed Funds rate'!B:B,MATCH('Գծապատկեր 3.Զ.2'!A3027,'[5]Fed Funds rate'!A:A,0))</f>
        <v>1.59</v>
      </c>
      <c r="C3027">
        <v>-904.06</v>
      </c>
      <c r="D3027">
        <f>INDEX([5]Treasury!B:B,MATCH('Գծապատկեր 3.Զ.2'!A3027,[5]Treasury!A:A,0))</f>
        <v>1.55</v>
      </c>
      <c r="E3027">
        <v>11.383017546770301</v>
      </c>
    </row>
    <row r="3028" spans="1:5">
      <c r="A3028" s="6">
        <v>43880</v>
      </c>
      <c r="B3028">
        <f>INDEX('[5]Fed Funds rate'!B:B,MATCH('Գծապատկեր 3.Զ.2'!A3028,'[5]Fed Funds rate'!A:A,0))</f>
        <v>1.59</v>
      </c>
      <c r="C3028">
        <v>-904.77</v>
      </c>
      <c r="D3028">
        <f>INDEX([5]Treasury!B:B,MATCH('Գծապատկեր 3.Զ.2'!A3028,[5]Treasury!A:A,0))</f>
        <v>1.56</v>
      </c>
      <c r="E3028">
        <v>11.4430990279954</v>
      </c>
    </row>
    <row r="3029" spans="1:5">
      <c r="A3029" s="6">
        <v>43881</v>
      </c>
      <c r="B3029">
        <f>INDEX('[5]Fed Funds rate'!B:B,MATCH('Գծապատկեր 3.Զ.2'!A3029,'[5]Fed Funds rate'!A:A,0))</f>
        <v>1.59</v>
      </c>
      <c r="C3029">
        <v>-905.52</v>
      </c>
      <c r="D3029">
        <f>INDEX([5]Treasury!B:B,MATCH('Գծապատկեր 3.Զ.2'!A3029,[5]Treasury!A:A,0))</f>
        <v>1.52</v>
      </c>
      <c r="E3029">
        <v>11.507536866410501</v>
      </c>
    </row>
    <row r="3030" spans="1:5">
      <c r="A3030" s="6">
        <v>43882</v>
      </c>
      <c r="B3030">
        <f>INDEX('[5]Fed Funds rate'!B:B,MATCH('Գծապատկեր 3.Զ.2'!A3030,'[5]Fed Funds rate'!A:A,0))</f>
        <v>1.58</v>
      </c>
      <c r="C3030">
        <v>-908.24</v>
      </c>
      <c r="D3030">
        <f>INDEX([5]Treasury!B:B,MATCH('Գծապատկեր 3.Զ.2'!A3030,[5]Treasury!A:A,0))</f>
        <v>1.46</v>
      </c>
      <c r="E3030">
        <v>11.789045188874599</v>
      </c>
    </row>
    <row r="3031" spans="1:5">
      <c r="A3031" s="6">
        <v>43885</v>
      </c>
      <c r="B3031">
        <f>INDEX('[5]Fed Funds rate'!B:B,MATCH('Գծապատկեր 3.Զ.2'!A3031,'[5]Fed Funds rate'!A:A,0))</f>
        <v>1.58</v>
      </c>
      <c r="C3031">
        <v>-907.42</v>
      </c>
      <c r="D3031">
        <f>INDEX([5]Treasury!B:B,MATCH('Գծապատկեր 3.Զ.2'!A3031,[5]Treasury!A:A,0))</f>
        <v>1.38</v>
      </c>
      <c r="E3031">
        <v>11.680299058245099</v>
      </c>
    </row>
    <row r="3032" spans="1:5">
      <c r="A3032" s="6">
        <v>43886</v>
      </c>
      <c r="B3032">
        <f>INDEX('[5]Fed Funds rate'!B:B,MATCH('Գծապատկեր 3.Զ.2'!A3032,'[5]Fed Funds rate'!A:A,0))</f>
        <v>1.58</v>
      </c>
      <c r="C3032">
        <v>-905.36</v>
      </c>
      <c r="D3032">
        <f>INDEX([5]Treasury!B:B,MATCH('Գծապատկեր 3.Զ.2'!A3032,[5]Treasury!A:A,0))</f>
        <v>1.33</v>
      </c>
      <c r="E3032">
        <v>11.4346033693162</v>
      </c>
    </row>
    <row r="3033" spans="1:5">
      <c r="A3033" s="6">
        <v>43887</v>
      </c>
      <c r="B3033">
        <f>INDEX('[5]Fed Funds rate'!B:B,MATCH('Գծապատկեր 3.Զ.2'!A3033,'[5]Fed Funds rate'!A:A,0))</f>
        <v>1.58</v>
      </c>
      <c r="C3033">
        <v>-902.49</v>
      </c>
      <c r="D3033">
        <f>INDEX([5]Treasury!B:B,MATCH('Գծապատկեր 3.Զ.2'!A3033,[5]Treasury!A:A,0))</f>
        <v>1.33</v>
      </c>
      <c r="E3033">
        <v>11.0986790149661</v>
      </c>
    </row>
    <row r="3034" spans="1:5">
      <c r="A3034" s="6">
        <v>43888</v>
      </c>
      <c r="B3034">
        <f>INDEX('[5]Fed Funds rate'!B:B,MATCH('Գծապատկեր 3.Զ.2'!A3034,'[5]Fed Funds rate'!A:A,0))</f>
        <v>1.58</v>
      </c>
      <c r="C3034">
        <v>-895.65</v>
      </c>
      <c r="D3034">
        <f>INDEX([5]Treasury!B:B,MATCH('Գծապատկեր 3.Զ.2'!A3034,[5]Treasury!A:A,0))</f>
        <v>1.3</v>
      </c>
      <c r="E3034">
        <v>10.319469815840399</v>
      </c>
    </row>
    <row r="3035" spans="1:5">
      <c r="A3035" s="6">
        <v>43889</v>
      </c>
      <c r="B3035">
        <f>INDEX('[5]Fed Funds rate'!B:B,MATCH('Գծապատկեր 3.Զ.2'!A3035,'[5]Fed Funds rate'!A:A,0))</f>
        <v>1.58</v>
      </c>
      <c r="C3035">
        <v>-889.88</v>
      </c>
      <c r="D3035">
        <f>INDEX([5]Treasury!B:B,MATCH('Գծապատկեր 3.Զ.2'!A3035,[5]Treasury!A:A,0))</f>
        <v>1.1299999999999999</v>
      </c>
      <c r="E3035">
        <v>9.6547419688232594</v>
      </c>
    </row>
    <row r="3036" spans="1:5">
      <c r="A3036" s="6">
        <v>43892</v>
      </c>
      <c r="B3036">
        <f>INDEX('[5]Fed Funds rate'!B:B,MATCH('Գծապատկեր 3.Զ.2'!A3036,'[5]Fed Funds rate'!A:A,0))</f>
        <v>1.59</v>
      </c>
      <c r="C3036">
        <v>-895.19</v>
      </c>
      <c r="D3036">
        <f>INDEX([5]Treasury!B:B,MATCH('Գծապատկեր 3.Զ.2'!A3036,[5]Treasury!A:A,0))</f>
        <v>1.1000000000000001</v>
      </c>
      <c r="E3036">
        <v>10.231259962685099</v>
      </c>
    </row>
    <row r="3037" spans="1:5">
      <c r="A3037" s="6">
        <v>43893</v>
      </c>
      <c r="B3037">
        <f>INDEX('[5]Fed Funds rate'!B:B,MATCH('Գծապատկեր 3.Զ.2'!A3037,'[5]Fed Funds rate'!A:A,0))</f>
        <v>1.59</v>
      </c>
      <c r="C3037">
        <v>-902.68</v>
      </c>
      <c r="D3037">
        <f>INDEX([5]Treasury!B:B,MATCH('Գծապատկեր 3.Զ.2'!A3037,[5]Treasury!A:A,0))</f>
        <v>1.02</v>
      </c>
      <c r="E3037">
        <v>11.046055039522299</v>
      </c>
    </row>
    <row r="3038" spans="1:5">
      <c r="A3038" s="6">
        <v>43894</v>
      </c>
      <c r="B3038">
        <f>INDEX('[5]Fed Funds rate'!B:B,MATCH('Գծապատկեր 3.Զ.2'!A3038,'[5]Fed Funds rate'!A:A,0))</f>
        <v>1.0900000000000001</v>
      </c>
      <c r="C3038">
        <v>-910.09</v>
      </c>
      <c r="D3038">
        <f>INDEX([5]Treasury!B:B,MATCH('Գծապատկեր 3.Զ.2'!A3038,[5]Treasury!A:A,0))</f>
        <v>1.02</v>
      </c>
      <c r="E3038">
        <v>11.845175536349799</v>
      </c>
    </row>
    <row r="3039" spans="1:5">
      <c r="A3039" s="6">
        <v>43895</v>
      </c>
      <c r="B3039">
        <f>INDEX('[5]Fed Funds rate'!B:B,MATCH('Գծապատկեր 3.Զ.2'!A3039,'[5]Fed Funds rate'!A:A,0))</f>
        <v>1.0900000000000001</v>
      </c>
      <c r="C3039">
        <v>-905.87</v>
      </c>
      <c r="D3039">
        <f>INDEX([5]Treasury!B:B,MATCH('Գծապատկեր 3.Զ.2'!A3039,[5]Treasury!A:A,0))</f>
        <v>0.92</v>
      </c>
      <c r="E3039">
        <v>11.3619897921446</v>
      </c>
    </row>
    <row r="3040" spans="1:5">
      <c r="A3040" s="6">
        <v>43896</v>
      </c>
      <c r="B3040">
        <f>INDEX('[5]Fed Funds rate'!B:B,MATCH('Գծապատկեր 3.Զ.2'!A3040,'[5]Fed Funds rate'!A:A,0))</f>
        <v>1.0900000000000001</v>
      </c>
      <c r="C3040">
        <v>-902.53</v>
      </c>
      <c r="D3040">
        <f>INDEX([5]Treasury!B:B,MATCH('Գծապատկեր 3.Զ.2'!A3040,[5]Treasury!A:A,0))</f>
        <v>0.74</v>
      </c>
      <c r="E3040">
        <v>10.9741855903853</v>
      </c>
    </row>
    <row r="3041" spans="1:5">
      <c r="A3041" s="6">
        <v>43899</v>
      </c>
      <c r="B3041">
        <f>INDEX('[5]Fed Funds rate'!B:B,MATCH('Գծապատկեր 3.Զ.2'!A3041,'[5]Fed Funds rate'!A:A,0))</f>
        <v>1.0900000000000001</v>
      </c>
      <c r="C3041">
        <v>-869.11</v>
      </c>
      <c r="D3041">
        <f>INDEX([5]Treasury!B:B,MATCH('Գծապատկեր 3.Զ.2'!A3041,[5]Treasury!A:A,0))</f>
        <v>0.54</v>
      </c>
      <c r="E3041">
        <v>7.18254648307731</v>
      </c>
    </row>
    <row r="3042" spans="1:5">
      <c r="A3042" s="6">
        <v>43900</v>
      </c>
      <c r="B3042">
        <f>INDEX('[5]Fed Funds rate'!B:B,MATCH('Գծապատկեր 3.Զ.2'!A3042,'[5]Fed Funds rate'!A:A,0))</f>
        <v>1.0900000000000001</v>
      </c>
      <c r="C3042">
        <v>-865.04</v>
      </c>
      <c r="D3042">
        <f>INDEX([5]Treasury!B:B,MATCH('Գծապատկեր 3.Զ.2'!A3042,[5]Treasury!A:A,0))</f>
        <v>0.76</v>
      </c>
      <c r="E3042">
        <v>6.6947358802095698</v>
      </c>
    </row>
    <row r="3043" spans="1:5">
      <c r="A3043" s="6">
        <v>43901</v>
      </c>
      <c r="B3043">
        <f>INDEX('[5]Fed Funds rate'!B:B,MATCH('Գծապատկեր 3.Զ.2'!A3043,'[5]Fed Funds rate'!A:A,0))</f>
        <v>1.0900000000000001</v>
      </c>
      <c r="C3043">
        <v>-850.6</v>
      </c>
      <c r="D3043">
        <f>INDEX([5]Treasury!B:B,MATCH('Գծապատկեր 3.Զ.2'!A3043,[5]Treasury!A:A,0))</f>
        <v>0.82</v>
      </c>
      <c r="E3043">
        <v>4.9929442667894302</v>
      </c>
    </row>
    <row r="3044" spans="1:5">
      <c r="A3044" s="6">
        <v>43902</v>
      </c>
      <c r="B3044">
        <f>INDEX('[5]Fed Funds rate'!B:B,MATCH('Գծապատկեր 3.Զ.2'!A3044,'[5]Fed Funds rate'!A:A,0))</f>
        <v>1.1000000000000001</v>
      </c>
      <c r="C3044">
        <v>-813.42</v>
      </c>
      <c r="D3044">
        <f>INDEX([5]Treasury!B:B,MATCH('Գծապատկեր 3.Զ.2'!A3044,[5]Treasury!A:A,0))</f>
        <v>0.88</v>
      </c>
      <c r="E3044">
        <v>0.50508956628982504</v>
      </c>
    </row>
    <row r="3045" spans="1:5">
      <c r="A3045" s="6">
        <v>43903</v>
      </c>
      <c r="B3045">
        <f>INDEX('[5]Fed Funds rate'!B:B,MATCH('Գծապատկեր 3.Զ.2'!A3045,'[5]Fed Funds rate'!A:A,0))</f>
        <v>1.1000000000000001</v>
      </c>
      <c r="C3045">
        <v>-814.85</v>
      </c>
      <c r="D3045">
        <f>INDEX([5]Treasury!B:B,MATCH('Գծապատկեր 3.Զ.2'!A3045,[5]Treasury!A:A,0))</f>
        <v>0.94</v>
      </c>
      <c r="E3045">
        <v>0.66232208675012305</v>
      </c>
    </row>
    <row r="3046" spans="1:5">
      <c r="A3046" s="6">
        <v>43906</v>
      </c>
      <c r="B3046">
        <f>INDEX('[5]Fed Funds rate'!B:B,MATCH('Գծապատկեր 3.Զ.2'!A3046,'[5]Fed Funds rate'!A:A,0))</f>
        <v>0.25</v>
      </c>
      <c r="C3046">
        <v>-793.83</v>
      </c>
      <c r="D3046">
        <f>INDEX([5]Treasury!B:B,MATCH('Գծապատկեր 3.Զ.2'!A3046,[5]Treasury!A:A,0))</f>
        <v>0.73</v>
      </c>
      <c r="E3046">
        <v>-1.9695629720860099</v>
      </c>
    </row>
    <row r="3047" spans="1:5">
      <c r="A3047" s="6">
        <v>43907</v>
      </c>
      <c r="B3047">
        <f>INDEX('[5]Fed Funds rate'!B:B,MATCH('Գծապատկեր 3.Զ.2'!A3047,'[5]Fed Funds rate'!A:A,0))</f>
        <v>0.25</v>
      </c>
      <c r="C3047">
        <v>-786.2</v>
      </c>
      <c r="D3047">
        <f>INDEX([5]Treasury!B:B,MATCH('Գծապատկեր 3.Զ.2'!A3047,[5]Treasury!A:A,0))</f>
        <v>1.02</v>
      </c>
      <c r="E3047">
        <v>-2.9537880361951898</v>
      </c>
    </row>
    <row r="3048" spans="1:5">
      <c r="A3048" s="6">
        <v>43908</v>
      </c>
      <c r="B3048">
        <f>INDEX('[5]Fed Funds rate'!B:B,MATCH('Գծապատկեր 3.Զ.2'!A3048,'[5]Fed Funds rate'!A:A,0))</f>
        <v>0.25</v>
      </c>
      <c r="C3048">
        <v>-746.57</v>
      </c>
      <c r="D3048">
        <f>INDEX([5]Treasury!B:B,MATCH('Գծապատկեր 3.Զ.2'!A3048,[5]Treasury!A:A,0))</f>
        <v>1.18</v>
      </c>
      <c r="E3048">
        <v>-8.1443836142580004</v>
      </c>
    </row>
    <row r="3049" spans="1:5">
      <c r="A3049" s="6">
        <v>43909</v>
      </c>
      <c r="B3049">
        <f>INDEX('[5]Fed Funds rate'!B:B,MATCH('Գծապատկեր 3.Զ.2'!A3049,'[5]Fed Funds rate'!A:A,0))</f>
        <v>0.2</v>
      </c>
      <c r="C3049">
        <v>-728.19</v>
      </c>
      <c r="D3049">
        <f>INDEX([5]Treasury!B:B,MATCH('Գծապատկեր 3.Զ.2'!A3049,[5]Treasury!A:A,0))</f>
        <v>1.1200000000000001</v>
      </c>
      <c r="E3049">
        <v>-10.6555338020238</v>
      </c>
    </row>
    <row r="3050" spans="1:5">
      <c r="A3050" s="6">
        <v>43910</v>
      </c>
      <c r="B3050">
        <f>INDEX('[5]Fed Funds rate'!B:B,MATCH('Գծապատկեր 3.Զ.2'!A3050,'[5]Fed Funds rate'!A:A,0))</f>
        <v>0.15</v>
      </c>
      <c r="C3050">
        <v>-744.24</v>
      </c>
      <c r="D3050">
        <f>INDEX([5]Treasury!B:B,MATCH('Գծապատկեր 3.Զ.2'!A3050,[5]Treasury!A:A,0))</f>
        <v>0.92</v>
      </c>
      <c r="E3050">
        <v>-8.4937894453028004</v>
      </c>
    </row>
    <row r="3051" spans="1:5">
      <c r="A3051" s="6">
        <v>43913</v>
      </c>
      <c r="B3051">
        <f>INDEX('[5]Fed Funds rate'!B:B,MATCH('Գծապատկեր 3.Զ.2'!A3051,'[5]Fed Funds rate'!A:A,0))</f>
        <v>0.15</v>
      </c>
      <c r="C3051">
        <v>-731.29</v>
      </c>
      <c r="D3051">
        <f>INDEX([5]Treasury!B:B,MATCH('Գծապատկեր 3.Զ.2'!A3051,[5]Treasury!A:A,0))</f>
        <v>0.76</v>
      </c>
      <c r="E3051">
        <v>-10.2675471968106</v>
      </c>
    </row>
    <row r="3052" spans="1:5">
      <c r="A3052" s="6">
        <v>43914</v>
      </c>
      <c r="B3052">
        <f>INDEX('[5]Fed Funds rate'!B:B,MATCH('Գծապատկեր 3.Զ.2'!A3052,'[5]Fed Funds rate'!A:A,0))</f>
        <v>0.12</v>
      </c>
      <c r="C3052">
        <v>-743.51</v>
      </c>
      <c r="D3052">
        <f>INDEX([5]Treasury!B:B,MATCH('Գծապատկեր 3.Զ.2'!A3052,[5]Treasury!A:A,0))</f>
        <v>0.84</v>
      </c>
      <c r="E3052">
        <v>-8.6287461350669901</v>
      </c>
    </row>
    <row r="3053" spans="1:5">
      <c r="A3053" s="6">
        <v>43915</v>
      </c>
      <c r="B3053">
        <f>INDEX('[5]Fed Funds rate'!B:B,MATCH('Գծապատկեր 3.Զ.2'!A3053,'[5]Fed Funds rate'!A:A,0))</f>
        <v>0.1</v>
      </c>
      <c r="C3053">
        <v>-770.03</v>
      </c>
      <c r="D3053">
        <f>INDEX([5]Treasury!B:B,MATCH('Գծապատկեր 3.Զ.2'!A3053,[5]Treasury!A:A,0))</f>
        <v>0.88</v>
      </c>
      <c r="E3053">
        <v>-5.1424304350592802</v>
      </c>
    </row>
    <row r="3054" spans="1:5">
      <c r="A3054" s="6">
        <v>43916</v>
      </c>
      <c r="B3054">
        <f>INDEX('[5]Fed Funds rate'!B:B,MATCH('Գծապատկեր 3.Զ.2'!A3054,'[5]Fed Funds rate'!A:A,0))</f>
        <v>0.1</v>
      </c>
      <c r="C3054">
        <v>-785.99</v>
      </c>
      <c r="D3054">
        <f>INDEX([5]Treasury!B:B,MATCH('Գծապատկեր 3.Զ.2'!A3054,[5]Treasury!A:A,0))</f>
        <v>0.83</v>
      </c>
      <c r="E3054">
        <v>-3.1093807431990399</v>
      </c>
    </row>
    <row r="3055" spans="1:5">
      <c r="A3055" s="6">
        <v>43917</v>
      </c>
      <c r="B3055">
        <f>INDEX('[5]Fed Funds rate'!B:B,MATCH('Գծապատկեր 3.Զ.2'!A3055,'[5]Fed Funds rate'!A:A,0))</f>
        <v>0.1</v>
      </c>
      <c r="C3055">
        <v>-778.1</v>
      </c>
      <c r="D3055">
        <f>INDEX([5]Treasury!B:B,MATCH('Գծապատկեր 3.Զ.2'!A3055,[5]Treasury!A:A,0))</f>
        <v>0.72</v>
      </c>
      <c r="E3055">
        <v>-4.13669194083786</v>
      </c>
    </row>
    <row r="3056" spans="1:5">
      <c r="A3056" s="6">
        <v>43920</v>
      </c>
      <c r="B3056">
        <f>INDEX('[5]Fed Funds rate'!B:B,MATCH('Գծապատկեր 3.Զ.2'!A3056,'[5]Fed Funds rate'!A:A,0))</f>
        <v>0.09</v>
      </c>
      <c r="C3056">
        <v>-771.1</v>
      </c>
      <c r="D3056">
        <f>INDEX([5]Treasury!B:B,MATCH('Գծապատկեր 3.Զ.2'!A3056,[5]Treasury!A:A,0))</f>
        <v>0.7</v>
      </c>
      <c r="E3056">
        <v>-5.05879913361525</v>
      </c>
    </row>
    <row r="3057" spans="1:5">
      <c r="A3057" s="6">
        <v>43921</v>
      </c>
      <c r="B3057">
        <f>INDEX('[5]Fed Funds rate'!B:B,MATCH('Գծապատկեր 3.Զ.2'!A3057,'[5]Fed Funds rate'!A:A,0))</f>
        <v>0.08</v>
      </c>
      <c r="C3057">
        <v>-778.16</v>
      </c>
      <c r="D3057">
        <f>INDEX([5]Treasury!B:B,MATCH('Գծապատկեր 3.Զ.2'!A3057,[5]Treasury!A:A,0))</f>
        <v>0.7</v>
      </c>
      <c r="E3057">
        <v>-4.1657983008988104</v>
      </c>
    </row>
    <row r="3058" spans="1:5">
      <c r="A3058" s="6">
        <v>43922</v>
      </c>
      <c r="B3058">
        <f>INDEX('[5]Fed Funds rate'!B:B,MATCH('Գծապատկեր 3.Զ.2'!A3058,'[5]Fed Funds rate'!A:A,0))</f>
        <v>0.06</v>
      </c>
      <c r="C3058">
        <v>-768.93</v>
      </c>
      <c r="D3058">
        <f>INDEX([5]Treasury!B:B,MATCH('Գծապատկեր 3.Զ.2'!A3058,[5]Treasury!A:A,0))</f>
        <v>0.62</v>
      </c>
      <c r="E3058">
        <v>-5.3774282167167904</v>
      </c>
    </row>
    <row r="3059" spans="1:5">
      <c r="A3059" s="6">
        <v>43923</v>
      </c>
      <c r="B3059">
        <f>INDEX('[5]Fed Funds rate'!B:B,MATCH('Գծապատկեր 3.Զ.2'!A3059,'[5]Fed Funds rate'!A:A,0))</f>
        <v>0.05</v>
      </c>
      <c r="C3059">
        <v>-770.26</v>
      </c>
      <c r="D3059">
        <f>INDEX([5]Treasury!B:B,MATCH('Գծապատկեր 3.Զ.2'!A3059,[5]Treasury!A:A,0))</f>
        <v>0.63</v>
      </c>
      <c r="E3059">
        <v>-5.22301739432032</v>
      </c>
    </row>
    <row r="3060" spans="1:5">
      <c r="A3060" s="6">
        <v>43924</v>
      </c>
      <c r="B3060">
        <f>INDEX('[5]Fed Funds rate'!B:B,MATCH('Գծապատկեր 3.Զ.2'!A3060,'[5]Fed Funds rate'!A:A,0))</f>
        <v>0.05</v>
      </c>
      <c r="C3060">
        <v>-772.78</v>
      </c>
      <c r="D3060">
        <f>INDEX([5]Treasury!B:B,MATCH('Գծապատկեր 3.Զ.2'!A3060,[5]Treasury!A:A,0))</f>
        <v>0.62</v>
      </c>
      <c r="E3060">
        <v>-4.9147960665085204</v>
      </c>
    </row>
    <row r="3061" spans="1:5">
      <c r="A3061" s="6">
        <v>43927</v>
      </c>
      <c r="B3061">
        <f>INDEX('[5]Fed Funds rate'!B:B,MATCH('Գծապատկեր 3.Զ.2'!A3061,'[5]Fed Funds rate'!A:A,0))</f>
        <v>0.05</v>
      </c>
      <c r="C3061">
        <v>-771.53</v>
      </c>
      <c r="D3061">
        <f>INDEX([5]Treasury!B:B,MATCH('Գծապատկեր 3.Զ.2'!A3061,[5]Treasury!A:A,0))</f>
        <v>0.67</v>
      </c>
      <c r="E3061">
        <v>-5.0950871424035897</v>
      </c>
    </row>
    <row r="3062" spans="1:5">
      <c r="A3062" s="6">
        <v>43928</v>
      </c>
      <c r="B3062">
        <f>INDEX('[5]Fed Funds rate'!B:B,MATCH('Գծապատկեր 3.Զ.2'!A3062,'[5]Fed Funds rate'!A:A,0))</f>
        <v>0.05</v>
      </c>
      <c r="C3062">
        <v>-775.59</v>
      </c>
      <c r="D3062">
        <f>INDEX([5]Treasury!B:B,MATCH('Գծապատկեր 3.Զ.2'!A3062,[5]Treasury!A:A,0))</f>
        <v>0.75</v>
      </c>
      <c r="E3062">
        <v>-4.5886457441804298</v>
      </c>
    </row>
    <row r="3063" spans="1:5">
      <c r="A3063" s="6">
        <v>43929</v>
      </c>
      <c r="B3063">
        <f>INDEX('[5]Fed Funds rate'!B:B,MATCH('Գծապատկեր 3.Զ.2'!A3063,'[5]Fed Funds rate'!A:A,0))</f>
        <v>0.05</v>
      </c>
      <c r="C3063">
        <v>-774.77</v>
      </c>
      <c r="D3063">
        <f>INDEX([5]Treasury!B:B,MATCH('Գծապատկեր 3.Զ.2'!A3063,[5]Treasury!A:A,0))</f>
        <v>0.77</v>
      </c>
      <c r="E3063">
        <v>-4.7128331373299899</v>
      </c>
    </row>
    <row r="3064" spans="1:5">
      <c r="A3064" s="6">
        <v>43930</v>
      </c>
      <c r="B3064">
        <f>INDEX('[5]Fed Funds rate'!B:B,MATCH('Գծապատկեր 3.Զ.2'!A3064,'[5]Fed Funds rate'!A:A,0))</f>
        <v>0.05</v>
      </c>
      <c r="C3064">
        <v>-788.27</v>
      </c>
      <c r="D3064">
        <f>INDEX([5]Treasury!B:B,MATCH('Գծապատկեր 3.Զ.2'!A3064,[5]Treasury!A:A,0))</f>
        <v>0.73</v>
      </c>
      <c r="E3064">
        <v>-3.0037922011213101</v>
      </c>
    </row>
    <row r="3065" spans="1:5">
      <c r="A3065" s="6">
        <v>43934</v>
      </c>
      <c r="B3065">
        <f>INDEX('[5]Fed Funds rate'!B:B,MATCH('Գծապատկեր 3.Զ.2'!A3065,'[5]Fed Funds rate'!A:A,0))</f>
        <v>0.05</v>
      </c>
      <c r="C3065">
        <v>-791.71</v>
      </c>
      <c r="D3065">
        <f>INDEX([5]Treasury!B:B,MATCH('Գծապատկեր 3.Զ.2'!A3065,[5]Treasury!A:A,0))</f>
        <v>0.76</v>
      </c>
      <c r="E3065">
        <v>-2.5867475208904098</v>
      </c>
    </row>
    <row r="3066" spans="1:5">
      <c r="A3066" s="6">
        <v>43935</v>
      </c>
      <c r="B3066">
        <f>INDEX('[5]Fed Funds rate'!B:B,MATCH('Գծապատկեր 3.Զ.2'!A3066,'[5]Fed Funds rate'!A:A,0))</f>
        <v>0.05</v>
      </c>
      <c r="C3066">
        <v>-797.02</v>
      </c>
      <c r="D3066">
        <f>INDEX([5]Treasury!B:B,MATCH('Գծապատկեր 3.Զ.2'!A3066,[5]Treasury!A:A,0))</f>
        <v>0.76</v>
      </c>
      <c r="E3066">
        <v>-1.9366906647976501</v>
      </c>
    </row>
    <row r="3067" spans="1:5">
      <c r="A3067" s="6">
        <v>43936</v>
      </c>
      <c r="B3067">
        <f>INDEX('[5]Fed Funds rate'!B:B,MATCH('Գծապատկեր 3.Զ.2'!A3067,'[5]Fed Funds rate'!A:A,0))</f>
        <v>0.05</v>
      </c>
      <c r="C3067">
        <v>-790.66</v>
      </c>
      <c r="D3067">
        <f>INDEX([5]Treasury!B:B,MATCH('Գծապատկեր 3.Զ.2'!A3067,[5]Treasury!A:A,0))</f>
        <v>0.63</v>
      </c>
      <c r="E3067">
        <v>-2.75626756872588</v>
      </c>
    </row>
    <row r="3068" spans="1:5">
      <c r="A3068" s="6">
        <v>43937</v>
      </c>
      <c r="B3068">
        <f>INDEX('[5]Fed Funds rate'!B:B,MATCH('Գծապատկեր 3.Զ.2'!A3068,'[5]Fed Funds rate'!A:A,0))</f>
        <v>0.05</v>
      </c>
      <c r="C3068">
        <v>-790.15</v>
      </c>
      <c r="D3068">
        <f>INDEX([5]Treasury!B:B,MATCH('Գծապատկեր 3.Զ.2'!A3068,[5]Treasury!A:A,0))</f>
        <v>0.61</v>
      </c>
      <c r="E3068">
        <v>-2.83919460186643</v>
      </c>
    </row>
    <row r="3069" spans="1:5">
      <c r="A3069" s="6">
        <v>43938</v>
      </c>
      <c r="B3069">
        <f>INDEX('[5]Fed Funds rate'!B:B,MATCH('Գծապատկեր 3.Զ.2'!A3069,'[5]Fed Funds rate'!A:A,0))</f>
        <v>0.05</v>
      </c>
      <c r="C3069">
        <v>-792.95</v>
      </c>
      <c r="D3069">
        <f>INDEX([5]Treasury!B:B,MATCH('Գծապատկեր 3.Զ.2'!A3069,[5]Treasury!A:A,0))</f>
        <v>0.65</v>
      </c>
      <c r="E3069">
        <v>-2.5038605713677899</v>
      </c>
    </row>
    <row r="3070" spans="1:5">
      <c r="A3070" s="6">
        <v>43941</v>
      </c>
      <c r="B3070">
        <f>INDEX('[5]Fed Funds rate'!B:B,MATCH('Գծապատկեր 3.Զ.2'!A3070,'[5]Fed Funds rate'!A:A,0))</f>
        <v>0.05</v>
      </c>
      <c r="C3070">
        <v>-789.49</v>
      </c>
      <c r="D3070">
        <f>INDEX([5]Treasury!B:B,MATCH('Գծապատկեր 3.Զ.2'!A3070,[5]Treasury!A:A,0))</f>
        <v>0.63</v>
      </c>
      <c r="E3070">
        <v>-2.9595628385294499</v>
      </c>
    </row>
    <row r="3071" spans="1:5">
      <c r="A3071" s="6">
        <v>43942</v>
      </c>
      <c r="B3071">
        <f>INDEX('[5]Fed Funds rate'!B:B,MATCH('Գծապատկեր 3.Զ.2'!A3071,'[5]Fed Funds rate'!A:A,0))</f>
        <v>0.05</v>
      </c>
      <c r="C3071">
        <v>-782.73</v>
      </c>
      <c r="D3071">
        <f>INDEX([5]Treasury!B:B,MATCH('Գծապատկեր 3.Զ.2'!A3071,[5]Treasury!A:A,0))</f>
        <v>0.57999999999999996</v>
      </c>
      <c r="E3071">
        <v>-3.83790042347368</v>
      </c>
    </row>
    <row r="3072" spans="1:5">
      <c r="A3072" s="6">
        <v>43943</v>
      </c>
      <c r="B3072">
        <f>INDEX('[5]Fed Funds rate'!B:B,MATCH('Գծապատկեր 3.Զ.2'!A3072,'[5]Fed Funds rate'!A:A,0))</f>
        <v>0.05</v>
      </c>
      <c r="C3072">
        <v>-781.14</v>
      </c>
      <c r="D3072">
        <f>INDEX([5]Treasury!B:B,MATCH('Գծապատկեր 3.Զ.2'!A3072,[5]Treasury!A:A,0))</f>
        <v>0.63</v>
      </c>
      <c r="E3072">
        <v>-4.0596434774641903</v>
      </c>
    </row>
    <row r="3073" spans="1:5">
      <c r="A3073" s="6">
        <v>43944</v>
      </c>
      <c r="B3073">
        <f>INDEX('[5]Fed Funds rate'!B:B,MATCH('Գծապատկեր 3.Զ.2'!A3073,'[5]Fed Funds rate'!A:A,0))</f>
        <v>0.04</v>
      </c>
      <c r="C3073">
        <v>-782.73</v>
      </c>
      <c r="D3073">
        <f>INDEX([5]Treasury!B:B,MATCH('Գծապատկեր 3.Զ.2'!A3073,[5]Treasury!A:A,0))</f>
        <v>0.61</v>
      </c>
      <c r="E3073">
        <v>-3.8747025041302501</v>
      </c>
    </row>
    <row r="3074" spans="1:5">
      <c r="A3074" s="6">
        <v>43945</v>
      </c>
      <c r="B3074">
        <f>INDEX('[5]Fed Funds rate'!B:B,MATCH('Գծապատկեր 3.Զ.2'!A3074,'[5]Fed Funds rate'!A:A,0))</f>
        <v>0.05</v>
      </c>
      <c r="C3074">
        <v>-782.22</v>
      </c>
      <c r="D3074">
        <f>INDEX([5]Treasury!B:B,MATCH('Գծապատկեր 3.Զ.2'!A3074,[5]Treasury!A:A,0))</f>
        <v>0.6</v>
      </c>
      <c r="E3074">
        <v>-3.9582806476232602</v>
      </c>
    </row>
    <row r="3075" spans="1:5">
      <c r="A3075" s="6">
        <v>43948</v>
      </c>
      <c r="B3075">
        <f>INDEX('[5]Fed Funds rate'!B:B,MATCH('Գծապատկեր 3.Զ.2'!A3075,'[5]Fed Funds rate'!A:A,0))</f>
        <v>0.04</v>
      </c>
      <c r="C3075">
        <v>-780.31</v>
      </c>
      <c r="D3075">
        <f>INDEX([5]Treasury!B:B,MATCH('Գծապատկեր 3.Զ.2'!A3075,[5]Treasury!A:A,0))</f>
        <v>0.67</v>
      </c>
      <c r="E3075">
        <v>-4.2211559491753397</v>
      </c>
    </row>
    <row r="3076" spans="1:5">
      <c r="A3076" s="6">
        <v>43949</v>
      </c>
      <c r="B3076">
        <f>INDEX('[5]Fed Funds rate'!B:B,MATCH('Գծապատկեր 3.Զ.2'!A3076,'[5]Fed Funds rate'!A:A,0))</f>
        <v>0.04</v>
      </c>
      <c r="C3076">
        <v>-780.91</v>
      </c>
      <c r="D3076">
        <f>INDEX([5]Treasury!B:B,MATCH('Գծապատկեր 3.Զ.2'!A3076,[5]Treasury!A:A,0))</f>
        <v>0.62</v>
      </c>
      <c r="E3076">
        <v>-4.1626923871720001</v>
      </c>
    </row>
    <row r="3077" spans="1:5">
      <c r="A3077" s="6">
        <v>43950</v>
      </c>
      <c r="B3077">
        <f>INDEX('[5]Fed Funds rate'!B:B,MATCH('Գծապատկեր 3.Զ.2'!A3077,'[5]Fed Funds rate'!A:A,0))</f>
        <v>0.04</v>
      </c>
      <c r="C3077">
        <v>-787.97</v>
      </c>
      <c r="D3077">
        <f>INDEX([5]Treasury!B:B,MATCH('Գծապատկեր 3.Զ.2'!A3077,[5]Treasury!A:A,0))</f>
        <v>0.63</v>
      </c>
      <c r="E3077">
        <v>-3.2810801554242</v>
      </c>
    </row>
    <row r="3078" spans="1:5">
      <c r="A3078" s="6">
        <v>43951</v>
      </c>
      <c r="B3078">
        <f>INDEX('[5]Fed Funds rate'!B:B,MATCH('Գծապատկեր 3.Զ.2'!A3078,'[5]Fed Funds rate'!A:A,0))</f>
        <v>0.05</v>
      </c>
      <c r="C3078">
        <v>-795.28</v>
      </c>
      <c r="D3078">
        <f>INDEX([5]Treasury!B:B,MATCH('Գծապատկեր 3.Զ.2'!A3078,[5]Treasury!A:A,0))</f>
        <v>0.64</v>
      </c>
      <c r="E3078">
        <v>-2.3760550495209101</v>
      </c>
    </row>
    <row r="3079" spans="1:5">
      <c r="A3079" s="6">
        <v>43952</v>
      </c>
      <c r="B3079">
        <f>INDEX('[5]Fed Funds rate'!B:B,MATCH('Գծապատկեր 3.Զ.2'!A3079,'[5]Fed Funds rate'!A:A,0))</f>
        <v>0.05</v>
      </c>
      <c r="C3079">
        <v>-795.51</v>
      </c>
      <c r="D3079">
        <f>INDEX([5]Treasury!B:B,MATCH('Գծապատկեր 3.Զ.2'!A3079,[5]Treasury!A:A,0))</f>
        <v>0.64</v>
      </c>
      <c r="E3079">
        <v>-2.3655366124064501</v>
      </c>
    </row>
    <row r="3080" spans="1:5">
      <c r="A3080" s="6">
        <v>43955</v>
      </c>
      <c r="B3080">
        <f>INDEX('[5]Fed Funds rate'!B:B,MATCH('Գծապատկեր 3.Զ.2'!A3080,'[5]Fed Funds rate'!A:A,0))</f>
        <v>0.05</v>
      </c>
      <c r="C3080">
        <v>-794.34</v>
      </c>
      <c r="D3080">
        <f>INDEX([5]Treasury!B:B,MATCH('Գծապատկեր 3.Զ.2'!A3080,[5]Treasury!A:A,0))</f>
        <v>0.64</v>
      </c>
      <c r="E3080">
        <v>-2.53111788506589</v>
      </c>
    </row>
    <row r="3081" spans="1:5">
      <c r="A3081" s="6">
        <v>43956</v>
      </c>
      <c r="B3081">
        <f>INDEX('[5]Fed Funds rate'!B:B,MATCH('Գծապատկեր 3.Զ.2'!A3081,'[5]Fed Funds rate'!A:A,0))</f>
        <v>0.05</v>
      </c>
      <c r="C3081">
        <v>-801.14</v>
      </c>
      <c r="D3081">
        <f>INDEX([5]Treasury!B:B,MATCH('Գծապատկեր 3.Զ.2'!A3081,[5]Treasury!A:A,0))</f>
        <v>0.66</v>
      </c>
      <c r="E3081">
        <v>-1.69710175703141</v>
      </c>
    </row>
    <row r="3082" spans="1:5">
      <c r="A3082" s="6">
        <v>43957</v>
      </c>
      <c r="B3082">
        <f>INDEX('[5]Fed Funds rate'!B:B,MATCH('Գծապատկեր 3.Զ.2'!A3082,'[5]Fed Funds rate'!A:A,0))</f>
        <v>0.05</v>
      </c>
      <c r="C3082">
        <v>-800</v>
      </c>
      <c r="D3082">
        <f>INDEX([5]Treasury!B:B,MATCH('Գծապատկեր 3.Զ.2'!A3082,[5]Treasury!A:A,0))</f>
        <v>0.72</v>
      </c>
      <c r="E3082">
        <v>-1.8578969452893199</v>
      </c>
    </row>
    <row r="3083" spans="1:5">
      <c r="A3083" s="6">
        <v>43958</v>
      </c>
      <c r="B3083">
        <f>INDEX('[5]Fed Funds rate'!B:B,MATCH('Գծապատկեր 3.Զ.2'!A3083,'[5]Fed Funds rate'!A:A,0))</f>
        <v>0.05</v>
      </c>
      <c r="C3083">
        <v>-803.74</v>
      </c>
      <c r="D3083">
        <f>INDEX([5]Treasury!B:B,MATCH('Գծապատկեր 3.Զ.2'!A3083,[5]Treasury!A:A,0))</f>
        <v>0.63</v>
      </c>
      <c r="E3083">
        <v>-1.4098824932904099</v>
      </c>
    </row>
    <row r="3084" spans="1:5">
      <c r="A3084" s="6">
        <v>43959</v>
      </c>
      <c r="B3084">
        <f>INDEX('[5]Fed Funds rate'!B:B,MATCH('Գծապատկեր 3.Զ.2'!A3084,'[5]Fed Funds rate'!A:A,0))</f>
        <v>0.05</v>
      </c>
      <c r="C3084">
        <v>-806.48</v>
      </c>
      <c r="D3084">
        <f>INDEX([5]Treasury!B:B,MATCH('Գծապատկեր 3.Զ.2'!A3084,[5]Treasury!A:A,0))</f>
        <v>0.69</v>
      </c>
      <c r="E3084">
        <v>-1.0879516968978999</v>
      </c>
    </row>
    <row r="3085" spans="1:5">
      <c r="A3085" s="6">
        <v>43962</v>
      </c>
      <c r="B3085">
        <f>INDEX('[5]Fed Funds rate'!B:B,MATCH('Գծապատկեր 3.Զ.2'!A3085,'[5]Fed Funds rate'!A:A,0))</f>
        <v>0.05</v>
      </c>
      <c r="C3085">
        <v>-810.85</v>
      </c>
      <c r="D3085">
        <f>INDEX([5]Treasury!B:B,MATCH('Գծապատկեր 3.Զ.2'!A3085,[5]Treasury!A:A,0))</f>
        <v>0.73</v>
      </c>
      <c r="E3085">
        <v>-0.56594879210524596</v>
      </c>
    </row>
    <row r="3086" spans="1:5">
      <c r="A3086" s="6">
        <v>43963</v>
      </c>
      <c r="B3086">
        <f>INDEX('[5]Fed Funds rate'!B:B,MATCH('Գծապատկեր 3.Զ.2'!A3086,'[5]Fed Funds rate'!A:A,0))</f>
        <v>0.05</v>
      </c>
      <c r="C3086">
        <v>-813.72</v>
      </c>
      <c r="D3086">
        <f>INDEX([5]Treasury!B:B,MATCH('Գծապատկեր 3.Զ.2'!A3086,[5]Treasury!A:A,0))</f>
        <v>0.69</v>
      </c>
      <c r="E3086">
        <v>-0.23101893640148299</v>
      </c>
    </row>
    <row r="3087" spans="1:5">
      <c r="A3087" s="6">
        <v>43964</v>
      </c>
      <c r="B3087">
        <f>INDEX('[5]Fed Funds rate'!B:B,MATCH('Գծապատկեր 3.Զ.2'!A3087,'[5]Fed Funds rate'!A:A,0))</f>
        <v>0.05</v>
      </c>
      <c r="C3087">
        <v>-810.71</v>
      </c>
      <c r="D3087">
        <f>INDEX([5]Treasury!B:B,MATCH('Գծապատկեր 3.Զ.2'!A3087,[5]Treasury!A:A,0))</f>
        <v>0.64</v>
      </c>
      <c r="E3087">
        <v>-0.62000520666936099</v>
      </c>
    </row>
    <row r="3088" spans="1:5">
      <c r="A3088" s="6">
        <v>43965</v>
      </c>
      <c r="B3088">
        <f>INDEX('[5]Fed Funds rate'!B:B,MATCH('Գծապատկեր 3.Զ.2'!A3088,'[5]Fed Funds rate'!A:A,0))</f>
        <v>0.05</v>
      </c>
      <c r="C3088">
        <v>-807.47</v>
      </c>
      <c r="D3088">
        <f>INDEX([5]Treasury!B:B,MATCH('Գծապատկեր 3.Զ.2'!A3088,[5]Treasury!A:A,0))</f>
        <v>0.63</v>
      </c>
      <c r="E3088">
        <v>-1.03884948541963</v>
      </c>
    </row>
    <row r="3089" spans="1:5">
      <c r="A3089" s="6">
        <v>43966</v>
      </c>
      <c r="B3089">
        <f>INDEX('[5]Fed Funds rate'!B:B,MATCH('Գծապատկեր 3.Զ.2'!A3089,'[5]Fed Funds rate'!A:A,0))</f>
        <v>0.05</v>
      </c>
      <c r="C3089">
        <v>-813.15</v>
      </c>
      <c r="D3089">
        <f>INDEX([5]Treasury!B:B,MATCH('Գծապատկեր 3.Զ.2'!A3089,[5]Treasury!A:A,0))</f>
        <v>0.64</v>
      </c>
      <c r="E3089">
        <v>-0.35627371420878201</v>
      </c>
    </row>
    <row r="3090" spans="1:5">
      <c r="A3090" s="6">
        <v>43969</v>
      </c>
      <c r="B3090">
        <f>INDEX('[5]Fed Funds rate'!B:B,MATCH('Գծապատկեր 3.Զ.2'!A3090,'[5]Fed Funds rate'!A:A,0))</f>
        <v>0.05</v>
      </c>
      <c r="C3090">
        <v>-821.73</v>
      </c>
      <c r="D3090">
        <f>INDEX([5]Treasury!B:B,MATCH('Գծապատկեր 3.Զ.2'!A3090,[5]Treasury!A:A,0))</f>
        <v>0.73</v>
      </c>
      <c r="E3090">
        <v>0.67496130622100703</v>
      </c>
    </row>
    <row r="3091" spans="1:5">
      <c r="A3091" s="6">
        <v>43970</v>
      </c>
      <c r="B3091">
        <f>INDEX('[5]Fed Funds rate'!B:B,MATCH('Գծապատկեր 3.Զ.2'!A3091,'[5]Fed Funds rate'!A:A,0))</f>
        <v>0.05</v>
      </c>
      <c r="C3091">
        <v>-825.27</v>
      </c>
      <c r="D3091">
        <f>INDEX([5]Treasury!B:B,MATCH('Գծապատկեր 3.Զ.2'!A3091,[5]Treasury!A:A,0))</f>
        <v>0.7</v>
      </c>
      <c r="E3091">
        <v>1.08644198561285</v>
      </c>
    </row>
    <row r="3092" spans="1:5">
      <c r="A3092" s="6">
        <v>43971</v>
      </c>
      <c r="B3092">
        <f>INDEX('[5]Fed Funds rate'!B:B,MATCH('Գծապատկեր 3.Զ.2'!A3092,'[5]Fed Funds rate'!A:A,0))</f>
        <v>0.05</v>
      </c>
      <c r="C3092">
        <v>-834.38</v>
      </c>
      <c r="D3092">
        <f>INDEX([5]Treasury!B:B,MATCH('Գծապատկեր 3.Զ.2'!A3092,[5]Treasury!A:A,0))</f>
        <v>0.68</v>
      </c>
      <c r="E3092">
        <v>2.1658828217986099</v>
      </c>
    </row>
    <row r="3093" spans="1:5">
      <c r="A3093" s="6">
        <v>43972</v>
      </c>
      <c r="B3093">
        <f>INDEX('[5]Fed Funds rate'!B:B,MATCH('Գծապատկեր 3.Զ.2'!A3093,'[5]Fed Funds rate'!A:A,0))</f>
        <v>0.05</v>
      </c>
      <c r="C3093">
        <v>-841.33</v>
      </c>
      <c r="D3093">
        <f>INDEX([5]Treasury!B:B,MATCH('Գծապատկեր 3.Զ.2'!A3093,[5]Treasury!A:A,0))</f>
        <v>0.68</v>
      </c>
      <c r="E3093">
        <v>2.9769951536992401</v>
      </c>
    </row>
    <row r="3094" spans="1:5">
      <c r="A3094" s="6">
        <v>43973</v>
      </c>
      <c r="B3094">
        <f>INDEX('[5]Fed Funds rate'!B:B,MATCH('Գծապատկեր 3.Զ.2'!A3094,'[5]Fed Funds rate'!A:A,0))</f>
        <v>0.05</v>
      </c>
      <c r="C3094">
        <v>-838.98</v>
      </c>
      <c r="D3094">
        <f>INDEX([5]Treasury!B:B,MATCH('Գծապատկեր 3.Զ.2'!A3094,[5]Treasury!A:A,0))</f>
        <v>0.66</v>
      </c>
      <c r="E3094">
        <v>2.6788935749346998</v>
      </c>
    </row>
    <row r="3095" spans="1:5">
      <c r="A3095" s="6">
        <v>43977</v>
      </c>
      <c r="B3095">
        <f>INDEX('[5]Fed Funds rate'!B:B,MATCH('Գծապատկեր 3.Զ.2'!A3095,'[5]Fed Funds rate'!A:A,0))</f>
        <v>0.05</v>
      </c>
      <c r="C3095">
        <v>-843.48</v>
      </c>
      <c r="D3095">
        <f>INDEX([5]Treasury!B:B,MATCH('Գծապատկեր 3.Զ.2'!A3095,[5]Treasury!A:A,0))</f>
        <v>0.69</v>
      </c>
      <c r="E3095">
        <v>3.1954351963696501</v>
      </c>
    </row>
    <row r="3096" spans="1:5">
      <c r="A3096" s="6">
        <v>43978</v>
      </c>
      <c r="B3096">
        <f>INDEX('[5]Fed Funds rate'!B:B,MATCH('Գծապատկեր 3.Զ.2'!A3096,'[5]Fed Funds rate'!A:A,0))</f>
        <v>0.05</v>
      </c>
      <c r="C3096">
        <v>-842.89</v>
      </c>
      <c r="D3096">
        <f>INDEX([5]Treasury!B:B,MATCH('Գծապատկեր 3.Զ.2'!A3096,[5]Treasury!A:A,0))</f>
        <v>0.68</v>
      </c>
      <c r="E3096">
        <v>3.1070722199821099</v>
      </c>
    </row>
    <row r="3097" spans="1:5">
      <c r="A3097" s="6">
        <v>43979</v>
      </c>
      <c r="B3097">
        <f>INDEX('[5]Fed Funds rate'!B:B,MATCH('Գծապատկեր 3.Զ.2'!A3097,'[5]Fed Funds rate'!A:A,0))</f>
        <v>0.05</v>
      </c>
      <c r="C3097">
        <v>-842.27</v>
      </c>
      <c r="D3097">
        <f>INDEX([5]Treasury!B:B,MATCH('Գծապատկեր 3.Զ.2'!A3097,[5]Treasury!A:A,0))</f>
        <v>0.7</v>
      </c>
      <c r="E3097">
        <v>3.01509896344418</v>
      </c>
    </row>
    <row r="3098" spans="1:5">
      <c r="A3098" s="6">
        <v>43980</v>
      </c>
      <c r="B3098">
        <f>INDEX('[5]Fed Funds rate'!B:B,MATCH('Գծապատկեր 3.Զ.2'!A3098,'[5]Fed Funds rate'!A:A,0))</f>
        <v>0.05</v>
      </c>
      <c r="C3098">
        <v>-840.89</v>
      </c>
      <c r="D3098">
        <f>INDEX([5]Treasury!B:B,MATCH('Գծապատկեր 3.Զ.2'!A3098,[5]Treasury!A:A,0))</f>
        <v>0.65</v>
      </c>
      <c r="E3098">
        <v>2.8327323653066898</v>
      </c>
    </row>
    <row r="3099" spans="1:5">
      <c r="A3099" s="6">
        <v>43983</v>
      </c>
      <c r="B3099">
        <f>INDEX('[5]Fed Funds rate'!B:B,MATCH('Գծապատկեր 3.Զ.2'!A3099,'[5]Fed Funds rate'!A:A,0))</f>
        <v>0.05</v>
      </c>
      <c r="C3099">
        <v>-843.68</v>
      </c>
      <c r="D3099">
        <f>INDEX([5]Treasury!B:B,MATCH('Գծապատկեր 3.Զ.2'!A3099,[5]Treasury!A:A,0))</f>
        <v>0.66</v>
      </c>
      <c r="E3099">
        <v>3.1455856430737801</v>
      </c>
    </row>
    <row r="3100" spans="1:5">
      <c r="A3100" s="6">
        <v>43984</v>
      </c>
      <c r="B3100">
        <f>INDEX('[5]Fed Funds rate'!B:B,MATCH('Գծապատկեր 3.Զ.2'!A3100,'[5]Fed Funds rate'!A:A,0))</f>
        <v>0.06</v>
      </c>
      <c r="C3100">
        <v>-847.88</v>
      </c>
      <c r="D3100">
        <f>INDEX([5]Treasury!B:B,MATCH('Գծապատկեր 3.Զ.2'!A3100,[5]Treasury!A:A,0))</f>
        <v>0.68</v>
      </c>
      <c r="E3100">
        <v>3.6237813280429201</v>
      </c>
    </row>
    <row r="3101" spans="1:5">
      <c r="A3101" s="6">
        <v>43985</v>
      </c>
      <c r="B3101">
        <f>INDEX('[5]Fed Funds rate'!B:B,MATCH('Գծապատկեր 3.Զ.2'!A3101,'[5]Fed Funds rate'!A:A,0))</f>
        <v>0.06</v>
      </c>
      <c r="C3101">
        <v>-855.42</v>
      </c>
      <c r="D3101">
        <f>INDEX([5]Treasury!B:B,MATCH('Գծապատկեր 3.Զ.2'!A3101,[5]Treasury!A:A,0))</f>
        <v>0.77</v>
      </c>
      <c r="E3101">
        <v>4.4907394156502898</v>
      </c>
    </row>
    <row r="3102" spans="1:5">
      <c r="A3102" s="6">
        <v>43986</v>
      </c>
      <c r="B3102">
        <f>INDEX('[5]Fed Funds rate'!B:B,MATCH('Գծապատկեր 3.Զ.2'!A3102,'[5]Fed Funds rate'!A:A,0))</f>
        <v>0.06</v>
      </c>
      <c r="C3102">
        <v>-855.02</v>
      </c>
      <c r="D3102">
        <f>INDEX([5]Treasury!B:B,MATCH('Գծապատկեր 3.Զ.2'!A3102,[5]Treasury!A:A,0))</f>
        <v>0.82</v>
      </c>
      <c r="E3102">
        <v>4.4255803599931998</v>
      </c>
    </row>
    <row r="3103" spans="1:5">
      <c r="A3103" s="6">
        <v>43987</v>
      </c>
      <c r="B3103">
        <f>INDEX('[5]Fed Funds rate'!B:B,MATCH('Գծապատկեր 3.Զ.2'!A3103,'[5]Fed Funds rate'!A:A,0))</f>
        <v>7.0000000000000007E-2</v>
      </c>
      <c r="C3103">
        <v>-858.31</v>
      </c>
      <c r="D3103">
        <f>INDEX([5]Treasury!B:B,MATCH('Գծապատկեր 3.Զ.2'!A3103,[5]Treasury!A:A,0))</f>
        <v>0.91</v>
      </c>
      <c r="E3103">
        <v>4.7912412609279</v>
      </c>
    </row>
    <row r="3104" spans="1:5">
      <c r="A3104" s="6">
        <v>43990</v>
      </c>
      <c r="B3104">
        <f>INDEX('[5]Fed Funds rate'!B:B,MATCH('Գծապատկեր 3.Զ.2'!A3104,'[5]Fed Funds rate'!A:A,0))</f>
        <v>7.0000000000000007E-2</v>
      </c>
      <c r="C3104">
        <v>-863.47</v>
      </c>
      <c r="D3104">
        <f>INDEX([5]Treasury!B:B,MATCH('Գծապատկեր 3.Զ.2'!A3104,[5]Treasury!A:A,0))</f>
        <v>0.88</v>
      </c>
      <c r="E3104">
        <v>5.3722362086855302</v>
      </c>
    </row>
    <row r="3105" spans="1:5">
      <c r="A3105" s="6">
        <v>43991</v>
      </c>
      <c r="B3105">
        <f>INDEX('[5]Fed Funds rate'!B:B,MATCH('Գծապատկեր 3.Զ.2'!A3105,'[5]Fed Funds rate'!A:A,0))</f>
        <v>7.0000000000000007E-2</v>
      </c>
      <c r="C3105">
        <v>-863.35</v>
      </c>
      <c r="D3105">
        <f>INDEX([5]Treasury!B:B,MATCH('Գծապատկեր 3.Զ.2'!A3105,[5]Treasury!A:A,0))</f>
        <v>0.84</v>
      </c>
      <c r="E3105">
        <v>5.3399517226506497</v>
      </c>
    </row>
    <row r="3106" spans="1:5">
      <c r="A3106" s="6">
        <v>43992</v>
      </c>
      <c r="B3106">
        <f>INDEX('[5]Fed Funds rate'!B:B,MATCH('Գծապատկեր 3.Զ.2'!A3106,'[5]Fed Funds rate'!A:A,0))</f>
        <v>0.08</v>
      </c>
      <c r="C3106">
        <v>-863.5</v>
      </c>
      <c r="D3106">
        <f>INDEX([5]Treasury!B:B,MATCH('Գծապատկեր 3.Զ.2'!A3106,[5]Treasury!A:A,0))</f>
        <v>0.75</v>
      </c>
      <c r="E3106">
        <v>5.3389387407088398</v>
      </c>
    </row>
    <row r="3107" spans="1:5">
      <c r="A3107" s="6">
        <v>43993</v>
      </c>
      <c r="B3107">
        <f>INDEX('[5]Fed Funds rate'!B:B,MATCH('Գծապատկեր 3.Զ.2'!A3107,'[5]Fed Funds rate'!A:A,0))</f>
        <v>0.08</v>
      </c>
      <c r="C3107">
        <v>-857.7</v>
      </c>
      <c r="D3107">
        <f>INDEX([5]Treasury!B:B,MATCH('Գծապատկեր 3.Զ.2'!A3107,[5]Treasury!A:A,0))</f>
        <v>0.66</v>
      </c>
      <c r="E3107">
        <v>4.6466025779860702</v>
      </c>
    </row>
    <row r="3108" spans="1:5">
      <c r="A3108" s="6">
        <v>43994</v>
      </c>
      <c r="B3108">
        <f>INDEX('[5]Fed Funds rate'!B:B,MATCH('Գծապատկեր 3.Զ.2'!A3108,'[5]Fed Funds rate'!A:A,0))</f>
        <v>0.08</v>
      </c>
      <c r="C3108">
        <v>-856.83</v>
      </c>
      <c r="D3108">
        <f>INDEX([5]Treasury!B:B,MATCH('Գծապատկեր 3.Զ.2'!A3108,[5]Treasury!A:A,0))</f>
        <v>0.71</v>
      </c>
      <c r="E3108">
        <v>4.5267322778847703</v>
      </c>
    </row>
    <row r="3109" spans="1:5">
      <c r="A3109" s="6">
        <v>43997</v>
      </c>
      <c r="B3109">
        <f>INDEX('[5]Fed Funds rate'!B:B,MATCH('Գծապատկեր 3.Զ.2'!A3109,'[5]Fed Funds rate'!A:A,0))</f>
        <v>0.09</v>
      </c>
      <c r="C3109">
        <v>-853.31</v>
      </c>
      <c r="D3109">
        <f>INDEX([5]Treasury!B:B,MATCH('Գծապատկեր 3.Զ.2'!A3109,[5]Treasury!A:A,0))</f>
        <v>0.71</v>
      </c>
      <c r="E3109">
        <v>4.0966851904822699</v>
      </c>
    </row>
    <row r="3110" spans="1:5">
      <c r="A3110" s="6">
        <v>43998</v>
      </c>
      <c r="B3110">
        <f>INDEX('[5]Fed Funds rate'!B:B,MATCH('Գծապատկեր 3.Զ.2'!A3110,'[5]Fed Funds rate'!A:A,0))</f>
        <v>0.09</v>
      </c>
      <c r="C3110">
        <v>-862.71</v>
      </c>
      <c r="D3110">
        <f>INDEX([5]Treasury!B:B,MATCH('Գծապատկեր 3.Զ.2'!A3110,[5]Treasury!A:A,0))</f>
        <v>0.75</v>
      </c>
      <c r="E3110">
        <v>5.1738706220533004</v>
      </c>
    </row>
    <row r="3111" spans="1:5">
      <c r="A3111" s="6">
        <v>43999</v>
      </c>
      <c r="B3111">
        <f>INDEX('[5]Fed Funds rate'!B:B,MATCH('Գծապատկեր 3.Զ.2'!A3111,'[5]Fed Funds rate'!A:A,0))</f>
        <v>0.09</v>
      </c>
      <c r="C3111">
        <v>-862.63</v>
      </c>
      <c r="D3111">
        <f>INDEX([5]Treasury!B:B,MATCH('Գծապատկեր 3.Զ.2'!A3111,[5]Treasury!A:A,0))</f>
        <v>0.74</v>
      </c>
      <c r="E3111">
        <v>5.1462136834269296</v>
      </c>
    </row>
    <row r="3112" spans="1:5">
      <c r="A3112" s="6">
        <v>44000</v>
      </c>
      <c r="B3112">
        <f>INDEX('[5]Fed Funds rate'!B:B,MATCH('Գծապատկեր 3.Զ.2'!A3112,'[5]Fed Funds rate'!A:A,0))</f>
        <v>0.09</v>
      </c>
      <c r="C3112">
        <v>-862.81</v>
      </c>
      <c r="D3112">
        <f>INDEX([5]Treasury!B:B,MATCH('Գծապատկեր 3.Զ.2'!A3112,[5]Treasury!A:A,0))</f>
        <v>0.71</v>
      </c>
      <c r="E3112">
        <v>5.1486949713918104</v>
      </c>
    </row>
    <row r="3113" spans="1:5">
      <c r="A3113" s="6">
        <v>44001</v>
      </c>
      <c r="B3113">
        <f>INDEX('[5]Fed Funds rate'!B:B,MATCH('Գծապատկեր 3.Զ.2'!A3113,'[5]Fed Funds rate'!A:A,0))</f>
        <v>0.09</v>
      </c>
      <c r="C3113">
        <v>-865.27</v>
      </c>
      <c r="D3113">
        <f>INDEX([5]Treasury!B:B,MATCH('Գծապատկեր 3.Զ.2'!A3113,[5]Treasury!A:A,0))</f>
        <v>0.7</v>
      </c>
      <c r="E3113">
        <v>5.4150216977397996</v>
      </c>
    </row>
    <row r="3114" spans="1:5">
      <c r="A3114" s="6">
        <v>44004</v>
      </c>
      <c r="B3114">
        <f>INDEX('[5]Fed Funds rate'!B:B,MATCH('Գծապատկեր 3.Զ.2'!A3114,'[5]Fed Funds rate'!A:A,0))</f>
        <v>0.08</v>
      </c>
      <c r="C3114">
        <v>-865.76</v>
      </c>
      <c r="D3114">
        <f>INDEX([5]Treasury!B:B,MATCH('Գծապատկեր 3.Զ.2'!A3114,[5]Treasury!A:A,0))</f>
        <v>0.71</v>
      </c>
      <c r="E3114">
        <v>5.45325333219375</v>
      </c>
    </row>
    <row r="3115" spans="1:5">
      <c r="A3115" s="6">
        <v>44005</v>
      </c>
      <c r="B3115">
        <f>INDEX('[5]Fed Funds rate'!B:B,MATCH('Գծապատկեր 3.Զ.2'!A3115,'[5]Fed Funds rate'!A:A,0))</f>
        <v>0.08</v>
      </c>
      <c r="C3115">
        <v>-867.27</v>
      </c>
      <c r="D3115">
        <f>INDEX([5]Treasury!B:B,MATCH('Գծապատկեր 3.Զ.2'!A3115,[5]Treasury!A:A,0))</f>
        <v>0.72</v>
      </c>
      <c r="E3115">
        <v>5.6091330290153101</v>
      </c>
    </row>
    <row r="3116" spans="1:5">
      <c r="A3116" s="6">
        <v>44006</v>
      </c>
      <c r="B3116">
        <f>INDEX('[5]Fed Funds rate'!B:B,MATCH('Գծապատկեր 3.Զ.2'!A3116,'[5]Fed Funds rate'!A:A,0))</f>
        <v>0.08</v>
      </c>
      <c r="C3116">
        <v>-865.42</v>
      </c>
      <c r="D3116">
        <f>INDEX([5]Treasury!B:B,MATCH('Գծապատկեր 3.Զ.2'!A3116,[5]Treasury!A:A,0))</f>
        <v>0.69</v>
      </c>
      <c r="E3116">
        <v>5.3772109874670297</v>
      </c>
    </row>
    <row r="3117" spans="1:5">
      <c r="A3117" s="6">
        <v>44007</v>
      </c>
      <c r="B3117">
        <f>INDEX('[5]Fed Funds rate'!B:B,MATCH('Գծապատկեր 3.Զ.2'!A3117,'[5]Fed Funds rate'!A:A,0))</f>
        <v>0.08</v>
      </c>
      <c r="C3117">
        <v>-864.67</v>
      </c>
      <c r="D3117">
        <f>INDEX([5]Treasury!B:B,MATCH('Գծապատկեր 3.Զ.2'!A3117,[5]Treasury!A:A,0))</f>
        <v>0.68</v>
      </c>
      <c r="E3117">
        <v>5.2721295710035703</v>
      </c>
    </row>
    <row r="3118" spans="1:5">
      <c r="A3118" s="6">
        <v>44008</v>
      </c>
      <c r="B3118">
        <f>INDEX('[5]Fed Funds rate'!B:B,MATCH('Գծապատկեր 3.Զ.2'!A3118,'[5]Fed Funds rate'!A:A,0))</f>
        <v>0.08</v>
      </c>
      <c r="C3118">
        <v>-865.31</v>
      </c>
      <c r="D3118">
        <f>INDEX([5]Treasury!B:B,MATCH('Գծապատկեր 3.Զ.2'!A3118,[5]Treasury!A:A,0))</f>
        <v>0.64</v>
      </c>
      <c r="E3118">
        <v>5.3277385957041998</v>
      </c>
    </row>
    <row r="3119" spans="1:5">
      <c r="A3119" s="6">
        <v>44011</v>
      </c>
      <c r="B3119">
        <f>INDEX('[5]Fed Funds rate'!B:B,MATCH('Գծապատկեր 3.Զ.2'!A3119,'[5]Fed Funds rate'!A:A,0))</f>
        <v>0.08</v>
      </c>
      <c r="C3119">
        <v>-864.56</v>
      </c>
      <c r="D3119">
        <f>INDEX([5]Treasury!B:B,MATCH('Գծապատկեր 3.Զ.2'!A3119,[5]Treasury!A:A,0))</f>
        <v>0.64</v>
      </c>
      <c r="E3119">
        <v>5.2226470440314099</v>
      </c>
    </row>
    <row r="3120" spans="1:5">
      <c r="A3120" s="6">
        <v>44012</v>
      </c>
      <c r="B3120">
        <f>INDEX('[5]Fed Funds rate'!B:B,MATCH('Գծապատկեր 3.Զ.2'!A3120,'[5]Fed Funds rate'!A:A,0))</f>
        <v>0.08</v>
      </c>
      <c r="C3120">
        <v>-865.37</v>
      </c>
      <c r="D3120">
        <f>INDEX([5]Treasury!B:B,MATCH('Գծապատկեր 3.Զ.2'!A3120,[5]Treasury!A:A,0))</f>
        <v>0.66</v>
      </c>
      <c r="E3120">
        <v>5.2979130753229802</v>
      </c>
    </row>
    <row r="3121" spans="1:5">
      <c r="A3121" s="6">
        <v>44013</v>
      </c>
      <c r="B3121">
        <f>INDEX('[5]Fed Funds rate'!B:B,MATCH('Գծապատկեր 3.Զ.2'!A3121,'[5]Fed Funds rate'!A:A,0))</f>
        <v>0.08</v>
      </c>
      <c r="C3121">
        <v>-868.19</v>
      </c>
      <c r="D3121">
        <f>INDEX([5]Treasury!B:B,MATCH('Գծապատկեր 3.Զ.2'!A3121,[5]Treasury!A:A,0))</f>
        <v>0.69</v>
      </c>
      <c r="E3121">
        <v>5.6048764941443698</v>
      </c>
    </row>
    <row r="3122" spans="1:5">
      <c r="A3122" s="6">
        <v>44014</v>
      </c>
      <c r="B3122">
        <f>INDEX('[5]Fed Funds rate'!B:B,MATCH('Գծապատկեր 3.Զ.2'!A3122,'[5]Fed Funds rate'!A:A,0))</f>
        <v>0.09</v>
      </c>
      <c r="C3122">
        <v>-872.53</v>
      </c>
      <c r="D3122">
        <f>INDEX([5]Treasury!B:B,MATCH('Գծապատկեր 3.Զ.2'!A3122,[5]Treasury!A:A,0))</f>
        <v>0.68</v>
      </c>
      <c r="E3122">
        <v>6.0851432716098</v>
      </c>
    </row>
    <row r="3123" spans="1:5">
      <c r="A3123" s="6">
        <v>44018</v>
      </c>
      <c r="B3123">
        <f>INDEX('[5]Fed Funds rate'!B:B,MATCH('Գծապատկեր 3.Զ.2'!A3123,'[5]Fed Funds rate'!A:A,0))</f>
        <v>0.09</v>
      </c>
      <c r="C3123">
        <v>-876.94</v>
      </c>
      <c r="D3123">
        <f>INDEX([5]Treasury!B:B,MATCH('Գծապատկեր 3.Զ.2'!A3123,[5]Treasury!A:A,0))</f>
        <v>0.69</v>
      </c>
      <c r="E3123">
        <v>6.5709189741735301</v>
      </c>
    </row>
    <row r="3124" spans="1:5">
      <c r="A3124" s="6">
        <v>44019</v>
      </c>
      <c r="B3124">
        <f>INDEX('[5]Fed Funds rate'!B:B,MATCH('Գծապատկեր 3.Զ.2'!A3124,'[5]Fed Funds rate'!A:A,0))</f>
        <v>0.09</v>
      </c>
      <c r="C3124">
        <v>-876.2</v>
      </c>
      <c r="D3124">
        <f>INDEX([5]Treasury!B:B,MATCH('Գծապատկեր 3.Զ.2'!A3124,[5]Treasury!A:A,0))</f>
        <v>0.65</v>
      </c>
      <c r="E3124">
        <v>6.4681214055050296</v>
      </c>
    </row>
    <row r="3125" spans="1:5">
      <c r="A3125" s="6">
        <v>44020</v>
      </c>
      <c r="B3125">
        <f>INDEX('[5]Fed Funds rate'!B:B,MATCH('Գծապատկեր 3.Զ.2'!A3125,'[5]Fed Funds rate'!A:A,0))</f>
        <v>0.09</v>
      </c>
      <c r="C3125">
        <v>-875.38</v>
      </c>
      <c r="D3125">
        <f>INDEX([5]Treasury!B:B,MATCH('Գծապատկեր 3.Զ.2'!A3125,[5]Treasury!A:A,0))</f>
        <v>0.67</v>
      </c>
      <c r="E3125">
        <v>6.3561144810704402</v>
      </c>
    </row>
    <row r="3126" spans="1:5">
      <c r="A3126" s="6">
        <v>44021</v>
      </c>
      <c r="B3126">
        <f>INDEX('[5]Fed Funds rate'!B:B,MATCH('Գծապատկեր 3.Զ.2'!A3126,'[5]Fed Funds rate'!A:A,0))</f>
        <v>0.09</v>
      </c>
      <c r="C3126">
        <v>-874.9</v>
      </c>
      <c r="D3126">
        <f>INDEX([5]Treasury!B:B,MATCH('Գծապատկեր 3.Զ.2'!A3126,[5]Treasury!A:A,0))</f>
        <v>0.62</v>
      </c>
      <c r="E3126">
        <v>6.2828893883546399</v>
      </c>
    </row>
    <row r="3127" spans="1:5">
      <c r="A3127" s="6">
        <v>44022</v>
      </c>
      <c r="B3127">
        <f>INDEX('[5]Fed Funds rate'!B:B,MATCH('Գծապատկեր 3.Զ.2'!A3127,'[5]Fed Funds rate'!A:A,0))</f>
        <v>0.09</v>
      </c>
      <c r="C3127">
        <v>-873.5</v>
      </c>
      <c r="D3127">
        <f>INDEX([5]Treasury!B:B,MATCH('Գծապատկեր 3.Զ.2'!A3127,[5]Treasury!A:A,0))</f>
        <v>0.65</v>
      </c>
      <c r="E3127">
        <v>6.1043666517836002</v>
      </c>
    </row>
    <row r="3128" spans="1:5">
      <c r="A3128" s="6">
        <v>44025</v>
      </c>
      <c r="B3128">
        <f>INDEX('[5]Fed Funds rate'!B:B,MATCH('Գծապատկեր 3.Զ.2'!A3128,'[5]Fed Funds rate'!A:A,0))</f>
        <v>0.09</v>
      </c>
      <c r="C3128">
        <v>-875.01</v>
      </c>
      <c r="D3128">
        <f>INDEX([5]Treasury!B:B,MATCH('Գծապատկեր 3.Զ.2'!A3128,[5]Treasury!A:A,0))</f>
        <v>0.64</v>
      </c>
      <c r="E3128">
        <v>6.2587093389619204</v>
      </c>
    </row>
    <row r="3129" spans="1:5">
      <c r="A3129" s="6">
        <v>44026</v>
      </c>
      <c r="B3129">
        <f>INDEX('[5]Fed Funds rate'!B:B,MATCH('Գծապատկեր 3.Զ.2'!A3129,'[5]Fed Funds rate'!A:A,0))</f>
        <v>0.09</v>
      </c>
      <c r="C3129">
        <v>-873.22</v>
      </c>
      <c r="D3129">
        <f>INDEX([5]Treasury!B:B,MATCH('Գծապատկեր 3.Զ.2'!A3129,[5]Treasury!A:A,0))</f>
        <v>0.63</v>
      </c>
      <c r="E3129">
        <v>6.0355553186615198</v>
      </c>
    </row>
    <row r="3130" spans="1:5">
      <c r="A3130" s="6">
        <v>44027</v>
      </c>
      <c r="B3130">
        <f>INDEX('[5]Fed Funds rate'!B:B,MATCH('Գծապատկեր 3.Զ.2'!A3130,'[5]Fed Funds rate'!A:A,0))</f>
        <v>0.1</v>
      </c>
      <c r="C3130">
        <v>-876.51</v>
      </c>
      <c r="D3130">
        <f>INDEX([5]Treasury!B:B,MATCH('Գծապատկեր 3.Զ.2'!A3130,[5]Treasury!A:A,0))</f>
        <v>0.64</v>
      </c>
      <c r="E3130">
        <v>6.3932388209331004</v>
      </c>
    </row>
    <row r="3131" spans="1:5">
      <c r="A3131" s="6">
        <v>44028</v>
      </c>
      <c r="B3131">
        <f>INDEX('[5]Fed Funds rate'!B:B,MATCH('Գծապատկեր 3.Զ.2'!A3131,'[5]Fed Funds rate'!A:A,0))</f>
        <v>0.1</v>
      </c>
      <c r="C3131">
        <v>-877.8</v>
      </c>
      <c r="D3131">
        <f>INDEX([5]Treasury!B:B,MATCH('Գծապատկեր 3.Զ.2'!A3131,[5]Treasury!A:A,0))</f>
        <v>0.62</v>
      </c>
      <c r="E3131">
        <v>6.5219306936354497</v>
      </c>
    </row>
    <row r="3132" spans="1:5">
      <c r="A3132" s="6">
        <v>44029</v>
      </c>
      <c r="B3132">
        <f>INDEX('[5]Fed Funds rate'!B:B,MATCH('Գծապատկեր 3.Զ.2'!A3132,'[5]Fed Funds rate'!A:A,0))</f>
        <v>0.09</v>
      </c>
      <c r="C3132">
        <v>-879.88</v>
      </c>
      <c r="D3132">
        <f>INDEX([5]Treasury!B:B,MATCH('Գծապատկեր 3.Զ.2'!A3132,[5]Treasury!A:A,0))</f>
        <v>0.64</v>
      </c>
      <c r="E3132">
        <v>6.7402323392230903</v>
      </c>
    </row>
    <row r="3133" spans="1:5">
      <c r="A3133" s="6">
        <v>44032</v>
      </c>
      <c r="B3133">
        <f>INDEX('[5]Fed Funds rate'!B:B,MATCH('Գծապատկեր 3.Զ.2'!A3133,'[5]Fed Funds rate'!A:A,0))</f>
        <v>0.1</v>
      </c>
      <c r="C3133">
        <v>-883.33</v>
      </c>
      <c r="D3133">
        <f>INDEX([5]Treasury!B:B,MATCH('Գծապատկեր 3.Զ.2'!A3133,[5]Treasury!A:A,0))</f>
        <v>0.62</v>
      </c>
      <c r="E3133">
        <v>7.11319091327141</v>
      </c>
    </row>
    <row r="3134" spans="1:5">
      <c r="A3134" s="6">
        <v>44033</v>
      </c>
      <c r="B3134">
        <f>INDEX('[5]Fed Funds rate'!B:B,MATCH('Գծապատկեր 3.Զ.2'!A3134,'[5]Fed Funds rate'!A:A,0))</f>
        <v>0.1</v>
      </c>
      <c r="C3134">
        <v>-889.09</v>
      </c>
      <c r="D3134">
        <f>INDEX([5]Treasury!B:B,MATCH('Գծապատկեր 3.Զ.2'!A3134,[5]Treasury!A:A,0))</f>
        <v>0.61</v>
      </c>
      <c r="E3134">
        <v>7.7447788086031997</v>
      </c>
    </row>
    <row r="3135" spans="1:5">
      <c r="A3135" s="6">
        <v>44034</v>
      </c>
      <c r="B3135">
        <f>INDEX('[5]Fed Funds rate'!B:B,MATCH('Գծապատկեր 3.Զ.2'!A3135,'[5]Fed Funds rate'!A:A,0))</f>
        <v>0.09</v>
      </c>
      <c r="C3135">
        <v>-892.14</v>
      </c>
      <c r="D3135">
        <f>INDEX([5]Treasury!B:B,MATCH('Գծապատկեր 3.Զ.2'!A3135,[5]Treasury!A:A,0))</f>
        <v>0.6</v>
      </c>
      <c r="E3135">
        <v>8.0688663602103308</v>
      </c>
    </row>
    <row r="3136" spans="1:5">
      <c r="A3136" s="6">
        <v>44035</v>
      </c>
      <c r="B3136">
        <f>INDEX('[5]Fed Funds rate'!B:B,MATCH('Գծապատկեր 3.Զ.2'!A3136,'[5]Fed Funds rate'!A:A,0))</f>
        <v>0.09</v>
      </c>
      <c r="C3136">
        <v>-892.92</v>
      </c>
      <c r="D3136">
        <f>INDEX([5]Treasury!B:B,MATCH('Գծապատկեր 3.Զ.2'!A3136,[5]Treasury!A:A,0))</f>
        <v>0.59</v>
      </c>
      <c r="E3136">
        <v>8.1378860546749294</v>
      </c>
    </row>
    <row r="3137" spans="1:5">
      <c r="A3137" s="6">
        <v>44036</v>
      </c>
      <c r="B3137">
        <f>INDEX('[5]Fed Funds rate'!B:B,MATCH('Գծապատկեր 3.Զ.2'!A3137,'[5]Fed Funds rate'!A:A,0))</f>
        <v>0.09</v>
      </c>
      <c r="C3137">
        <v>-890.76</v>
      </c>
      <c r="D3137">
        <f>INDEX([5]Treasury!B:B,MATCH('Գծապատկեր 3.Զ.2'!A3137,[5]Treasury!A:A,0))</f>
        <v>0.59</v>
      </c>
      <c r="E3137">
        <v>7.8773181317482104</v>
      </c>
    </row>
    <row r="3138" spans="1:5">
      <c r="A3138" s="6">
        <v>44039</v>
      </c>
      <c r="B3138">
        <f>INDEX('[5]Fed Funds rate'!B:B,MATCH('Գծապատկեր 3.Զ.2'!A3138,'[5]Fed Funds rate'!A:A,0))</f>
        <v>0.1</v>
      </c>
      <c r="C3138">
        <v>-892.17</v>
      </c>
      <c r="D3138">
        <f>INDEX([5]Treasury!B:B,MATCH('Գծապատկեր 3.Զ.2'!A3138,[5]Treasury!A:A,0))</f>
        <v>0.62</v>
      </c>
      <c r="E3138">
        <v>8.0171133192360404</v>
      </c>
    </row>
    <row r="3139" spans="1:5">
      <c r="A3139" s="6">
        <v>44040</v>
      </c>
      <c r="B3139">
        <f>INDEX('[5]Fed Funds rate'!B:B,MATCH('Գծապատկեր 3.Զ.2'!A3139,'[5]Fed Funds rate'!A:A,0))</f>
        <v>0.1</v>
      </c>
      <c r="C3139">
        <v>-891.54</v>
      </c>
      <c r="D3139">
        <f>INDEX([5]Treasury!B:B,MATCH('Գծապատկեր 3.Զ.2'!A3139,[5]Treasury!A:A,0))</f>
        <v>0.59</v>
      </c>
      <c r="E3139">
        <v>7.9281030074886303</v>
      </c>
    </row>
    <row r="3140" spans="1:5">
      <c r="A3140" s="6">
        <v>44041</v>
      </c>
      <c r="B3140">
        <f>INDEX('[5]Fed Funds rate'!B:B,MATCH('Գծապատկեր 3.Զ.2'!A3140,'[5]Fed Funds rate'!A:A,0))</f>
        <v>0.1</v>
      </c>
      <c r="C3140">
        <v>-893.69</v>
      </c>
      <c r="D3140">
        <f>INDEX([5]Treasury!B:B,MATCH('Գծապատկեր 3.Զ.2'!A3140,[5]Treasury!A:A,0))</f>
        <v>0.57999999999999996</v>
      </c>
      <c r="E3140">
        <v>8.1505978584381094</v>
      </c>
    </row>
    <row r="3141" spans="1:5">
      <c r="A3141" s="6">
        <v>44042</v>
      </c>
      <c r="B3141">
        <f>INDEX('[5]Fed Funds rate'!B:B,MATCH('Գծապատկեր 3.Զ.2'!A3141,'[5]Fed Funds rate'!A:A,0))</f>
        <v>0.1</v>
      </c>
      <c r="C3141">
        <v>-894.11</v>
      </c>
      <c r="D3141">
        <f>INDEX([5]Treasury!B:B,MATCH('Գծապատկեր 3.Զ.2'!A3141,[5]Treasury!A:A,0))</f>
        <v>0.55000000000000004</v>
      </c>
      <c r="E3141">
        <v>8.1792128271094899</v>
      </c>
    </row>
    <row r="3142" spans="1:5">
      <c r="A3142" s="6">
        <v>44043</v>
      </c>
      <c r="B3142">
        <f>INDEX('[5]Fed Funds rate'!B:B,MATCH('Գծապատկեր 3.Զ.2'!A3142,'[5]Fed Funds rate'!A:A,0))</f>
        <v>0.1</v>
      </c>
      <c r="C3142">
        <v>-897.35</v>
      </c>
      <c r="D3142">
        <f>INDEX([5]Treasury!B:B,MATCH('Գծապատկեր 3.Զ.2'!A3142,[5]Treasury!A:A,0))</f>
        <v>0.55000000000000004</v>
      </c>
      <c r="E3142">
        <v>8.5225596441779299</v>
      </c>
    </row>
    <row r="3143" spans="1:5">
      <c r="A3143" s="6">
        <v>44046</v>
      </c>
      <c r="B3143">
        <f>INDEX('[5]Fed Funds rate'!B:B,MATCH('Գծապատկեր 3.Զ.2'!A3143,'[5]Fed Funds rate'!A:A,0))</f>
        <v>0.1</v>
      </c>
      <c r="C3143">
        <v>-898.42</v>
      </c>
      <c r="D3143">
        <f>INDEX([5]Treasury!B:B,MATCH('Գծապատկեր 3.Զ.2'!A3143,[5]Treasury!A:A,0))</f>
        <v>0.56000000000000005</v>
      </c>
      <c r="E3143">
        <v>8.6233593083246607</v>
      </c>
    </row>
    <row r="3144" spans="1:5">
      <c r="A3144" s="6">
        <v>44047</v>
      </c>
      <c r="B3144">
        <f>INDEX('[5]Fed Funds rate'!B:B,MATCH('Գծապատկեր 3.Զ.2'!A3144,'[5]Fed Funds rate'!A:A,0))</f>
        <v>0.1</v>
      </c>
      <c r="C3144">
        <v>-901.71</v>
      </c>
      <c r="D3144">
        <f>INDEX([5]Treasury!B:B,MATCH('Գծապատկեր 3.Զ.2'!A3144,[5]Treasury!A:A,0))</f>
        <v>0.52</v>
      </c>
      <c r="E3144">
        <v>8.9705200188199097</v>
      </c>
    </row>
    <row r="3145" spans="1:5">
      <c r="A3145" s="6">
        <v>44048</v>
      </c>
      <c r="B3145">
        <f>INDEX('[5]Fed Funds rate'!B:B,MATCH('Գծապատկեր 3.Զ.2'!A3145,'[5]Fed Funds rate'!A:A,0))</f>
        <v>0.1</v>
      </c>
      <c r="C3145">
        <v>-905.59</v>
      </c>
      <c r="D3145">
        <f>INDEX([5]Treasury!B:B,MATCH('Գծապատկեր 3.Զ.2'!A3145,[5]Treasury!A:A,0))</f>
        <v>0.55000000000000004</v>
      </c>
      <c r="E3145">
        <v>9.3815220364923508</v>
      </c>
    </row>
    <row r="3146" spans="1:5">
      <c r="A3146" s="6">
        <v>44049</v>
      </c>
      <c r="B3146">
        <f>INDEX('[5]Fed Funds rate'!B:B,MATCH('Գծապատկեր 3.Զ.2'!A3146,'[5]Fed Funds rate'!A:A,0))</f>
        <v>0.1</v>
      </c>
      <c r="C3146">
        <v>-908.09</v>
      </c>
      <c r="D3146">
        <f>INDEX([5]Treasury!B:B,MATCH('Գծապատկեր 3.Զ.2'!A3146,[5]Treasury!A:A,0))</f>
        <v>0.55000000000000004</v>
      </c>
      <c r="E3146">
        <v>9.6388368132114604</v>
      </c>
    </row>
    <row r="3147" spans="1:5">
      <c r="A3147" s="6">
        <v>44050</v>
      </c>
      <c r="B3147">
        <f>INDEX('[5]Fed Funds rate'!B:B,MATCH('Գծապատկեր 3.Զ.2'!A3147,'[5]Fed Funds rate'!A:A,0))</f>
        <v>0.1</v>
      </c>
      <c r="C3147">
        <v>-908.8</v>
      </c>
      <c r="D3147">
        <f>INDEX([5]Treasury!B:B,MATCH('Գծապատկեր 3.Զ.2'!A3147,[5]Treasury!A:A,0))</f>
        <v>0.56999999999999995</v>
      </c>
      <c r="E3147">
        <v>9.6986247903455407</v>
      </c>
    </row>
    <row r="3148" spans="1:5">
      <c r="A3148" s="6">
        <v>44053</v>
      </c>
      <c r="B3148">
        <f>INDEX('[5]Fed Funds rate'!B:B,MATCH('Գծապատկեր 3.Զ.2'!A3148,'[5]Fed Funds rate'!A:A,0))</f>
        <v>0.1</v>
      </c>
      <c r="C3148">
        <v>-910.2</v>
      </c>
      <c r="D3148">
        <f>INDEX([5]Treasury!B:B,MATCH('Գծապատկեր 3.Զ.2'!A3148,[5]Treasury!A:A,0))</f>
        <v>0.59</v>
      </c>
      <c r="E3148">
        <v>9.8341884266916395</v>
      </c>
    </row>
    <row r="3149" spans="1:5">
      <c r="A3149" s="6">
        <v>44054</v>
      </c>
      <c r="B3149">
        <f>INDEX('[5]Fed Funds rate'!B:B,MATCH('Գծապատկեր 3.Զ.2'!A3149,'[5]Fed Funds rate'!A:A,0))</f>
        <v>0.1</v>
      </c>
      <c r="C3149">
        <v>-910.32</v>
      </c>
      <c r="D3149">
        <f>INDEX([5]Treasury!B:B,MATCH('Գծապատկեր 3.Զ.2'!A3149,[5]Treasury!A:A,0))</f>
        <v>0.64</v>
      </c>
      <c r="E3149">
        <v>9.8290047787229398</v>
      </c>
    </row>
    <row r="3150" spans="1:5">
      <c r="A3150" s="6">
        <v>44055</v>
      </c>
      <c r="B3150">
        <f>INDEX('[5]Fed Funds rate'!B:B,MATCH('Գծապատկեր 3.Զ.2'!A3150,'[5]Fed Funds rate'!A:A,0))</f>
        <v>0.1</v>
      </c>
      <c r="C3150">
        <v>-908.03</v>
      </c>
      <c r="D3150">
        <f>INDEX([5]Treasury!B:B,MATCH('Գծապատկեր 3.Զ.2'!A3150,[5]Treasury!A:A,0))</f>
        <v>0.69</v>
      </c>
      <c r="E3150">
        <v>9.5587616796949497</v>
      </c>
    </row>
    <row r="3151" spans="1:5">
      <c r="A3151" s="6">
        <v>44056</v>
      </c>
      <c r="B3151">
        <f>INDEX('[5]Fed Funds rate'!B:B,MATCH('Գծապատկեր 3.Զ.2'!A3151,'[5]Fed Funds rate'!A:A,0))</f>
        <v>0.1</v>
      </c>
      <c r="C3151">
        <v>-907.73</v>
      </c>
      <c r="D3151">
        <f>INDEX([5]Treasury!B:B,MATCH('Գծապատկեր 3.Զ.2'!A3151,[5]Treasury!A:A,0))</f>
        <v>0.71</v>
      </c>
      <c r="E3151">
        <v>9.5073518299362796</v>
      </c>
    </row>
    <row r="3152" spans="1:5">
      <c r="A3152" s="6">
        <v>44057</v>
      </c>
      <c r="B3152">
        <f>INDEX('[5]Fed Funds rate'!B:B,MATCH('Գծապատկեր 3.Զ.2'!A3152,'[5]Fed Funds rate'!A:A,0))</f>
        <v>0.1</v>
      </c>
      <c r="C3152">
        <v>-903.46</v>
      </c>
      <c r="D3152">
        <f>INDEX([5]Treasury!B:B,MATCH('Գծապատկեր 3.Զ.2'!A3152,[5]Treasury!A:A,0))</f>
        <v>0.71</v>
      </c>
      <c r="E3152">
        <v>9.0174723466303703</v>
      </c>
    </row>
    <row r="3153" spans="1:5">
      <c r="A3153" s="6">
        <v>44060</v>
      </c>
      <c r="B3153">
        <f>INDEX('[5]Fed Funds rate'!B:B,MATCH('Գծապատկեր 3.Զ.2'!A3153,'[5]Fed Funds rate'!A:A,0))</f>
        <v>0.1</v>
      </c>
      <c r="C3153">
        <v>-902.16</v>
      </c>
      <c r="D3153">
        <f>INDEX([5]Treasury!B:B,MATCH('Գծապատկեր 3.Զ.2'!A3153,[5]Treasury!A:A,0))</f>
        <v>0.69</v>
      </c>
      <c r="E3153">
        <v>8.8551124841839002</v>
      </c>
    </row>
    <row r="3154" spans="1:5">
      <c r="A3154" s="6">
        <v>44061</v>
      </c>
      <c r="B3154">
        <f>INDEX('[5]Fed Funds rate'!B:B,MATCH('Գծապատկեր 3.Զ.2'!A3154,'[5]Fed Funds rate'!A:A,0))</f>
        <v>0.09</v>
      </c>
      <c r="C3154">
        <v>-900.7</v>
      </c>
      <c r="D3154">
        <f>INDEX([5]Treasury!B:B,MATCH('Գծապատկեր 3.Զ.2'!A3154,[5]Treasury!A:A,0))</f>
        <v>0.67</v>
      </c>
      <c r="E3154">
        <v>8.6747830218000601</v>
      </c>
    </row>
    <row r="3155" spans="1:5">
      <c r="A3155" s="6">
        <v>44062</v>
      </c>
      <c r="B3155">
        <f>INDEX('[5]Fed Funds rate'!B:B,MATCH('Գծապատկեր 3.Զ.2'!A3155,'[5]Fed Funds rate'!A:A,0))</f>
        <v>0.09</v>
      </c>
      <c r="C3155">
        <v>-902.66</v>
      </c>
      <c r="D3155">
        <f>INDEX([5]Treasury!B:B,MATCH('Գծապատկեր 3.Զ.2'!A3155,[5]Treasury!A:A,0))</f>
        <v>0.68</v>
      </c>
      <c r="E3155">
        <v>8.8737910027419904</v>
      </c>
    </row>
    <row r="3156" spans="1:5">
      <c r="A3156" s="6">
        <v>44063</v>
      </c>
      <c r="B3156">
        <f>INDEX('[5]Fed Funds rate'!B:B,MATCH('Գծապատկեր 3.Զ.2'!A3156,'[5]Fed Funds rate'!A:A,0))</f>
        <v>0.09</v>
      </c>
      <c r="C3156">
        <v>-901.27</v>
      </c>
      <c r="D3156">
        <f>INDEX([5]Treasury!B:B,MATCH('Գծապատկեր 3.Զ.2'!A3156,[5]Treasury!A:A,0))</f>
        <v>0.65</v>
      </c>
      <c r="E3156">
        <v>8.7013193026654108</v>
      </c>
    </row>
    <row r="3157" spans="1:5">
      <c r="A3157" s="6">
        <v>44064</v>
      </c>
      <c r="B3157">
        <f>INDEX('[5]Fed Funds rate'!B:B,MATCH('Գծապատկեր 3.Զ.2'!A3157,'[5]Fed Funds rate'!A:A,0))</f>
        <v>0.09</v>
      </c>
      <c r="C3157">
        <v>-902.81</v>
      </c>
      <c r="D3157">
        <f>INDEX([5]Treasury!B:B,MATCH('Գծապատկեր 3.Զ.2'!A3157,[5]Treasury!A:A,0))</f>
        <v>0.64</v>
      </c>
      <c r="E3157">
        <v>8.8536802129349308</v>
      </c>
    </row>
    <row r="3158" spans="1:5">
      <c r="A3158" s="6">
        <v>44067</v>
      </c>
      <c r="B3158">
        <f>INDEX('[5]Fed Funds rate'!B:B,MATCH('Գծապատկեր 3.Զ.2'!A3158,'[5]Fed Funds rate'!A:A,0))</f>
        <v>0.09</v>
      </c>
      <c r="C3158">
        <v>-904.89</v>
      </c>
      <c r="D3158">
        <f>INDEX([5]Treasury!B:B,MATCH('Գծապատկեր 3.Զ.2'!A3158,[5]Treasury!A:A,0))</f>
        <v>0.65</v>
      </c>
      <c r="E3158">
        <v>9.0654441533143792</v>
      </c>
    </row>
    <row r="3159" spans="1:5">
      <c r="A3159" s="6">
        <v>44068</v>
      </c>
      <c r="B3159">
        <f>INDEX('[5]Fed Funds rate'!B:B,MATCH('Գծապատկեր 3.Զ.2'!A3159,'[5]Fed Funds rate'!A:A,0))</f>
        <v>0.09</v>
      </c>
      <c r="C3159">
        <v>-902.43</v>
      </c>
      <c r="D3159">
        <f>INDEX([5]Treasury!B:B,MATCH('Գծապատկեր 3.Զ.2'!A3159,[5]Treasury!A:A,0))</f>
        <v>0.69</v>
      </c>
      <c r="E3159">
        <v>8.7748552895125105</v>
      </c>
    </row>
    <row r="3160" spans="1:5">
      <c r="A3160" s="6">
        <v>44069</v>
      </c>
      <c r="B3160">
        <f>INDEX('[5]Fed Funds rate'!B:B,MATCH('Գծապատկեր 3.Զ.2'!A3160,'[5]Fed Funds rate'!A:A,0))</f>
        <v>0.09</v>
      </c>
      <c r="C3160">
        <v>-900.8</v>
      </c>
      <c r="D3160">
        <f>INDEX([5]Treasury!B:B,MATCH('Գծապատկեր 3.Զ.2'!A3160,[5]Treasury!A:A,0))</f>
        <v>0.69</v>
      </c>
      <c r="E3160">
        <v>8.5757065500544005</v>
      </c>
    </row>
    <row r="3161" spans="1:5">
      <c r="A3161" s="6">
        <v>44070</v>
      </c>
      <c r="B3161">
        <f>INDEX('[5]Fed Funds rate'!B:B,MATCH('Գծապատկեր 3.Զ.2'!A3161,'[5]Fed Funds rate'!A:A,0))</f>
        <v>0.08</v>
      </c>
      <c r="C3161">
        <v>-899.39</v>
      </c>
      <c r="D3161">
        <f>INDEX([5]Treasury!B:B,MATCH('Գծապատկեր 3.Զ.2'!A3161,[5]Treasury!A:A,0))</f>
        <v>0.74</v>
      </c>
      <c r="E3161">
        <v>8.4006948204372502</v>
      </c>
    </row>
    <row r="3162" spans="1:5">
      <c r="A3162" s="6">
        <v>44071</v>
      </c>
      <c r="B3162">
        <f>INDEX('[5]Fed Funds rate'!B:B,MATCH('Գծապատկեր 3.Զ.2'!A3162,'[5]Fed Funds rate'!A:A,0))</f>
        <v>0.09</v>
      </c>
      <c r="C3162">
        <v>-898.75</v>
      </c>
      <c r="D3162">
        <f>INDEX([5]Treasury!B:B,MATCH('Գծապատկեր 3.Զ.2'!A3162,[5]Treasury!A:A,0))</f>
        <v>0.74</v>
      </c>
      <c r="E3162">
        <v>8.3111490066998996</v>
      </c>
    </row>
    <row r="3163" spans="1:5">
      <c r="A3163" s="6">
        <v>44074</v>
      </c>
      <c r="B3163">
        <f>INDEX('[5]Fed Funds rate'!B:B,MATCH('Գծապատկեր 3.Զ.2'!A3163,'[5]Fed Funds rate'!A:A,0))</f>
        <v>0.09</v>
      </c>
      <c r="C3163">
        <v>-900.02</v>
      </c>
      <c r="D3163">
        <f>INDEX([5]Treasury!B:B,MATCH('Գծապատկեր 3.Զ.2'!A3163,[5]Treasury!A:A,0))</f>
        <v>0.72</v>
      </c>
      <c r="E3163">
        <v>8.4339959145763697</v>
      </c>
    </row>
    <row r="3164" spans="1:5">
      <c r="A3164" s="6">
        <v>44075</v>
      </c>
      <c r="B3164">
        <f>INDEX('[5]Fed Funds rate'!B:B,MATCH('Գծապատկեր 3.Զ.2'!A3164,'[5]Fed Funds rate'!A:A,0))</f>
        <v>0.09</v>
      </c>
      <c r="C3164">
        <v>-906.28</v>
      </c>
      <c r="D3164">
        <f>INDEX([5]Treasury!B:B,MATCH('Գծապատկեր 3.Զ.2'!A3164,[5]Treasury!A:A,0))</f>
        <v>0.68</v>
      </c>
      <c r="E3164">
        <v>9.1087679960384005</v>
      </c>
    </row>
    <row r="3165" spans="1:5">
      <c r="A3165" s="6">
        <v>44076</v>
      </c>
      <c r="B3165">
        <f>INDEX('[5]Fed Funds rate'!B:B,MATCH('Գծապատկեր 3.Զ.2'!A3165,'[5]Fed Funds rate'!A:A,0))</f>
        <v>0.09</v>
      </c>
      <c r="C3165">
        <v>-911.19</v>
      </c>
      <c r="D3165">
        <f>INDEX([5]Treasury!B:B,MATCH('Գծապատկեր 3.Զ.2'!A3165,[5]Treasury!A:A,0))</f>
        <v>0.66</v>
      </c>
      <c r="E3165">
        <v>9.6307209695288503</v>
      </c>
    </row>
    <row r="3166" spans="1:5">
      <c r="A3166" s="6">
        <v>44077</v>
      </c>
      <c r="B3166">
        <f>INDEX('[5]Fed Funds rate'!B:B,MATCH('Գծապատկեր 3.Զ.2'!A3166,'[5]Fed Funds rate'!A:A,0))</f>
        <v>0.09</v>
      </c>
      <c r="C3166">
        <v>-911.24</v>
      </c>
      <c r="D3166">
        <f>INDEX([5]Treasury!B:B,MATCH('Գծապատկեր 3.Զ.2'!A3166,[5]Treasury!A:A,0))</f>
        <v>0.63</v>
      </c>
      <c r="E3166">
        <v>9.6178486978212696</v>
      </c>
    </row>
    <row r="3167" spans="1:5">
      <c r="A3167" s="6">
        <v>44078</v>
      </c>
      <c r="B3167">
        <f>INDEX('[5]Fed Funds rate'!B:B,MATCH('Գծապատկեր 3.Զ.2'!A3167,'[5]Fed Funds rate'!A:A,0))</f>
        <v>0.09</v>
      </c>
      <c r="C3167">
        <v>-907.41</v>
      </c>
      <c r="D3167">
        <f>INDEX([5]Treasury!B:B,MATCH('Գծապատկեր 3.Զ.2'!A3167,[5]Treasury!A:A,0))</f>
        <v>0.72</v>
      </c>
      <c r="E3167">
        <v>9.1782975025831703</v>
      </c>
    </row>
    <row r="3168" spans="1:5">
      <c r="A3168" s="6">
        <v>44082</v>
      </c>
      <c r="B3168">
        <f>INDEX('[5]Fed Funds rate'!B:B,MATCH('Գծապատկեր 3.Զ.2'!A3168,'[5]Fed Funds rate'!A:A,0))</f>
        <v>0.09</v>
      </c>
      <c r="C3168">
        <v>-904.52</v>
      </c>
      <c r="D3168">
        <f>INDEX([5]Treasury!B:B,MATCH('Գծապատկեր 3.Զ.2'!A3168,[5]Treasury!A:A,0))</f>
        <v>0.69</v>
      </c>
      <c r="E3168">
        <v>8.8409417529595604</v>
      </c>
    </row>
    <row r="3169" spans="1:5">
      <c r="A3169" s="6">
        <v>44083</v>
      </c>
      <c r="B3169">
        <f>INDEX('[5]Fed Funds rate'!B:B,MATCH('Գծապատկեր 3.Զ.2'!A3169,'[5]Fed Funds rate'!A:A,0))</f>
        <v>0.09</v>
      </c>
      <c r="C3169">
        <v>-903.77</v>
      </c>
      <c r="D3169">
        <f>INDEX([5]Treasury!B:B,MATCH('Գծապատկեր 3.Զ.2'!A3169,[5]Treasury!A:A,0))</f>
        <v>0.71</v>
      </c>
      <c r="E3169">
        <v>8.7396322637969206</v>
      </c>
    </row>
    <row r="3170" spans="1:5">
      <c r="A3170" s="6">
        <v>44084</v>
      </c>
      <c r="B3170">
        <f>INDEX('[5]Fed Funds rate'!B:B,MATCH('Գծապատկեր 3.Զ.2'!A3170,'[5]Fed Funds rate'!A:A,0))</f>
        <v>0.09</v>
      </c>
      <c r="C3170">
        <v>-904.16</v>
      </c>
      <c r="D3170">
        <f>INDEX([5]Treasury!B:B,MATCH('Գծապատկեր 3.Զ.2'!A3170,[5]Treasury!A:A,0))</f>
        <v>0.68</v>
      </c>
      <c r="E3170">
        <v>8.7644177598637008</v>
      </c>
    </row>
    <row r="3171" spans="1:5">
      <c r="A3171" s="6">
        <v>44085</v>
      </c>
      <c r="B3171">
        <f>INDEX('[5]Fed Funds rate'!B:B,MATCH('Գծապատկեր 3.Զ.2'!A3171,'[5]Fed Funds rate'!A:A,0))</f>
        <v>0.09</v>
      </c>
      <c r="C3171">
        <v>-903.44</v>
      </c>
      <c r="D3171">
        <f>INDEX([5]Treasury!B:B,MATCH('Գծապատկեր 3.Զ.2'!A3171,[5]Treasury!A:A,0))</f>
        <v>0.67</v>
      </c>
      <c r="E3171">
        <v>8.6663967648296403</v>
      </c>
    </row>
    <row r="3172" spans="1:5">
      <c r="A3172" s="6">
        <v>44088</v>
      </c>
      <c r="B3172">
        <f>INDEX('[5]Fed Funds rate'!B:B,MATCH('Գծապատկեր 3.Զ.2'!A3172,'[5]Fed Funds rate'!A:A,0))</f>
        <v>0.09</v>
      </c>
      <c r="C3172">
        <v>-903.02</v>
      </c>
      <c r="D3172">
        <f>INDEX([5]Treasury!B:B,MATCH('Գծապատկեր 3.Զ.2'!A3172,[5]Treasury!A:A,0))</f>
        <v>0.68</v>
      </c>
      <c r="E3172">
        <v>8.6015400504163608</v>
      </c>
    </row>
    <row r="3173" spans="1:5">
      <c r="A3173" s="6">
        <v>44089</v>
      </c>
      <c r="B3173">
        <f>INDEX('[5]Fed Funds rate'!B:B,MATCH('Գծապատկեր 3.Զ.2'!A3173,'[5]Fed Funds rate'!A:A,0))</f>
        <v>0.09</v>
      </c>
      <c r="C3173">
        <v>-904.31</v>
      </c>
      <c r="D3173">
        <f>INDEX([5]Treasury!B:B,MATCH('Գծապատկեր 3.Զ.2'!A3173,[5]Treasury!A:A,0))</f>
        <v>0.68</v>
      </c>
      <c r="E3173">
        <v>8.7259355790340507</v>
      </c>
    </row>
    <row r="3174" spans="1:5">
      <c r="A3174" s="6">
        <v>44090</v>
      </c>
      <c r="B3174">
        <f>INDEX('[5]Fed Funds rate'!B:B,MATCH('Գծապատկեր 3.Զ.2'!A3174,'[5]Fed Funds rate'!A:A,0))</f>
        <v>0.09</v>
      </c>
      <c r="C3174">
        <v>-903.44</v>
      </c>
      <c r="D3174">
        <f>INDEX([5]Treasury!B:B,MATCH('Գծապատկեր 3.Զ.2'!A3174,[5]Treasury!A:A,0))</f>
        <v>0.69</v>
      </c>
      <c r="E3174">
        <v>8.6113272312289801</v>
      </c>
    </row>
    <row r="3175" spans="1:5">
      <c r="A3175" s="6">
        <v>44091</v>
      </c>
      <c r="B3175">
        <f>INDEX('[5]Fed Funds rate'!B:B,MATCH('Գծապատկեր 3.Զ.2'!A3175,'[5]Fed Funds rate'!A:A,0))</f>
        <v>0.09</v>
      </c>
      <c r="C3175">
        <v>-900.09</v>
      </c>
      <c r="D3175">
        <f>INDEX([5]Treasury!B:B,MATCH('Գծապատկեր 3.Զ.2'!A3175,[5]Treasury!A:A,0))</f>
        <v>0.69</v>
      </c>
      <c r="E3175">
        <v>8.2214774464521199</v>
      </c>
    </row>
    <row r="3176" spans="1:5">
      <c r="A3176" s="6">
        <v>44092</v>
      </c>
      <c r="B3176">
        <f>INDEX('[5]Fed Funds rate'!B:B,MATCH('Գծապատկեր 3.Զ.2'!A3176,'[5]Fed Funds rate'!A:A,0))</f>
        <v>0.09</v>
      </c>
      <c r="C3176">
        <v>-898.24</v>
      </c>
      <c r="D3176">
        <f>INDEX([5]Treasury!B:B,MATCH('Գծապատկեր 3.Զ.2'!A3176,[5]Treasury!A:A,0))</f>
        <v>0.7</v>
      </c>
      <c r="E3176">
        <v>7.9973756725273599</v>
      </c>
    </row>
    <row r="3177" spans="1:5">
      <c r="A3177" s="6">
        <v>44095</v>
      </c>
      <c r="B3177">
        <f>INDEX('[5]Fed Funds rate'!B:B,MATCH('Գծապատկեր 3.Զ.2'!A3177,'[5]Fed Funds rate'!A:A,0))</f>
        <v>0.09</v>
      </c>
      <c r="C3177">
        <v>-889.97</v>
      </c>
      <c r="D3177">
        <f>INDEX([5]Treasury!B:B,MATCH('Գծապատկեր 3.Զ.2'!A3177,[5]Treasury!A:A,0))</f>
        <v>0.68</v>
      </c>
      <c r="E3177">
        <v>7.0540669420219002</v>
      </c>
    </row>
    <row r="3178" spans="1:5">
      <c r="A3178" s="6">
        <v>44096</v>
      </c>
      <c r="B3178">
        <f>INDEX('[5]Fed Funds rate'!B:B,MATCH('Գծապատկեր 3.Զ.2'!A3178,'[5]Fed Funds rate'!A:A,0))</f>
        <v>0.09</v>
      </c>
      <c r="C3178">
        <v>-887.16</v>
      </c>
      <c r="D3178">
        <f>INDEX([5]Treasury!B:B,MATCH('Գծապատկեր 3.Զ.2'!A3178,[5]Treasury!A:A,0))</f>
        <v>0.68</v>
      </c>
      <c r="E3178">
        <v>6.7194720218397999</v>
      </c>
    </row>
    <row r="3179" spans="1:5">
      <c r="A3179" s="6">
        <v>44097</v>
      </c>
      <c r="B3179">
        <f>INDEX('[5]Fed Funds rate'!B:B,MATCH('Գծապատկեր 3.Զ.2'!A3179,'[5]Fed Funds rate'!A:A,0))</f>
        <v>0.09</v>
      </c>
      <c r="C3179">
        <v>-882.69</v>
      </c>
      <c r="D3179">
        <f>INDEX([5]Treasury!B:B,MATCH('Գծապատկեր 3.Զ.2'!A3179,[5]Treasury!A:A,0))</f>
        <v>0.68</v>
      </c>
      <c r="E3179">
        <v>6.1959893833451298</v>
      </c>
    </row>
    <row r="3180" spans="1:5">
      <c r="A3180" s="6">
        <v>44098</v>
      </c>
      <c r="B3180">
        <f>INDEX('[5]Fed Funds rate'!B:B,MATCH('Գծապատկեր 3.Զ.2'!A3180,'[5]Fed Funds rate'!A:A,0))</f>
        <v>0.09</v>
      </c>
      <c r="C3180">
        <v>-880.39</v>
      </c>
      <c r="D3180">
        <f>INDEX([5]Treasury!B:B,MATCH('Գծապատկեր 3.Զ.2'!A3180,[5]Treasury!A:A,0))</f>
        <v>0.67</v>
      </c>
      <c r="E3180">
        <v>5.9167285898557704</v>
      </c>
    </row>
    <row r="3181" spans="1:5">
      <c r="A3181" s="6">
        <v>44099</v>
      </c>
      <c r="B3181">
        <f>INDEX('[5]Fed Funds rate'!B:B,MATCH('Գծապատկեր 3.Զ.2'!A3181,'[5]Fed Funds rate'!A:A,0))</f>
        <v>0.09</v>
      </c>
      <c r="C3181">
        <v>-883.43</v>
      </c>
      <c r="D3181">
        <f>INDEX([5]Treasury!B:B,MATCH('Գծապատկեր 3.Զ.2'!A3181,[5]Treasury!A:A,0))</f>
        <v>0.66</v>
      </c>
      <c r="E3181">
        <v>6.2430821249453103</v>
      </c>
    </row>
    <row r="3182" spans="1:5">
      <c r="A3182" s="6">
        <v>44102</v>
      </c>
      <c r="B3182">
        <f>INDEX('[5]Fed Funds rate'!B:B,MATCH('Գծապատկեր 3.Զ.2'!A3182,'[5]Fed Funds rate'!A:A,0))</f>
        <v>0.09</v>
      </c>
      <c r="C3182">
        <v>-884.23</v>
      </c>
      <c r="D3182">
        <f>INDEX([5]Treasury!B:B,MATCH('Գծապատկեր 3.Զ.2'!A3182,[5]Treasury!A:A,0))</f>
        <v>0.67</v>
      </c>
      <c r="E3182">
        <v>6.3152445070371597</v>
      </c>
    </row>
    <row r="3183" spans="1:5">
      <c r="A3183" s="6">
        <v>44103</v>
      </c>
      <c r="B3183">
        <f>INDEX('[5]Fed Funds rate'!B:B,MATCH('Գծապատկեր 3.Զ.2'!A3183,'[5]Fed Funds rate'!A:A,0))</f>
        <v>0.09</v>
      </c>
      <c r="C3183">
        <v>-883.49</v>
      </c>
      <c r="D3183">
        <f>INDEX([5]Treasury!B:B,MATCH('Գծապատկեր 3.Զ.2'!A3183,[5]Treasury!A:A,0))</f>
        <v>0.66</v>
      </c>
      <c r="E3183">
        <v>6.2131684803435903</v>
      </c>
    </row>
    <row r="3184" spans="1:5">
      <c r="A3184" s="6">
        <v>44104</v>
      </c>
      <c r="B3184">
        <f>INDEX('[5]Fed Funds rate'!B:B,MATCH('Գծապատկեր 3.Զ.2'!A3184,'[5]Fed Funds rate'!A:A,0))</f>
        <v>0.09</v>
      </c>
      <c r="C3184">
        <v>-885.13</v>
      </c>
      <c r="D3184">
        <f>INDEX([5]Treasury!B:B,MATCH('Գծապատկեր 3.Զ.2'!A3184,[5]Treasury!A:A,0))</f>
        <v>0.69</v>
      </c>
      <c r="E3184">
        <v>6.38027191781282</v>
      </c>
    </row>
    <row r="3185" spans="1:5">
      <c r="A3185" s="6">
        <v>44105</v>
      </c>
      <c r="B3185">
        <f>INDEX('[5]Fed Funds rate'!B:B,MATCH('Գծապատկեր 3.Զ.2'!A3185,'[5]Fed Funds rate'!A:A,0))</f>
        <v>0.09</v>
      </c>
      <c r="C3185">
        <v>-886.64</v>
      </c>
      <c r="D3185">
        <f>INDEX([5]Treasury!B:B,MATCH('Գծապատկեր 3.Զ.2'!A3185,[5]Treasury!A:A,0))</f>
        <v>0.68</v>
      </c>
      <c r="E3185">
        <v>6.5323714467520997</v>
      </c>
    </row>
    <row r="3186" spans="1:5">
      <c r="A3186" s="6">
        <v>44106</v>
      </c>
      <c r="B3186">
        <f>INDEX('[5]Fed Funds rate'!B:B,MATCH('Գծապատկեր 3.Զ.2'!A3186,'[5]Fed Funds rate'!A:A,0))</f>
        <v>0.09</v>
      </c>
      <c r="C3186">
        <v>-885.41</v>
      </c>
      <c r="D3186">
        <f>INDEX([5]Treasury!B:B,MATCH('Գծապատկեր 3.Զ.2'!A3186,[5]Treasury!A:A,0))</f>
        <v>0.7</v>
      </c>
      <c r="E3186">
        <v>6.3751980379008701</v>
      </c>
    </row>
    <row r="3187" spans="1:5">
      <c r="A3187" s="6">
        <v>44109</v>
      </c>
      <c r="B3187">
        <f>INDEX('[5]Fed Funds rate'!B:B,MATCH('Գծապատկեր 3.Զ.2'!A3187,'[5]Fed Funds rate'!A:A,0))</f>
        <v>0.09</v>
      </c>
      <c r="C3187">
        <v>-887.21</v>
      </c>
      <c r="D3187">
        <f>INDEX([5]Treasury!B:B,MATCH('Գծապատկեր 3.Զ.2'!A3187,[5]Treasury!A:A,0))</f>
        <v>0.78</v>
      </c>
      <c r="E3187">
        <v>6.5599366128720904</v>
      </c>
    </row>
    <row r="3188" spans="1:5">
      <c r="A3188" s="6">
        <v>44110</v>
      </c>
      <c r="B3188">
        <f>INDEX('[5]Fed Funds rate'!B:B,MATCH('Գծապատկեր 3.Զ.2'!A3188,'[5]Fed Funds rate'!A:A,0))</f>
        <v>0.09</v>
      </c>
      <c r="C3188">
        <v>-888.94</v>
      </c>
      <c r="D3188">
        <f>INDEX([5]Treasury!B:B,MATCH('Գծապատկեր 3.Զ.2'!A3188,[5]Treasury!A:A,0))</f>
        <v>0.76</v>
      </c>
      <c r="E3188">
        <v>6.7363897445258001</v>
      </c>
    </row>
    <row r="3189" spans="1:5">
      <c r="A3189" s="6">
        <v>44111</v>
      </c>
      <c r="B3189">
        <f>INDEX('[5]Fed Funds rate'!B:B,MATCH('Գծապատկեր 3.Զ.2'!A3189,'[5]Fed Funds rate'!A:A,0))</f>
        <v>0.09</v>
      </c>
      <c r="C3189">
        <v>-889.65</v>
      </c>
      <c r="D3189">
        <f>INDEX([5]Treasury!B:B,MATCH('Գծապատկեր 3.Զ.2'!A3189,[5]Treasury!A:A,0))</f>
        <v>0.81</v>
      </c>
      <c r="E3189">
        <v>6.7978783858609404</v>
      </c>
    </row>
    <row r="3190" spans="1:5">
      <c r="A3190" s="6">
        <v>44112</v>
      </c>
      <c r="B3190">
        <f>INDEX('[5]Fed Funds rate'!B:B,MATCH('Գծապատկեր 3.Զ.2'!A3190,'[5]Fed Funds rate'!A:A,0))</f>
        <v>0.09</v>
      </c>
      <c r="C3190">
        <v>-894.03</v>
      </c>
      <c r="D3190">
        <f>INDEX([5]Treasury!B:B,MATCH('Գծապատկեր 3.Զ.2'!A3190,[5]Treasury!A:A,0))</f>
        <v>0.78</v>
      </c>
      <c r="E3190">
        <v>7.2706493792211404</v>
      </c>
    </row>
    <row r="3191" spans="1:5">
      <c r="A3191" s="6">
        <v>44113</v>
      </c>
      <c r="B3191">
        <f>INDEX('[5]Fed Funds rate'!B:B,MATCH('Գծապատկեր 3.Զ.2'!A3191,'[5]Fed Funds rate'!A:A,0))</f>
        <v>0.09</v>
      </c>
      <c r="C3191">
        <v>-897.18</v>
      </c>
      <c r="D3191">
        <f>INDEX([5]Treasury!B:B,MATCH('Գծապատկեր 3.Զ.2'!A3191,[5]Treasury!A:A,0))</f>
        <v>0.79</v>
      </c>
      <c r="E3191">
        <v>7.6040182278051098</v>
      </c>
    </row>
    <row r="3192" spans="1:5">
      <c r="A3192" s="6">
        <v>44117</v>
      </c>
      <c r="B3192">
        <f>INDEX('[5]Fed Funds rate'!B:B,MATCH('Գծապատկեր 3.Զ.2'!A3192,'[5]Fed Funds rate'!A:A,0))</f>
        <v>0.09</v>
      </c>
      <c r="C3192">
        <v>-899.32</v>
      </c>
      <c r="D3192">
        <f>INDEX([5]Treasury!B:B,MATCH('Գծապատկեր 3.Զ.2'!A3192,[5]Treasury!A:A,0))</f>
        <v>0.74</v>
      </c>
      <c r="E3192">
        <v>7.8239107051814401</v>
      </c>
    </row>
    <row r="3193" spans="1:5">
      <c r="A3193" s="6">
        <v>44118</v>
      </c>
      <c r="B3193">
        <f>INDEX('[5]Fed Funds rate'!B:B,MATCH('Գծապատկեր 3.Զ.2'!A3193,'[5]Fed Funds rate'!A:A,0))</f>
        <v>0.09</v>
      </c>
      <c r="C3193">
        <v>-898.46</v>
      </c>
      <c r="D3193">
        <f>INDEX([5]Treasury!B:B,MATCH('Գծապատկեր 3.Զ.2'!A3193,[5]Treasury!A:A,0))</f>
        <v>0.73</v>
      </c>
      <c r="E3193">
        <v>7.7098888934232201</v>
      </c>
    </row>
    <row r="3194" spans="1:5">
      <c r="A3194" s="6">
        <v>44119</v>
      </c>
      <c r="B3194">
        <f>INDEX('[5]Fed Funds rate'!B:B,MATCH('Գծապատկեր 3.Զ.2'!A3194,'[5]Fed Funds rate'!A:A,0))</f>
        <v>0.09</v>
      </c>
      <c r="C3194">
        <v>-897.11</v>
      </c>
      <c r="D3194">
        <f>INDEX([5]Treasury!B:B,MATCH('Գծապատկեր 3.Զ.2'!A3194,[5]Treasury!A:A,0))</f>
        <v>0.74</v>
      </c>
      <c r="E3194">
        <v>7.5411709435721797</v>
      </c>
    </row>
    <row r="3195" spans="1:5">
      <c r="A3195" s="6">
        <v>44120</v>
      </c>
      <c r="B3195">
        <f>INDEX('[5]Fed Funds rate'!B:B,MATCH('Գծապատկեր 3.Զ.2'!A3195,'[5]Fed Funds rate'!A:A,0))</f>
        <v>0.09</v>
      </c>
      <c r="C3195">
        <v>-898.45</v>
      </c>
      <c r="D3195">
        <f>INDEX([5]Treasury!B:B,MATCH('Գծապատկեր 3.Զ.2'!A3195,[5]Treasury!A:A,0))</f>
        <v>0.76</v>
      </c>
      <c r="E3195">
        <v>7.6720805904734499</v>
      </c>
    </row>
    <row r="3196" spans="1:5">
      <c r="A3196" s="6">
        <v>44123</v>
      </c>
      <c r="B3196">
        <f>INDEX('[5]Fed Funds rate'!B:B,MATCH('Գծապատկեր 3.Զ.2'!A3196,'[5]Fed Funds rate'!A:A,0))</f>
        <v>0.09</v>
      </c>
      <c r="C3196">
        <v>-897.17</v>
      </c>
      <c r="D3196">
        <f>INDEX([5]Treasury!B:B,MATCH('Գծապատկեր 3.Զ.2'!A3196,[5]Treasury!A:A,0))</f>
        <v>0.78</v>
      </c>
      <c r="E3196">
        <v>7.5111643951769302</v>
      </c>
    </row>
    <row r="3197" spans="1:5">
      <c r="A3197" s="6">
        <v>44124</v>
      </c>
      <c r="B3197">
        <f>INDEX('[5]Fed Funds rate'!B:B,MATCH('Գծապատկեր 3.Զ.2'!A3197,'[5]Fed Funds rate'!A:A,0))</f>
        <v>0.09</v>
      </c>
      <c r="C3197">
        <v>-894.68</v>
      </c>
      <c r="D3197">
        <f>INDEX([5]Treasury!B:B,MATCH('Գծապատկեր 3.Զ.2'!A3197,[5]Treasury!A:A,0))</f>
        <v>0.81</v>
      </c>
      <c r="E3197">
        <v>7.2148925419562602</v>
      </c>
    </row>
    <row r="3198" spans="1:5">
      <c r="A3198" s="6">
        <v>44125</v>
      </c>
      <c r="B3198">
        <f>INDEX('[5]Fed Funds rate'!B:B,MATCH('Գծապատկեր 3.Զ.2'!A3198,'[5]Fed Funds rate'!A:A,0))</f>
        <v>0.09</v>
      </c>
      <c r="C3198">
        <v>-891.94</v>
      </c>
      <c r="D3198">
        <f>INDEX([5]Treasury!B:B,MATCH('Գծապատկեր 3.Զ.2'!A3198,[5]Treasury!A:A,0))</f>
        <v>0.83</v>
      </c>
      <c r="E3198">
        <v>6.8898216526807801</v>
      </c>
    </row>
    <row r="3199" spans="1:5">
      <c r="A3199" s="6">
        <v>44126</v>
      </c>
      <c r="B3199">
        <f>INDEX('[5]Fed Funds rate'!B:B,MATCH('Գծապատկեր 3.Զ.2'!A3199,'[5]Fed Funds rate'!A:A,0))</f>
        <v>0.09</v>
      </c>
      <c r="C3199">
        <v>-890.12</v>
      </c>
      <c r="D3199">
        <f>INDEX([5]Treasury!B:B,MATCH('Գծապատկեր 3.Զ.2'!A3199,[5]Treasury!A:A,0))</f>
        <v>0.87</v>
      </c>
      <c r="E3199">
        <v>6.6672177735023297</v>
      </c>
    </row>
    <row r="3200" spans="1:5">
      <c r="A3200" s="6">
        <v>44127</v>
      </c>
      <c r="B3200">
        <f>INDEX('[5]Fed Funds rate'!B:B,MATCH('Գծապատկեր 3.Զ.2'!A3200,'[5]Fed Funds rate'!A:A,0))</f>
        <v>0.09</v>
      </c>
      <c r="C3200">
        <v>-889.23</v>
      </c>
      <c r="D3200">
        <f>INDEX([5]Treasury!B:B,MATCH('Գծապատկեր 3.Զ.2'!A3200,[5]Treasury!A:A,0))</f>
        <v>0.85</v>
      </c>
      <c r="E3200">
        <v>6.5488358246606104</v>
      </c>
    </row>
    <row r="3201" spans="1:5">
      <c r="A3201" s="6">
        <v>44130</v>
      </c>
      <c r="B3201">
        <f>INDEX('[5]Fed Funds rate'!B:B,MATCH('Գծապատկեր 3.Զ.2'!A3201,'[5]Fed Funds rate'!A:A,0))</f>
        <v>0.09</v>
      </c>
      <c r="C3201">
        <v>-889.13</v>
      </c>
      <c r="D3201">
        <f>INDEX([5]Treasury!B:B,MATCH('Գծապատկեր 3.Զ.2'!A3201,[5]Treasury!A:A,0))</f>
        <v>0.81</v>
      </c>
      <c r="E3201">
        <v>6.5192445012795499</v>
      </c>
    </row>
    <row r="3202" spans="1:5">
      <c r="A3202" s="6">
        <v>44131</v>
      </c>
      <c r="B3202">
        <f>INDEX('[5]Fed Funds rate'!B:B,MATCH('Գծապատկեր 3.Զ.2'!A3202,'[5]Fed Funds rate'!A:A,0))</f>
        <v>0.09</v>
      </c>
      <c r="C3202">
        <v>-891.39</v>
      </c>
      <c r="D3202">
        <f>INDEX([5]Treasury!B:B,MATCH('Գծապատկեր 3.Զ.2'!A3202,[5]Treasury!A:A,0))</f>
        <v>0.79</v>
      </c>
      <c r="E3202">
        <v>6.7547584576904001</v>
      </c>
    </row>
    <row r="3203" spans="1:5">
      <c r="A3203" s="6">
        <v>44132</v>
      </c>
      <c r="B3203">
        <f>INDEX('[5]Fed Funds rate'!B:B,MATCH('Գծապատկեր 3.Զ.2'!A3203,'[5]Fed Funds rate'!A:A,0))</f>
        <v>0.09</v>
      </c>
      <c r="C3203">
        <v>-888.13</v>
      </c>
      <c r="D3203">
        <f>INDEX([5]Treasury!B:B,MATCH('Գծապատկեր 3.Զ.2'!A3203,[5]Treasury!A:A,0))</f>
        <v>0.79</v>
      </c>
      <c r="E3203">
        <v>6.3700229103337698</v>
      </c>
    </row>
    <row r="3204" spans="1:5">
      <c r="A3204" s="6">
        <v>44133</v>
      </c>
      <c r="B3204">
        <f>INDEX('[5]Fed Funds rate'!B:B,MATCH('Գծապատկեր 3.Զ.2'!A3204,'[5]Fed Funds rate'!A:A,0))</f>
        <v>0.09</v>
      </c>
      <c r="C3204">
        <v>-886</v>
      </c>
      <c r="D3204">
        <f>INDEX([5]Treasury!B:B,MATCH('Գծապատկեր 3.Զ.2'!A3204,[5]Treasury!A:A,0))</f>
        <v>0.85</v>
      </c>
      <c r="E3204">
        <v>6.11156130505025</v>
      </c>
    </row>
    <row r="3205" spans="1:5">
      <c r="A3205" s="6">
        <v>44134</v>
      </c>
      <c r="B3205">
        <f>INDEX('[5]Fed Funds rate'!B:B,MATCH('Գծապատկեր 3.Զ.2'!A3205,'[5]Fed Funds rate'!A:A,0))</f>
        <v>0.09</v>
      </c>
      <c r="C3205">
        <v>-884.07</v>
      </c>
      <c r="D3205">
        <f>INDEX([5]Treasury!B:B,MATCH('Գծապատկեր 3.Զ.2'!A3205,[5]Treasury!A:A,0))</f>
        <v>0.88</v>
      </c>
      <c r="E3205">
        <v>5.8751473500552702</v>
      </c>
    </row>
    <row r="3206" spans="1:5">
      <c r="A3206" s="6">
        <v>44137</v>
      </c>
      <c r="B3206">
        <f>INDEX('[5]Fed Funds rate'!B:B,MATCH('Գծապատկեր 3.Զ.2'!A3206,'[5]Fed Funds rate'!A:A,0))</f>
        <v>0.09</v>
      </c>
      <c r="C3206">
        <v>-884.41</v>
      </c>
      <c r="D3206">
        <f>INDEX([5]Treasury!B:B,MATCH('Գծապատկեր 3.Զ.2'!A3206,[5]Treasury!A:A,0))</f>
        <v>0.87</v>
      </c>
      <c r="E3206">
        <v>5.8952554540970796</v>
      </c>
    </row>
    <row r="3207" spans="1:5">
      <c r="A3207" s="6">
        <v>44138</v>
      </c>
      <c r="B3207">
        <f>INDEX('[5]Fed Funds rate'!B:B,MATCH('Գծապատկեր 3.Զ.2'!A3207,'[5]Fed Funds rate'!A:A,0))</f>
        <v>0.09</v>
      </c>
      <c r="C3207">
        <v>-888.24</v>
      </c>
      <c r="D3207">
        <f>INDEX([5]Treasury!B:B,MATCH('Գծապատկեր 3.Զ.2'!A3207,[5]Treasury!A:A,0))</f>
        <v>0.9</v>
      </c>
      <c r="E3207">
        <v>6.3090349315659697</v>
      </c>
    </row>
    <row r="3208" spans="1:5">
      <c r="A3208" s="6">
        <v>44139</v>
      </c>
      <c r="B3208">
        <f>INDEX('[5]Fed Funds rate'!B:B,MATCH('Գծապատկեր 3.Զ.2'!A3208,'[5]Fed Funds rate'!A:A,0))</f>
        <v>0.09</v>
      </c>
      <c r="C3208">
        <v>-897.3</v>
      </c>
      <c r="D3208">
        <f>INDEX([5]Treasury!B:B,MATCH('Գծապատկեր 3.Զ.2'!A3208,[5]Treasury!A:A,0))</f>
        <v>0.78</v>
      </c>
      <c r="E3208">
        <v>7.3055204922942503</v>
      </c>
    </row>
    <row r="3209" spans="1:5">
      <c r="A3209" s="6">
        <v>44140</v>
      </c>
      <c r="B3209">
        <f>INDEX('[5]Fed Funds rate'!B:B,MATCH('Գծապատկեր 3.Զ.2'!A3209,'[5]Fed Funds rate'!A:A,0))</f>
        <v>0.09</v>
      </c>
      <c r="C3209">
        <v>-905.84</v>
      </c>
      <c r="D3209">
        <f>INDEX([5]Treasury!B:B,MATCH('Գծապատկեր 3.Զ.2'!A3209,[5]Treasury!A:A,0))</f>
        <v>0.79</v>
      </c>
      <c r="E3209">
        <v>8.2344222669029197</v>
      </c>
    </row>
    <row r="3210" spans="1:5">
      <c r="A3210" s="6">
        <v>44141</v>
      </c>
      <c r="B3210">
        <f>INDEX('[5]Fed Funds rate'!B:B,MATCH('Գծապատկեր 3.Զ.2'!A3210,'[5]Fed Funds rate'!A:A,0))</f>
        <v>0.09</v>
      </c>
      <c r="C3210">
        <v>-903.6</v>
      </c>
      <c r="D3210">
        <f>INDEX([5]Treasury!B:B,MATCH('Գծապատկեր 3.Զ.2'!A3210,[5]Treasury!A:A,0))</f>
        <v>0.83</v>
      </c>
      <c r="E3210">
        <v>7.9684903291093798</v>
      </c>
    </row>
    <row r="3211" spans="1:5">
      <c r="A3211" s="6">
        <v>44144</v>
      </c>
      <c r="B3211">
        <f>INDEX('[5]Fed Funds rate'!B:B,MATCH('Գծապատկեր 3.Զ.2'!A3211,'[5]Fed Funds rate'!A:A,0))</f>
        <v>0.09</v>
      </c>
      <c r="C3211">
        <v>-909.8</v>
      </c>
      <c r="D3211">
        <f>INDEX([5]Treasury!B:B,MATCH('Գծապատկեր 3.Զ.2'!A3211,[5]Treasury!A:A,0))</f>
        <v>0.96</v>
      </c>
      <c r="E3211">
        <v>8.6339503851482906</v>
      </c>
    </row>
    <row r="3212" spans="1:5">
      <c r="A3212" s="6">
        <v>44145</v>
      </c>
      <c r="B3212">
        <f>INDEX('[5]Fed Funds rate'!B:B,MATCH('Գծապատկեր 3.Զ.2'!A3212,'[5]Fed Funds rate'!A:A,0))</f>
        <v>0.09</v>
      </c>
      <c r="C3212">
        <v>-907.98</v>
      </c>
      <c r="D3212">
        <f>INDEX([5]Treasury!B:B,MATCH('Գծապատկեր 3.Զ.2'!A3212,[5]Treasury!A:A,0))</f>
        <v>0.98</v>
      </c>
      <c r="E3212">
        <v>8.4153654639872002</v>
      </c>
    </row>
    <row r="3213" spans="1:5">
      <c r="A3213" s="6">
        <v>44147</v>
      </c>
      <c r="B3213">
        <f>INDEX('[5]Fed Funds rate'!B:B,MATCH('Գծապատկեր 3.Զ.2'!A3213,'[5]Fed Funds rate'!A:A,0))</f>
        <v>0.09</v>
      </c>
      <c r="C3213">
        <v>-912.62</v>
      </c>
      <c r="D3213">
        <f>INDEX([5]Treasury!B:B,MATCH('Գծապատկեր 3.Զ.2'!A3213,[5]Treasury!A:A,0))</f>
        <v>0.88</v>
      </c>
      <c r="E3213">
        <v>8.9067484343480601</v>
      </c>
    </row>
    <row r="3214" spans="1:5">
      <c r="A3214" s="6">
        <v>44148</v>
      </c>
      <c r="B3214">
        <f>INDEX('[5]Fed Funds rate'!B:B,MATCH('Գծապատկեր 3.Զ.2'!A3214,'[5]Fed Funds rate'!A:A,0))</f>
        <v>0.09</v>
      </c>
      <c r="C3214">
        <v>-913.3</v>
      </c>
      <c r="D3214">
        <f>INDEX([5]Treasury!B:B,MATCH('Գծապատկեր 3.Զ.2'!A3214,[5]Treasury!A:A,0))</f>
        <v>0.89</v>
      </c>
      <c r="E3214">
        <v>8.9628916320551699</v>
      </c>
    </row>
    <row r="3215" spans="1:5">
      <c r="A3215" s="6">
        <v>44151</v>
      </c>
      <c r="B3215">
        <f>INDEX('[5]Fed Funds rate'!B:B,MATCH('Գծապատկեր 3.Զ.2'!A3215,'[5]Fed Funds rate'!A:A,0))</f>
        <v>0.09</v>
      </c>
      <c r="C3215">
        <v>-914.55</v>
      </c>
      <c r="D3215">
        <f>INDEX([5]Treasury!B:B,MATCH('Գծապատկեր 3.Զ.2'!A3215,[5]Treasury!A:A,0))</f>
        <v>0.91</v>
      </c>
      <c r="E3215">
        <v>9.0813249546832804</v>
      </c>
    </row>
    <row r="3216" spans="1:5">
      <c r="A3216" s="6">
        <v>44152</v>
      </c>
      <c r="B3216">
        <f>INDEX('[5]Fed Funds rate'!B:B,MATCH('Գծապատկեր 3.Զ.2'!A3216,'[5]Fed Funds rate'!A:A,0))</f>
        <v>0.09</v>
      </c>
      <c r="C3216">
        <v>-913.23</v>
      </c>
      <c r="D3216">
        <f>INDEX([5]Treasury!B:B,MATCH('Գծապատկեր 3.Զ.2'!A3216,[5]Treasury!A:A,0))</f>
        <v>0.87</v>
      </c>
      <c r="E3216">
        <v>8.9185484011551299</v>
      </c>
    </row>
    <row r="3217" spans="1:5">
      <c r="A3217" s="6">
        <v>44153</v>
      </c>
      <c r="B3217">
        <f>INDEX('[5]Fed Funds rate'!B:B,MATCH('Գծապատկեր 3.Զ.2'!A3217,'[5]Fed Funds rate'!A:A,0))</f>
        <v>0.09</v>
      </c>
      <c r="C3217">
        <v>-914.4</v>
      </c>
      <c r="D3217">
        <f>INDEX([5]Treasury!B:B,MATCH('Գծապատկեր 3.Զ.2'!A3217,[5]Treasury!A:A,0))</f>
        <v>0.88</v>
      </c>
      <c r="E3217">
        <v>9.0282444676448605</v>
      </c>
    </row>
    <row r="3218" spans="1:5">
      <c r="A3218" s="6">
        <v>44154</v>
      </c>
      <c r="B3218">
        <f>INDEX('[5]Fed Funds rate'!B:B,MATCH('Գծապատկեր 3.Զ.2'!A3218,'[5]Fed Funds rate'!A:A,0))</f>
        <v>0.08</v>
      </c>
      <c r="C3218">
        <v>-915.41</v>
      </c>
      <c r="D3218">
        <f>INDEX([5]Treasury!B:B,MATCH('Գծապատկեր 3.Զ.2'!A3218,[5]Treasury!A:A,0))</f>
        <v>0.86</v>
      </c>
      <c r="E3218">
        <v>9.1203002300038598</v>
      </c>
    </row>
    <row r="3219" spans="1:5">
      <c r="A3219" s="6">
        <v>44155</v>
      </c>
      <c r="B3219">
        <f>INDEX('[5]Fed Funds rate'!B:B,MATCH('Գծապատկեր 3.Զ.2'!A3219,'[5]Fed Funds rate'!A:A,0))</f>
        <v>0.08</v>
      </c>
      <c r="C3219">
        <v>-917.08</v>
      </c>
      <c r="D3219">
        <f>INDEX([5]Treasury!B:B,MATCH('Գծապատկեր 3.Զ.2'!A3219,[5]Treasury!A:A,0))</f>
        <v>0.83</v>
      </c>
      <c r="E3219">
        <v>9.2842281107898508</v>
      </c>
    </row>
    <row r="3220" spans="1:5">
      <c r="A3220" s="6">
        <v>44158</v>
      </c>
      <c r="B3220">
        <f>INDEX('[5]Fed Funds rate'!B:B,MATCH('Գծապատկեր 3.Զ.2'!A3220,'[5]Fed Funds rate'!A:A,0))</f>
        <v>0.08</v>
      </c>
      <c r="C3220">
        <v>-916.2</v>
      </c>
      <c r="D3220">
        <f>INDEX([5]Treasury!B:B,MATCH('Գծապատկեր 3.Զ.2'!A3220,[5]Treasury!A:A,0))</f>
        <v>0.86</v>
      </c>
      <c r="E3220">
        <v>9.1698878741337904</v>
      </c>
    </row>
    <row r="3221" spans="1:5">
      <c r="A3221" s="6">
        <v>44159</v>
      </c>
      <c r="B3221">
        <f>INDEX('[5]Fed Funds rate'!B:B,MATCH('Գծապատկեր 3.Զ.2'!A3221,'[5]Fed Funds rate'!A:A,0))</f>
        <v>0.08</v>
      </c>
      <c r="C3221">
        <v>-916.71</v>
      </c>
      <c r="D3221">
        <f>INDEX([5]Treasury!B:B,MATCH('Գծապատկեր 3.Զ.2'!A3221,[5]Treasury!A:A,0))</f>
        <v>0.88</v>
      </c>
      <c r="E3221">
        <v>9.2072000456834004</v>
      </c>
    </row>
    <row r="3222" spans="1:5">
      <c r="A3222" s="6">
        <v>44160</v>
      </c>
      <c r="B3222">
        <f>INDEX('[5]Fed Funds rate'!B:B,MATCH('Գծապատկեր 3.Զ.2'!A3222,'[5]Fed Funds rate'!A:A,0))</f>
        <v>0.08</v>
      </c>
      <c r="C3222">
        <v>-917.01</v>
      </c>
      <c r="D3222">
        <f>INDEX([5]Treasury!B:B,MATCH('Գծապատկեր 3.Զ.2'!A3222,[5]Treasury!A:A,0))</f>
        <v>0.88</v>
      </c>
      <c r="E3222">
        <v>9.2215837667461003</v>
      </c>
    </row>
    <row r="3223" spans="1:5">
      <c r="A3223" s="6">
        <v>44162</v>
      </c>
      <c r="B3223">
        <f>INDEX('[5]Fed Funds rate'!B:B,MATCH('Գծապատկեր 3.Զ.2'!A3223,'[5]Fed Funds rate'!A:A,0))</f>
        <v>0.08</v>
      </c>
      <c r="C3223">
        <v>-918.18</v>
      </c>
      <c r="D3223">
        <f>INDEX([5]Treasury!B:B,MATCH('Գծապատկեր 3.Զ.2'!A3223,[5]Treasury!A:A,0))</f>
        <v>0.84</v>
      </c>
      <c r="E3223">
        <v>9.3307547586280108</v>
      </c>
    </row>
    <row r="3224" spans="1:5">
      <c r="A3224" s="6">
        <v>44165</v>
      </c>
      <c r="B3224">
        <f>INDEX('[5]Fed Funds rate'!B:B,MATCH('Գծապատկեր 3.Զ.2'!A3224,'[5]Fed Funds rate'!A:A,0))</f>
        <v>0.09</v>
      </c>
      <c r="C3224">
        <v>-917.22</v>
      </c>
      <c r="D3224">
        <f>INDEX([5]Treasury!B:B,MATCH('Գծապատկեր 3.Զ.2'!A3224,[5]Treasury!A:A,0))</f>
        <v>0.84</v>
      </c>
      <c r="E3224">
        <v>9.2078095320633704</v>
      </c>
    </row>
    <row r="3225" spans="1:5">
      <c r="A3225" s="6">
        <v>44166</v>
      </c>
      <c r="B3225">
        <f>INDEX('[5]Fed Funds rate'!B:B,MATCH('Գծապատկեր 3.Զ.2'!A3225,'[5]Fed Funds rate'!A:A,0))</f>
        <v>0.09</v>
      </c>
      <c r="C3225">
        <v>-918.04</v>
      </c>
      <c r="D3225">
        <f>INDEX([5]Treasury!B:B,MATCH('Գծապատկեր 3.Զ.2'!A3225,[5]Treasury!A:A,0))</f>
        <v>0.92</v>
      </c>
      <c r="E3225">
        <v>9.2788346968631004</v>
      </c>
    </row>
    <row r="3226" spans="1:5">
      <c r="A3226" s="6">
        <v>44167</v>
      </c>
      <c r="B3226">
        <f>INDEX('[5]Fed Funds rate'!B:B,MATCH('Գծապատկեր 3.Զ.2'!A3226,'[5]Fed Funds rate'!A:A,0))</f>
        <v>0.09</v>
      </c>
      <c r="C3226">
        <v>-918.39</v>
      </c>
      <c r="D3226">
        <f>INDEX([5]Treasury!B:B,MATCH('Գծապատկեր 3.Զ.2'!A3226,[5]Treasury!A:A,0))</f>
        <v>0.95</v>
      </c>
      <c r="E3226">
        <v>9.2986170453199204</v>
      </c>
    </row>
    <row r="3227" spans="1:5">
      <c r="A3227" s="6">
        <v>44168</v>
      </c>
      <c r="B3227">
        <f>INDEX('[5]Fed Funds rate'!B:B,MATCH('Գծապատկեր 3.Զ.2'!A3227,'[5]Fed Funds rate'!A:A,0))</f>
        <v>0.09</v>
      </c>
      <c r="C3227">
        <v>-921.53</v>
      </c>
      <c r="D3227">
        <f>INDEX([5]Treasury!B:B,MATCH('Գծապատկեր 3.Զ.2'!A3227,[5]Treasury!A:A,0))</f>
        <v>0.92</v>
      </c>
      <c r="E3227">
        <v>9.6216018678737694</v>
      </c>
    </row>
    <row r="3228" spans="1:5">
      <c r="A3228" s="6">
        <v>44169</v>
      </c>
      <c r="B3228">
        <f>INDEX('[5]Fed Funds rate'!B:B,MATCH('Գծապատկեր 3.Զ.2'!A3228,'[5]Fed Funds rate'!A:A,0))</f>
        <v>0.09</v>
      </c>
      <c r="C3228">
        <v>-922.59</v>
      </c>
      <c r="D3228">
        <f>INDEX([5]Treasury!B:B,MATCH('Գծապատկեր 3.Զ.2'!A3228,[5]Treasury!A:A,0))</f>
        <v>0.97</v>
      </c>
      <c r="E3228">
        <v>9.7182275540787906</v>
      </c>
    </row>
    <row r="3229" spans="1:5">
      <c r="A3229" s="6">
        <v>44172</v>
      </c>
      <c r="B3229">
        <f>INDEX('[5]Fed Funds rate'!B:B,MATCH('Գծապատկեր 3.Զ.2'!A3229,'[5]Fed Funds rate'!A:A,0))</f>
        <v>0.09</v>
      </c>
      <c r="C3229">
        <v>-922.29</v>
      </c>
      <c r="D3229">
        <f>INDEX([5]Treasury!B:B,MATCH('Գծապատկեր 3.Զ.2'!A3229,[5]Treasury!A:A,0))</f>
        <v>0.94</v>
      </c>
      <c r="E3229">
        <v>9.6673711946228806</v>
      </c>
    </row>
    <row r="3230" spans="1:5">
      <c r="A3230" s="6">
        <v>44173</v>
      </c>
      <c r="B3230">
        <f>INDEX('[5]Fed Funds rate'!B:B,MATCH('Գծապատկեր 3.Զ.2'!A3230,'[5]Fed Funds rate'!A:A,0))</f>
        <v>0.09</v>
      </c>
      <c r="C3230">
        <v>-921.64</v>
      </c>
      <c r="D3230">
        <f>INDEX([5]Treasury!B:B,MATCH('Գծապատկեր 3.Զ.2'!A3230,[5]Treasury!A:A,0))</f>
        <v>0.92</v>
      </c>
      <c r="E3230">
        <v>9.5785360694430803</v>
      </c>
    </row>
    <row r="3231" spans="1:5">
      <c r="A3231" s="6">
        <v>44174</v>
      </c>
      <c r="B3231">
        <f>INDEX('[5]Fed Funds rate'!B:B,MATCH('Գծապատկեր 3.Զ.2'!A3231,'[5]Fed Funds rate'!A:A,0))</f>
        <v>0.09</v>
      </c>
      <c r="C3231">
        <v>-921.09</v>
      </c>
      <c r="D3231">
        <f>INDEX([5]Treasury!B:B,MATCH('Գծապատկեր 3.Զ.2'!A3231,[5]Treasury!A:A,0))</f>
        <v>0.95</v>
      </c>
      <c r="E3231">
        <v>9.5005088837993892</v>
      </c>
    </row>
    <row r="3232" spans="1:5">
      <c r="A3232" s="6">
        <v>44175</v>
      </c>
      <c r="B3232">
        <f>INDEX('[5]Fed Funds rate'!B:B,MATCH('Գծապատկեր 3.Զ.2'!A3232,'[5]Fed Funds rate'!A:A,0))</f>
        <v>0.09</v>
      </c>
      <c r="C3232">
        <v>-922.53</v>
      </c>
      <c r="D3232">
        <f>INDEX([5]Treasury!B:B,MATCH('Գծապատկեր 3.Զ.2'!A3232,[5]Treasury!A:A,0))</f>
        <v>0.92</v>
      </c>
      <c r="E3232">
        <v>9.63839056390872</v>
      </c>
    </row>
    <row r="3233" spans="1:5">
      <c r="A3233" s="6">
        <v>44176</v>
      </c>
      <c r="B3233">
        <f>INDEX('[5]Fed Funds rate'!B:B,MATCH('Գծապատկեր 3.Զ.2'!A3233,'[5]Fed Funds rate'!A:A,0))</f>
        <v>0.09</v>
      </c>
      <c r="C3233">
        <v>-924.16</v>
      </c>
      <c r="D3233">
        <f>INDEX([5]Treasury!B:B,MATCH('Գծապատկեր 3.Զ.2'!A3233,[5]Treasury!A:A,0))</f>
        <v>0.9</v>
      </c>
      <c r="E3233">
        <v>9.7965903057913604</v>
      </c>
    </row>
    <row r="3234" spans="1:5">
      <c r="A3234" s="6">
        <v>44179</v>
      </c>
      <c r="B3234">
        <f>INDEX('[5]Fed Funds rate'!B:B,MATCH('Գծապատկեր 3.Զ.2'!A3234,'[5]Fed Funds rate'!A:A,0))</f>
        <v>0.09</v>
      </c>
      <c r="C3234">
        <v>-925.15</v>
      </c>
      <c r="D3234">
        <f>INDEX([5]Treasury!B:B,MATCH('Գծապատկեր 3.Զ.2'!A3234,[5]Treasury!A:A,0))</f>
        <v>0.9</v>
      </c>
      <c r="E3234">
        <v>9.8853252926227206</v>
      </c>
    </row>
    <row r="3235" spans="1:5">
      <c r="A3235" s="6">
        <v>44180</v>
      </c>
      <c r="B3235">
        <f>INDEX('[5]Fed Funds rate'!B:B,MATCH('Գծապատկեր 3.Զ.2'!A3235,'[5]Fed Funds rate'!A:A,0))</f>
        <v>0.09</v>
      </c>
      <c r="C3235">
        <v>-926.48</v>
      </c>
      <c r="D3235">
        <f>INDEX([5]Treasury!B:B,MATCH('Գծապատկեր 3.Զ.2'!A3235,[5]Treasury!A:A,0))</f>
        <v>0.92</v>
      </c>
      <c r="E3235">
        <v>10.010650929340301</v>
      </c>
    </row>
    <row r="3236" spans="1:5">
      <c r="A3236" s="6">
        <v>44181</v>
      </c>
      <c r="B3236">
        <f>INDEX('[5]Fed Funds rate'!B:B,MATCH('Գծապատկեր 3.Զ.2'!A3236,'[5]Fed Funds rate'!A:A,0))</f>
        <v>0.09</v>
      </c>
      <c r="C3236">
        <v>-927.97</v>
      </c>
      <c r="D3236">
        <f>INDEX([5]Treasury!B:B,MATCH('Գծապատկեր 3.Զ.2'!A3236,[5]Treasury!A:A,0))</f>
        <v>0.92</v>
      </c>
      <c r="E3236">
        <v>10.1530142961827</v>
      </c>
    </row>
    <row r="3237" spans="1:5">
      <c r="A3237" s="6">
        <v>44182</v>
      </c>
      <c r="B3237">
        <f>INDEX('[5]Fed Funds rate'!B:B,MATCH('Գծապատկեր 3.Զ.2'!A3237,'[5]Fed Funds rate'!A:A,0))</f>
        <v>0.09</v>
      </c>
      <c r="C3237">
        <v>-930.08</v>
      </c>
      <c r="D3237">
        <f>INDEX([5]Treasury!B:B,MATCH('Գծապատկեր 3.Զ.2'!A3237,[5]Treasury!A:A,0))</f>
        <v>0.94</v>
      </c>
      <c r="E3237">
        <v>10.361803394731799</v>
      </c>
    </row>
    <row r="3238" spans="1:5">
      <c r="A3238" s="6">
        <v>44183</v>
      </c>
      <c r="B3238">
        <f>INDEX('[5]Fed Funds rate'!B:B,MATCH('Գծապատկեր 3.Զ.2'!A3238,'[5]Fed Funds rate'!A:A,0))</f>
        <v>0.09</v>
      </c>
      <c r="C3238">
        <v>-930.5</v>
      </c>
      <c r="D3238">
        <f>INDEX([5]Treasury!B:B,MATCH('Գծապատկեր 3.Զ.2'!A3238,[5]Treasury!A:A,0))</f>
        <v>0.95</v>
      </c>
      <c r="E3238">
        <v>10.3886201623743</v>
      </c>
    </row>
    <row r="3239" spans="1:5">
      <c r="A3239" s="6">
        <v>44186</v>
      </c>
      <c r="B3239">
        <f>INDEX('[5]Fed Funds rate'!B:B,MATCH('Գծապատկեր 3.Զ.2'!A3239,'[5]Fed Funds rate'!A:A,0))</f>
        <v>0.09</v>
      </c>
      <c r="C3239">
        <v>-928.78</v>
      </c>
      <c r="D3239">
        <f>INDEX([5]Treasury!B:B,MATCH('Գծապատկեր 3.Զ.2'!A3239,[5]Treasury!A:A,0))</f>
        <v>0.95</v>
      </c>
      <c r="E3239">
        <v>10.185272191108901</v>
      </c>
    </row>
    <row r="3240" spans="1:5">
      <c r="A3240" s="6">
        <v>44187</v>
      </c>
      <c r="B3240">
        <f>INDEX('[5]Fed Funds rate'!B:B,MATCH('Գծապատկեր 3.Զ.2'!A3240,'[5]Fed Funds rate'!A:A,0))</f>
        <v>0.09</v>
      </c>
      <c r="C3240">
        <v>-929.53</v>
      </c>
      <c r="D3240">
        <f>INDEX([5]Treasury!B:B,MATCH('Գծապատկեր 3.Զ.2'!A3240,[5]Treasury!A:A,0))</f>
        <v>0.93</v>
      </c>
      <c r="E3240">
        <v>10.2476610182917</v>
      </c>
    </row>
    <row r="3241" spans="1:5">
      <c r="A3241" s="6">
        <v>44188</v>
      </c>
      <c r="B3241">
        <f>INDEX('[5]Fed Funds rate'!B:B,MATCH('Գծապատկեր 3.Զ.2'!A3241,'[5]Fed Funds rate'!A:A,0))</f>
        <v>0.09</v>
      </c>
      <c r="C3241">
        <v>-930.02</v>
      </c>
      <c r="D3241">
        <f>INDEX([5]Treasury!B:B,MATCH('Գծապատկեր 3.Զ.2'!A3241,[5]Treasury!A:A,0))</f>
        <v>0.96</v>
      </c>
      <c r="E3241">
        <v>10.2820326443435</v>
      </c>
    </row>
    <row r="3242" spans="1:5">
      <c r="A3242" s="6">
        <v>44189</v>
      </c>
      <c r="B3242">
        <f>INDEX('[5]Fed Funds rate'!B:B,MATCH('Գծապատկեր 3.Զ.2'!A3242,'[5]Fed Funds rate'!A:A,0))</f>
        <v>0.09</v>
      </c>
      <c r="C3242">
        <v>-930.61</v>
      </c>
      <c r="D3242">
        <f>INDEX([5]Treasury!B:B,MATCH('Գծապատկեր 3.Զ.2'!A3242,[5]Treasury!A:A,0))</f>
        <v>0.94</v>
      </c>
      <c r="E3242">
        <v>10.3271231099961</v>
      </c>
    </row>
    <row r="3243" spans="1:5">
      <c r="A3243" s="6">
        <v>44193</v>
      </c>
      <c r="B3243">
        <f>INDEX('[5]Fed Funds rate'!B:B,MATCH('Գծապատկեր 3.Զ.2'!A3243,'[5]Fed Funds rate'!A:A,0))</f>
        <v>0.09</v>
      </c>
      <c r="C3243">
        <v>-930.75</v>
      </c>
      <c r="D3243">
        <f>INDEX([5]Treasury!B:B,MATCH('Գծապատկեր 3.Զ.2'!A3243,[5]Treasury!A:A,0))</f>
        <v>0.94</v>
      </c>
      <c r="E3243">
        <v>10.323837339470399</v>
      </c>
    </row>
    <row r="3244" spans="1:5">
      <c r="A3244" s="6">
        <v>44194</v>
      </c>
      <c r="B3244">
        <f>INDEX('[5]Fed Funds rate'!B:B,MATCH('Գծապատկեր 3.Զ.2'!A3244,'[5]Fed Funds rate'!A:A,0))</f>
        <v>0.09</v>
      </c>
      <c r="C3244">
        <v>-931.81</v>
      </c>
      <c r="D3244">
        <f>INDEX([5]Treasury!B:B,MATCH('Գծապատկեր 3.Զ.2'!A3244,[5]Treasury!A:A,0))</f>
        <v>0.94</v>
      </c>
      <c r="E3244">
        <v>10.4193310337743</v>
      </c>
    </row>
    <row r="3245" spans="1:5">
      <c r="A3245" s="6">
        <v>44195</v>
      </c>
      <c r="B3245">
        <f>INDEX('[5]Fed Funds rate'!B:B,MATCH('Գծապատկեր 3.Զ.2'!A3245,'[5]Fed Funds rate'!A:A,0))</f>
        <v>0.09</v>
      </c>
      <c r="C3245">
        <v>-932.75</v>
      </c>
      <c r="D3245">
        <f>INDEX([5]Treasury!B:B,MATCH('Գծապատկեր 3.Զ.2'!A3245,[5]Treasury!A:A,0))</f>
        <v>0.93</v>
      </c>
      <c r="E3245">
        <v>10.5018313449511</v>
      </c>
    </row>
    <row r="3246" spans="1:5">
      <c r="A3246" s="6">
        <v>44196</v>
      </c>
      <c r="B3246">
        <f>INDEX('[5]Fed Funds rate'!B:B,MATCH('Գծապատկեր 3.Զ.2'!A3246,'[5]Fed Funds rate'!A:A,0))</f>
        <v>0.09</v>
      </c>
      <c r="C3246">
        <v>-933.68</v>
      </c>
      <c r="D3246">
        <f>INDEX([5]Treasury!B:B,MATCH('Գծապատկեր 3.Զ.2'!A3246,[5]Treasury!A:A,0))</f>
        <v>0.93</v>
      </c>
      <c r="E3246">
        <v>10.5831594497369</v>
      </c>
    </row>
    <row r="3247" spans="1:5">
      <c r="A3247" s="6">
        <v>44200</v>
      </c>
      <c r="B3247">
        <f>INDEX('[5]Fed Funds rate'!B:B,MATCH('Գծապատկեր 3.Զ.2'!A3247,'[5]Fed Funds rate'!A:A,0))</f>
        <v>0.09</v>
      </c>
      <c r="C3247">
        <v>-933.83</v>
      </c>
      <c r="D3247">
        <f>INDEX([5]Treasury!B:B,MATCH('Գծապատկեր 3.Զ.2'!A3247,[5]Treasury!A:A,0))</f>
        <v>0.93</v>
      </c>
      <c r="E3247">
        <v>10.580896603991601</v>
      </c>
    </row>
    <row r="3248" spans="1:5">
      <c r="A3248" s="6">
        <v>44201</v>
      </c>
      <c r="B3248">
        <f>INDEX('[5]Fed Funds rate'!B:B,MATCH('Գծապատկեր 3.Զ.2'!A3248,'[5]Fed Funds rate'!A:A,0))</f>
        <v>0.09</v>
      </c>
      <c r="C3248">
        <v>-931.4</v>
      </c>
      <c r="D3248">
        <f>INDEX([5]Treasury!B:B,MATCH('Գծապատկեր 3.Զ.2'!A3248,[5]Treasury!A:A,0))</f>
        <v>0.96</v>
      </c>
      <c r="E3248">
        <v>10.302012138725599</v>
      </c>
    </row>
    <row r="3249" spans="1:5">
      <c r="A3249" s="6">
        <v>44202</v>
      </c>
      <c r="B3249">
        <f>INDEX('[5]Fed Funds rate'!B:B,MATCH('Գծապատկեր 3.Զ.2'!A3249,'[5]Fed Funds rate'!A:A,0))</f>
        <v>0.09</v>
      </c>
      <c r="C3249">
        <v>-926.65</v>
      </c>
      <c r="D3249">
        <f>INDEX([5]Treasury!B:B,MATCH('Գծապատկեր 3.Զ.2'!A3249,[5]Treasury!A:A,0))</f>
        <v>1.04</v>
      </c>
      <c r="E3249">
        <v>9.7723960471745297</v>
      </c>
    </row>
    <row r="3250" spans="1:5">
      <c r="A3250" s="6">
        <v>44203</v>
      </c>
      <c r="B3250">
        <f>INDEX('[5]Fed Funds rate'!B:B,MATCH('Գծապատկեր 3.Զ.2'!A3250,'[5]Fed Funds rate'!A:A,0))</f>
        <v>0.09</v>
      </c>
      <c r="C3250">
        <v>-924.73</v>
      </c>
      <c r="D3250">
        <f>INDEX([5]Treasury!B:B,MATCH('Գծապատկեր 3.Զ.2'!A3250,[5]Treasury!A:A,0))</f>
        <v>1.08</v>
      </c>
      <c r="E3250">
        <v>9.5466572399906209</v>
      </c>
    </row>
    <row r="3251" spans="1:5">
      <c r="A3251" s="6">
        <v>44204</v>
      </c>
      <c r="B3251">
        <f>INDEX('[5]Fed Funds rate'!B:B,MATCH('Գծապատկեր 3.Զ.2'!A3251,'[5]Fed Funds rate'!A:A,0))</f>
        <v>0.09</v>
      </c>
      <c r="C3251">
        <v>-924.98</v>
      </c>
      <c r="D3251">
        <f>INDEX([5]Treasury!B:B,MATCH('Գծապատկեր 3.Զ.2'!A3251,[5]Treasury!A:A,0))</f>
        <v>1.1299999999999999</v>
      </c>
      <c r="E3251">
        <v>9.5553629969429004</v>
      </c>
    </row>
    <row r="3252" spans="1:5">
      <c r="A3252" s="6">
        <v>44207</v>
      </c>
      <c r="B3252">
        <f>INDEX('[5]Fed Funds rate'!B:B,MATCH('Գծապատկեր 3.Զ.2'!A3252,'[5]Fed Funds rate'!A:A,0))</f>
        <v>0.09</v>
      </c>
      <c r="C3252">
        <v>-921.9</v>
      </c>
      <c r="D3252">
        <f>INDEX([5]Treasury!B:B,MATCH('Գծապատկեր 3.Զ.2'!A3252,[5]Treasury!A:A,0))</f>
        <v>1.1499999999999999</v>
      </c>
      <c r="E3252">
        <v>9.2035020800157099</v>
      </c>
    </row>
    <row r="3253" spans="1:5">
      <c r="A3253" s="6">
        <v>44208</v>
      </c>
      <c r="B3253">
        <f>INDEX('[5]Fed Funds rate'!B:B,MATCH('Գծապատկեր 3.Զ.2'!A3253,'[5]Fed Funds rate'!A:A,0))</f>
        <v>0.09</v>
      </c>
      <c r="C3253">
        <v>-916.72</v>
      </c>
      <c r="D3253">
        <f>INDEX([5]Treasury!B:B,MATCH('Գծապատկեր 3.Զ.2'!A3253,[5]Treasury!A:A,0))</f>
        <v>1.1499999999999999</v>
      </c>
      <c r="E3253">
        <v>8.6217097550349902</v>
      </c>
    </row>
    <row r="3254" spans="1:5">
      <c r="A3254" s="6">
        <v>44209</v>
      </c>
      <c r="B3254">
        <f>INDEX('[5]Fed Funds rate'!B:B,MATCH('Գծապատկեր 3.Զ.2'!A3254,'[5]Fed Funds rate'!A:A,0))</f>
        <v>0.09</v>
      </c>
      <c r="C3254">
        <v>-919.32</v>
      </c>
      <c r="D3254">
        <f>INDEX([5]Treasury!B:B,MATCH('Գծապատկեր 3.Զ.2'!A3254,[5]Treasury!A:A,0))</f>
        <v>1.1000000000000001</v>
      </c>
      <c r="E3254">
        <v>8.8866037933099697</v>
      </c>
    </row>
    <row r="3255" spans="1:5">
      <c r="A3255" s="6">
        <v>44210</v>
      </c>
      <c r="B3255">
        <f>INDEX('[5]Fed Funds rate'!B:B,MATCH('Գծապատկեր 3.Զ.2'!A3255,'[5]Fed Funds rate'!A:A,0))</f>
        <v>0.09</v>
      </c>
      <c r="C3255">
        <v>-919.95</v>
      </c>
      <c r="D3255">
        <f>INDEX([5]Treasury!B:B,MATCH('Գծապատկեր 3.Զ.2'!A3255,[5]Treasury!A:A,0))</f>
        <v>1.1499999999999999</v>
      </c>
      <c r="E3255">
        <v>8.9367852282691693</v>
      </c>
    </row>
    <row r="3256" spans="1:5">
      <c r="A3256" s="6">
        <v>44211</v>
      </c>
      <c r="B3256">
        <f>INDEX('[5]Fed Funds rate'!B:B,MATCH('Գծապատկեր 3.Զ.2'!A3256,'[5]Fed Funds rate'!A:A,0))</f>
        <v>0.09</v>
      </c>
      <c r="C3256">
        <v>-918.97</v>
      </c>
      <c r="D3256">
        <f>INDEX([5]Treasury!B:B,MATCH('Գծապատկեր 3.Զ.2'!A3256,[5]Treasury!A:A,0))</f>
        <v>1.1100000000000001</v>
      </c>
      <c r="E3256">
        <v>8.8118772849552407</v>
      </c>
    </row>
    <row r="3257" spans="1:5">
      <c r="A3257" s="6">
        <v>44215</v>
      </c>
      <c r="B3257">
        <f>INDEX('[5]Fed Funds rate'!B:B,MATCH('Գծապատկեր 3.Զ.2'!A3257,'[5]Fed Funds rate'!A:A,0))</f>
        <v>0.09</v>
      </c>
      <c r="C3257">
        <v>-919.42</v>
      </c>
      <c r="D3257">
        <f>INDEX([5]Treasury!B:B,MATCH('Գծապատկեր 3.Զ.2'!A3257,[5]Treasury!A:A,0))</f>
        <v>1.1000000000000001</v>
      </c>
      <c r="E3257">
        <v>8.8425099051297504</v>
      </c>
    </row>
    <row r="3258" spans="1:5">
      <c r="A3258" s="6">
        <v>44216</v>
      </c>
      <c r="B3258">
        <f>INDEX('[5]Fed Funds rate'!B:B,MATCH('Գծապատկեր 3.Զ.2'!A3258,'[5]Fed Funds rate'!A:A,0))</f>
        <v>0.09</v>
      </c>
      <c r="C3258">
        <v>-920.33</v>
      </c>
      <c r="D3258">
        <f>INDEX([5]Treasury!B:B,MATCH('Գծապատկեր 3.Զ.2'!A3258,[5]Treasury!A:A,0))</f>
        <v>1.1000000000000001</v>
      </c>
      <c r="E3258">
        <v>8.9231135095969805</v>
      </c>
    </row>
    <row r="3259" spans="1:5">
      <c r="A3259" s="6">
        <v>44217</v>
      </c>
      <c r="B3259">
        <f>INDEX('[5]Fed Funds rate'!B:B,MATCH('Գծապատկեր 3.Զ.2'!A3259,'[5]Fed Funds rate'!A:A,0))</f>
        <v>0.08</v>
      </c>
      <c r="C3259">
        <v>-921.28</v>
      </c>
      <c r="D3259">
        <f>INDEX([5]Treasury!B:B,MATCH('Գծապատկեր 3.Զ.2'!A3259,[5]Treasury!A:A,0))</f>
        <v>1.1200000000000001</v>
      </c>
      <c r="E3259">
        <v>9.0079615977964504</v>
      </c>
    </row>
    <row r="3260" spans="1:5">
      <c r="A3260" s="6">
        <v>44218</v>
      </c>
      <c r="B3260">
        <f>INDEX('[5]Fed Funds rate'!B:B,MATCH('Գծապատկեր 3.Զ.2'!A3260,'[5]Fed Funds rate'!A:A,0))</f>
        <v>0.08</v>
      </c>
      <c r="C3260">
        <v>-921.41</v>
      </c>
      <c r="D3260">
        <f>INDEX([5]Treasury!B:B,MATCH('Գծապատկեր 3.Զ.2'!A3260,[5]Treasury!A:A,0))</f>
        <v>1.1000000000000001</v>
      </c>
      <c r="E3260">
        <v>9.0037492597944002</v>
      </c>
    </row>
    <row r="3261" spans="1:5">
      <c r="A3261" s="6">
        <v>44221</v>
      </c>
      <c r="B3261">
        <f>INDEX('[5]Fed Funds rate'!B:B,MATCH('Գծապատկեր 3.Զ.2'!A3261,'[5]Fed Funds rate'!A:A,0))</f>
        <v>0.08</v>
      </c>
      <c r="C3261">
        <v>-922.77</v>
      </c>
      <c r="D3261">
        <f>INDEX([5]Treasury!B:B,MATCH('Գծապատկեր 3.Զ.2'!A3261,[5]Treasury!A:A,0))</f>
        <v>1.05</v>
      </c>
      <c r="E3261">
        <v>9.1329185382620608</v>
      </c>
    </row>
    <row r="3262" spans="1:5">
      <c r="A3262" s="6">
        <v>44222</v>
      </c>
      <c r="B3262">
        <f>INDEX('[5]Fed Funds rate'!B:B,MATCH('Գծապատկեր 3.Զ.2'!A3262,'[5]Fed Funds rate'!A:A,0))</f>
        <v>0.08</v>
      </c>
      <c r="C3262">
        <v>-923.48</v>
      </c>
      <c r="D3262">
        <f>INDEX([5]Treasury!B:B,MATCH('Գծապատկեր 3.Զ.2'!A3262,[5]Treasury!A:A,0))</f>
        <v>1.05</v>
      </c>
      <c r="E3262">
        <v>9.1915097989833594</v>
      </c>
    </row>
    <row r="3263" spans="1:5">
      <c r="A3263" s="6">
        <v>44223</v>
      </c>
      <c r="B3263">
        <f>INDEX('[5]Fed Funds rate'!B:B,MATCH('Գծապատկեր 3.Զ.2'!A3263,'[5]Fed Funds rate'!A:A,0))</f>
        <v>0.08</v>
      </c>
      <c r="C3263">
        <v>-922.19</v>
      </c>
      <c r="D3263">
        <f>INDEX([5]Treasury!B:B,MATCH('Գծապատկեր 3.Զ.2'!A3263,[5]Treasury!A:A,0))</f>
        <v>1.04</v>
      </c>
      <c r="E3263">
        <v>9.0334021062561707</v>
      </c>
    </row>
    <row r="3264" spans="1:5">
      <c r="A3264" s="6">
        <v>44224</v>
      </c>
      <c r="B3264">
        <f>INDEX('[5]Fed Funds rate'!B:B,MATCH('Գծապատկեր 3.Զ.2'!A3264,'[5]Fed Funds rate'!A:A,0))</f>
        <v>7.0000000000000007E-2</v>
      </c>
      <c r="C3264">
        <v>-922.67</v>
      </c>
      <c r="D3264">
        <f>INDEX([5]Treasury!B:B,MATCH('Գծապատկեր 3.Զ.2'!A3264,[5]Treasury!A:A,0))</f>
        <v>1.07</v>
      </c>
      <c r="E3264">
        <v>9.0671179111853899</v>
      </c>
    </row>
    <row r="3265" spans="1:5">
      <c r="A3265" s="6">
        <v>44225</v>
      </c>
      <c r="B3265">
        <f>INDEX('[5]Fed Funds rate'!B:B,MATCH('Գծապատկեր 3.Զ.2'!A3265,'[5]Fed Funds rate'!A:A,0))</f>
        <v>7.0000000000000007E-2</v>
      </c>
      <c r="C3265">
        <v>-922.35</v>
      </c>
      <c r="D3265">
        <f>INDEX([5]Treasury!B:B,MATCH('Գծապատկեր 3.Զ.2'!A3265,[5]Treasury!A:A,0))</f>
        <v>1.1100000000000001</v>
      </c>
      <c r="E3265">
        <v>9.0141096433478598</v>
      </c>
    </row>
    <row r="3266" spans="1:5">
      <c r="A3266" s="6">
        <v>44228</v>
      </c>
      <c r="B3266">
        <f>INDEX('[5]Fed Funds rate'!B:B,MATCH('Գծապատկեր 3.Զ.2'!A3266,'[5]Fed Funds rate'!A:A,0))</f>
        <v>0.08</v>
      </c>
      <c r="C3266">
        <v>-923.12</v>
      </c>
      <c r="D3266">
        <f>INDEX([5]Treasury!B:B,MATCH('Գծապատկեր 3.Զ.2'!A3266,[5]Treasury!A:A,0))</f>
        <v>1.0900000000000001</v>
      </c>
      <c r="E3266">
        <v>9.0792372965405495</v>
      </c>
    </row>
    <row r="3267" spans="1:5">
      <c r="A3267" s="6">
        <v>44229</v>
      </c>
      <c r="B3267">
        <f>INDEX('[5]Fed Funds rate'!B:B,MATCH('Գծապատկեր 3.Զ.2'!A3267,'[5]Fed Funds rate'!A:A,0))</f>
        <v>0.08</v>
      </c>
      <c r="C3267">
        <v>-924.02</v>
      </c>
      <c r="D3267">
        <f>INDEX([5]Treasury!B:B,MATCH('Գծապատկեր 3.Զ.2'!A3267,[5]Treasury!A:A,0))</f>
        <v>1.1200000000000001</v>
      </c>
      <c r="E3267">
        <v>9.1583656894830394</v>
      </c>
    </row>
    <row r="3268" spans="1:5">
      <c r="A3268" s="6">
        <v>44230</v>
      </c>
      <c r="B3268">
        <f>INDEX('[5]Fed Funds rate'!B:B,MATCH('Գծապատկեր 3.Զ.2'!A3268,'[5]Fed Funds rate'!A:A,0))</f>
        <v>0.08</v>
      </c>
      <c r="C3268">
        <v>-923.52</v>
      </c>
      <c r="D3268">
        <f>INDEX([5]Treasury!B:B,MATCH('Գծապատկեր 3.Զ.2'!A3268,[5]Treasury!A:A,0))</f>
        <v>1.1499999999999999</v>
      </c>
      <c r="E3268">
        <v>9.0859204665886093</v>
      </c>
    </row>
    <row r="3269" spans="1:5">
      <c r="A3269" s="6">
        <v>44231</v>
      </c>
      <c r="B3269">
        <f>INDEX('[5]Fed Funds rate'!B:B,MATCH('Գծապատկեր 3.Զ.2'!A3269,'[5]Fed Funds rate'!A:A,0))</f>
        <v>0.08</v>
      </c>
      <c r="C3269">
        <v>-924.47</v>
      </c>
      <c r="D3269">
        <f>INDEX([5]Treasury!B:B,MATCH('Գծապատկեր 3.Զ.2'!A3269,[5]Treasury!A:A,0))</f>
        <v>1.1499999999999999</v>
      </c>
      <c r="E3269">
        <v>9.1704160565013808</v>
      </c>
    </row>
    <row r="3270" spans="1:5">
      <c r="A3270" s="6">
        <v>44232</v>
      </c>
      <c r="B3270">
        <f>INDEX('[5]Fed Funds rate'!B:B,MATCH('Գծապատկեր 3.Զ.2'!A3270,'[5]Fed Funds rate'!A:A,0))</f>
        <v>0.08</v>
      </c>
      <c r="C3270">
        <v>-927.09</v>
      </c>
      <c r="D3270">
        <f>INDEX([5]Treasury!B:B,MATCH('Գծապատկեր 3.Զ.2'!A3270,[5]Treasury!A:A,0))</f>
        <v>1.19</v>
      </c>
      <c r="E3270">
        <v>9.4351023842435708</v>
      </c>
    </row>
    <row r="3271" spans="1:5">
      <c r="A3271" s="6">
        <v>44235</v>
      </c>
      <c r="B3271">
        <f>INDEX('[5]Fed Funds rate'!B:B,MATCH('Գծապատկեր 3.Զ.2'!A3271,'[5]Fed Funds rate'!A:A,0))</f>
        <v>7.0000000000000007E-2</v>
      </c>
      <c r="C3271">
        <v>-925.73</v>
      </c>
      <c r="D3271">
        <f>INDEX([5]Treasury!B:B,MATCH('Գծապատկեր 3.Զ.2'!A3271,[5]Treasury!A:A,0))</f>
        <v>1.19</v>
      </c>
      <c r="E3271">
        <v>9.2699810090177799</v>
      </c>
    </row>
    <row r="3272" spans="1:5">
      <c r="A3272" s="6">
        <v>44236</v>
      </c>
      <c r="B3272">
        <f>INDEX('[5]Fed Funds rate'!B:B,MATCH('Գծապատկեր 3.Զ.2'!A3272,'[5]Fed Funds rate'!A:A,0))</f>
        <v>0.08</v>
      </c>
      <c r="C3272">
        <v>-924.96</v>
      </c>
      <c r="D3272">
        <f>INDEX([5]Treasury!B:B,MATCH('Գծապատկեր 3.Զ.2'!A3272,[5]Treasury!A:A,0))</f>
        <v>1.18</v>
      </c>
      <c r="E3272">
        <v>9.1684510637688792</v>
      </c>
    </row>
    <row r="3273" spans="1:5">
      <c r="A3273" s="6">
        <v>44237</v>
      </c>
      <c r="B3273">
        <f>INDEX('[5]Fed Funds rate'!B:B,MATCH('Գծապատկեր 3.Զ.2'!A3273,'[5]Fed Funds rate'!A:A,0))</f>
        <v>0.08</v>
      </c>
      <c r="C3273">
        <v>-925.79</v>
      </c>
      <c r="D3273">
        <f>INDEX([5]Treasury!B:B,MATCH('Գծապատկեր 3.Զ.2'!A3273,[5]Treasury!A:A,0))</f>
        <v>1.1499999999999999</v>
      </c>
      <c r="E3273">
        <v>9.2398270681431995</v>
      </c>
    </row>
    <row r="3274" spans="1:5">
      <c r="A3274" s="6">
        <v>44238</v>
      </c>
      <c r="B3274">
        <f>INDEX('[5]Fed Funds rate'!B:B,MATCH('Գծապատկեր 3.Զ.2'!A3274,'[5]Fed Funds rate'!A:A,0))</f>
        <v>0.08</v>
      </c>
      <c r="C3274">
        <v>-926.89</v>
      </c>
      <c r="D3274">
        <f>INDEX([5]Treasury!B:B,MATCH('Գծապատկեր 3.Զ.2'!A3274,[5]Treasury!A:A,0))</f>
        <v>1.1599999999999999</v>
      </c>
      <c r="E3274">
        <v>9.3402569726304101</v>
      </c>
    </row>
    <row r="3275" spans="1:5">
      <c r="A3275" s="6">
        <v>44239</v>
      </c>
      <c r="B3275">
        <f>INDEX('[5]Fed Funds rate'!B:B,MATCH('Գծապատկեր 3.Զ.2'!A3275,'[5]Fed Funds rate'!A:A,0))</f>
        <v>0.08</v>
      </c>
      <c r="C3275">
        <v>-925.25</v>
      </c>
      <c r="D3275">
        <f>INDEX([5]Treasury!B:B,MATCH('Գծապատկեր 3.Զ.2'!A3275,[5]Treasury!A:A,0))</f>
        <v>1.2</v>
      </c>
      <c r="E3275">
        <v>9.1448478388379009</v>
      </c>
    </row>
    <row r="3276" spans="1:5">
      <c r="A3276" s="6">
        <v>44243</v>
      </c>
      <c r="B3276">
        <f>INDEX('[5]Fed Funds rate'!B:B,MATCH('Գծապատկեր 3.Զ.2'!A3276,'[5]Fed Funds rate'!A:A,0))</f>
        <v>0.08</v>
      </c>
      <c r="C3276">
        <v>-917.9</v>
      </c>
      <c r="D3276">
        <f>INDEX([5]Treasury!B:B,MATCH('Գծապատկեր 3.Զ.2'!A3276,[5]Treasury!A:A,0))</f>
        <v>1.3</v>
      </c>
      <c r="E3276">
        <v>8.3289796538027705</v>
      </c>
    </row>
    <row r="3277" spans="1:5">
      <c r="A3277" s="6">
        <v>44244</v>
      </c>
      <c r="B3277">
        <f>INDEX('[5]Fed Funds rate'!B:B,MATCH('Գծապատկեր 3.Զ.2'!A3277,'[5]Fed Funds rate'!A:A,0))</f>
        <v>0.08</v>
      </c>
      <c r="C3277">
        <v>-916.35</v>
      </c>
      <c r="D3277">
        <f>INDEX([5]Treasury!B:B,MATCH('Գծապատկեր 3.Զ.2'!A3277,[5]Treasury!A:A,0))</f>
        <v>1.29</v>
      </c>
      <c r="E3277">
        <v>8.1416572883749705</v>
      </c>
    </row>
    <row r="3278" spans="1:5">
      <c r="A3278" s="6">
        <v>44245</v>
      </c>
      <c r="B3278">
        <f>INDEX('[5]Fed Funds rate'!B:B,MATCH('Գծապատկեր 3.Զ.2'!A3278,'[5]Fed Funds rate'!A:A,0))</f>
        <v>7.0000000000000007E-2</v>
      </c>
      <c r="C3278">
        <v>-917.7</v>
      </c>
      <c r="D3278">
        <f>INDEX([5]Treasury!B:B,MATCH('Գծապատկեր 3.Զ.2'!A3278,[5]Treasury!A:A,0))</f>
        <v>1.29</v>
      </c>
      <c r="E3278">
        <v>8.27055693619217</v>
      </c>
    </row>
    <row r="3279" spans="1:5">
      <c r="A3279" s="6">
        <v>44246</v>
      </c>
      <c r="B3279">
        <f>INDEX('[5]Fed Funds rate'!B:B,MATCH('Գծապատկեր 3.Զ.2'!A3279,'[5]Fed Funds rate'!A:A,0))</f>
        <v>7.0000000000000007E-2</v>
      </c>
      <c r="C3279">
        <v>-915.4</v>
      </c>
      <c r="D3279">
        <f>INDEX([5]Treasury!B:B,MATCH('Գծապատկեր 3.Զ.2'!A3279,[5]Treasury!A:A,0))</f>
        <v>1.34</v>
      </c>
      <c r="E3279">
        <v>8.0013005777988102</v>
      </c>
    </row>
    <row r="3280" spans="1:5">
      <c r="A3280" s="6">
        <v>44249</v>
      </c>
      <c r="B3280">
        <f>INDEX('[5]Fed Funds rate'!B:B,MATCH('Գծապատկեր 3.Զ.2'!A3280,'[5]Fed Funds rate'!A:A,0))</f>
        <v>7.0000000000000007E-2</v>
      </c>
      <c r="C3280">
        <v>-909.56</v>
      </c>
      <c r="D3280">
        <f>INDEX([5]Treasury!B:B,MATCH('Գծապատկեր 3.Զ.2'!A3280,[5]Treasury!A:A,0))</f>
        <v>1.37</v>
      </c>
      <c r="E3280">
        <v>7.3429695274115803</v>
      </c>
    </row>
    <row r="3281" spans="1:5">
      <c r="A3281" s="6">
        <v>44250</v>
      </c>
      <c r="B3281">
        <f>INDEX('[5]Fed Funds rate'!B:B,MATCH('Գծապատկեր 3.Զ.2'!A3281,'[5]Fed Funds rate'!A:A,0))</f>
        <v>7.0000000000000007E-2</v>
      </c>
      <c r="C3281">
        <v>-908.18</v>
      </c>
      <c r="D3281">
        <f>INDEX([5]Treasury!B:B,MATCH('Գծապատկեր 3.Զ.2'!A3281,[5]Treasury!A:A,0))</f>
        <v>1.37</v>
      </c>
      <c r="E3281">
        <v>7.1728181231594501</v>
      </c>
    </row>
    <row r="3282" spans="1:5">
      <c r="A3282" s="6">
        <v>44251</v>
      </c>
      <c r="B3282">
        <f>INDEX('[5]Fed Funds rate'!B:B,MATCH('Գծապատկեր 3.Զ.2'!A3282,'[5]Fed Funds rate'!A:A,0))</f>
        <v>7.0000000000000007E-2</v>
      </c>
      <c r="C3282">
        <v>-907.73</v>
      </c>
      <c r="D3282">
        <f>INDEX([5]Treasury!B:B,MATCH('Գծապատկեր 3.Զ.2'!A3282,[5]Treasury!A:A,0))</f>
        <v>1.38</v>
      </c>
      <c r="E3282">
        <v>7.1049420744956198</v>
      </c>
    </row>
    <row r="3283" spans="1:5">
      <c r="A3283" s="6">
        <v>44252</v>
      </c>
      <c r="B3283">
        <f>INDEX('[5]Fed Funds rate'!B:B,MATCH('Գծապատկեր 3.Զ.2'!A3283,'[5]Fed Funds rate'!A:A,0))</f>
        <v>7.0000000000000007E-2</v>
      </c>
      <c r="C3283">
        <v>-901.28</v>
      </c>
      <c r="D3283">
        <f>INDEX([5]Treasury!B:B,MATCH('Գծապատկեր 3.Զ.2'!A3283,[5]Treasury!A:A,0))</f>
        <v>1.54</v>
      </c>
      <c r="E3283">
        <v>6.3735280718476499</v>
      </c>
    </row>
    <row r="3284" spans="1:5">
      <c r="A3284" s="6">
        <v>44253</v>
      </c>
      <c r="B3284">
        <f>INDEX('[5]Fed Funds rate'!B:B,MATCH('Գծապատկեր 3.Զ.2'!A3284,'[5]Fed Funds rate'!A:A,0))</f>
        <v>7.0000000000000007E-2</v>
      </c>
      <c r="C3284">
        <v>-898.7</v>
      </c>
      <c r="D3284">
        <f>INDEX([5]Treasury!B:B,MATCH('Գծապատկեր 3.Զ.2'!A3284,[5]Treasury!A:A,0))</f>
        <v>1.44</v>
      </c>
      <c r="E3284">
        <v>6.0685446192585397</v>
      </c>
    </row>
    <row r="3285" spans="1:5">
      <c r="A3285" s="6">
        <v>44256</v>
      </c>
      <c r="B3285">
        <f>INDEX('[5]Fed Funds rate'!B:B,MATCH('Գծապատկեր 3.Զ.2'!A3285,'[5]Fed Funds rate'!A:A,0))</f>
        <v>7.0000000000000007E-2</v>
      </c>
      <c r="C3285">
        <v>-902.76</v>
      </c>
      <c r="D3285">
        <f>INDEX([5]Treasury!B:B,MATCH('Գծապատկեր 3.Զ.2'!A3285,[5]Treasury!A:A,0))</f>
        <v>1.45</v>
      </c>
      <c r="E3285">
        <v>6.5009778414005197</v>
      </c>
    </row>
    <row r="3286" spans="1:5">
      <c r="A3286" s="6">
        <v>44257</v>
      </c>
      <c r="B3286">
        <f>INDEX('[5]Fed Funds rate'!B:B,MATCH('Գծապատկեր 3.Զ.2'!A3286,'[5]Fed Funds rate'!A:A,0))</f>
        <v>7.0000000000000007E-2</v>
      </c>
      <c r="C3286">
        <v>-903.47</v>
      </c>
      <c r="D3286">
        <f>INDEX([5]Treasury!B:B,MATCH('Գծապատկեր 3.Զ.2'!A3286,[5]Treasury!A:A,0))</f>
        <v>1.42</v>
      </c>
      <c r="E3286">
        <v>6.5612819418216697</v>
      </c>
    </row>
    <row r="3287" spans="1:5">
      <c r="A3287" s="6">
        <v>44258</v>
      </c>
      <c r="B3287">
        <f>INDEX('[5]Fed Funds rate'!B:B,MATCH('Գծապատկեր 3.Զ.2'!A3287,'[5]Fed Funds rate'!A:A,0))</f>
        <v>7.0000000000000007E-2</v>
      </c>
      <c r="C3287">
        <v>-900.95</v>
      </c>
      <c r="D3287">
        <f>INDEX([5]Treasury!B:B,MATCH('Գծապատկեր 3.Զ.2'!A3287,[5]Treasury!A:A,0))</f>
        <v>1.47</v>
      </c>
      <c r="E3287">
        <v>6.2636552962811702</v>
      </c>
    </row>
    <row r="3288" spans="1:5">
      <c r="A3288" s="6">
        <v>44259</v>
      </c>
      <c r="B3288">
        <f>INDEX('[5]Fed Funds rate'!B:B,MATCH('Գծապատկեր 3.Զ.2'!A3288,'[5]Fed Funds rate'!A:A,0))</f>
        <v>7.0000000000000007E-2</v>
      </c>
      <c r="C3288">
        <v>-898</v>
      </c>
      <c r="D3288">
        <f>INDEX([5]Treasury!B:B,MATCH('Գծապատկեր 3.Զ.2'!A3288,[5]Treasury!A:A,0))</f>
        <v>1.54</v>
      </c>
      <c r="E3288">
        <v>5.9173739290956702</v>
      </c>
    </row>
    <row r="3289" spans="1:5">
      <c r="A3289" s="6">
        <v>44260</v>
      </c>
      <c r="B3289">
        <f>INDEX('[5]Fed Funds rate'!B:B,MATCH('Գծապատկեր 3.Զ.2'!A3289,'[5]Fed Funds rate'!A:A,0))</f>
        <v>7.0000000000000007E-2</v>
      </c>
      <c r="C3289">
        <v>-891.03</v>
      </c>
      <c r="D3289">
        <f>INDEX([5]Treasury!B:B,MATCH('Գծապատկեր 3.Զ.2'!A3289,[5]Treasury!A:A,0))</f>
        <v>1.56</v>
      </c>
      <c r="E3289">
        <v>5.1198651671160098</v>
      </c>
    </row>
    <row r="3290" spans="1:5">
      <c r="A3290" s="6">
        <v>44263</v>
      </c>
      <c r="B3290">
        <f>INDEX('[5]Fed Funds rate'!B:B,MATCH('Գծապատկեր 3.Զ.2'!A3290,'[5]Fed Funds rate'!A:A,0))</f>
        <v>7.0000000000000007E-2</v>
      </c>
      <c r="C3290">
        <v>-883.14</v>
      </c>
      <c r="D3290">
        <f>INDEX([5]Treasury!B:B,MATCH('Գծապատկեր 3.Զ.2'!A3290,[5]Treasury!A:A,0))</f>
        <v>1.59</v>
      </c>
      <c r="E3290">
        <v>4.2121180450902704</v>
      </c>
    </row>
    <row r="3291" spans="1:5">
      <c r="A3291" s="6">
        <v>44264</v>
      </c>
      <c r="B3291">
        <f>INDEX('[5]Fed Funds rate'!B:B,MATCH('Գծապատկեր 3.Զ.2'!A3291,'[5]Fed Funds rate'!A:A,0))</f>
        <v>7.0000000000000007E-2</v>
      </c>
      <c r="C3291">
        <v>-885.48</v>
      </c>
      <c r="D3291">
        <f>INDEX([5]Treasury!B:B,MATCH('Գծապատկեր 3.Զ.2'!A3291,[5]Treasury!A:A,0))</f>
        <v>1.55</v>
      </c>
      <c r="E3291">
        <v>4.4584203695699198</v>
      </c>
    </row>
    <row r="3292" spans="1:5">
      <c r="A3292" s="6">
        <v>44265</v>
      </c>
      <c r="B3292">
        <f>INDEX('[5]Fed Funds rate'!B:B,MATCH('Գծապատկեր 3.Զ.2'!A3292,'[5]Fed Funds rate'!A:A,0))</f>
        <v>7.0000000000000007E-2</v>
      </c>
      <c r="C3292">
        <v>-889.26</v>
      </c>
      <c r="D3292">
        <f>INDEX([5]Treasury!B:B,MATCH('Գծապատկեր 3.Զ.2'!A3292,[5]Treasury!A:A,0))</f>
        <v>1.53</v>
      </c>
      <c r="E3292">
        <v>4.8660883381709201</v>
      </c>
    </row>
    <row r="3293" spans="1:5">
      <c r="A3293" s="6">
        <v>44266</v>
      </c>
      <c r="B3293">
        <f>INDEX('[5]Fed Funds rate'!B:B,MATCH('Գծապատկեր 3.Զ.2'!A3293,'[5]Fed Funds rate'!A:A,0))</f>
        <v>7.0000000000000007E-2</v>
      </c>
      <c r="C3293">
        <v>-895.48</v>
      </c>
      <c r="D3293">
        <f>INDEX([5]Treasury!B:B,MATCH('Գծապատկեր 3.Զ.2'!A3293,[5]Treasury!A:A,0))</f>
        <v>1.54</v>
      </c>
      <c r="E3293">
        <v>5.5448012414367396</v>
      </c>
    </row>
    <row r="3294" spans="1:5">
      <c r="A3294" s="6">
        <v>44267</v>
      </c>
      <c r="B3294">
        <f>INDEX('[5]Fed Funds rate'!B:B,MATCH('Գծապատկեր 3.Զ.2'!A3294,'[5]Fed Funds rate'!A:A,0))</f>
        <v>7.0000000000000007E-2</v>
      </c>
      <c r="C3294">
        <v>-890.44</v>
      </c>
      <c r="D3294">
        <f>INDEX([5]Treasury!B:B,MATCH('Գծապատկեր 3.Զ.2'!A3294,[5]Treasury!A:A,0))</f>
        <v>1.64</v>
      </c>
      <c r="E3294">
        <v>4.9620749023221098</v>
      </c>
    </row>
    <row r="3295" spans="1:5">
      <c r="A3295" s="6">
        <v>44270</v>
      </c>
      <c r="B3295">
        <f>INDEX('[5]Fed Funds rate'!B:B,MATCH('Գծապատկեր 3.Զ.2'!A3295,'[5]Fed Funds rate'!A:A,0))</f>
        <v>7.0000000000000007E-2</v>
      </c>
      <c r="C3295">
        <v>-891.6</v>
      </c>
      <c r="D3295">
        <f>INDEX([5]Treasury!B:B,MATCH('Գծապատկեր 3.Զ.2'!A3295,[5]Treasury!A:A,0))</f>
        <v>1.62</v>
      </c>
      <c r="E3295">
        <v>5.0739532849868203</v>
      </c>
    </row>
    <row r="3296" spans="1:5">
      <c r="A3296" s="6">
        <v>44271</v>
      </c>
      <c r="B3296">
        <f>INDEX('[5]Fed Funds rate'!B:B,MATCH('Գծապատկեր 3.Զ.2'!A3296,'[5]Fed Funds rate'!A:A,0))</f>
        <v>7.0000000000000007E-2</v>
      </c>
      <c r="C3296">
        <v>-895.63</v>
      </c>
      <c r="D3296">
        <f>INDEX([5]Treasury!B:B,MATCH('Գծապատկեր 3.Զ.2'!A3296,[5]Treasury!A:A,0))</f>
        <v>1.62</v>
      </c>
      <c r="E3296">
        <v>5.5066221000469104</v>
      </c>
    </row>
    <row r="3297" spans="1:5">
      <c r="A3297" s="6">
        <v>44272</v>
      </c>
      <c r="B3297">
        <f>INDEX('[5]Fed Funds rate'!B:B,MATCH('Գծապատկեր 3.Զ.2'!A3297,'[5]Fed Funds rate'!A:A,0))</f>
        <v>7.0000000000000007E-2</v>
      </c>
      <c r="C3297">
        <v>-893.42</v>
      </c>
      <c r="D3297">
        <f>INDEX([5]Treasury!B:B,MATCH('Գծապատկեր 3.Զ.2'!A3297,[5]Treasury!A:A,0))</f>
        <v>1.63</v>
      </c>
      <c r="E3297">
        <v>5.2412546697147402</v>
      </c>
    </row>
    <row r="3298" spans="1:5">
      <c r="A3298" s="6">
        <v>44273</v>
      </c>
      <c r="B3298">
        <f>INDEX('[5]Fed Funds rate'!B:B,MATCH('Գծապատկեր 3.Զ.2'!A3298,'[5]Fed Funds rate'!A:A,0))</f>
        <v>7.0000000000000007E-2</v>
      </c>
      <c r="C3298">
        <v>-892.35</v>
      </c>
      <c r="D3298">
        <f>INDEX([5]Treasury!B:B,MATCH('Գծապատկեր 3.Զ.2'!A3298,[5]Treasury!A:A,0))</f>
        <v>1.71</v>
      </c>
      <c r="E3298">
        <v>5.10310993362486</v>
      </c>
    </row>
    <row r="3299" spans="1:5">
      <c r="A3299" s="6">
        <v>44274</v>
      </c>
      <c r="B3299">
        <f>INDEX('[5]Fed Funds rate'!B:B,MATCH('Գծապատկեր 3.Զ.2'!A3299,'[5]Fed Funds rate'!A:A,0))</f>
        <v>7.0000000000000007E-2</v>
      </c>
      <c r="C3299">
        <v>-893.63</v>
      </c>
      <c r="D3299">
        <f>INDEX([5]Treasury!B:B,MATCH('Գծապատկեր 3.Զ.2'!A3299,[5]Treasury!A:A,0))</f>
        <v>1.74</v>
      </c>
      <c r="E3299">
        <v>5.2281405174351203</v>
      </c>
    </row>
    <row r="3300" spans="1:5">
      <c r="A3300" s="6">
        <v>44277</v>
      </c>
      <c r="B3300">
        <f>INDEX('[5]Fed Funds rate'!B:B,MATCH('Գծապատկեր 3.Զ.2'!A3300,'[5]Fed Funds rate'!A:A,0))</f>
        <v>7.0000000000000007E-2</v>
      </c>
      <c r="C3300">
        <v>-892.87</v>
      </c>
      <c r="D3300">
        <f>INDEX([5]Treasury!B:B,MATCH('Գծապատկեր 3.Զ.2'!A3300,[5]Treasury!A:A,0))</f>
        <v>1.69</v>
      </c>
      <c r="E3300">
        <v>5.1247501848042702</v>
      </c>
    </row>
    <row r="3301" spans="1:5">
      <c r="A3301" s="6">
        <v>44278</v>
      </c>
      <c r="B3301">
        <f>INDEX('[5]Fed Funds rate'!B:B,MATCH('Գծապատկեր 3.Զ.2'!A3301,'[5]Fed Funds rate'!A:A,0))</f>
        <v>7.0000000000000007E-2</v>
      </c>
      <c r="C3301">
        <v>-894.12</v>
      </c>
      <c r="D3301">
        <f>INDEX([5]Treasury!B:B,MATCH('Գծապատկեր 3.Զ.2'!A3301,[5]Treasury!A:A,0))</f>
        <v>1.63</v>
      </c>
      <c r="E3301">
        <v>5.2463428467150299</v>
      </c>
    </row>
    <row r="3302" spans="1:5">
      <c r="A3302" s="6">
        <v>44279</v>
      </c>
      <c r="B3302">
        <f>INDEX('[5]Fed Funds rate'!B:B,MATCH('Գծապատկեր 3.Զ.2'!A3302,'[5]Fed Funds rate'!A:A,0))</f>
        <v>7.0000000000000007E-2</v>
      </c>
      <c r="C3302">
        <v>-894.26</v>
      </c>
      <c r="D3302">
        <f>INDEX([5]Treasury!B:B,MATCH('Գծապատկեր 3.Զ.2'!A3302,[5]Treasury!A:A,0))</f>
        <v>1.62</v>
      </c>
      <c r="E3302">
        <v>5.2436924051514699</v>
      </c>
    </row>
    <row r="3303" spans="1:5">
      <c r="A3303" s="6">
        <v>44280</v>
      </c>
      <c r="B3303">
        <f>INDEX('[5]Fed Funds rate'!B:B,MATCH('Գծապատկեր 3.Զ.2'!A3303,'[5]Fed Funds rate'!A:A,0))</f>
        <v>7.0000000000000007E-2</v>
      </c>
      <c r="C3303">
        <v>-893.71</v>
      </c>
      <c r="D3303">
        <f>INDEX([5]Treasury!B:B,MATCH('Գծապատկեր 3.Զ.2'!A3303,[5]Treasury!A:A,0))</f>
        <v>1.63</v>
      </c>
      <c r="E3303">
        <v>5.1638633951125703</v>
      </c>
    </row>
    <row r="3304" spans="1:5">
      <c r="A3304" s="6">
        <v>44281</v>
      </c>
      <c r="B3304">
        <f>INDEX('[5]Fed Funds rate'!B:B,MATCH('Գծապատկեր 3.Զ.2'!A3304,'[5]Fed Funds rate'!A:A,0))</f>
        <v>7.0000000000000007E-2</v>
      </c>
      <c r="C3304">
        <v>-892.22</v>
      </c>
      <c r="D3304">
        <f>INDEX([5]Treasury!B:B,MATCH('Գծապատկեր 3.Զ.2'!A3304,[5]Treasury!A:A,0))</f>
        <v>1.67</v>
      </c>
      <c r="E3304">
        <v>4.9786971357576704</v>
      </c>
    </row>
    <row r="3305" spans="1:5">
      <c r="A3305" s="6">
        <v>44284</v>
      </c>
      <c r="B3305">
        <f>INDEX('[5]Fed Funds rate'!B:B,MATCH('Գծապատկեր 3.Զ.2'!A3305,'[5]Fed Funds rate'!A:A,0))</f>
        <v>7.0000000000000007E-2</v>
      </c>
      <c r="C3305">
        <v>-890.87</v>
      </c>
      <c r="D3305">
        <f>INDEX([5]Treasury!B:B,MATCH('Գծապատկեր 3.Զ.2'!A3305,[5]Treasury!A:A,0))</f>
        <v>1.73</v>
      </c>
      <c r="E3305">
        <v>4.8089685441105896</v>
      </c>
    </row>
    <row r="3306" spans="1:5">
      <c r="A3306" s="6">
        <v>44285</v>
      </c>
      <c r="B3306">
        <f>INDEX('[5]Fed Funds rate'!B:B,MATCH('Գծապատկեր 3.Զ.2'!A3306,'[5]Fed Funds rate'!A:A,0))</f>
        <v>7.0000000000000007E-2</v>
      </c>
      <c r="C3306">
        <v>-887.15</v>
      </c>
      <c r="D3306">
        <f>INDEX([5]Treasury!B:B,MATCH('Գծապատկեր 3.Զ.2'!A3306,[5]Treasury!A:A,0))</f>
        <v>1.73</v>
      </c>
      <c r="E3306">
        <v>4.3722192587956599</v>
      </c>
    </row>
    <row r="3307" spans="1:5">
      <c r="A3307" s="6">
        <v>44286</v>
      </c>
      <c r="B3307">
        <f>INDEX('[5]Fed Funds rate'!B:B,MATCH('Գծապատկեր 3.Զ.2'!A3307,'[5]Fed Funds rate'!A:A,0))</f>
        <v>0.06</v>
      </c>
      <c r="C3307">
        <v>-889.37</v>
      </c>
      <c r="D3307">
        <f>INDEX([5]Treasury!B:B,MATCH('Գծապատկեր 3.Զ.2'!A3307,[5]Treasury!A:A,0))</f>
        <v>1.74</v>
      </c>
      <c r="E3307">
        <v>4.6038408684628296</v>
      </c>
    </row>
    <row r="3308" spans="1:5">
      <c r="A3308" s="6">
        <v>44287</v>
      </c>
      <c r="B3308">
        <f>INDEX('[5]Fed Funds rate'!B:B,MATCH('Գծապատկեր 3.Զ.2'!A3308,'[5]Fed Funds rate'!A:A,0))</f>
        <v>7.0000000000000007E-2</v>
      </c>
      <c r="C3308">
        <v>-892.79</v>
      </c>
      <c r="D3308">
        <f>INDEX([5]Treasury!B:B,MATCH('Գծապատկեր 3.Զ.2'!A3308,[5]Treasury!A:A,0))</f>
        <v>1.69</v>
      </c>
      <c r="E3308">
        <v>4.9693402626365897</v>
      </c>
    </row>
    <row r="3309" spans="1:5">
      <c r="A3309" s="6">
        <v>44291</v>
      </c>
      <c r="B3309">
        <f>INDEX('[5]Fed Funds rate'!B:B,MATCH('Գծապատկեր 3.Զ.2'!A3309,'[5]Fed Funds rate'!A:A,0))</f>
        <v>7.0000000000000007E-2</v>
      </c>
      <c r="C3309">
        <v>-892.96</v>
      </c>
      <c r="D3309">
        <f>INDEX([5]Treasury!B:B,MATCH('Գծապատկեր 3.Զ.2'!A3309,[5]Treasury!A:A,0))</f>
        <v>1.73</v>
      </c>
      <c r="E3309">
        <v>4.9700752243745603</v>
      </c>
    </row>
    <row r="3310" spans="1:5">
      <c r="A3310" s="6">
        <v>44292</v>
      </c>
      <c r="B3310">
        <f>INDEX('[5]Fed Funds rate'!B:B,MATCH('Գծապատկեր 3.Զ.2'!A3310,'[5]Fed Funds rate'!A:A,0))</f>
        <v>7.0000000000000007E-2</v>
      </c>
      <c r="C3310">
        <v>-895.58</v>
      </c>
      <c r="D3310">
        <f>INDEX([5]Treasury!B:B,MATCH('Գծապատկեր 3.Զ.2'!A3310,[5]Treasury!A:A,0))</f>
        <v>1.67</v>
      </c>
      <c r="E3310">
        <v>5.24474751273533</v>
      </c>
    </row>
    <row r="3311" spans="1:5">
      <c r="A3311" s="6">
        <v>44293</v>
      </c>
      <c r="B3311">
        <f>INDEX('[5]Fed Funds rate'!B:B,MATCH('Գծապատկեր 3.Զ.2'!A3311,'[5]Fed Funds rate'!A:A,0))</f>
        <v>7.0000000000000007E-2</v>
      </c>
      <c r="C3311">
        <v>-896.61</v>
      </c>
      <c r="D3311">
        <f>INDEX([5]Treasury!B:B,MATCH('Գծապատկեր 3.Զ.2'!A3311,[5]Treasury!A:A,0))</f>
        <v>1.68</v>
      </c>
      <c r="E3311">
        <v>5.3413867216939899</v>
      </c>
    </row>
    <row r="3312" spans="1:5">
      <c r="A3312" s="6">
        <v>44294</v>
      </c>
      <c r="B3312">
        <f>INDEX('[5]Fed Funds rate'!B:B,MATCH('Գծապատկեր 3.Զ.2'!A3312,'[5]Fed Funds rate'!A:A,0))</f>
        <v>7.0000000000000007E-2</v>
      </c>
      <c r="C3312">
        <v>-897.88</v>
      </c>
      <c r="D3312">
        <f>INDEX([5]Treasury!B:B,MATCH('Գծապատկեր 3.Զ.2'!A3312,[5]Treasury!A:A,0))</f>
        <v>1.64</v>
      </c>
      <c r="E3312">
        <v>5.4646275067465204</v>
      </c>
    </row>
    <row r="3313" spans="1:5">
      <c r="A3313" s="6">
        <v>44295</v>
      </c>
      <c r="B3313">
        <f>INDEX('[5]Fed Funds rate'!B:B,MATCH('Գծապատկեր 3.Զ.2'!A3313,'[5]Fed Funds rate'!A:A,0))</f>
        <v>7.0000000000000007E-2</v>
      </c>
      <c r="C3313">
        <v>-897.72</v>
      </c>
      <c r="D3313">
        <f>INDEX([5]Treasury!B:B,MATCH('Գծապատկեր 3.Զ.2'!A3313,[5]Treasury!A:A,0))</f>
        <v>1.67</v>
      </c>
      <c r="E3313">
        <v>5.4285028732140201</v>
      </c>
    </row>
    <row r="3314" spans="1:5">
      <c r="A3314" s="6">
        <v>44298</v>
      </c>
      <c r="B3314">
        <f>INDEX('[5]Fed Funds rate'!B:B,MATCH('Գծապատկեր 3.Զ.2'!A3314,'[5]Fed Funds rate'!A:A,0))</f>
        <v>7.0000000000000007E-2</v>
      </c>
      <c r="C3314">
        <v>-899.94</v>
      </c>
      <c r="D3314">
        <f>INDEX([5]Treasury!B:B,MATCH('Գծապատկեր 3.Զ.2'!A3314,[5]Treasury!A:A,0))</f>
        <v>1.69</v>
      </c>
      <c r="E3314">
        <v>5.6571877968670998</v>
      </c>
    </row>
    <row r="3315" spans="1:5">
      <c r="A3315" s="6">
        <v>44299</v>
      </c>
      <c r="B3315">
        <f>INDEX('[5]Fed Funds rate'!B:B,MATCH('Գծապատկեր 3.Զ.2'!A3315,'[5]Fed Funds rate'!A:A,0))</f>
        <v>7.0000000000000007E-2</v>
      </c>
      <c r="C3315">
        <v>-899.73</v>
      </c>
      <c r="D3315">
        <f>INDEX([5]Treasury!B:B,MATCH('Գծապատկեր 3.Զ.2'!A3315,[5]Treasury!A:A,0))</f>
        <v>1.64</v>
      </c>
      <c r="E3315">
        <v>5.6155475714014003</v>
      </c>
    </row>
    <row r="3316" spans="1:5">
      <c r="A3316" s="6">
        <v>44300</v>
      </c>
      <c r="B3316">
        <f>INDEX('[5]Fed Funds rate'!B:B,MATCH('Գծապատկեր 3.Զ.2'!A3316,'[5]Fed Funds rate'!A:A,0))</f>
        <v>7.0000000000000007E-2</v>
      </c>
      <c r="C3316">
        <v>-902.04</v>
      </c>
      <c r="D3316">
        <f>INDEX([5]Treasury!B:B,MATCH('Գծապատկեր 3.Զ.2'!A3316,[5]Treasury!A:A,0))</f>
        <v>1.64</v>
      </c>
      <c r="E3316">
        <v>5.8536599627298003</v>
      </c>
    </row>
    <row r="3317" spans="1:5">
      <c r="A3317" s="6">
        <v>44301</v>
      </c>
      <c r="B3317">
        <f>INDEX('[5]Fed Funds rate'!B:B,MATCH('Գծապատկեր 3.Զ.2'!A3317,'[5]Fed Funds rate'!A:A,0))</f>
        <v>7.0000000000000007E-2</v>
      </c>
      <c r="C3317">
        <v>-907.02</v>
      </c>
      <c r="D3317">
        <f>INDEX([5]Treasury!B:B,MATCH('Գծապատկեր 3.Զ.2'!A3317,[5]Treasury!A:A,0))</f>
        <v>1.56</v>
      </c>
      <c r="E3317">
        <v>6.3859215869683803</v>
      </c>
    </row>
    <row r="3318" spans="1:5">
      <c r="A3318" s="6">
        <v>44302</v>
      </c>
      <c r="B3318">
        <f>INDEX('[5]Fed Funds rate'!B:B,MATCH('Գծապատկեր 3.Զ.2'!A3318,'[5]Fed Funds rate'!A:A,0))</f>
        <v>7.0000000000000007E-2</v>
      </c>
      <c r="C3318">
        <v>-909.13</v>
      </c>
      <c r="D3318">
        <f>INDEX([5]Treasury!B:B,MATCH('Գծապատկեր 3.Զ.2'!A3318,[5]Treasury!A:A,0))</f>
        <v>1.59</v>
      </c>
      <c r="E3318">
        <v>6.5999797539336598</v>
      </c>
    </row>
    <row r="3319" spans="1:5">
      <c r="A3319" s="6">
        <v>44305</v>
      </c>
      <c r="B3319">
        <f>INDEX('[5]Fed Funds rate'!B:B,MATCH('Գծապատկեր 3.Զ.2'!A3319,'[5]Fed Funds rate'!A:A,0))</f>
        <v>7.0000000000000007E-2</v>
      </c>
      <c r="C3319">
        <v>-909.7</v>
      </c>
      <c r="D3319">
        <f>INDEX([5]Treasury!B:B,MATCH('Գծապատկեր 3.Զ.2'!A3319,[5]Treasury!A:A,0))</f>
        <v>1.61</v>
      </c>
      <c r="E3319">
        <v>6.6443561486908003</v>
      </c>
    </row>
    <row r="3320" spans="1:5">
      <c r="A3320" s="6">
        <v>44306</v>
      </c>
      <c r="B3320">
        <f>INDEX('[5]Fed Funds rate'!B:B,MATCH('Գծապատկեր 3.Զ.2'!A3320,'[5]Fed Funds rate'!A:A,0))</f>
        <v>7.0000000000000007E-2</v>
      </c>
      <c r="C3320">
        <v>-907.76</v>
      </c>
      <c r="D3320">
        <f>INDEX([5]Treasury!B:B,MATCH('Գծապատկեր 3.Զ.2'!A3320,[5]Treasury!A:A,0))</f>
        <v>1.58</v>
      </c>
      <c r="E3320">
        <v>6.4125703876440996</v>
      </c>
    </row>
    <row r="3321" spans="1:5">
      <c r="A3321" s="6">
        <v>44307</v>
      </c>
      <c r="B3321">
        <f>INDEX('[5]Fed Funds rate'!B:B,MATCH('Գծապատկեր 3.Զ.2'!A3321,'[5]Fed Funds rate'!A:A,0))</f>
        <v>7.0000000000000007E-2</v>
      </c>
      <c r="C3321">
        <v>-907.4</v>
      </c>
      <c r="D3321">
        <f>INDEX([5]Treasury!B:B,MATCH('Գծապատկեր 3.Զ.2'!A3321,[5]Treasury!A:A,0))</f>
        <v>1.57</v>
      </c>
      <c r="E3321">
        <v>6.3546038714309798</v>
      </c>
    </row>
    <row r="3322" spans="1:5">
      <c r="A3322" s="6">
        <v>44308</v>
      </c>
      <c r="B3322">
        <f>INDEX('[5]Fed Funds rate'!B:B,MATCH('Գծապատկեր 3.Զ.2'!A3322,'[5]Fed Funds rate'!A:A,0))</f>
        <v>7.0000000000000007E-2</v>
      </c>
      <c r="C3322">
        <v>-908.83</v>
      </c>
      <c r="D3322">
        <f>INDEX([5]Treasury!B:B,MATCH('Գծապատկեր 3.Զ.2'!A3322,[5]Treasury!A:A,0))</f>
        <v>1.57</v>
      </c>
      <c r="E3322">
        <v>6.4937726910543399</v>
      </c>
    </row>
    <row r="3323" spans="1:5">
      <c r="A3323" s="6">
        <v>44309</v>
      </c>
      <c r="B3323">
        <f>INDEX('[5]Fed Funds rate'!B:B,MATCH('Գծապատկեր 3.Զ.2'!A3323,'[5]Fed Funds rate'!A:A,0))</f>
        <v>7.0000000000000007E-2</v>
      </c>
      <c r="C3323">
        <v>-908.54</v>
      </c>
      <c r="D3323">
        <f>INDEX([5]Treasury!B:B,MATCH('Գծապատկեր 3.Զ.2'!A3323,[5]Treasury!A:A,0))</f>
        <v>1.58</v>
      </c>
      <c r="E3323">
        <v>6.4435585195301401</v>
      </c>
    </row>
    <row r="3324" spans="1:5">
      <c r="A3324" s="6">
        <v>44312</v>
      </c>
      <c r="B3324">
        <f>INDEX('[5]Fed Funds rate'!B:B,MATCH('Գծապատկեր 3.Զ.2'!A3324,'[5]Fed Funds rate'!A:A,0))</f>
        <v>7.0000000000000007E-2</v>
      </c>
      <c r="C3324">
        <v>-907.29</v>
      </c>
      <c r="D3324">
        <f>INDEX([5]Treasury!B:B,MATCH('Գծապատկեր 3.Զ.2'!A3324,[5]Treasury!A:A,0))</f>
        <v>1.58</v>
      </c>
      <c r="E3324">
        <v>6.2875808234284696</v>
      </c>
    </row>
    <row r="3325" spans="1:5">
      <c r="A3325" s="6">
        <v>44313</v>
      </c>
      <c r="B3325">
        <f>INDEX('[5]Fed Funds rate'!B:B,MATCH('Գծապատկեր 3.Զ.2'!A3325,'[5]Fed Funds rate'!A:A,0))</f>
        <v>7.0000000000000007E-2</v>
      </c>
      <c r="C3325">
        <v>-905.43</v>
      </c>
      <c r="D3325">
        <f>INDEX([5]Treasury!B:B,MATCH('Գծապատկեր 3.Զ.2'!A3325,[5]Treasury!A:A,0))</f>
        <v>1.63</v>
      </c>
      <c r="E3325">
        <v>6.0640650265731804</v>
      </c>
    </row>
    <row r="3326" spans="1:5">
      <c r="A3326" s="6">
        <v>44314</v>
      </c>
      <c r="B3326">
        <f>INDEX('[5]Fed Funds rate'!B:B,MATCH('Գծապատկեր 3.Զ.2'!A3326,'[5]Fed Funds rate'!A:A,0))</f>
        <v>7.0000000000000007E-2</v>
      </c>
      <c r="C3326">
        <v>-903.55</v>
      </c>
      <c r="D3326">
        <f>INDEX([5]Treasury!B:B,MATCH('Գծապատկեր 3.Զ.2'!A3326,[5]Treasury!A:A,0))</f>
        <v>1.63</v>
      </c>
      <c r="E3326">
        <v>5.8379140911116503</v>
      </c>
    </row>
    <row r="3327" spans="1:5">
      <c r="A3327" s="6">
        <v>44315</v>
      </c>
      <c r="B3327">
        <f>INDEX('[5]Fed Funds rate'!B:B,MATCH('Գծապատկեր 3.Զ.2'!A3327,'[5]Fed Funds rate'!A:A,0))</f>
        <v>0.06</v>
      </c>
      <c r="C3327">
        <v>-904.66</v>
      </c>
      <c r="D3327">
        <f>INDEX([5]Treasury!B:B,MATCH('Գծապատկեր 3.Զ.2'!A3327,[5]Treasury!A:A,0))</f>
        <v>1.65</v>
      </c>
      <c r="E3327">
        <v>5.9423888669916698</v>
      </c>
    </row>
    <row r="3328" spans="1:5">
      <c r="A3328" s="6">
        <v>44316</v>
      </c>
      <c r="B3328">
        <f>INDEX('[5]Fed Funds rate'!B:B,MATCH('Գծապատկեր 3.Զ.2'!A3328,'[5]Fed Funds rate'!A:A,0))</f>
        <v>0.05</v>
      </c>
      <c r="C3328">
        <v>-906.38</v>
      </c>
      <c r="D3328">
        <f>INDEX([5]Treasury!B:B,MATCH('Գծապատկեր 3.Զ.2'!A3328,[5]Treasury!A:A,0))</f>
        <v>1.65</v>
      </c>
      <c r="E3328">
        <v>6.1140367738170198</v>
      </c>
    </row>
    <row r="3329" spans="1:5">
      <c r="A3329" s="6">
        <v>44319</v>
      </c>
      <c r="B3329">
        <f>INDEX('[5]Fed Funds rate'!B:B,MATCH('Գծապատկեր 3.Զ.2'!A3329,'[5]Fed Funds rate'!A:A,0))</f>
        <v>0.06</v>
      </c>
      <c r="C3329">
        <v>-905.89</v>
      </c>
      <c r="D3329">
        <f>INDEX([5]Treasury!B:B,MATCH('Գծապատկեր 3.Զ.2'!A3329,[5]Treasury!A:A,0))</f>
        <v>1.63</v>
      </c>
      <c r="E3329">
        <v>6.0416630171295003</v>
      </c>
    </row>
    <row r="3330" spans="1:5">
      <c r="A3330" s="6">
        <v>44320</v>
      </c>
      <c r="B3330">
        <f>INDEX('[5]Fed Funds rate'!B:B,MATCH('Գծապատկեր 3.Զ.2'!A3330,'[5]Fed Funds rate'!A:A,0))</f>
        <v>0.06</v>
      </c>
      <c r="C3330">
        <v>-906.8</v>
      </c>
      <c r="D3330">
        <f>INDEX([5]Treasury!B:B,MATCH('Գծապատկեր 3.Զ.2'!A3330,[5]Treasury!A:A,0))</f>
        <v>1.61</v>
      </c>
      <c r="E3330">
        <v>6.1237686959969997</v>
      </c>
    </row>
    <row r="3331" spans="1:5">
      <c r="A3331" s="6">
        <v>44321</v>
      </c>
      <c r="B3331">
        <f>INDEX('[5]Fed Funds rate'!B:B,MATCH('Գծապատկեր 3.Զ.2'!A3331,'[5]Fed Funds rate'!A:A,0))</f>
        <v>0.06</v>
      </c>
      <c r="C3331">
        <v>-907.7</v>
      </c>
      <c r="D3331">
        <f>INDEX([5]Treasury!B:B,MATCH('Գծապատկեր 3.Զ.2'!A3331,[5]Treasury!A:A,0))</f>
        <v>1.59</v>
      </c>
      <c r="E3331">
        <v>6.2046723178537997</v>
      </c>
    </row>
    <row r="3332" spans="1:5">
      <c r="A3332" s="6">
        <v>44322</v>
      </c>
      <c r="B3332">
        <f>INDEX('[5]Fed Funds rate'!B:B,MATCH('Գծապատկեր 3.Զ.2'!A3332,'[5]Fed Funds rate'!A:A,0))</f>
        <v>0.06</v>
      </c>
      <c r="C3332">
        <v>-910.19</v>
      </c>
      <c r="D3332">
        <f>INDEX([5]Treasury!B:B,MATCH('Գծապատկեր 3.Զ.2'!A3332,[5]Treasury!A:A,0))</f>
        <v>1.58</v>
      </c>
      <c r="E3332">
        <v>6.4603195180860604</v>
      </c>
    </row>
    <row r="3333" spans="1:5">
      <c r="A3333" s="6">
        <v>44323</v>
      </c>
      <c r="B3333">
        <f>INDEX('[5]Fed Funds rate'!B:B,MATCH('Գծապատկեր 3.Զ.2'!A3333,'[5]Fed Funds rate'!A:A,0))</f>
        <v>0.06</v>
      </c>
      <c r="C3333">
        <v>-912.86</v>
      </c>
      <c r="D3333">
        <f>INDEX([5]Treasury!B:B,MATCH('Գծապատկեր 3.Զ.2'!A3333,[5]Treasury!A:A,0))</f>
        <v>1.6</v>
      </c>
      <c r="E3333">
        <v>6.7349388349578003</v>
      </c>
    </row>
    <row r="3334" spans="1:5">
      <c r="A3334" s="6">
        <v>44326</v>
      </c>
      <c r="B3334">
        <f>INDEX('[5]Fed Funds rate'!B:B,MATCH('Գծապատկեր 3.Զ.2'!A3334,'[5]Fed Funds rate'!A:A,0))</f>
        <v>0.06</v>
      </c>
      <c r="C3334">
        <v>-913.52</v>
      </c>
      <c r="D3334">
        <f>INDEX([5]Treasury!B:B,MATCH('Գծապատկեր 3.Զ.2'!A3334,[5]Treasury!A:A,0))</f>
        <v>1.63</v>
      </c>
      <c r="E3334">
        <v>6.78891667114965</v>
      </c>
    </row>
    <row r="3335" spans="1:5">
      <c r="A3335" s="6">
        <v>44327</v>
      </c>
      <c r="B3335">
        <f>INDEX('[5]Fed Funds rate'!B:B,MATCH('Գծապատկեր 3.Զ.2'!A3335,'[5]Fed Funds rate'!A:A,0))</f>
        <v>0.06</v>
      </c>
      <c r="C3335">
        <v>-911.09</v>
      </c>
      <c r="D3335">
        <f>INDEX([5]Treasury!B:B,MATCH('Գծապատկեր 3.Զ.2'!A3335,[5]Treasury!A:A,0))</f>
        <v>1.64</v>
      </c>
      <c r="E3335">
        <v>6.5042622675988397</v>
      </c>
    </row>
    <row r="3336" spans="1:5">
      <c r="A3336" s="6">
        <v>44328</v>
      </c>
      <c r="B3336">
        <f>INDEX('[5]Fed Funds rate'!B:B,MATCH('Գծապատկեր 3.Զ.2'!A3336,'[5]Fed Funds rate'!A:A,0))</f>
        <v>0.06</v>
      </c>
      <c r="C3336">
        <v>-907.87</v>
      </c>
      <c r="D3336">
        <f>INDEX([5]Treasury!B:B,MATCH('Գծապատկեր 3.Զ.2'!A3336,[5]Treasury!A:A,0))</f>
        <v>1.69</v>
      </c>
      <c r="E3336">
        <v>6.1319178012499798</v>
      </c>
    </row>
    <row r="3337" spans="1:5">
      <c r="A3337" s="6">
        <v>44329</v>
      </c>
      <c r="B3337">
        <f>INDEX('[5]Fed Funds rate'!B:B,MATCH('Գծապատկեր 3.Զ.2'!A3337,'[5]Fed Funds rate'!A:A,0))</f>
        <v>0.06</v>
      </c>
      <c r="C3337">
        <v>-906.75</v>
      </c>
      <c r="D3337">
        <f>INDEX([5]Treasury!B:B,MATCH('Գծապատկեր 3.Զ.2'!A3337,[5]Treasury!A:A,0))</f>
        <v>1.66</v>
      </c>
      <c r="E3337">
        <v>5.9901806597304104</v>
      </c>
    </row>
    <row r="3338" spans="1:5">
      <c r="A3338" s="6">
        <v>44330</v>
      </c>
      <c r="B3338">
        <f>INDEX('[5]Fed Funds rate'!B:B,MATCH('Գծապատկեր 3.Զ.2'!A3338,'[5]Fed Funds rate'!A:A,0))</f>
        <v>0.06</v>
      </c>
      <c r="C3338">
        <v>-910.32</v>
      </c>
      <c r="D3338">
        <f>INDEX([5]Treasury!B:B,MATCH('Գծապատկեր 3.Զ.2'!A3338,[5]Treasury!A:A,0))</f>
        <v>1.63</v>
      </c>
      <c r="E3338">
        <v>6.3648264703267596</v>
      </c>
    </row>
    <row r="3339" spans="1:5">
      <c r="A3339" s="6">
        <v>44333</v>
      </c>
      <c r="B3339">
        <f>INDEX('[5]Fed Funds rate'!B:B,MATCH('Գծապատկեր 3.Զ.2'!A3339,'[5]Fed Funds rate'!A:A,0))</f>
        <v>0.06</v>
      </c>
      <c r="C3339">
        <v>-911.58</v>
      </c>
      <c r="D3339">
        <f>INDEX([5]Treasury!B:B,MATCH('Գծապատկեր 3.Զ.2'!A3339,[5]Treasury!A:A,0))</f>
        <v>1.64</v>
      </c>
      <c r="E3339">
        <v>6.4848489805755198</v>
      </c>
    </row>
    <row r="3340" spans="1:5">
      <c r="A3340" s="6">
        <v>44334</v>
      </c>
      <c r="B3340">
        <f>INDEX('[5]Fed Funds rate'!B:B,MATCH('Գծապատկեր 3.Զ.2'!A3340,'[5]Fed Funds rate'!A:A,0))</f>
        <v>0.06</v>
      </c>
      <c r="C3340">
        <v>-912.13</v>
      </c>
      <c r="D3340">
        <f>INDEX([5]Treasury!B:B,MATCH('Գծապատկեր 3.Զ.2'!A3340,[5]Treasury!A:A,0))</f>
        <v>1.64</v>
      </c>
      <c r="E3340">
        <v>6.5268712606311903</v>
      </c>
    </row>
    <row r="3341" spans="1:5">
      <c r="A3341" s="6">
        <v>44335</v>
      </c>
      <c r="B3341">
        <f>INDEX('[5]Fed Funds rate'!B:B,MATCH('Գծապատկեր 3.Զ.2'!A3341,'[5]Fed Funds rate'!A:A,0))</f>
        <v>0.06</v>
      </c>
      <c r="C3341">
        <v>-909.66</v>
      </c>
      <c r="D3341">
        <f>INDEX([5]Treasury!B:B,MATCH('Գծապատկեր 3.Զ.2'!A3341,[5]Treasury!A:A,0))</f>
        <v>1.68</v>
      </c>
      <c r="E3341">
        <v>6.2374152096122</v>
      </c>
    </row>
    <row r="3342" spans="1:5">
      <c r="A3342" s="6">
        <v>44336</v>
      </c>
      <c r="B3342">
        <f>INDEX('[5]Fed Funds rate'!B:B,MATCH('Գծապատկեր 3.Զ.2'!A3342,'[5]Fed Funds rate'!A:A,0))</f>
        <v>0.06</v>
      </c>
      <c r="C3342">
        <v>-911.03</v>
      </c>
      <c r="D3342">
        <f>INDEX([5]Treasury!B:B,MATCH('Գծապատկեր 3.Զ.2'!A3342,[5]Treasury!A:A,0))</f>
        <v>1.63</v>
      </c>
      <c r="E3342">
        <v>6.3696139510407104</v>
      </c>
    </row>
    <row r="3343" spans="1:5">
      <c r="A3343" s="6">
        <v>44337</v>
      </c>
      <c r="B3343">
        <f>INDEX('[5]Fed Funds rate'!B:B,MATCH('Գծապատկեր 3.Զ.2'!A3343,'[5]Fed Funds rate'!A:A,0))</f>
        <v>0.06</v>
      </c>
      <c r="C3343">
        <v>-911.89</v>
      </c>
      <c r="D3343">
        <f>INDEX([5]Treasury!B:B,MATCH('Գծապատկեր 3.Զ.2'!A3343,[5]Treasury!A:A,0))</f>
        <v>1.63</v>
      </c>
      <c r="E3343">
        <v>6.4456747107996</v>
      </c>
    </row>
    <row r="3344" spans="1:5">
      <c r="A3344" s="6">
        <v>44340</v>
      </c>
      <c r="B3344">
        <f>INDEX('[5]Fed Funds rate'!B:B,MATCH('Գծապատկեր 3.Զ.2'!A3344,'[5]Fed Funds rate'!A:A,0))</f>
        <v>0.06</v>
      </c>
      <c r="C3344">
        <v>-912.45</v>
      </c>
      <c r="D3344">
        <f>INDEX([5]Treasury!B:B,MATCH('Գծապատկեր 3.Զ.2'!A3344,[5]Treasury!A:A,0))</f>
        <v>1.61</v>
      </c>
      <c r="E3344">
        <v>6.4887737390633902</v>
      </c>
    </row>
    <row r="3345" spans="1:5">
      <c r="A3345" s="6">
        <v>44341</v>
      </c>
      <c r="B3345">
        <f>INDEX('[5]Fed Funds rate'!B:B,MATCH('Գծապատկեր 3.Զ.2'!A3345,'[5]Fed Funds rate'!A:A,0))</f>
        <v>0.06</v>
      </c>
      <c r="C3345">
        <v>-914.29</v>
      </c>
      <c r="D3345">
        <f>INDEX([5]Treasury!B:B,MATCH('Գծապատկեր 3.Զ.2'!A3345,[5]Treasury!A:A,0))</f>
        <v>1.56</v>
      </c>
      <c r="E3345">
        <v>6.6719328560589002</v>
      </c>
    </row>
    <row r="3346" spans="1:5">
      <c r="A3346" s="6">
        <v>44342</v>
      </c>
      <c r="B3346">
        <f>INDEX('[5]Fed Funds rate'!B:B,MATCH('Գծապատկեր 3.Զ.2'!A3346,'[5]Fed Funds rate'!A:A,0))</f>
        <v>0.06</v>
      </c>
      <c r="C3346">
        <v>-915.93</v>
      </c>
      <c r="D3346">
        <f>INDEX([5]Treasury!B:B,MATCH('Գծապատկեր 3.Զ.2'!A3346,[5]Treasury!A:A,0))</f>
        <v>1.58</v>
      </c>
      <c r="E3346">
        <v>6.83285393471101</v>
      </c>
    </row>
    <row r="3347" spans="1:5">
      <c r="A3347" s="6">
        <v>44343</v>
      </c>
      <c r="B3347">
        <f>INDEX('[5]Fed Funds rate'!B:B,MATCH('Գծապատկեր 3.Զ.2'!A3347,'[5]Fed Funds rate'!A:A,0))</f>
        <v>0.06</v>
      </c>
      <c r="C3347">
        <v>-915.48</v>
      </c>
      <c r="D3347">
        <f>INDEX([5]Treasury!B:B,MATCH('Գծապատկեր 3.Զ.2'!A3347,[5]Treasury!A:A,0))</f>
        <v>1.61</v>
      </c>
      <c r="E3347">
        <v>6.7654193923600499</v>
      </c>
    </row>
    <row r="3348" spans="1:5">
      <c r="A3348" s="6">
        <v>44344</v>
      </c>
      <c r="B3348">
        <f>INDEX('[5]Fed Funds rate'!B:B,MATCH('Գծապատկեր 3.Զ.2'!A3348,'[5]Fed Funds rate'!A:A,0))</f>
        <v>0.05</v>
      </c>
      <c r="C3348">
        <v>-916.2</v>
      </c>
      <c r="D3348">
        <f>INDEX([5]Treasury!B:B,MATCH('Գծապատկեր 3.Զ.2'!A3348,[5]Treasury!A:A,0))</f>
        <v>1.58</v>
      </c>
      <c r="E3348">
        <v>6.8257439904883697</v>
      </c>
    </row>
    <row r="3349" spans="1:5">
      <c r="A3349" s="6">
        <v>44348</v>
      </c>
      <c r="B3349">
        <f>INDEX('[5]Fed Funds rate'!B:B,MATCH('Գծապատկեր 3.Զ.2'!A3349,'[5]Fed Funds rate'!A:A,0))</f>
        <v>0.06</v>
      </c>
      <c r="C3349">
        <v>-916.62</v>
      </c>
      <c r="D3349">
        <f>INDEX([5]Treasury!B:B,MATCH('Գծապատկեր 3.Զ.2'!A3349,[5]Treasury!A:A,0))</f>
        <v>1.62</v>
      </c>
      <c r="E3349">
        <v>6.8532835662949703</v>
      </c>
    </row>
    <row r="3350" spans="1:5">
      <c r="A3350" s="6">
        <v>44349</v>
      </c>
      <c r="B3350">
        <f>INDEX('[5]Fed Funds rate'!B:B,MATCH('Գծապատկեր 3.Զ.2'!A3350,'[5]Fed Funds rate'!A:A,0))</f>
        <v>0.06</v>
      </c>
      <c r="C3350">
        <v>-918.17</v>
      </c>
      <c r="D3350">
        <f>INDEX([5]Treasury!B:B,MATCH('Գծապատկեր 3.Զ.2'!A3350,[5]Treasury!A:A,0))</f>
        <v>1.59</v>
      </c>
      <c r="E3350">
        <v>7.0039491503411</v>
      </c>
    </row>
    <row r="3351" spans="1:5">
      <c r="A3351" s="6">
        <v>44350</v>
      </c>
      <c r="B3351">
        <f>INDEX('[5]Fed Funds rate'!B:B,MATCH('Գծապատկեր 3.Զ.2'!A3351,'[5]Fed Funds rate'!A:A,0))</f>
        <v>0.06</v>
      </c>
      <c r="C3351">
        <v>-916.86</v>
      </c>
      <c r="D3351">
        <f>INDEX([5]Treasury!B:B,MATCH('Գծապատկեր 3.Զ.2'!A3351,[5]Treasury!A:A,0))</f>
        <v>1.63</v>
      </c>
      <c r="E3351">
        <v>6.8428813646723903</v>
      </c>
    </row>
    <row r="3352" spans="1:5">
      <c r="A3352" s="6">
        <v>44351</v>
      </c>
      <c r="B3352">
        <f>INDEX('[5]Fed Funds rate'!B:B,MATCH('Գծապատկեր 3.Զ.2'!A3352,'[5]Fed Funds rate'!A:A,0))</f>
        <v>0.06</v>
      </c>
      <c r="C3352">
        <v>-918.54</v>
      </c>
      <c r="D3352">
        <f>INDEX([5]Treasury!B:B,MATCH('Գծապատկեր 3.Զ.2'!A3352,[5]Treasury!A:A,0))</f>
        <v>1.56</v>
      </c>
      <c r="E3352">
        <v>7.0076572900487601</v>
      </c>
    </row>
    <row r="3353" spans="1:5">
      <c r="A3353" s="6">
        <v>44354</v>
      </c>
      <c r="B3353">
        <f>INDEX('[5]Fed Funds rate'!B:B,MATCH('Գծապատկեր 3.Զ.2'!A3353,'[5]Fed Funds rate'!A:A,0))</f>
        <v>0.06</v>
      </c>
      <c r="C3353">
        <v>-918.71</v>
      </c>
      <c r="D3353">
        <f>INDEX([5]Treasury!B:B,MATCH('Գծապատկեր 3.Զ.2'!A3353,[5]Treasury!A:A,0))</f>
        <v>1.57</v>
      </c>
      <c r="E3353">
        <v>7.0078730381369496</v>
      </c>
    </row>
    <row r="3354" spans="1:5">
      <c r="A3354" s="6">
        <v>44355</v>
      </c>
      <c r="B3354">
        <f>INDEX('[5]Fed Funds rate'!B:B,MATCH('Գծապատկեր 3.Զ.2'!A3354,'[5]Fed Funds rate'!A:A,0))</f>
        <v>0.06</v>
      </c>
      <c r="C3354">
        <v>-921.76</v>
      </c>
      <c r="D3354">
        <f>INDEX([5]Treasury!B:B,MATCH('Գծապատկեր 3.Զ.2'!A3354,[5]Treasury!A:A,0))</f>
        <v>1.53</v>
      </c>
      <c r="E3354">
        <v>7.3210205645308397</v>
      </c>
    </row>
    <row r="3355" spans="1:5">
      <c r="A3355" s="6">
        <v>44356</v>
      </c>
      <c r="B3355">
        <f>INDEX('[5]Fed Funds rate'!B:B,MATCH('Գծապատկեր 3.Զ.2'!A3355,'[5]Fed Funds rate'!A:A,0))</f>
        <v>0.06</v>
      </c>
      <c r="C3355">
        <v>-925.36</v>
      </c>
      <c r="D3355">
        <f>INDEX([5]Treasury!B:B,MATCH('Գծապատկեր 3.Զ.2'!A3355,[5]Treasury!A:A,0))</f>
        <v>1.5</v>
      </c>
      <c r="E3355">
        <v>7.6925275241935598</v>
      </c>
    </row>
    <row r="3356" spans="1:5">
      <c r="A3356" s="6">
        <v>44357</v>
      </c>
      <c r="B3356">
        <f>INDEX('[5]Fed Funds rate'!B:B,MATCH('Գծապատկեր 3.Զ.2'!A3356,'[5]Fed Funds rate'!A:A,0))</f>
        <v>0.06</v>
      </c>
      <c r="C3356">
        <v>-925.89</v>
      </c>
      <c r="D3356">
        <f>INDEX([5]Treasury!B:B,MATCH('Գծապատկեր 3.Զ.2'!A3356,[5]Treasury!A:A,0))</f>
        <v>1.45</v>
      </c>
      <c r="E3356">
        <v>7.7314969084844698</v>
      </c>
    </row>
    <row r="3357" spans="1:5">
      <c r="A3357" s="6">
        <v>44358</v>
      </c>
      <c r="B3357">
        <f>INDEX('[5]Fed Funds rate'!B:B,MATCH('Գծապատկեր 3.Զ.2'!A3357,'[5]Fed Funds rate'!A:A,0))</f>
        <v>0.06</v>
      </c>
      <c r="C3357">
        <v>-928.3</v>
      </c>
      <c r="D3357">
        <f>INDEX([5]Treasury!B:B,MATCH('Գծապատկեր 3.Զ.2'!A3357,[5]Treasury!A:A,0))</f>
        <v>1.47</v>
      </c>
      <c r="E3357">
        <v>7.9731599271315101</v>
      </c>
    </row>
    <row r="3358" spans="1:5">
      <c r="A3358" s="6">
        <v>44361</v>
      </c>
      <c r="B3358">
        <f>INDEX('[5]Fed Funds rate'!B:B,MATCH('Գծապատկեր 3.Զ.2'!A3358,'[5]Fed Funds rate'!A:A,0))</f>
        <v>0.06</v>
      </c>
      <c r="C3358">
        <v>-926.12</v>
      </c>
      <c r="D3358">
        <f>INDEX([5]Treasury!B:B,MATCH('Գծապատկեր 3.Զ.2'!A3358,[5]Treasury!A:A,0))</f>
        <v>1.51</v>
      </c>
      <c r="E3358">
        <v>7.71975727531742</v>
      </c>
    </row>
    <row r="3359" spans="1:5">
      <c r="A3359" s="6">
        <v>44362</v>
      </c>
      <c r="B3359">
        <f>INDEX('[5]Fed Funds rate'!B:B,MATCH('Գծապատկեր 3.Զ.2'!A3359,'[5]Fed Funds rate'!A:A,0))</f>
        <v>0.06</v>
      </c>
      <c r="C3359">
        <v>-923.3</v>
      </c>
      <c r="D3359">
        <f>INDEX([5]Treasury!B:B,MATCH('Գծապատկեր 3.Զ.2'!A3359,[5]Treasury!A:A,0))</f>
        <v>1.51</v>
      </c>
      <c r="E3359">
        <v>7.3965082778218996</v>
      </c>
    </row>
    <row r="3360" spans="1:5">
      <c r="A3360" s="6">
        <v>44363</v>
      </c>
      <c r="B3360">
        <f>INDEX('[5]Fed Funds rate'!B:B,MATCH('Գծապատկեր 3.Զ.2'!A3360,'[5]Fed Funds rate'!A:A,0))</f>
        <v>0.06</v>
      </c>
      <c r="C3360">
        <v>-923.18</v>
      </c>
      <c r="D3360">
        <f>INDEX([5]Treasury!B:B,MATCH('Գծապատկեր 3.Զ.2'!A3360,[5]Treasury!A:A,0))</f>
        <v>1.57</v>
      </c>
      <c r="E3360">
        <v>7.3652225988636202</v>
      </c>
    </row>
    <row r="3361" spans="1:5">
      <c r="A3361" s="6">
        <v>44364</v>
      </c>
      <c r="B3361">
        <f>INDEX('[5]Fed Funds rate'!B:B,MATCH('Գծապատկեր 3.Զ.2'!A3361,'[5]Fed Funds rate'!A:A,0))</f>
        <v>0.1</v>
      </c>
      <c r="C3361">
        <v>-922.89</v>
      </c>
      <c r="D3361">
        <f>INDEX([5]Treasury!B:B,MATCH('Գծապատկեր 3.Զ.2'!A3361,[5]Treasury!A:A,0))</f>
        <v>1.52</v>
      </c>
      <c r="E3361">
        <v>7.3155168410665903</v>
      </c>
    </row>
    <row r="3362" spans="1:5">
      <c r="A3362" s="6">
        <v>44365</v>
      </c>
      <c r="B3362">
        <f>INDEX('[5]Fed Funds rate'!B:B,MATCH('Գծապատկեր 3.Զ.2'!A3362,'[5]Fed Funds rate'!A:A,0))</f>
        <v>0.1</v>
      </c>
      <c r="C3362">
        <v>-925.7</v>
      </c>
      <c r="D3362">
        <f>INDEX([5]Treasury!B:B,MATCH('Գծապատկեր 3.Զ.2'!A3362,[5]Treasury!A:A,0))</f>
        <v>1.45</v>
      </c>
      <c r="E3362">
        <v>7.6012452147606302</v>
      </c>
    </row>
    <row r="3363" spans="1:5">
      <c r="A3363" s="6">
        <v>44368</v>
      </c>
      <c r="B3363">
        <f>INDEX('[5]Fed Funds rate'!B:B,MATCH('Գծապատկեր 3.Զ.2'!A3363,'[5]Fed Funds rate'!A:A,0))</f>
        <v>0.1</v>
      </c>
      <c r="C3363">
        <v>-924.96</v>
      </c>
      <c r="D3363">
        <f>INDEX([5]Treasury!B:B,MATCH('Գծապատկեր 3.Զ.2'!A3363,[5]Treasury!A:A,0))</f>
        <v>1.5</v>
      </c>
      <c r="E3363">
        <v>7.5029866975044097</v>
      </c>
    </row>
    <row r="3364" spans="1:5">
      <c r="A3364" s="6">
        <v>44369</v>
      </c>
      <c r="B3364">
        <f>INDEX('[5]Fed Funds rate'!B:B,MATCH('Գծապատկեր 3.Զ.2'!A3364,'[5]Fed Funds rate'!A:A,0))</f>
        <v>0.1</v>
      </c>
      <c r="C3364">
        <v>-923.47</v>
      </c>
      <c r="D3364">
        <f>INDEX([5]Treasury!B:B,MATCH('Գծապատկեր 3.Զ.2'!A3364,[5]Treasury!A:A,0))</f>
        <v>1.48</v>
      </c>
      <c r="E3364">
        <v>7.3234820301722703</v>
      </c>
    </row>
    <row r="3365" spans="1:5">
      <c r="A3365" s="6">
        <v>44370</v>
      </c>
      <c r="B3365">
        <f>INDEX('[5]Fed Funds rate'!B:B,MATCH('Գծապատկեր 3.Զ.2'!A3365,'[5]Fed Funds rate'!A:A,0))</f>
        <v>0.1</v>
      </c>
      <c r="C3365">
        <v>-923.95</v>
      </c>
      <c r="D3365">
        <f>INDEX([5]Treasury!B:B,MATCH('Գծապատկեր 3.Զ.2'!A3365,[5]Treasury!A:A,0))</f>
        <v>1.5</v>
      </c>
      <c r="E3365">
        <v>7.3571599672251304</v>
      </c>
    </row>
    <row r="3366" spans="1:5">
      <c r="A3366" s="6">
        <v>44371</v>
      </c>
      <c r="B3366">
        <f>INDEX('[5]Fed Funds rate'!B:B,MATCH('Գծապատկեր 3.Զ.2'!A3366,'[5]Fed Funds rate'!A:A,0))</f>
        <v>0.1</v>
      </c>
      <c r="C3366">
        <v>-924.05</v>
      </c>
      <c r="D3366">
        <f>INDEX([5]Treasury!B:B,MATCH('Գծապատկեր 3.Զ.2'!A3366,[5]Treasury!A:A,0))</f>
        <v>1.49</v>
      </c>
      <c r="E3366">
        <v>7.3496963609668402</v>
      </c>
    </row>
    <row r="3367" spans="1:5">
      <c r="A3367" s="6">
        <v>44372</v>
      </c>
      <c r="B3367">
        <f>INDEX('[5]Fed Funds rate'!B:B,MATCH('Գծապատկեր 3.Զ.2'!A3367,'[5]Fed Funds rate'!A:A,0))</f>
        <v>0.1</v>
      </c>
      <c r="C3367">
        <v>-923.5</v>
      </c>
      <c r="D3367">
        <f>INDEX([5]Treasury!B:B,MATCH('Գծապատկեր 3.Զ.2'!A3367,[5]Treasury!A:A,0))</f>
        <v>1.54</v>
      </c>
      <c r="E3367">
        <v>7.2718722421404802</v>
      </c>
    </row>
    <row r="3368" spans="1:5">
      <c r="A3368" s="6">
        <v>44375</v>
      </c>
      <c r="B3368">
        <f>INDEX('[5]Fed Funds rate'!B:B,MATCH('Գծապատկեր 3.Զ.2'!A3368,'[5]Fed Funds rate'!A:A,0))</f>
        <v>0.1</v>
      </c>
      <c r="C3368">
        <v>-923.9</v>
      </c>
      <c r="D3368">
        <f>INDEX([5]Treasury!B:B,MATCH('Գծապատկեր 3.Զ.2'!A3368,[5]Treasury!A:A,0))</f>
        <v>1.49</v>
      </c>
      <c r="E3368">
        <v>7.2968908431912496</v>
      </c>
    </row>
    <row r="3369" spans="1:5">
      <c r="A3369" s="6">
        <v>44376</v>
      </c>
      <c r="B3369">
        <f>INDEX('[5]Fed Funds rate'!B:B,MATCH('Գծապատկեր 3.Զ.2'!A3369,'[5]Fed Funds rate'!A:A,0))</f>
        <v>0.1</v>
      </c>
      <c r="C3369">
        <v>-923.65</v>
      </c>
      <c r="D3369">
        <f>INDEX([5]Treasury!B:B,MATCH('Գծապատկեր 3.Զ.2'!A3369,[5]Treasury!A:A,0))</f>
        <v>1.49</v>
      </c>
      <c r="E3369">
        <v>7.2515427795620999</v>
      </c>
    </row>
    <row r="3370" spans="1:5">
      <c r="A3370" s="6">
        <v>44377</v>
      </c>
      <c r="B3370">
        <f>INDEX('[5]Fed Funds rate'!B:B,MATCH('Գծապատկեր 3.Զ.2'!A3370,'[5]Fed Funds rate'!A:A,0))</f>
        <v>0.08</v>
      </c>
      <c r="C3370">
        <v>-924.35</v>
      </c>
      <c r="D3370">
        <f>INDEX([5]Treasury!B:B,MATCH('Գծապատկեր 3.Զ.2'!A3370,[5]Treasury!A:A,0))</f>
        <v>1.45</v>
      </c>
      <c r="E3370">
        <v>7.3090154681614203</v>
      </c>
    </row>
    <row r="3371" spans="1:5">
      <c r="A3371" s="6">
        <v>44378</v>
      </c>
      <c r="B3371">
        <f>INDEX('[5]Fed Funds rate'!B:B,MATCH('Գծապատկեր 3.Զ.2'!A3371,'[5]Fed Funds rate'!A:A,0))</f>
        <v>0.1</v>
      </c>
      <c r="C3371">
        <v>-924.11</v>
      </c>
      <c r="D3371">
        <f>INDEX([5]Treasury!B:B,MATCH('Գծապատկեր 3.Զ.2'!A3371,[5]Treasury!A:A,0))</f>
        <v>1.48</v>
      </c>
      <c r="E3371">
        <v>7.2647633200650699</v>
      </c>
    </row>
    <row r="3372" spans="1:5">
      <c r="A3372" s="6">
        <v>44379</v>
      </c>
      <c r="B3372">
        <f>INDEX('[5]Fed Funds rate'!B:B,MATCH('Գծապատկեր 3.Զ.2'!A3372,'[5]Fed Funds rate'!A:A,0))</f>
        <v>0.1</v>
      </c>
      <c r="C3372">
        <v>-924.26</v>
      </c>
      <c r="D3372">
        <f>INDEX([5]Treasury!B:B,MATCH('Գծապատկեր 3.Զ.2'!A3372,[5]Treasury!A:A,0))</f>
        <v>1.44</v>
      </c>
      <c r="E3372">
        <v>7.2627095553481196</v>
      </c>
    </row>
    <row r="3373" spans="1:5">
      <c r="A3373" s="6">
        <v>44383</v>
      </c>
      <c r="B3373">
        <f>INDEX('[5]Fed Funds rate'!B:B,MATCH('Գծապատկեր 3.Զ.2'!A3373,'[5]Fed Funds rate'!A:A,0))</f>
        <v>0.1</v>
      </c>
      <c r="C3373">
        <v>-924.3</v>
      </c>
      <c r="D3373">
        <f>INDEX([5]Treasury!B:B,MATCH('Գծապատկեր 3.Զ.2'!A3373,[5]Treasury!A:A,0))</f>
        <v>1.37</v>
      </c>
      <c r="E3373">
        <v>7.2487532706538698</v>
      </c>
    </row>
    <row r="3374" spans="1:5">
      <c r="A3374" s="6">
        <v>44384</v>
      </c>
      <c r="B3374">
        <f>INDEX('[5]Fed Funds rate'!B:B,MATCH('Գծապատկեր 3.Զ.2'!A3374,'[5]Fed Funds rate'!A:A,0))</f>
        <v>0.1</v>
      </c>
      <c r="C3374">
        <v>-927.15</v>
      </c>
      <c r="D3374">
        <f>INDEX([5]Treasury!B:B,MATCH('Գծապատկեր 3.Զ.2'!A3374,[5]Treasury!A:A,0))</f>
        <v>1.33</v>
      </c>
      <c r="E3374">
        <v>7.5383366464605999</v>
      </c>
    </row>
    <row r="3375" spans="1:5">
      <c r="A3375" s="6">
        <v>44385</v>
      </c>
      <c r="B3375">
        <f>INDEX('[5]Fed Funds rate'!B:B,MATCH('Գծապատկեր 3.Զ.2'!A3375,'[5]Fed Funds rate'!A:A,0))</f>
        <v>0.1</v>
      </c>
      <c r="C3375">
        <v>-927.7</v>
      </c>
      <c r="D3375">
        <f>INDEX([5]Treasury!B:B,MATCH('Գծապատկեր 3.Զ.2'!A3375,[5]Treasury!A:A,0))</f>
        <v>1.3</v>
      </c>
      <c r="E3375">
        <v>7.5793572631008601</v>
      </c>
    </row>
    <row r="3376" spans="1:5">
      <c r="A3376" s="6">
        <v>44386</v>
      </c>
      <c r="B3376">
        <f>INDEX('[5]Fed Funds rate'!B:B,MATCH('Գծապատկեր 3.Զ.2'!A3376,'[5]Fed Funds rate'!A:A,0))</f>
        <v>0.1</v>
      </c>
      <c r="C3376">
        <v>-926.71</v>
      </c>
      <c r="D3376">
        <f>INDEX([5]Treasury!B:B,MATCH('Գծապատկեր 3.Զ.2'!A3376,[5]Treasury!A:A,0))</f>
        <v>1.37</v>
      </c>
      <c r="E3376">
        <v>7.4543016784410803</v>
      </c>
    </row>
    <row r="3377" spans="1:5">
      <c r="A3377" s="6">
        <v>44389</v>
      </c>
      <c r="B3377">
        <f>INDEX('[5]Fed Funds rate'!B:B,MATCH('Գծապատկեր 3.Զ.2'!A3377,'[5]Fed Funds rate'!A:A,0))</f>
        <v>0.1</v>
      </c>
      <c r="C3377">
        <v>-926.41</v>
      </c>
      <c r="D3377">
        <f>INDEX([5]Treasury!B:B,MATCH('Գծապատկեր 3.Զ.2'!A3377,[5]Treasury!A:A,0))</f>
        <v>1.38</v>
      </c>
      <c r="E3377">
        <v>7.40364108170251</v>
      </c>
    </row>
    <row r="3378" spans="1:5">
      <c r="A3378" s="6">
        <v>44390</v>
      </c>
      <c r="B3378">
        <f>INDEX('[5]Fed Funds rate'!B:B,MATCH('Գծապատկեր 3.Զ.2'!A3378,'[5]Fed Funds rate'!A:A,0))</f>
        <v>0.1</v>
      </c>
      <c r="C3378">
        <v>-925.37</v>
      </c>
      <c r="D3378">
        <f>INDEX([5]Treasury!B:B,MATCH('Գծապատկեր 3.Զ.2'!A3378,[5]Treasury!A:A,0))</f>
        <v>1.42</v>
      </c>
      <c r="E3378">
        <v>7.2730342435486302</v>
      </c>
    </row>
    <row r="3379" spans="1:5">
      <c r="A3379" s="6">
        <v>44391</v>
      </c>
      <c r="B3379">
        <f>INDEX('[5]Fed Funds rate'!B:B,MATCH('Գծապատկեր 3.Զ.2'!A3379,'[5]Fed Funds rate'!A:A,0))</f>
        <v>0.1</v>
      </c>
      <c r="C3379">
        <v>-926.21</v>
      </c>
      <c r="D3379">
        <f>INDEX([5]Treasury!B:B,MATCH('Գծապատկեր 3.Զ.2'!A3379,[5]Treasury!A:A,0))</f>
        <v>1.37</v>
      </c>
      <c r="E3379">
        <v>7.3454854012693396</v>
      </c>
    </row>
    <row r="3380" spans="1:5">
      <c r="A3380" s="6">
        <v>44392</v>
      </c>
      <c r="B3380">
        <f>INDEX('[5]Fed Funds rate'!B:B,MATCH('Գծապատկեր 3.Զ.2'!A3380,'[5]Fed Funds rate'!A:A,0))</f>
        <v>0.1</v>
      </c>
      <c r="C3380">
        <v>-928.72</v>
      </c>
      <c r="D3380">
        <f>INDEX([5]Treasury!B:B,MATCH('Գծապատկեր 3.Զ.2'!A3380,[5]Treasury!A:A,0))</f>
        <v>1.31</v>
      </c>
      <c r="E3380">
        <v>7.5978338562155097</v>
      </c>
    </row>
    <row r="3381" spans="1:5">
      <c r="A3381" s="6">
        <v>44393</v>
      </c>
      <c r="B3381">
        <f>INDEX('[5]Fed Funds rate'!B:B,MATCH('Գծապատկեր 3.Զ.2'!A3381,'[5]Fed Funds rate'!A:A,0))</f>
        <v>0.1</v>
      </c>
      <c r="C3381">
        <v>-929.33</v>
      </c>
      <c r="D3381">
        <f>INDEX([5]Treasury!B:B,MATCH('Գծապատկեր 3.Զ.2'!A3381,[5]Treasury!A:A,0))</f>
        <v>1.31</v>
      </c>
      <c r="E3381">
        <v>7.6452125237309403</v>
      </c>
    </row>
    <row r="3382" spans="1:5">
      <c r="A3382" s="6">
        <v>44396</v>
      </c>
      <c r="B3382">
        <f>INDEX('[5]Fed Funds rate'!B:B,MATCH('Գծապատկեր 3.Զ.2'!A3382,'[5]Fed Funds rate'!A:A,0))</f>
        <v>0.1</v>
      </c>
      <c r="C3382">
        <v>-930.27</v>
      </c>
      <c r="D3382">
        <f>INDEX([5]Treasury!B:B,MATCH('Գծապատկեր 3.Զ.2'!A3382,[5]Treasury!A:A,0))</f>
        <v>1.19</v>
      </c>
      <c r="E3382">
        <v>7.7280282705288501</v>
      </c>
    </row>
    <row r="3383" spans="1:5">
      <c r="A3383" s="6">
        <v>44397</v>
      </c>
      <c r="B3383">
        <f>INDEX('[5]Fed Funds rate'!B:B,MATCH('Գծապատկեր 3.Զ.2'!A3383,'[5]Fed Funds rate'!A:A,0))</f>
        <v>0.1</v>
      </c>
      <c r="C3383">
        <v>-930.39</v>
      </c>
      <c r="D3383">
        <f>INDEX([5]Treasury!B:B,MATCH('Գծապատկեր 3.Զ.2'!A3383,[5]Treasury!A:A,0))</f>
        <v>1.23</v>
      </c>
      <c r="E3383">
        <v>7.7226459449739204</v>
      </c>
    </row>
    <row r="3384" spans="1:5">
      <c r="A3384" s="6">
        <v>44398</v>
      </c>
      <c r="B3384">
        <f>INDEX('[5]Fed Funds rate'!B:B,MATCH('Գծապատկեր 3.Զ.2'!A3384,'[5]Fed Funds rate'!A:A,0))</f>
        <v>0.1</v>
      </c>
      <c r="C3384">
        <v>-928.83</v>
      </c>
      <c r="D3384">
        <f>INDEX([5]Treasury!B:B,MATCH('Գծապատկեր 3.Զ.2'!A3384,[5]Treasury!A:A,0))</f>
        <v>1.3</v>
      </c>
      <c r="E3384">
        <v>7.53655291961672</v>
      </c>
    </row>
    <row r="3385" spans="1:5">
      <c r="A3385" s="6">
        <v>44399</v>
      </c>
      <c r="B3385">
        <f>INDEX('[5]Fed Funds rate'!B:B,MATCH('Գծապատկեր 3.Զ.2'!A3385,'[5]Fed Funds rate'!A:A,0))</f>
        <v>0.1</v>
      </c>
      <c r="C3385">
        <v>-929.2</v>
      </c>
      <c r="D3385">
        <f>INDEX([5]Treasury!B:B,MATCH('Գծապատկեր 3.Զ.2'!A3385,[5]Treasury!A:A,0))</f>
        <v>1.27</v>
      </c>
      <c r="E3385">
        <v>7.5580996675050702</v>
      </c>
    </row>
    <row r="3386" spans="1:5">
      <c r="A3386" s="6">
        <v>44400</v>
      </c>
      <c r="B3386">
        <f>INDEX('[5]Fed Funds rate'!B:B,MATCH('Գծապատկեր 3.Զ.2'!A3386,'[5]Fed Funds rate'!A:A,0))</f>
        <v>0.1</v>
      </c>
      <c r="C3386">
        <v>-929.16</v>
      </c>
      <c r="D3386">
        <f>INDEX([5]Treasury!B:B,MATCH('Գծապատկեր 3.Զ.2'!A3386,[5]Treasury!A:A,0))</f>
        <v>1.3</v>
      </c>
      <c r="E3386">
        <v>7.5355147107553604</v>
      </c>
    </row>
    <row r="3387" spans="1:5">
      <c r="A3387" s="6">
        <v>44403</v>
      </c>
      <c r="B3387">
        <f>INDEX('[5]Fed Funds rate'!B:B,MATCH('Գծապատկեր 3.Զ.2'!A3387,'[5]Fed Funds rate'!A:A,0))</f>
        <v>0.1</v>
      </c>
      <c r="C3387">
        <v>-929.17</v>
      </c>
      <c r="D3387">
        <f>INDEX([5]Treasury!B:B,MATCH('Գծապատկեր 3.Զ.2'!A3387,[5]Treasury!A:A,0))</f>
        <v>1.29</v>
      </c>
      <c r="E3387">
        <v>7.5183111550317099</v>
      </c>
    </row>
    <row r="3388" spans="1:5">
      <c r="A3388" s="6">
        <v>44404</v>
      </c>
      <c r="B3388">
        <f>INDEX('[5]Fed Funds rate'!B:B,MATCH('Գծապատկեր 3.Զ.2'!A3388,'[5]Fed Funds rate'!A:A,0))</f>
        <v>0.1</v>
      </c>
      <c r="C3388">
        <v>-928.17</v>
      </c>
      <c r="D3388">
        <f>INDEX([5]Treasury!B:B,MATCH('Գծապատկեր 3.Զ.2'!A3388,[5]Treasury!A:A,0))</f>
        <v>1.25</v>
      </c>
      <c r="E3388">
        <v>7.39235077115063</v>
      </c>
    </row>
    <row r="3389" spans="1:5">
      <c r="A3389" s="6">
        <v>44405</v>
      </c>
      <c r="B3389">
        <f>INDEX('[5]Fed Funds rate'!B:B,MATCH('Գծապատկեր 3.Զ.2'!A3389,'[5]Fed Funds rate'!A:A,0))</f>
        <v>0.1</v>
      </c>
      <c r="C3389">
        <v>-927.12</v>
      </c>
      <c r="D3389">
        <f>INDEX([5]Treasury!B:B,MATCH('Գծապատկեր 3.Զ.2'!A3389,[5]Treasury!A:A,0))</f>
        <v>1.26</v>
      </c>
      <c r="E3389">
        <v>7.2608817045006599</v>
      </c>
    </row>
    <row r="3390" spans="1:5">
      <c r="A3390" s="6">
        <v>44406</v>
      </c>
      <c r="B3390">
        <f>INDEX('[5]Fed Funds rate'!B:B,MATCH('Գծապատկեր 3.Զ.2'!A3390,'[5]Fed Funds rate'!A:A,0))</f>
        <v>0.1</v>
      </c>
      <c r="C3390">
        <v>-928.66</v>
      </c>
      <c r="D3390">
        <f>INDEX([5]Treasury!B:B,MATCH('Գծապատկեր 3.Զ.2'!A3390,[5]Treasury!A:A,0))</f>
        <v>1.28</v>
      </c>
      <c r="E3390">
        <v>7.4085707815843298</v>
      </c>
    </row>
    <row r="3391" spans="1:5">
      <c r="A3391" s="6">
        <v>44407</v>
      </c>
      <c r="B3391">
        <f>INDEX('[5]Fed Funds rate'!B:B,MATCH('Գծապատկեր 3.Զ.2'!A3391,'[5]Fed Funds rate'!A:A,0))</f>
        <v>7.0000000000000007E-2</v>
      </c>
      <c r="C3391">
        <v>-929.36</v>
      </c>
      <c r="D3391">
        <f>INDEX([5]Treasury!B:B,MATCH('Գծապատկեր 3.Զ.2'!A3391,[5]Treasury!A:A,0))</f>
        <v>1.24</v>
      </c>
      <c r="E3391">
        <v>7.4656411952148503</v>
      </c>
    </row>
    <row r="3392" spans="1:5">
      <c r="A3392" s="6">
        <v>44410</v>
      </c>
      <c r="B3392">
        <f>INDEX('[5]Fed Funds rate'!B:B,MATCH('Գծապատկեր 3.Զ.2'!A3392,'[5]Fed Funds rate'!A:A,0))</f>
        <v>0.1</v>
      </c>
      <c r="C3392">
        <v>-931.1</v>
      </c>
      <c r="D3392">
        <f>INDEX([5]Treasury!B:B,MATCH('Գծապատկեր 3.Զ.2'!A3392,[5]Treasury!A:A,0))</f>
        <v>1.2</v>
      </c>
      <c r="E3392">
        <v>7.6344134385168401</v>
      </c>
    </row>
    <row r="3393" spans="1:5">
      <c r="A3393" s="6">
        <v>44411</v>
      </c>
      <c r="B3393">
        <f>INDEX('[5]Fed Funds rate'!B:B,MATCH('Գծապատկեր 3.Զ.2'!A3393,'[5]Fed Funds rate'!A:A,0))</f>
        <v>0.1</v>
      </c>
      <c r="C3393">
        <v>-932.15</v>
      </c>
      <c r="D3393">
        <f>INDEX([5]Treasury!B:B,MATCH('Գծապատկեր 3.Զ.2'!A3393,[5]Treasury!A:A,0))</f>
        <v>1.19</v>
      </c>
      <c r="E3393">
        <v>7.7288417087224799</v>
      </c>
    </row>
    <row r="3394" spans="1:5">
      <c r="A3394" s="6">
        <v>44412</v>
      </c>
      <c r="B3394">
        <f>INDEX('[5]Fed Funds rate'!B:B,MATCH('Գծապատկեր 3.Զ.2'!A3394,'[5]Fed Funds rate'!A:A,0))</f>
        <v>0.1</v>
      </c>
      <c r="C3394">
        <v>-932.85</v>
      </c>
      <c r="D3394">
        <f>INDEX([5]Treasury!B:B,MATCH('Գծապատկեր 3.Զ.2'!A3394,[5]Treasury!A:A,0))</f>
        <v>1.19</v>
      </c>
      <c r="E3394">
        <v>7.7856309923760101</v>
      </c>
    </row>
    <row r="3395" spans="1:5">
      <c r="A3395" s="6">
        <v>44413</v>
      </c>
      <c r="B3395">
        <f>INDEX('[5]Fed Funds rate'!B:B,MATCH('Գծապատկեր 3.Զ.2'!A3395,'[5]Fed Funds rate'!A:A,0))</f>
        <v>0.1</v>
      </c>
      <c r="C3395">
        <v>-932.95</v>
      </c>
      <c r="D3395">
        <f>INDEX([5]Treasury!B:B,MATCH('Գծապատկեր 3.Զ.2'!A3395,[5]Treasury!A:A,0))</f>
        <v>1.23</v>
      </c>
      <c r="E3395">
        <v>7.7780728007542104</v>
      </c>
    </row>
    <row r="3396" spans="1:5">
      <c r="A3396" s="6">
        <v>44414</v>
      </c>
      <c r="B3396">
        <f>INDEX('[5]Fed Funds rate'!B:B,MATCH('Գծապատկեր 3.Զ.2'!A3396,'[5]Fed Funds rate'!A:A,0))</f>
        <v>0.1</v>
      </c>
      <c r="C3396">
        <v>-930.49</v>
      </c>
      <c r="D3396">
        <f>INDEX([5]Treasury!B:B,MATCH('Գծապատկեր 3.Զ.2'!A3396,[5]Treasury!A:A,0))</f>
        <v>1.31</v>
      </c>
      <c r="E3396">
        <v>7.4957676629246599</v>
      </c>
    </row>
    <row r="3397" spans="1:5">
      <c r="A3397" s="6">
        <v>44417</v>
      </c>
      <c r="B3397">
        <f>INDEX('[5]Fed Funds rate'!B:B,MATCH('Գծապատկեր 3.Զ.2'!A3397,'[5]Fed Funds rate'!A:A,0))</f>
        <v>0.1</v>
      </c>
      <c r="C3397">
        <v>-928.81</v>
      </c>
      <c r="D3397">
        <f>INDEX([5]Treasury!B:B,MATCH('Գծապատկեր 3.Զ.2'!A3397,[5]Treasury!A:A,0))</f>
        <v>1.33</v>
      </c>
      <c r="E3397">
        <v>7.2967775657615404</v>
      </c>
    </row>
    <row r="3398" spans="1:5">
      <c r="A3398" s="6">
        <v>44418</v>
      </c>
      <c r="B3398">
        <f>INDEX('[5]Fed Funds rate'!B:B,MATCH('Գծապատկեր 3.Զ.2'!A3398,'[5]Fed Funds rate'!A:A,0))</f>
        <v>0.1</v>
      </c>
      <c r="C3398">
        <v>-927.73</v>
      </c>
      <c r="D3398">
        <f>INDEX([5]Treasury!B:B,MATCH('Գծապատկեր 3.Զ.2'!A3398,[5]Treasury!A:A,0))</f>
        <v>1.36</v>
      </c>
      <c r="E3398">
        <v>7.1621555043774299</v>
      </c>
    </row>
    <row r="3399" spans="1:5">
      <c r="A3399" s="6">
        <v>44419</v>
      </c>
      <c r="B3399">
        <f>INDEX('[5]Fed Funds rate'!B:B,MATCH('Գծապատկեր 3.Զ.2'!A3399,'[5]Fed Funds rate'!A:A,0))</f>
        <v>0.1</v>
      </c>
      <c r="C3399">
        <v>-926.74</v>
      </c>
      <c r="D3399">
        <f>INDEX([5]Treasury!B:B,MATCH('Գծապատկեր 3.Զ.2'!A3399,[5]Treasury!A:A,0))</f>
        <v>1.35</v>
      </c>
      <c r="E3399">
        <v>7.0371101431833196</v>
      </c>
    </row>
    <row r="3400" spans="1:5">
      <c r="A3400" s="6">
        <v>44420</v>
      </c>
      <c r="B3400">
        <f>INDEX('[5]Fed Funds rate'!B:B,MATCH('Գծապատկեր 3.Զ.2'!A3400,'[5]Fed Funds rate'!A:A,0))</f>
        <v>0.1</v>
      </c>
      <c r="C3400">
        <v>-927.86</v>
      </c>
      <c r="D3400">
        <f>INDEX([5]Treasury!B:B,MATCH('Գծապատկեր 3.Զ.2'!A3400,[5]Treasury!A:A,0))</f>
        <v>1.36</v>
      </c>
      <c r="E3400">
        <v>7.13961490473275</v>
      </c>
    </row>
    <row r="3401" spans="1:5">
      <c r="A3401" s="6">
        <v>44421</v>
      </c>
      <c r="B3401">
        <f>INDEX('[5]Fed Funds rate'!B:B,MATCH('Գծապատկեր 3.Զ.2'!A3401,'[5]Fed Funds rate'!A:A,0))</f>
        <v>0.1</v>
      </c>
      <c r="C3401">
        <v>-929.13</v>
      </c>
      <c r="D3401">
        <f>INDEX([5]Treasury!B:B,MATCH('Գծապատկեր 3.Զ.2'!A3401,[5]Treasury!A:A,0))</f>
        <v>1.29</v>
      </c>
      <c r="E3401">
        <v>7.2581196864377899</v>
      </c>
    </row>
    <row r="3402" spans="1:5">
      <c r="A3402" s="6">
        <v>44424</v>
      </c>
      <c r="B3402">
        <f>INDEX('[5]Fed Funds rate'!B:B,MATCH('Գծապատկեր 3.Զ.2'!A3402,'[5]Fed Funds rate'!A:A,0))</f>
        <v>0.1</v>
      </c>
      <c r="C3402">
        <v>-930.27</v>
      </c>
      <c r="D3402">
        <f>INDEX([5]Treasury!B:B,MATCH('Գծապատկեր 3.Զ.2'!A3402,[5]Treasury!A:A,0))</f>
        <v>1.26</v>
      </c>
      <c r="E3402">
        <v>7.3624644587563299</v>
      </c>
    </row>
    <row r="3403" spans="1:5">
      <c r="A3403" s="6">
        <v>44425</v>
      </c>
      <c r="B3403">
        <f>INDEX('[5]Fed Funds rate'!B:B,MATCH('Գծապատկեր 3.Զ.2'!A3403,'[5]Fed Funds rate'!A:A,0))</f>
        <v>0.1</v>
      </c>
      <c r="C3403">
        <v>-930.45</v>
      </c>
      <c r="D3403">
        <f>INDEX([5]Treasury!B:B,MATCH('Գծապատկեր 3.Զ.2'!A3403,[5]Treasury!A:A,0))</f>
        <v>1.26</v>
      </c>
      <c r="E3403">
        <v>7.36353664984233</v>
      </c>
    </row>
    <row r="3404" spans="1:5">
      <c r="A3404" s="6">
        <v>44426</v>
      </c>
      <c r="B3404">
        <f>INDEX('[5]Fed Funds rate'!B:B,MATCH('Գծապատկեր 3.Զ.2'!A3404,'[5]Fed Funds rate'!A:A,0))</f>
        <v>0.09</v>
      </c>
      <c r="C3404">
        <v>-930.38</v>
      </c>
      <c r="D3404">
        <f>INDEX([5]Treasury!B:B,MATCH('Գծապատկեր 3.Զ.2'!A3404,[5]Treasury!A:A,0))</f>
        <v>1.27</v>
      </c>
      <c r="E3404">
        <v>7.33773825108198</v>
      </c>
    </row>
    <row r="3405" spans="1:5">
      <c r="A3405" s="6">
        <v>44427</v>
      </c>
      <c r="B3405">
        <f>INDEX('[5]Fed Funds rate'!B:B,MATCH('Գծապատկեր 3.Զ.2'!A3405,'[5]Fed Funds rate'!A:A,0))</f>
        <v>0.09</v>
      </c>
      <c r="C3405">
        <v>-930.83</v>
      </c>
      <c r="D3405">
        <f>INDEX([5]Treasury!B:B,MATCH('Գծապատկեր 3.Զ.2'!A3405,[5]Treasury!A:A,0))</f>
        <v>1.24</v>
      </c>
      <c r="E3405">
        <v>7.3678193007628998</v>
      </c>
    </row>
    <row r="3406" spans="1:5">
      <c r="A3406" s="6">
        <v>44428</v>
      </c>
      <c r="B3406">
        <f>INDEX('[5]Fed Funds rate'!B:B,MATCH('Գծապատկեր 3.Զ.2'!A3406,'[5]Fed Funds rate'!A:A,0))</f>
        <v>0.09</v>
      </c>
      <c r="C3406">
        <v>-931.28</v>
      </c>
      <c r="D3406">
        <f>INDEX([5]Treasury!B:B,MATCH('Գծապատկեր 3.Զ.2'!A3406,[5]Treasury!A:A,0))</f>
        <v>1.26</v>
      </c>
      <c r="E3406">
        <v>7.39787726185682</v>
      </c>
    </row>
    <row r="3407" spans="1:5">
      <c r="A3407" s="6">
        <v>44431</v>
      </c>
      <c r="B3407">
        <f>INDEX('[5]Fed Funds rate'!B:B,MATCH('Գծապատկեր 3.Զ.2'!A3407,'[5]Fed Funds rate'!A:A,0))</f>
        <v>0.09</v>
      </c>
      <c r="C3407">
        <v>-932.16</v>
      </c>
      <c r="D3407">
        <f>INDEX([5]Treasury!B:B,MATCH('Գծապատկեր 3.Զ.2'!A3407,[5]Treasury!A:A,0))</f>
        <v>1.25</v>
      </c>
      <c r="E3407">
        <v>7.4740522190321599</v>
      </c>
    </row>
    <row r="3408" spans="1:5">
      <c r="A3408" s="6">
        <v>44432</v>
      </c>
      <c r="B3408">
        <f>INDEX('[5]Fed Funds rate'!B:B,MATCH('Գծապատկեր 3.Զ.2'!A3408,'[5]Fed Funds rate'!A:A,0))</f>
        <v>0.09</v>
      </c>
      <c r="C3408">
        <v>-933.27</v>
      </c>
      <c r="D3408">
        <f>INDEX([5]Treasury!B:B,MATCH('Գծապատկեր 3.Զ.2'!A3408,[5]Treasury!A:A,0))</f>
        <v>1.29</v>
      </c>
      <c r="E3408">
        <v>7.5747859024870596</v>
      </c>
    </row>
    <row r="3409" spans="1:5">
      <c r="A3409" s="6">
        <v>44433</v>
      </c>
      <c r="B3409">
        <f>INDEX('[5]Fed Funds rate'!B:B,MATCH('Գծապատկեր 3.Զ.2'!A3409,'[5]Fed Funds rate'!A:A,0))</f>
        <v>0.09</v>
      </c>
      <c r="C3409">
        <v>-933.13</v>
      </c>
      <c r="D3409">
        <f>INDEX([5]Treasury!B:B,MATCH('Գծապատկեր 3.Զ.2'!A3409,[5]Treasury!A:A,0))</f>
        <v>1.35</v>
      </c>
      <c r="E3409">
        <v>7.5415102957209603</v>
      </c>
    </row>
    <row r="3410" spans="1:5">
      <c r="A3410" s="6">
        <v>44434</v>
      </c>
      <c r="B3410">
        <f>INDEX('[5]Fed Funds rate'!B:B,MATCH('Գծապատկեր 3.Զ.2'!A3410,'[5]Fed Funds rate'!A:A,0))</f>
        <v>0.09</v>
      </c>
      <c r="C3410">
        <v>-932.78</v>
      </c>
      <c r="D3410">
        <f>INDEX([5]Treasury!B:B,MATCH('Գծապատկեր 3.Զ.2'!A3410,[5]Treasury!A:A,0))</f>
        <v>1.34</v>
      </c>
      <c r="E3410">
        <v>7.48572190485958</v>
      </c>
    </row>
    <row r="3411" spans="1:5">
      <c r="A3411" s="6">
        <v>44435</v>
      </c>
      <c r="B3411">
        <f>INDEX('[5]Fed Funds rate'!B:B,MATCH('Գծապատկեր 3.Զ.2'!A3411,'[5]Fed Funds rate'!A:A,0))</f>
        <v>0.08</v>
      </c>
      <c r="C3411">
        <v>-934.38</v>
      </c>
      <c r="D3411">
        <f>INDEX([5]Treasury!B:B,MATCH('Գծապատկեր 3.Զ.2'!A3411,[5]Treasury!A:A,0))</f>
        <v>1.31</v>
      </c>
      <c r="E3411">
        <v>7.6388323202853599</v>
      </c>
    </row>
    <row r="3412" spans="1:5">
      <c r="A3412" s="6">
        <v>44438</v>
      </c>
      <c r="B3412">
        <f>INDEX('[5]Fed Funds rate'!B:B,MATCH('Գծապատկեր 3.Զ.2'!A3412,'[5]Fed Funds rate'!A:A,0))</f>
        <v>0.08</v>
      </c>
      <c r="C3412">
        <v>-936.31</v>
      </c>
      <c r="D3412">
        <f>INDEX([5]Treasury!B:B,MATCH('Գծապատկեր 3.Զ.2'!A3412,[5]Treasury!A:A,0))</f>
        <v>1.29</v>
      </c>
      <c r="E3412">
        <v>7.8269007444023302</v>
      </c>
    </row>
    <row r="3413" spans="1:5">
      <c r="A3413" s="6">
        <v>44439</v>
      </c>
      <c r="B3413">
        <f>INDEX('[5]Fed Funds rate'!B:B,MATCH('Գծապատկեր 3.Զ.2'!A3413,'[5]Fed Funds rate'!A:A,0))</f>
        <v>0.06</v>
      </c>
      <c r="C3413">
        <v>-937.83</v>
      </c>
      <c r="D3413">
        <f>INDEX([5]Treasury!B:B,MATCH('Գծապատկեր 3.Զ.2'!A3413,[5]Treasury!A:A,0))</f>
        <v>1.3</v>
      </c>
      <c r="E3413">
        <v>7.97083616596694</v>
      </c>
    </row>
    <row r="3414" spans="1:5">
      <c r="A3414" s="6">
        <v>44440</v>
      </c>
      <c r="B3414">
        <f>INDEX('[5]Fed Funds rate'!B:B,MATCH('Գծապատկեր 3.Զ.2'!A3414,'[5]Fed Funds rate'!A:A,0))</f>
        <v>0.08</v>
      </c>
      <c r="C3414">
        <v>-938.08</v>
      </c>
      <c r="D3414">
        <f>INDEX([5]Treasury!B:B,MATCH('Գծապատկեր 3.Զ.2'!A3414,[5]Treasury!A:A,0))</f>
        <v>1.31</v>
      </c>
      <c r="E3414">
        <v>7.9792178278520396</v>
      </c>
    </row>
    <row r="3415" spans="1:5">
      <c r="A3415" s="6">
        <v>44441</v>
      </c>
      <c r="B3415">
        <f>INDEX('[5]Fed Funds rate'!B:B,MATCH('Գծապատկեր 3.Զ.2'!A3415,'[5]Fed Funds rate'!A:A,0))</f>
        <v>0.08</v>
      </c>
      <c r="C3415">
        <v>-939.43</v>
      </c>
      <c r="D3415">
        <f>INDEX([5]Treasury!B:B,MATCH('Գծապատկեր 3.Զ.2'!A3415,[5]Treasury!A:A,0))</f>
        <v>1.29</v>
      </c>
      <c r="E3415">
        <v>8.1047535503170103</v>
      </c>
    </row>
    <row r="3416" spans="1:5">
      <c r="A3416" s="6">
        <v>44442</v>
      </c>
      <c r="B3416">
        <f>INDEX('[5]Fed Funds rate'!B:B,MATCH('Գծապատկեր 3.Զ.2'!A3416,'[5]Fed Funds rate'!A:A,0))</f>
        <v>0.08</v>
      </c>
      <c r="C3416">
        <v>-939.13</v>
      </c>
      <c r="D3416">
        <f>INDEX([5]Treasury!B:B,MATCH('Գծապատկեր 3.Զ.2'!A3416,[5]Treasury!A:A,0))</f>
        <v>1.33</v>
      </c>
      <c r="E3416">
        <v>8.0545426765337407</v>
      </c>
    </row>
    <row r="3417" spans="1:5">
      <c r="A3417" s="6">
        <v>44446</v>
      </c>
      <c r="B3417">
        <f>INDEX('[5]Fed Funds rate'!B:B,MATCH('Գծապատկեր 3.Զ.2'!A3417,'[5]Fed Funds rate'!A:A,0))</f>
        <v>0.08</v>
      </c>
      <c r="C3417">
        <v>-938.54</v>
      </c>
      <c r="D3417">
        <f>INDEX([5]Treasury!B:B,MATCH('Գծապատկեր 3.Զ.2'!A3417,[5]Treasury!A:A,0))</f>
        <v>1.38</v>
      </c>
      <c r="E3417">
        <v>7.9734275907288703</v>
      </c>
    </row>
    <row r="3418" spans="1:5">
      <c r="A3418" s="6">
        <v>44447</v>
      </c>
      <c r="B3418">
        <f>INDEX('[5]Fed Funds rate'!B:B,MATCH('Գծապատկեր 3.Զ.2'!A3418,'[5]Fed Funds rate'!A:A,0))</f>
        <v>0.08</v>
      </c>
      <c r="C3418">
        <v>-938.39</v>
      </c>
      <c r="D3418">
        <f>INDEX([5]Treasury!B:B,MATCH('Գծապատկեր 3.Զ.2'!A3418,[5]Treasury!A:A,0))</f>
        <v>1.35</v>
      </c>
      <c r="E3418">
        <v>7.9391730780738499</v>
      </c>
    </row>
    <row r="3419" spans="1:5">
      <c r="A3419" s="6">
        <v>44448</v>
      </c>
      <c r="B3419">
        <f>INDEX('[5]Fed Funds rate'!B:B,MATCH('Գծապատկեր 3.Զ.2'!A3419,'[5]Fed Funds rate'!A:A,0))</f>
        <v>0.08</v>
      </c>
      <c r="C3419">
        <v>-939.07</v>
      </c>
      <c r="D3419">
        <f>INDEX([5]Treasury!B:B,MATCH('Գծապատկեր 3.Զ.2'!A3419,[5]Treasury!A:A,0))</f>
        <v>1.3</v>
      </c>
      <c r="E3419">
        <v>7.9933406848783699</v>
      </c>
    </row>
    <row r="3420" spans="1:5">
      <c r="A3420" s="6">
        <v>44449</v>
      </c>
      <c r="B3420">
        <f>INDEX('[5]Fed Funds rate'!B:B,MATCH('Գծապատկեր 3.Զ.2'!A3420,'[5]Fed Funds rate'!A:A,0))</f>
        <v>0.08</v>
      </c>
      <c r="C3420">
        <v>-939.27</v>
      </c>
      <c r="D3420">
        <f>INDEX([5]Treasury!B:B,MATCH('Գծապատկեր 3.Զ.2'!A3420,[5]Treasury!A:A,0))</f>
        <v>1.35</v>
      </c>
      <c r="E3420">
        <v>7.9963656671462697</v>
      </c>
    </row>
    <row r="3421" spans="1:5">
      <c r="A3421" s="6">
        <v>44452</v>
      </c>
      <c r="B3421">
        <f>INDEX('[5]Fed Funds rate'!B:B,MATCH('Գծապատկեր 3.Զ.2'!A3421,'[5]Fed Funds rate'!A:A,0))</f>
        <v>0.08</v>
      </c>
      <c r="C3421">
        <v>-939.65</v>
      </c>
      <c r="D3421">
        <f>INDEX([5]Treasury!B:B,MATCH('Գծապատկեր 3.Զ.2'!A3421,[5]Treasury!A:A,0))</f>
        <v>1.33</v>
      </c>
      <c r="E3421">
        <v>8.0185442922563599</v>
      </c>
    </row>
    <row r="3422" spans="1:5">
      <c r="A3422" s="6">
        <v>44453</v>
      </c>
      <c r="B3422">
        <f>INDEX('[5]Fed Funds rate'!B:B,MATCH('Գծապատկեր 3.Զ.2'!A3422,'[5]Fed Funds rate'!A:A,0))</f>
        <v>0.08</v>
      </c>
      <c r="C3422">
        <v>-940.49</v>
      </c>
      <c r="D3422">
        <f>INDEX([5]Treasury!B:B,MATCH('Գծապատկեր 3.Զ.2'!A3422,[5]Treasury!A:A,0))</f>
        <v>1.28</v>
      </c>
      <c r="E3422">
        <v>8.0896294747516304</v>
      </c>
    </row>
    <row r="3423" spans="1:5">
      <c r="A3423" s="6">
        <v>44454</v>
      </c>
      <c r="B3423">
        <f>INDEX('[5]Fed Funds rate'!B:B,MATCH('Գծապատկեր 3.Զ.2'!A3423,'[5]Fed Funds rate'!A:A,0))</f>
        <v>0.08</v>
      </c>
      <c r="C3423">
        <v>-941.26</v>
      </c>
      <c r="D3423">
        <f>INDEX([5]Treasury!B:B,MATCH('Գծապատկեր 3.Զ.2'!A3423,[5]Treasury!A:A,0))</f>
        <v>1.31</v>
      </c>
      <c r="E3423">
        <v>8.1531985935534905</v>
      </c>
    </row>
    <row r="3424" spans="1:5">
      <c r="A3424" s="6">
        <v>44455</v>
      </c>
      <c r="B3424">
        <f>INDEX('[5]Fed Funds rate'!B:B,MATCH('Գծապատկեր 3.Զ.2'!A3424,'[5]Fed Funds rate'!A:A,0))</f>
        <v>0.08</v>
      </c>
      <c r="C3424">
        <v>-940</v>
      </c>
      <c r="D3424">
        <f>INDEX([5]Treasury!B:B,MATCH('Գծապատկեր 3.Զ.2'!A3424,[5]Treasury!A:A,0))</f>
        <v>1.34</v>
      </c>
      <c r="E3424">
        <v>8.0009764685588607</v>
      </c>
    </row>
    <row r="3425" spans="1:5">
      <c r="A3425" s="6">
        <v>44456</v>
      </c>
      <c r="B3425">
        <f>INDEX('[5]Fed Funds rate'!B:B,MATCH('Գծապատկեր 3.Զ.2'!A3425,'[5]Fed Funds rate'!A:A,0))</f>
        <v>0.08</v>
      </c>
      <c r="C3425">
        <v>-938.18</v>
      </c>
      <c r="D3425">
        <f>INDEX([5]Treasury!B:B,MATCH('Գծապատկեր 3.Զ.2'!A3425,[5]Treasury!A:A,0))</f>
        <v>1.37</v>
      </c>
      <c r="E3425">
        <v>7.7889027090396903</v>
      </c>
    </row>
    <row r="3426" spans="1:5">
      <c r="A3426" s="6">
        <v>44459</v>
      </c>
      <c r="B3426">
        <f>INDEX('[5]Fed Funds rate'!B:B,MATCH('Գծապատկեր 3.Զ.2'!A3426,'[5]Fed Funds rate'!A:A,0))</f>
        <v>0.08</v>
      </c>
      <c r="C3426">
        <v>-934.83</v>
      </c>
      <c r="D3426">
        <f>INDEX([5]Treasury!B:B,MATCH('Գծապատկեր 3.Զ.2'!A3426,[5]Treasury!A:A,0))</f>
        <v>1.31</v>
      </c>
      <c r="E3426">
        <v>7.4129205531408999</v>
      </c>
    </row>
    <row r="3427" spans="1:5">
      <c r="A3427" s="6">
        <v>44460</v>
      </c>
      <c r="B3427">
        <f>INDEX('[5]Fed Funds rate'!B:B,MATCH('Գծապատկեր 3.Զ.2'!A3427,'[5]Fed Funds rate'!A:A,0))</f>
        <v>0.08</v>
      </c>
      <c r="C3427">
        <v>-935.14</v>
      </c>
      <c r="D3427">
        <f>INDEX([5]Treasury!B:B,MATCH('Գծապատկեր 3.Զ.2'!A3427,[5]Treasury!A:A,0))</f>
        <v>1.33</v>
      </c>
      <c r="E3427">
        <v>7.4278076462812797</v>
      </c>
    </row>
    <row r="3428" spans="1:5">
      <c r="A3428" s="6">
        <v>44461</v>
      </c>
      <c r="B3428">
        <f>INDEX('[5]Fed Funds rate'!B:B,MATCH('Գծապատկեր 3.Զ.2'!A3428,'[5]Fed Funds rate'!A:A,0))</f>
        <v>0.08</v>
      </c>
      <c r="C3428">
        <v>-934.55</v>
      </c>
      <c r="D3428">
        <f>INDEX([5]Treasury!B:B,MATCH('Գծապատկեր 3.Զ.2'!A3428,[5]Treasury!A:A,0))</f>
        <v>1.32</v>
      </c>
      <c r="E3428">
        <v>7.3464273266636102</v>
      </c>
    </row>
    <row r="3429" spans="1:5">
      <c r="A3429" s="6">
        <v>44462</v>
      </c>
      <c r="B3429">
        <f>INDEX('[5]Fed Funds rate'!B:B,MATCH('Գծապատկեր 3.Զ.2'!A3429,'[5]Fed Funds rate'!A:A,0))</f>
        <v>0.08</v>
      </c>
      <c r="C3429">
        <v>-932.42</v>
      </c>
      <c r="D3429">
        <f>INDEX([5]Treasury!B:B,MATCH('Գծապատկեր 3.Զ.2'!A3429,[5]Treasury!A:A,0))</f>
        <v>1.41</v>
      </c>
      <c r="E3429">
        <v>7.0999820377398901</v>
      </c>
    </row>
    <row r="3430" spans="1:5">
      <c r="A3430" s="6">
        <v>44463</v>
      </c>
      <c r="B3430">
        <f>INDEX('[5]Fed Funds rate'!B:B,MATCH('Գծապատկեր 3.Զ.2'!A3430,'[5]Fed Funds rate'!A:A,0))</f>
        <v>0.08</v>
      </c>
      <c r="C3430">
        <v>-926.9</v>
      </c>
      <c r="D3430">
        <f>INDEX([5]Treasury!B:B,MATCH('Գծապատկեր 3.Զ.2'!A3430,[5]Treasury!A:A,0))</f>
        <v>1.47</v>
      </c>
      <c r="E3430">
        <v>6.4879471147653396</v>
      </c>
    </row>
    <row r="3431" spans="1:5">
      <c r="A3431" s="6">
        <v>44466</v>
      </c>
      <c r="B3431">
        <f>INDEX('[5]Fed Funds rate'!B:B,MATCH('Գծապատկեր 3.Զ.2'!A3431,'[5]Fed Funds rate'!A:A,0))</f>
        <v>0.08</v>
      </c>
      <c r="C3431">
        <v>-924.05</v>
      </c>
      <c r="D3431">
        <f>INDEX([5]Treasury!B:B,MATCH('Գծապատկեր 3.Զ.2'!A3431,[5]Treasury!A:A,0))</f>
        <v>1.48</v>
      </c>
      <c r="E3431">
        <v>6.1617294504038602</v>
      </c>
    </row>
    <row r="3432" spans="1:5">
      <c r="A3432" s="6">
        <v>44467</v>
      </c>
      <c r="B3432">
        <f>INDEX('[5]Fed Funds rate'!B:B,MATCH('Գծապատկեր 3.Զ.2'!A3432,'[5]Fed Funds rate'!A:A,0))</f>
        <v>0.08</v>
      </c>
      <c r="C3432">
        <v>-919.14</v>
      </c>
      <c r="D3432">
        <f>INDEX([5]Treasury!B:B,MATCH('Գծապատկեր 3.Զ.2'!A3432,[5]Treasury!A:A,0))</f>
        <v>1.54</v>
      </c>
      <c r="E3432">
        <v>5.6106890189682801</v>
      </c>
    </row>
    <row r="3433" spans="1:5">
      <c r="A3433" s="6">
        <v>44468</v>
      </c>
      <c r="B3433">
        <f>INDEX('[5]Fed Funds rate'!B:B,MATCH('Գծապատկեր 3.Զ.2'!A3433,'[5]Fed Funds rate'!A:A,0))</f>
        <v>0.08</v>
      </c>
      <c r="C3433">
        <v>-920.23</v>
      </c>
      <c r="D3433">
        <f>INDEX([5]Treasury!B:B,MATCH('Գծապատկեր 3.Զ.2'!A3433,[5]Treasury!A:A,0))</f>
        <v>1.55</v>
      </c>
      <c r="E3433">
        <v>5.7109409551813997</v>
      </c>
    </row>
    <row r="3434" spans="1:5">
      <c r="A3434" s="6">
        <v>44469</v>
      </c>
      <c r="B3434">
        <f>INDEX('[5]Fed Funds rate'!B:B,MATCH('Գծապատկեր 3.Զ.2'!A3434,'[5]Fed Funds rate'!A:A,0))</f>
        <v>0.06</v>
      </c>
      <c r="C3434">
        <v>-919.43</v>
      </c>
      <c r="D3434">
        <f>INDEX([5]Treasury!B:B,MATCH('Գծապատկեր 3.Զ.2'!A3434,[5]Treasury!A:A,0))</f>
        <v>1.52</v>
      </c>
      <c r="E3434">
        <v>5.6057017031015404</v>
      </c>
    </row>
    <row r="3435" spans="1:5">
      <c r="A3435" s="6">
        <v>44470</v>
      </c>
      <c r="B3435">
        <f>INDEX('[5]Fed Funds rate'!B:B,MATCH('Գծապատկեր 3.Զ.2'!A3435,'[5]Fed Funds rate'!A:A,0))</f>
        <v>0.08</v>
      </c>
      <c r="C3435">
        <v>-919.14</v>
      </c>
      <c r="D3435">
        <f>INDEX([5]Treasury!B:B,MATCH('Գծապատկեր 3.Զ.2'!A3435,[5]Treasury!A:A,0))</f>
        <v>1.48</v>
      </c>
      <c r="E3435">
        <v>5.5558890567999697</v>
      </c>
    </row>
    <row r="3436" spans="1:5">
      <c r="A3436" s="6">
        <v>44473</v>
      </c>
      <c r="B3436">
        <f>INDEX('[5]Fed Funds rate'!B:B,MATCH('Գծապատկեր 3.Զ.2'!A3436,'[5]Fed Funds rate'!A:A,0))</f>
        <v>0.08</v>
      </c>
      <c r="C3436">
        <v>-918.04</v>
      </c>
      <c r="D3436">
        <f>INDEX([5]Treasury!B:B,MATCH('Գծապատկեր 3.Զ.2'!A3436,[5]Treasury!A:A,0))</f>
        <v>1.49</v>
      </c>
      <c r="E3436">
        <v>5.4178741703401503</v>
      </c>
    </row>
    <row r="3437" spans="1:5">
      <c r="A3437" s="6">
        <v>44474</v>
      </c>
      <c r="B3437">
        <f>INDEX('[5]Fed Funds rate'!B:B,MATCH('Գծապատկեր 3.Զ.2'!A3437,'[5]Fed Funds rate'!A:A,0))</f>
        <v>0.08</v>
      </c>
      <c r="C3437">
        <v>-916.23</v>
      </c>
      <c r="D3437">
        <f>INDEX([5]Treasury!B:B,MATCH('Գծապատկեր 3.Զ.2'!A3437,[5]Treasury!A:A,0))</f>
        <v>1.54</v>
      </c>
      <c r="E3437">
        <v>5.20225452637714</v>
      </c>
    </row>
    <row r="3438" spans="1:5">
      <c r="A3438" s="6">
        <v>44475</v>
      </c>
      <c r="B3438">
        <f>INDEX('[5]Fed Funds rate'!B:B,MATCH('Գծապատկեր 3.Զ.2'!A3438,'[5]Fed Funds rate'!A:A,0))</f>
        <v>0.08</v>
      </c>
      <c r="C3438">
        <v>-914.03</v>
      </c>
      <c r="D3438">
        <f>INDEX([5]Treasury!B:B,MATCH('Գծապատկեր 3.Զ.2'!A3438,[5]Treasury!A:A,0))</f>
        <v>1.53</v>
      </c>
      <c r="E3438">
        <v>4.9435858053499198</v>
      </c>
    </row>
    <row r="3439" spans="1:5">
      <c r="A3439" s="6">
        <v>44476</v>
      </c>
      <c r="B3439">
        <f>INDEX('[5]Fed Funds rate'!B:B,MATCH('Գծապատկեր 3.Զ.2'!A3439,'[5]Fed Funds rate'!A:A,0))</f>
        <v>0.08</v>
      </c>
      <c r="C3439">
        <v>-916.05</v>
      </c>
      <c r="D3439">
        <f>INDEX([5]Treasury!B:B,MATCH('Գծապատկեր 3.Զ.2'!A3439,[5]Treasury!A:A,0))</f>
        <v>1.58</v>
      </c>
      <c r="E3439">
        <v>5.1460759306246402</v>
      </c>
    </row>
    <row r="3440" spans="1:5">
      <c r="A3440" s="6">
        <v>44477</v>
      </c>
      <c r="B3440">
        <f>INDEX('[5]Fed Funds rate'!B:B,MATCH('Գծապատկեր 3.Զ.2'!A3440,'[5]Fed Funds rate'!A:A,0))</f>
        <v>0.08</v>
      </c>
      <c r="C3440">
        <v>-913.83</v>
      </c>
      <c r="D3440">
        <f>INDEX([5]Treasury!B:B,MATCH('Գծապատկեր 3.Զ.2'!A3440,[5]Treasury!A:A,0))</f>
        <v>1.61</v>
      </c>
      <c r="E3440">
        <v>4.8851718693682598</v>
      </c>
    </row>
    <row r="3441" spans="1:5">
      <c r="A3441" s="6">
        <v>44481</v>
      </c>
      <c r="B3441">
        <f>INDEX('[5]Fed Funds rate'!B:B,MATCH('Գծապատկեր 3.Զ.2'!A3441,'[5]Fed Funds rate'!A:A,0))</f>
        <v>0.08</v>
      </c>
      <c r="C3441">
        <v>-911.4</v>
      </c>
      <c r="D3441">
        <f>INDEX([5]Treasury!B:B,MATCH('Գծապատկեր 3.Զ.2'!A3441,[5]Treasury!A:A,0))</f>
        <v>1.59</v>
      </c>
      <c r="E3441">
        <v>4.6006390784547104</v>
      </c>
    </row>
    <row r="3442" spans="1:5">
      <c r="A3442" s="6">
        <v>44482</v>
      </c>
      <c r="B3442">
        <f>INDEX('[5]Fed Funds rate'!B:B,MATCH('Գծապատկեր 3.Զ.2'!A3442,'[5]Fed Funds rate'!A:A,0))</f>
        <v>0.08</v>
      </c>
      <c r="C3442">
        <v>-914.34</v>
      </c>
      <c r="D3442">
        <f>INDEX([5]Treasury!B:B,MATCH('Գծապատկեր 3.Զ.2'!A3442,[5]Treasury!A:A,0))</f>
        <v>1.56</v>
      </c>
      <c r="E3442">
        <v>4.9044359868983003</v>
      </c>
    </row>
    <row r="3443" spans="1:5">
      <c r="A3443" s="6">
        <v>44483</v>
      </c>
      <c r="B3443">
        <f>INDEX('[5]Fed Funds rate'!B:B,MATCH('Գծապատկեր 3.Զ.2'!A3443,'[5]Fed Funds rate'!A:A,0))</f>
        <v>0.08</v>
      </c>
      <c r="C3443">
        <v>-917.55</v>
      </c>
      <c r="D3443">
        <f>INDEX([5]Treasury!B:B,MATCH('Գծապատկեր 3.Զ.2'!A3443,[5]Treasury!A:A,0))</f>
        <v>1.52</v>
      </c>
      <c r="E3443">
        <v>5.2366297665714603</v>
      </c>
    </row>
    <row r="3444" spans="1:5">
      <c r="A3444" s="6">
        <v>44484</v>
      </c>
      <c r="B3444">
        <f>INDEX('[5]Fed Funds rate'!B:B,MATCH('Գծապատկեր 3.Զ.2'!A3444,'[5]Fed Funds rate'!A:A,0))</f>
        <v>0.08</v>
      </c>
      <c r="C3444">
        <v>-918.01</v>
      </c>
      <c r="D3444">
        <f>INDEX([5]Treasury!B:B,MATCH('Գծապատկեր 3.Զ.2'!A3444,[5]Treasury!A:A,0))</f>
        <v>1.59</v>
      </c>
      <c r="E3444">
        <v>5.2684866665080099</v>
      </c>
    </row>
    <row r="3445" spans="1:5">
      <c r="A3445" s="6">
        <v>44487</v>
      </c>
      <c r="B3445">
        <f>INDEX('[5]Fed Funds rate'!B:B,MATCH('Գծապատկեր 3.Զ.2'!A3445,'[5]Fed Funds rate'!A:A,0))</f>
        <v>0.08</v>
      </c>
      <c r="C3445">
        <v>-916.29</v>
      </c>
      <c r="D3445">
        <f>INDEX([5]Treasury!B:B,MATCH('Գծապատկեր 3.Զ.2'!A3445,[5]Treasury!A:A,0))</f>
        <v>1.59</v>
      </c>
      <c r="E3445">
        <v>5.0626853433936896</v>
      </c>
    </row>
    <row r="3446" spans="1:5">
      <c r="A3446" s="6">
        <v>44488</v>
      </c>
      <c r="B3446">
        <f>INDEX('[5]Fed Funds rate'!B:B,MATCH('Գծապատկեր 3.Զ.2'!A3446,'[5]Fed Funds rate'!A:A,0))</f>
        <v>0.08</v>
      </c>
      <c r="C3446">
        <v>-916.42</v>
      </c>
      <c r="D3446">
        <f>INDEX([5]Treasury!B:B,MATCH('Գծապատկեր 3.Զ.2'!A3446,[5]Treasury!A:A,0))</f>
        <v>1.65</v>
      </c>
      <c r="E3446">
        <v>5.0586084536976097</v>
      </c>
    </row>
    <row r="3447" spans="1:5">
      <c r="A3447" s="6">
        <v>44489</v>
      </c>
      <c r="B3447">
        <f>INDEX('[5]Fed Funds rate'!B:B,MATCH('Գծապատկեր 3.Զ.2'!A3447,'[5]Fed Funds rate'!A:A,0))</f>
        <v>0.08</v>
      </c>
      <c r="C3447">
        <v>-915.71</v>
      </c>
      <c r="D3447">
        <f>INDEX([5]Treasury!B:B,MATCH('Գծապատկեր 3.Զ.2'!A3447,[5]Treasury!A:A,0))</f>
        <v>1.65</v>
      </c>
      <c r="E3447">
        <v>4.96283975715221</v>
      </c>
    </row>
    <row r="3448" spans="1:5">
      <c r="A3448" s="6">
        <v>44490</v>
      </c>
      <c r="B3448">
        <f>INDEX('[5]Fed Funds rate'!B:B,MATCH('Գծապատկեր 3.Զ.2'!A3448,'[5]Fed Funds rate'!A:A,0))</f>
        <v>0.08</v>
      </c>
      <c r="C3448">
        <v>-913.94</v>
      </c>
      <c r="D3448">
        <f>INDEX([5]Treasury!B:B,MATCH('Գծապատկեր 3.Զ.2'!A3448,[5]Treasury!A:A,0))</f>
        <v>1.68</v>
      </c>
      <c r="E3448">
        <v>4.7510970492899096</v>
      </c>
    </row>
    <row r="3449" spans="1:5">
      <c r="A3449" s="6">
        <v>44491</v>
      </c>
      <c r="B3449">
        <f>INDEX('[5]Fed Funds rate'!B:B,MATCH('Գծապատկեր 3.Զ.2'!A3449,'[5]Fed Funds rate'!A:A,0))</f>
        <v>0.08</v>
      </c>
      <c r="C3449">
        <v>-914.71</v>
      </c>
      <c r="D3449">
        <f>INDEX([5]Treasury!B:B,MATCH('Գծապատկեր 3.Զ.2'!A3449,[5]Treasury!A:A,0))</f>
        <v>1.66</v>
      </c>
      <c r="E3449">
        <v>4.8170494199451896</v>
      </c>
    </row>
    <row r="3450" spans="1:5">
      <c r="A3450" s="6">
        <v>44494</v>
      </c>
      <c r="B3450">
        <f>INDEX('[5]Fed Funds rate'!B:B,MATCH('Գծապատկեր 3.Զ.2'!A3450,'[5]Fed Funds rate'!A:A,0))</f>
        <v>0.08</v>
      </c>
      <c r="C3450">
        <v>-915.47</v>
      </c>
      <c r="D3450">
        <f>INDEX([5]Treasury!B:B,MATCH('Գծապատկեր 3.Զ.2'!A3450,[5]Treasury!A:A,0))</f>
        <v>1.64</v>
      </c>
      <c r="E3450">
        <v>4.8818388531459496</v>
      </c>
    </row>
    <row r="3451" spans="1:5">
      <c r="A3451" s="6">
        <v>44495</v>
      </c>
      <c r="B3451">
        <f>INDEX('[5]Fed Funds rate'!B:B,MATCH('Գծապատկեր 3.Զ.2'!A3451,'[5]Fed Funds rate'!A:A,0))</f>
        <v>0.08</v>
      </c>
      <c r="C3451">
        <v>-916.93</v>
      </c>
      <c r="D3451">
        <f>INDEX([5]Treasury!B:B,MATCH('Գծապատկեր 3.Զ.2'!A3451,[5]Treasury!A:A,0))</f>
        <v>1.63</v>
      </c>
      <c r="E3451">
        <v>5.02293048113415</v>
      </c>
    </row>
    <row r="3452" spans="1:5">
      <c r="A3452" s="6">
        <v>44496</v>
      </c>
      <c r="B3452">
        <f>INDEX('[5]Fed Funds rate'!B:B,MATCH('Գծապատկեր 3.Զ.2'!A3452,'[5]Fed Funds rate'!A:A,0))</f>
        <v>0.08</v>
      </c>
      <c r="C3452">
        <v>-921.02</v>
      </c>
      <c r="D3452">
        <f>INDEX([5]Treasury!B:B,MATCH('Գծապատկեր 3.Զ.2'!A3452,[5]Treasury!A:A,0))</f>
        <v>1.54</v>
      </c>
      <c r="E3452">
        <v>5.4497302832032801</v>
      </c>
    </row>
    <row r="3453" spans="1:5">
      <c r="A3453" s="6">
        <v>44497</v>
      </c>
      <c r="B3453">
        <f>INDEX('[5]Fed Funds rate'!B:B,MATCH('Գծապատկեր 3.Զ.2'!A3453,'[5]Fed Funds rate'!A:A,0))</f>
        <v>0.08</v>
      </c>
      <c r="C3453">
        <v>-921.64</v>
      </c>
      <c r="D3453">
        <f>INDEX([5]Treasury!B:B,MATCH('Գծապատկեր 3.Զ.2'!A3453,[5]Treasury!A:A,0))</f>
        <v>1.57</v>
      </c>
      <c r="E3453">
        <v>5.4987625521647399</v>
      </c>
    </row>
    <row r="3454" spans="1:5">
      <c r="A3454" s="6">
        <v>44498</v>
      </c>
      <c r="B3454">
        <f>INDEX('[5]Fed Funds rate'!B:B,MATCH('Գծապատկեր 3.Զ.2'!A3454,'[5]Fed Funds rate'!A:A,0))</f>
        <v>7.0000000000000007E-2</v>
      </c>
      <c r="C3454">
        <v>-919.98</v>
      </c>
      <c r="D3454">
        <f>INDEX([5]Treasury!B:B,MATCH('Գծապատկեր 3.Զ.2'!A3454,[5]Treasury!A:A,0))</f>
        <v>1.55</v>
      </c>
      <c r="E3454">
        <v>5.3002249390774496</v>
      </c>
    </row>
    <row r="3455" spans="1:5">
      <c r="A3455" s="6">
        <v>44501</v>
      </c>
      <c r="B3455">
        <f>INDEX('[5]Fed Funds rate'!B:B,MATCH('Գծապատկեր 3.Զ.2'!A3455,'[5]Fed Funds rate'!A:A,0))</f>
        <v>0.08</v>
      </c>
      <c r="C3455">
        <v>-917.92</v>
      </c>
      <c r="D3455">
        <f>INDEX([5]Treasury!B:B,MATCH('Գծապատկեր 3.Զ.2'!A3455,[5]Treasury!A:A,0))</f>
        <v>1.58</v>
      </c>
      <c r="E3455">
        <v>5.0577947043684599</v>
      </c>
    </row>
    <row r="3456" spans="1:5">
      <c r="A3456" s="6">
        <v>44502</v>
      </c>
      <c r="B3456">
        <f>INDEX('[5]Fed Funds rate'!B:B,MATCH('Գծապատկեր 3.Զ.2'!A3456,'[5]Fed Funds rate'!A:A,0))</f>
        <v>0.08</v>
      </c>
      <c r="C3456">
        <v>-917.77</v>
      </c>
      <c r="D3456">
        <f>INDEX([5]Treasury!B:B,MATCH('Գծապատկեր 3.Զ.2'!A3456,[5]Treasury!A:A,0))</f>
        <v>1.56</v>
      </c>
      <c r="E3456">
        <v>5.0231910731138196</v>
      </c>
    </row>
    <row r="3457" spans="1:5">
      <c r="A3457" s="6">
        <v>44503</v>
      </c>
      <c r="B3457">
        <f>INDEX('[5]Fed Funds rate'!B:B,MATCH('Գծապատկեր 3.Զ.2'!A3457,'[5]Fed Funds rate'!A:A,0))</f>
        <v>0.08</v>
      </c>
      <c r="C3457">
        <v>-918.43</v>
      </c>
      <c r="D3457">
        <f>INDEX([5]Treasury!B:B,MATCH('Գծապատկեր 3.Զ.2'!A3457,[5]Treasury!A:A,0))</f>
        <v>1.6</v>
      </c>
      <c r="E3457">
        <v>5.0768179167910104</v>
      </c>
    </row>
    <row r="3458" spans="1:5">
      <c r="A3458" s="6">
        <v>44504</v>
      </c>
      <c r="B3458">
        <f>INDEX('[5]Fed Funds rate'!B:B,MATCH('Գծապատկեր 3.Զ.2'!A3458,'[5]Fed Funds rate'!A:A,0))</f>
        <v>0.08</v>
      </c>
      <c r="C3458">
        <v>-921.4</v>
      </c>
      <c r="D3458">
        <f>INDEX([5]Treasury!B:B,MATCH('Գծապատկեր 3.Զ.2'!A3458,[5]Treasury!A:A,0))</f>
        <v>1.53</v>
      </c>
      <c r="E3458">
        <v>5.3814136084344</v>
      </c>
    </row>
    <row r="3459" spans="1:5">
      <c r="A3459" s="6">
        <v>44505</v>
      </c>
      <c r="B3459">
        <f>INDEX('[5]Fed Funds rate'!B:B,MATCH('Գծապատկեր 3.Զ.2'!A3459,'[5]Fed Funds rate'!A:A,0))</f>
        <v>0.08</v>
      </c>
      <c r="C3459">
        <v>-925.62</v>
      </c>
      <c r="D3459">
        <f>INDEX([5]Treasury!B:B,MATCH('Գծապատկեր 3.Զ.2'!A3459,[5]Treasury!A:A,0))</f>
        <v>1.45</v>
      </c>
      <c r="E3459">
        <v>5.8201064264621802</v>
      </c>
    </row>
    <row r="3460" spans="1:5">
      <c r="A3460" s="6">
        <v>44508</v>
      </c>
      <c r="B3460">
        <f>INDEX('[5]Fed Funds rate'!B:B,MATCH('Գծապատկեր 3.Զ.2'!A3460,'[5]Fed Funds rate'!A:A,0))</f>
        <v>0.08</v>
      </c>
      <c r="C3460">
        <v>-927.64</v>
      </c>
      <c r="D3460">
        <f>INDEX([5]Treasury!B:B,MATCH('Գծապատկեր 3.Զ.2'!A3460,[5]Treasury!A:A,0))</f>
        <v>1.51</v>
      </c>
      <c r="E3460">
        <v>6.0198407401752503</v>
      </c>
    </row>
    <row r="3461" spans="1:5">
      <c r="A3461" s="6">
        <v>44509</v>
      </c>
      <c r="B3461">
        <f>INDEX('[5]Fed Funds rate'!B:B,MATCH('Գծապատկեր 3.Զ.2'!A3461,'[5]Fed Funds rate'!A:A,0))</f>
        <v>0.08</v>
      </c>
      <c r="C3461">
        <v>-929.09</v>
      </c>
      <c r="D3461">
        <f>INDEX([5]Treasury!B:B,MATCH('Գծապատկեր 3.Զ.2'!A3461,[5]Treasury!A:A,0))</f>
        <v>1.46</v>
      </c>
      <c r="E3461">
        <v>6.15776957671505</v>
      </c>
    </row>
    <row r="3462" spans="1:5">
      <c r="A3462" s="6">
        <v>44510</v>
      </c>
      <c r="B3462">
        <f>INDEX('[5]Fed Funds rate'!B:B,MATCH('Գծապատկեր 3.Զ.2'!A3462,'[5]Fed Funds rate'!A:A,0))</f>
        <v>0.08</v>
      </c>
      <c r="C3462">
        <v>-925.69</v>
      </c>
      <c r="D3462">
        <f>INDEX([5]Treasury!B:B,MATCH('Գծապատկեր 3.Զ.2'!A3462,[5]Treasury!A:A,0))</f>
        <v>1.56</v>
      </c>
      <c r="E3462">
        <v>5.7728893486388397</v>
      </c>
    </row>
    <row r="3463" spans="1:5">
      <c r="A3463" s="6">
        <v>44512</v>
      </c>
      <c r="B3463">
        <f>INDEX('[5]Fed Funds rate'!B:B,MATCH('Գծապատկեր 3.Զ.2'!A3463,'[5]Fed Funds rate'!A:A,0))</f>
        <v>0.08</v>
      </c>
      <c r="C3463">
        <v>-921.65</v>
      </c>
      <c r="D3463">
        <f>INDEX([5]Treasury!B:B,MATCH('Գծապատկեր 3.Զ.2'!A3463,[5]Treasury!A:A,0))</f>
        <v>1.58</v>
      </c>
      <c r="E3463">
        <v>5.3172437326783202</v>
      </c>
    </row>
    <row r="3464" spans="1:5">
      <c r="A3464" s="6">
        <v>44515</v>
      </c>
      <c r="B3464">
        <f>INDEX('[5]Fed Funds rate'!B:B,MATCH('Գծապատկեր 3.Զ.2'!A3464,'[5]Fed Funds rate'!A:A,0))</f>
        <v>0.08</v>
      </c>
      <c r="C3464">
        <v>-920.53</v>
      </c>
      <c r="D3464">
        <f>INDEX([5]Treasury!B:B,MATCH('Գծապատկեր 3.Զ.2'!A3464,[5]Treasury!A:A,0))</f>
        <v>1.63</v>
      </c>
      <c r="E3464">
        <v>5.1773896231927603</v>
      </c>
    </row>
    <row r="3465" spans="1:5">
      <c r="A3465" s="6">
        <v>44516</v>
      </c>
      <c r="B3465">
        <f>INDEX('[5]Fed Funds rate'!B:B,MATCH('Գծապատկեր 3.Զ.2'!A3465,'[5]Fed Funds rate'!A:A,0))</f>
        <v>0.08</v>
      </c>
      <c r="C3465">
        <v>-918.52</v>
      </c>
      <c r="D3465">
        <f>INDEX([5]Treasury!B:B,MATCH('Գծապատկեր 3.Զ.2'!A3465,[5]Treasury!A:A,0))</f>
        <v>1.63</v>
      </c>
      <c r="E3465">
        <v>4.9405396317666801</v>
      </c>
    </row>
    <row r="3466" spans="1:5">
      <c r="A3466" s="6">
        <v>44517</v>
      </c>
      <c r="B3466">
        <f>INDEX('[5]Fed Funds rate'!B:B,MATCH('Գծապատկեր 3.Զ.2'!A3466,'[5]Fed Funds rate'!A:A,0))</f>
        <v>0.08</v>
      </c>
      <c r="C3466">
        <v>-917.08</v>
      </c>
      <c r="D3466">
        <f>INDEX([5]Treasury!B:B,MATCH('Գծապատկեր 3.Զ.2'!A3466,[5]Treasury!A:A,0))</f>
        <v>1.6</v>
      </c>
      <c r="E3466">
        <v>4.7653841313181102</v>
      </c>
    </row>
    <row r="3467" spans="1:5">
      <c r="A3467" s="6">
        <v>44518</v>
      </c>
      <c r="B3467">
        <f>INDEX('[5]Fed Funds rate'!B:B,MATCH('Գծապատկեր 3.Զ.2'!A3467,'[5]Fed Funds rate'!A:A,0))</f>
        <v>0.08</v>
      </c>
      <c r="C3467">
        <v>-917.91</v>
      </c>
      <c r="D3467">
        <f>INDEX([5]Treasury!B:B,MATCH('Գծապատկեր 3.Զ.2'!A3467,[5]Treasury!A:A,0))</f>
        <v>1.59</v>
      </c>
      <c r="E3467">
        <v>4.8375895473775401</v>
      </c>
    </row>
    <row r="3468" spans="1:5">
      <c r="A3468" s="6">
        <v>44519</v>
      </c>
      <c r="B3468">
        <f>INDEX('[5]Fed Funds rate'!B:B,MATCH('Գծապատկեր 3.Զ.2'!A3468,'[5]Fed Funds rate'!A:A,0))</f>
        <v>0.08</v>
      </c>
      <c r="C3468">
        <v>-919.8</v>
      </c>
      <c r="D3468">
        <f>INDEX([5]Treasury!B:B,MATCH('Գծապատկեր 3.Զ.2'!A3468,[5]Treasury!A:A,0))</f>
        <v>1.54</v>
      </c>
      <c r="E3468">
        <v>5.0250223415291604</v>
      </c>
    </row>
    <row r="3469" spans="1:5">
      <c r="A3469" s="6">
        <v>44522</v>
      </c>
      <c r="B3469">
        <f>INDEX('[5]Fed Funds rate'!B:B,MATCH('Գծապատկեր 3.Զ.2'!A3469,'[5]Fed Funds rate'!A:A,0))</f>
        <v>0.08</v>
      </c>
      <c r="C3469">
        <v>-916.35</v>
      </c>
      <c r="D3469">
        <f>INDEX([5]Treasury!B:B,MATCH('Գծապատկեր 3.Զ.2'!A3469,[5]Treasury!A:A,0))</f>
        <v>1.63</v>
      </c>
      <c r="E3469">
        <v>4.6309777918861501</v>
      </c>
    </row>
    <row r="3470" spans="1:5">
      <c r="A3470" s="6">
        <v>44523</v>
      </c>
      <c r="B3470">
        <f>INDEX('[5]Fed Funds rate'!B:B,MATCH('Գծապատկեր 3.Զ.2'!A3470,'[5]Fed Funds rate'!A:A,0))</f>
        <v>0.08</v>
      </c>
      <c r="C3470">
        <v>-909.54</v>
      </c>
      <c r="D3470">
        <f>INDEX([5]Treasury!B:B,MATCH('Գծապատկեր 3.Զ.2'!A3470,[5]Treasury!A:A,0))</f>
        <v>1.67</v>
      </c>
      <c r="E3470">
        <v>3.8667791604865398</v>
      </c>
    </row>
    <row r="3471" spans="1:5">
      <c r="A3471" s="6">
        <v>44524</v>
      </c>
      <c r="B3471">
        <f>INDEX('[5]Fed Funds rate'!B:B,MATCH('Գծապատկեր 3.Զ.2'!A3471,'[5]Fed Funds rate'!A:A,0))</f>
        <v>0.08</v>
      </c>
      <c r="C3471">
        <v>-908.83</v>
      </c>
      <c r="D3471">
        <f>INDEX([5]Treasury!B:B,MATCH('Գծապատկեր 3.Զ.2'!A3471,[5]Treasury!A:A,0))</f>
        <v>1.64</v>
      </c>
      <c r="E3471">
        <v>3.7704299037848101</v>
      </c>
    </row>
    <row r="3472" spans="1:5">
      <c r="A3472" s="6">
        <v>44526</v>
      </c>
      <c r="B3472">
        <f>INDEX('[5]Fed Funds rate'!B:B,MATCH('Գծապատկեր 3.Զ.2'!A3472,'[5]Fed Funds rate'!A:A,0))</f>
        <v>0.08</v>
      </c>
      <c r="C3472">
        <v>-905.23</v>
      </c>
      <c r="D3472">
        <f>INDEX([5]Treasury!B:B,MATCH('Գծապատկեր 3.Զ.2'!A3472,[5]Treasury!A:A,0))</f>
        <v>1.48</v>
      </c>
      <c r="E3472">
        <v>3.3552725148103901</v>
      </c>
    </row>
    <row r="3473" spans="1:5">
      <c r="A3473" s="6">
        <v>44529</v>
      </c>
      <c r="B3473">
        <f>INDEX('[5]Fed Funds rate'!B:B,MATCH('Գծապատկեր 3.Զ.2'!A3473,'[5]Fed Funds rate'!A:A,0))</f>
        <v>0.08</v>
      </c>
      <c r="C3473">
        <v>-904.8</v>
      </c>
      <c r="D3473">
        <f>INDEX([5]Treasury!B:B,MATCH('Գծապատկեր 3.Զ.2'!A3473,[5]Treasury!A:A,0))</f>
        <v>1.52</v>
      </c>
      <c r="E3473">
        <v>3.2895026315143201</v>
      </c>
    </row>
    <row r="3474" spans="1:5">
      <c r="A3474" s="6">
        <v>44530</v>
      </c>
      <c r="B3474">
        <f>INDEX('[5]Fed Funds rate'!B:B,MATCH('Գծապատկեր 3.Զ.2'!A3474,'[5]Fed Funds rate'!A:A,0))</f>
        <v>7.0000000000000007E-2</v>
      </c>
      <c r="C3474">
        <v>-906.65</v>
      </c>
      <c r="D3474">
        <f>INDEX([5]Treasury!B:B,MATCH('Գծապատկեր 3.Զ.2'!A3474,[5]Treasury!A:A,0))</f>
        <v>1.43</v>
      </c>
      <c r="E3474">
        <v>3.4755023412976702</v>
      </c>
    </row>
    <row r="3475" spans="1:5">
      <c r="A3475" s="6">
        <v>44531</v>
      </c>
      <c r="B3475">
        <f>INDEX('[5]Fed Funds rate'!B:B,MATCH('Գծապատկեր 3.Զ.2'!A3475,'[5]Fed Funds rate'!A:A,0))</f>
        <v>0.08</v>
      </c>
      <c r="C3475">
        <v>-909.85</v>
      </c>
      <c r="D3475">
        <f>INDEX([5]Treasury!B:B,MATCH('Գծապատկեր 3.Զ.2'!A3475,[5]Treasury!A:A,0))</f>
        <v>1.43</v>
      </c>
      <c r="E3475">
        <v>3.8095722242385301</v>
      </c>
    </row>
    <row r="3476" spans="1:5">
      <c r="A3476" s="6">
        <v>44532</v>
      </c>
      <c r="B3476">
        <f>INDEX('[5]Fed Funds rate'!B:B,MATCH('Գծապատկեր 3.Զ.2'!A3476,'[5]Fed Funds rate'!A:A,0))</f>
        <v>0.08</v>
      </c>
      <c r="C3476">
        <v>-913.2</v>
      </c>
      <c r="D3476">
        <f>INDEX([5]Treasury!B:B,MATCH('Գծապատկեր 3.Զ.2'!A3476,[5]Treasury!A:A,0))</f>
        <v>1.44</v>
      </c>
      <c r="E3476">
        <v>4.1588324672654799</v>
      </c>
    </row>
    <row r="3477" spans="1:5">
      <c r="A3477" s="6">
        <v>44533</v>
      </c>
      <c r="B3477">
        <f>INDEX('[5]Fed Funds rate'!B:B,MATCH('Գծապատկեր 3.Զ.2'!A3477,'[5]Fed Funds rate'!A:A,0))</f>
        <v>0.08</v>
      </c>
      <c r="C3477">
        <v>-915.52</v>
      </c>
      <c r="D3477">
        <f>INDEX([5]Treasury!B:B,MATCH('Գծապատկեր 3.Զ.2'!A3477,[5]Treasury!A:A,0))</f>
        <v>1.35</v>
      </c>
      <c r="E3477">
        <v>4.3943060769537299</v>
      </c>
    </row>
    <row r="3478" spans="1:5">
      <c r="A3478" s="6">
        <v>44536</v>
      </c>
      <c r="B3478">
        <f>INDEX('[5]Fed Funds rate'!B:B,MATCH('Գծապատկեր 3.Զ.2'!A3478,'[5]Fed Funds rate'!A:A,0))</f>
        <v>0.08</v>
      </c>
      <c r="C3478">
        <v>-916.45</v>
      </c>
      <c r="D3478">
        <f>INDEX([5]Treasury!B:B,MATCH('Գծապատկեր 3.Զ.2'!A3478,[5]Treasury!A:A,0))</f>
        <v>1.43</v>
      </c>
      <c r="E3478">
        <v>4.4775804566527304</v>
      </c>
    </row>
    <row r="3479" spans="1:5">
      <c r="A3479" s="6">
        <v>44537</v>
      </c>
      <c r="B3479">
        <f>INDEX('[5]Fed Funds rate'!B:B,MATCH('Գծապատկեր 3.Զ.2'!A3479,'[5]Fed Funds rate'!A:A,0))</f>
        <v>0.08</v>
      </c>
      <c r="C3479">
        <v>-919.74</v>
      </c>
      <c r="D3479">
        <f>INDEX([5]Treasury!B:B,MATCH('Գծապատկեր 3.Զ.2'!A3479,[5]Treasury!A:A,0))</f>
        <v>1.48</v>
      </c>
      <c r="E3479">
        <v>4.8176761138926096</v>
      </c>
    </row>
    <row r="3480" spans="1:5">
      <c r="A3480" s="6">
        <v>44538</v>
      </c>
      <c r="B3480">
        <f>INDEX('[5]Fed Funds rate'!B:B,MATCH('Գծապատկեր 3.Զ.2'!A3480,'[5]Fed Funds rate'!A:A,0))</f>
        <v>0.08</v>
      </c>
      <c r="C3480">
        <v>-919.97</v>
      </c>
      <c r="D3480">
        <f>INDEX([5]Treasury!B:B,MATCH('Գծապատկեր 3.Զ.2'!A3480,[5]Treasury!A:A,0))</f>
        <v>1.52</v>
      </c>
      <c r="E3480">
        <v>4.8244248469306896</v>
      </c>
    </row>
    <row r="3481" spans="1:5">
      <c r="A3481" s="6">
        <v>44539</v>
      </c>
      <c r="B3481">
        <f>INDEX('[5]Fed Funds rate'!B:B,MATCH('Գծապատկեր 3.Զ.2'!A3481,'[5]Fed Funds rate'!A:A,0))</f>
        <v>0.08</v>
      </c>
      <c r="C3481">
        <v>-920.06</v>
      </c>
      <c r="D3481">
        <f>INDEX([5]Treasury!B:B,MATCH('Գծապատկեր 3.Զ.2'!A3481,[5]Treasury!A:A,0))</f>
        <v>1.49</v>
      </c>
      <c r="E3481">
        <v>4.8159523211775097</v>
      </c>
    </row>
    <row r="3482" spans="1:5">
      <c r="A3482" s="6">
        <v>44540</v>
      </c>
      <c r="B3482">
        <f>INDEX('[5]Fed Funds rate'!B:B,MATCH('Գծապատկեր 3.Զ.2'!A3482,'[5]Fed Funds rate'!A:A,0))</f>
        <v>0.08</v>
      </c>
      <c r="C3482">
        <v>-919.6</v>
      </c>
      <c r="D3482">
        <f>INDEX([5]Treasury!B:B,MATCH('Գծապատկեր 3.Զ.2'!A3482,[5]Treasury!A:A,0))</f>
        <v>1.48</v>
      </c>
      <c r="E3482">
        <v>4.7476883366270997</v>
      </c>
    </row>
    <row r="3483" spans="1:5">
      <c r="A3483" s="6">
        <v>44543</v>
      </c>
      <c r="B3483">
        <f>INDEX('[5]Fed Funds rate'!B:B,MATCH('Գծապատկեր 3.Զ.2'!A3483,'[5]Fed Funds rate'!A:A,0))</f>
        <v>0.08</v>
      </c>
      <c r="C3483">
        <v>-920.08</v>
      </c>
      <c r="D3483">
        <f>INDEX([5]Treasury!B:B,MATCH('Գծապատկեր 3.Զ.2'!A3483,[5]Treasury!A:A,0))</f>
        <v>1.42</v>
      </c>
      <c r="E3483">
        <v>4.7816168150955001</v>
      </c>
    </row>
    <row r="3484" spans="1:5">
      <c r="A3484" s="6">
        <v>44544</v>
      </c>
      <c r="B3484">
        <f>INDEX('[5]Fed Funds rate'!B:B,MATCH('Գծապատկեր 3.Զ.2'!A3484,'[5]Fed Funds rate'!A:A,0))</f>
        <v>0.08</v>
      </c>
      <c r="C3484">
        <v>-920.02</v>
      </c>
      <c r="D3484">
        <f>INDEX([5]Treasury!B:B,MATCH('Գծապատկեր 3.Զ.2'!A3484,[5]Treasury!A:A,0))</f>
        <v>1.44</v>
      </c>
      <c r="E3484">
        <v>4.7568411502521704</v>
      </c>
    </row>
    <row r="3485" spans="1:5">
      <c r="A3485" s="6">
        <v>44545</v>
      </c>
      <c r="B3485">
        <f>INDEX('[5]Fed Funds rate'!B:B,MATCH('Գծապատկեր 3.Զ.2'!A3485,'[5]Fed Funds rate'!A:A,0))</f>
        <v>0.08</v>
      </c>
      <c r="C3485">
        <v>-918.79</v>
      </c>
      <c r="D3485">
        <f>INDEX([5]Treasury!B:B,MATCH('Գծապատկեր 3.Զ.2'!A3485,[5]Treasury!A:A,0))</f>
        <v>1.47</v>
      </c>
      <c r="E3485">
        <v>4.60480490607062</v>
      </c>
    </row>
    <row r="3486" spans="1:5">
      <c r="A3486" s="6">
        <v>44546</v>
      </c>
      <c r="B3486">
        <f>INDEX('[5]Fed Funds rate'!B:B,MATCH('Գծապատկեր 3.Զ.2'!A3486,'[5]Fed Funds rate'!A:A,0))</f>
        <v>0.08</v>
      </c>
      <c r="C3486">
        <v>-919.58</v>
      </c>
      <c r="D3486">
        <f>INDEX([5]Treasury!B:B,MATCH('Գծապատկեր 3.Զ.2'!A3486,[5]Treasury!A:A,0))</f>
        <v>1.44</v>
      </c>
      <c r="E3486">
        <v>4.6724967929373999</v>
      </c>
    </row>
    <row r="3487" spans="1:5">
      <c r="A3487" s="6">
        <v>44547</v>
      </c>
      <c r="B3487">
        <f>INDEX('[5]Fed Funds rate'!B:B,MATCH('Գծապատկեր 3.Զ.2'!A3487,'[5]Fed Funds rate'!A:A,0))</f>
        <v>0.08</v>
      </c>
      <c r="C3487">
        <v>-918.45</v>
      </c>
      <c r="D3487">
        <f>INDEX([5]Treasury!B:B,MATCH('Գծապատկեր 3.Զ.2'!A3487,[5]Treasury!A:A,0))</f>
        <v>1.41</v>
      </c>
      <c r="E3487">
        <v>4.5312854540871896</v>
      </c>
    </row>
    <row r="3488" spans="1:5">
      <c r="A3488" s="6">
        <v>44550</v>
      </c>
      <c r="B3488">
        <f>INDEX('[5]Fed Funds rate'!B:B,MATCH('Գծապատկեր 3.Զ.2'!A3488,'[5]Fed Funds rate'!A:A,0))</f>
        <v>0.08</v>
      </c>
      <c r="C3488">
        <v>-915.32</v>
      </c>
      <c r="D3488">
        <f>INDEX([5]Treasury!B:B,MATCH('Գծապատկեր 3.Զ.2'!A3488,[5]Treasury!A:A,0))</f>
        <v>1.43</v>
      </c>
      <c r="E3488">
        <v>4.1716585227734404</v>
      </c>
    </row>
    <row r="3489" spans="1:5">
      <c r="A3489" s="6">
        <v>44551</v>
      </c>
      <c r="B3489">
        <f>INDEX('[5]Fed Funds rate'!B:B,MATCH('Գծապատկեր 3.Զ.2'!A3489,'[5]Fed Funds rate'!A:A,0))</f>
        <v>0.08</v>
      </c>
      <c r="C3489">
        <v>-915.41</v>
      </c>
      <c r="D3489">
        <f>INDEX([5]Treasury!B:B,MATCH('Գծապատկեր 3.Զ.2'!A3489,[5]Treasury!A:A,0))</f>
        <v>1.48</v>
      </c>
      <c r="E3489">
        <v>4.1632375305228999</v>
      </c>
    </row>
    <row r="3490" spans="1:5">
      <c r="A3490" s="6">
        <v>44552</v>
      </c>
      <c r="B3490">
        <f>INDEX('[5]Fed Funds rate'!B:B,MATCH('Գծապատկեր 3.Զ.2'!A3490,'[5]Fed Funds rate'!A:A,0))</f>
        <v>0.08</v>
      </c>
      <c r="C3490">
        <v>-916.24</v>
      </c>
      <c r="D3490">
        <f>INDEX([5]Treasury!B:B,MATCH('Գծապատկեր 3.Զ.2'!A3490,[5]Treasury!A:A,0))</f>
        <v>1.46</v>
      </c>
      <c r="E3490">
        <v>4.2356132959816897</v>
      </c>
    </row>
    <row r="3491" spans="1:5">
      <c r="A3491" s="6">
        <v>44553</v>
      </c>
      <c r="B3491">
        <f>INDEX('[5]Fed Funds rate'!B:B,MATCH('Գծապատկեր 3.Զ.2'!A3491,'[5]Fed Funds rate'!A:A,0))</f>
        <v>0.08</v>
      </c>
      <c r="C3491">
        <v>-917.26</v>
      </c>
      <c r="D3491">
        <f>INDEX([5]Treasury!B:B,MATCH('Գծապատկեր 3.Զ.2'!A3491,[5]Treasury!A:A,0))</f>
        <v>1.5</v>
      </c>
      <c r="E3491">
        <v>4.3286232372170099</v>
      </c>
    </row>
    <row r="3492" spans="1:5">
      <c r="A3492" s="6">
        <v>44557</v>
      </c>
      <c r="B3492">
        <f>INDEX('[5]Fed Funds rate'!B:B,MATCH('Գծապատկեր 3.Զ.2'!A3492,'[5]Fed Funds rate'!A:A,0))</f>
        <v>0.08</v>
      </c>
      <c r="C3492">
        <v>-917.37</v>
      </c>
      <c r="D3492">
        <f>INDEX([5]Treasury!B:B,MATCH('Գծապատկեր 3.Զ.2'!A3492,[5]Treasury!A:A,0))</f>
        <v>1.48</v>
      </c>
      <c r="E3492">
        <v>4.3223622986944203</v>
      </c>
    </row>
    <row r="3493" spans="1:5">
      <c r="A3493" s="6">
        <v>44558</v>
      </c>
      <c r="B3493">
        <f>INDEX('[5]Fed Funds rate'!B:B,MATCH('Գծապատկեր 3.Զ.2'!A3493,'[5]Fed Funds rate'!A:A,0))</f>
        <v>0.08</v>
      </c>
      <c r="C3493">
        <v>-918.11</v>
      </c>
      <c r="D3493">
        <f>INDEX([5]Treasury!B:B,MATCH('Գծապատկեր 3.Զ.2'!A3493,[5]Treasury!A:A,0))</f>
        <v>1.49</v>
      </c>
      <c r="E3493">
        <v>4.3847429295668601</v>
      </c>
    </row>
    <row r="3494" spans="1:5">
      <c r="A3494" s="6">
        <v>44559</v>
      </c>
      <c r="B3494">
        <f>INDEX('[5]Fed Funds rate'!B:B,MATCH('Գծապատկեր 3.Զ.2'!A3494,'[5]Fed Funds rate'!A:A,0))</f>
        <v>0.08</v>
      </c>
      <c r="C3494">
        <v>-918.11</v>
      </c>
      <c r="D3494">
        <f>INDEX([5]Treasury!B:B,MATCH('Գծապատկեր 3.Զ.2'!A3494,[5]Treasury!A:A,0))</f>
        <v>1.55</v>
      </c>
      <c r="E3494">
        <v>4.3664909211940897</v>
      </c>
    </row>
    <row r="3495" spans="1:5">
      <c r="A3495" s="6">
        <v>44560</v>
      </c>
      <c r="B3495">
        <f>INDEX('[5]Fed Funds rate'!B:B,MATCH('Գծապատկեր 3.Զ.2'!A3495,'[5]Fed Funds rate'!A:A,0))</f>
        <v>0.08</v>
      </c>
      <c r="C3495">
        <v>-918.76</v>
      </c>
      <c r="D3495">
        <f>INDEX([5]Treasury!B:B,MATCH('Գծապատկեր 3.Զ.2'!A3495,[5]Treasury!A:A,0))</f>
        <v>1.52</v>
      </c>
      <c r="E3495">
        <v>4.4190117033938296</v>
      </c>
    </row>
    <row r="3496" spans="1:5">
      <c r="A3496" s="6">
        <v>44561</v>
      </c>
      <c r="B3496">
        <f>INDEX('[5]Fed Funds rate'!B:B,MATCH('Գծապատկեր 3.Զ.2'!A3496,'[5]Fed Funds rate'!A:A,0))</f>
        <v>7.0000000000000007E-2</v>
      </c>
      <c r="C3496">
        <v>-919.57</v>
      </c>
      <c r="D3496">
        <f>INDEX([5]Treasury!B:B,MATCH('Գծապատկեր 3.Զ.2'!A3496,[5]Treasury!A:A,0))</f>
        <v>1.52</v>
      </c>
      <c r="E3496">
        <v>4.48888360675857</v>
      </c>
    </row>
    <row r="3497" spans="1:5">
      <c r="A3497" s="6">
        <v>44564</v>
      </c>
      <c r="B3497">
        <f>INDEX('[5]Fed Funds rate'!B:B,MATCH('Գծապատկեր 3.Զ.2'!A3497,'[5]Fed Funds rate'!A:A,0))</f>
        <v>0.08</v>
      </c>
      <c r="C3497">
        <v>-917.62</v>
      </c>
      <c r="D3497">
        <f>INDEX([5]Treasury!B:B,MATCH('Գծապատկեր 3.Զ.2'!A3497,[5]Treasury!A:A,0))</f>
        <v>1.63</v>
      </c>
      <c r="E3497">
        <v>4.2583514755714296</v>
      </c>
    </row>
    <row r="3498" spans="1:5">
      <c r="A3498" s="6">
        <v>44565</v>
      </c>
      <c r="B3498">
        <f>INDEX('[5]Fed Funds rate'!B:B,MATCH('Գծապատկեր 3.Զ.2'!A3498,'[5]Fed Funds rate'!A:A,0))</f>
        <v>0.08</v>
      </c>
      <c r="C3498">
        <v>-914.13</v>
      </c>
      <c r="D3498">
        <f>INDEX([5]Treasury!B:B,MATCH('Գծապատկեր 3.Զ.2'!A3498,[5]Treasury!A:A,0))</f>
        <v>1.66</v>
      </c>
      <c r="E3498">
        <v>3.85904352881618</v>
      </c>
    </row>
    <row r="3499" spans="1:5">
      <c r="A3499" s="6">
        <v>44566</v>
      </c>
      <c r="B3499">
        <f>INDEX('[5]Fed Funds rate'!B:B,MATCH('Գծապատկեր 3.Զ.2'!A3499,'[5]Fed Funds rate'!A:A,0))</f>
        <v>0.08</v>
      </c>
      <c r="C3499">
        <v>-912.4</v>
      </c>
      <c r="D3499">
        <f>INDEX([5]Treasury!B:B,MATCH('Գծապատկեր 3.Զ.2'!A3499,[5]Treasury!A:A,0))</f>
        <v>1.71</v>
      </c>
      <c r="E3499">
        <v>3.6513623429552799</v>
      </c>
    </row>
    <row r="3500" spans="1:5">
      <c r="A3500" s="6">
        <v>44567</v>
      </c>
      <c r="B3500">
        <f>INDEX('[5]Fed Funds rate'!B:B,MATCH('Գծապատկեր 3.Զ.2'!A3500,'[5]Fed Funds rate'!A:A,0))</f>
        <v>0.08</v>
      </c>
      <c r="C3500">
        <v>-905.55</v>
      </c>
      <c r="D3500">
        <f>INDEX([5]Treasury!B:B,MATCH('Գծապատկեր 3.Զ.2'!A3500,[5]Treasury!A:A,0))</f>
        <v>1.73</v>
      </c>
      <c r="E3500">
        <v>2.8795120148597499</v>
      </c>
    </row>
    <row r="3501" spans="1:5">
      <c r="A3501" s="6">
        <v>44568</v>
      </c>
      <c r="B3501">
        <f>INDEX('[5]Fed Funds rate'!B:B,MATCH('Գծապատկեր 3.Զ.2'!A3501,'[5]Fed Funds rate'!A:A,0))</f>
        <v>0.08</v>
      </c>
      <c r="C3501">
        <v>-904.09</v>
      </c>
      <c r="D3501">
        <f>INDEX([5]Treasury!B:B,MATCH('Գծապատկեր 3.Զ.2'!A3501,[5]Treasury!A:A,0))</f>
        <v>1.76</v>
      </c>
      <c r="E3501">
        <v>2.6999034608649</v>
      </c>
    </row>
    <row r="3502" spans="1:5">
      <c r="A3502" s="6">
        <v>44571</v>
      </c>
      <c r="B3502">
        <f>INDEX('[5]Fed Funds rate'!B:B,MATCH('Գծապատկեր 3.Զ.2'!A3502,'[5]Fed Funds rate'!A:A,0))</f>
        <v>0.08</v>
      </c>
      <c r="C3502">
        <v>-899.78</v>
      </c>
      <c r="D3502">
        <f>INDEX([5]Treasury!B:B,MATCH('Գծապատկեր 3.Զ.2'!A3502,[5]Treasury!A:A,0))</f>
        <v>1.78</v>
      </c>
      <c r="E3502">
        <v>2.2037908246364801</v>
      </c>
    </row>
    <row r="3503" spans="1:5">
      <c r="A3503" s="6">
        <v>44572</v>
      </c>
      <c r="B3503">
        <f>INDEX('[5]Fed Funds rate'!B:B,MATCH('Գծապատկեր 3.Զ.2'!A3503,'[5]Fed Funds rate'!A:A,0))</f>
        <v>0.08</v>
      </c>
      <c r="C3503">
        <v>-900.93</v>
      </c>
      <c r="D3503">
        <f>INDEX([5]Treasury!B:B,MATCH('Գծապատկեր 3.Զ.2'!A3503,[5]Treasury!A:A,0))</f>
        <v>1.75</v>
      </c>
      <c r="E3503">
        <v>2.31326821615664</v>
      </c>
    </row>
    <row r="3504" spans="1:5">
      <c r="A3504" s="6">
        <v>44573</v>
      </c>
      <c r="B3504">
        <f>INDEX('[5]Fed Funds rate'!B:B,MATCH('Գծապատկեր 3.Զ.2'!A3504,'[5]Fed Funds rate'!A:A,0))</f>
        <v>0.08</v>
      </c>
      <c r="C3504">
        <v>-901.95</v>
      </c>
      <c r="D3504">
        <f>INDEX([5]Treasury!B:B,MATCH('Գծապատկեր 3.Զ.2'!A3504,[5]Treasury!A:A,0))</f>
        <v>1.74</v>
      </c>
      <c r="E3504">
        <v>2.4081707128874501</v>
      </c>
    </row>
    <row r="3505" spans="1:5">
      <c r="A3505" s="6">
        <v>44574</v>
      </c>
      <c r="B3505">
        <f>INDEX('[5]Fed Funds rate'!B:B,MATCH('Գծապատկեր 3.Զ.2'!A3505,'[5]Fed Funds rate'!A:A,0))</f>
        <v>0.08</v>
      </c>
      <c r="C3505">
        <v>-900</v>
      </c>
      <c r="D3505">
        <f>INDEX([5]Treasury!B:B,MATCH('Գծապատկեր 3.Զ.2'!A3505,[5]Treasury!A:A,0))</f>
        <v>1.7</v>
      </c>
      <c r="E3505">
        <v>2.1734888414995299</v>
      </c>
    </row>
    <row r="3506" spans="1:5">
      <c r="A3506" s="6">
        <v>44575</v>
      </c>
      <c r="B3506">
        <f>INDEX('[5]Fed Funds rate'!B:B,MATCH('Գծապատկեր 3.Զ.2'!A3506,'[5]Fed Funds rate'!A:A,0))</f>
        <v>0.08</v>
      </c>
      <c r="C3506">
        <v>-895.23</v>
      </c>
      <c r="D3506">
        <f>INDEX([5]Treasury!B:B,MATCH('Գծապատկեր 3.Զ.2'!A3506,[5]Treasury!A:A,0))</f>
        <v>1.78</v>
      </c>
      <c r="E3506">
        <v>1.62382998654675</v>
      </c>
    </row>
    <row r="3507" spans="1:5">
      <c r="A3507" s="6">
        <v>44579</v>
      </c>
      <c r="B3507">
        <f>INDEX('[5]Fed Funds rate'!B:B,MATCH('Գծապատկեր 3.Զ.2'!A3507,'[5]Fed Funds rate'!A:A,0))</f>
        <v>0.08</v>
      </c>
      <c r="C3507">
        <v>-886.98</v>
      </c>
      <c r="D3507">
        <f>INDEX([5]Treasury!B:B,MATCH('Գծապատկեր 3.Զ.2'!A3507,[5]Treasury!A:A,0))</f>
        <v>1.87</v>
      </c>
      <c r="E3507">
        <v>0.67975739320877404</v>
      </c>
    </row>
    <row r="3508" spans="1:5">
      <c r="A3508" s="6">
        <v>44580</v>
      </c>
      <c r="B3508">
        <f>INDEX('[5]Fed Funds rate'!B:B,MATCH('Գծապատկեր 3.Զ.2'!A3508,'[5]Fed Funds rate'!A:A,0))</f>
        <v>0.08</v>
      </c>
      <c r="C3508">
        <v>-889.87</v>
      </c>
      <c r="D3508">
        <f>INDEX([5]Treasury!B:B,MATCH('Գծապատկեր 3.Զ.2'!A3508,[5]Treasury!A:A,0))</f>
        <v>1.83</v>
      </c>
      <c r="E3508">
        <v>0.98680350037091102</v>
      </c>
    </row>
    <row r="3509" spans="1:5">
      <c r="A3509" s="6">
        <v>44581</v>
      </c>
      <c r="B3509">
        <f>INDEX('[5]Fed Funds rate'!B:B,MATCH('Գծապատկեր 3.Զ.2'!A3509,'[5]Fed Funds rate'!A:A,0))</f>
        <v>0.08</v>
      </c>
      <c r="C3509">
        <v>-892.86</v>
      </c>
      <c r="D3509">
        <f>INDEX([5]Treasury!B:B,MATCH('Գծապատկեր 3.Զ.2'!A3509,[5]Treasury!A:A,0))</f>
        <v>1.83</v>
      </c>
      <c r="E3509">
        <v>1.3039956741376899</v>
      </c>
    </row>
    <row r="3510" spans="1:5">
      <c r="A3510" s="6">
        <v>44582</v>
      </c>
      <c r="B3510">
        <f>INDEX('[5]Fed Funds rate'!B:B,MATCH('Գծապատկեր 3.Զ.2'!A3510,'[5]Fed Funds rate'!A:A,0))</f>
        <v>0.08</v>
      </c>
      <c r="C3510">
        <v>-896.22</v>
      </c>
      <c r="D3510">
        <f>INDEX([5]Treasury!B:B,MATCH('Գծապատկեր 3.Զ.2'!A3510,[5]Treasury!A:A,0))</f>
        <v>1.75</v>
      </c>
      <c r="E3510">
        <v>1.66135964620912</v>
      </c>
    </row>
    <row r="3511" spans="1:5">
      <c r="A3511" s="6">
        <v>44585</v>
      </c>
      <c r="B3511">
        <f>INDEX('[5]Fed Funds rate'!B:B,MATCH('Գծապատկեր 3.Զ.2'!A3511,'[5]Fed Funds rate'!A:A,0))</f>
        <v>0.08</v>
      </c>
      <c r="C3511">
        <v>-892.55</v>
      </c>
      <c r="D3511">
        <f>INDEX([5]Treasury!B:B,MATCH('Գծապատկեր 3.Զ.2'!A3511,[5]Treasury!A:A,0))</f>
        <v>1.75</v>
      </c>
      <c r="E3511">
        <v>1.2327729370242599</v>
      </c>
    </row>
    <row r="3512" spans="1:5">
      <c r="A3512" s="6">
        <v>44586</v>
      </c>
      <c r="B3512">
        <f>INDEX('[5]Fed Funds rate'!B:B,MATCH('Գծապատկեր 3.Զ.2'!A3512,'[5]Fed Funds rate'!A:A,0))</f>
        <v>0.08</v>
      </c>
      <c r="C3512">
        <v>-891.2</v>
      </c>
      <c r="D3512">
        <f>INDEX([5]Treasury!B:B,MATCH('Գծապատկեր 3.Զ.2'!A3512,[5]Treasury!A:A,0))</f>
        <v>1.78</v>
      </c>
      <c r="E3512">
        <v>1.0631583132045499</v>
      </c>
    </row>
    <row r="3513" spans="1:5">
      <c r="A3513" s="6">
        <v>44587</v>
      </c>
      <c r="B3513">
        <f>INDEX('[5]Fed Funds rate'!B:B,MATCH('Գծապատկեր 3.Զ.2'!A3513,'[5]Fed Funds rate'!A:A,0))</f>
        <v>0.08</v>
      </c>
      <c r="C3513">
        <v>-892.8</v>
      </c>
      <c r="D3513">
        <f>INDEX([5]Treasury!B:B,MATCH('Գծապատկեր 3.Զ.2'!A3513,[5]Treasury!A:A,0))</f>
        <v>1.85</v>
      </c>
      <c r="E3513">
        <v>1.2242826779040501</v>
      </c>
    </row>
    <row r="3514" spans="1:5">
      <c r="A3514" s="6">
        <v>44588</v>
      </c>
      <c r="B3514">
        <f>INDEX('[5]Fed Funds rate'!B:B,MATCH('Գծապատկեր 3.Զ.2'!A3514,'[5]Fed Funds rate'!A:A,0))</f>
        <v>0.08</v>
      </c>
      <c r="C3514">
        <v>-892.93</v>
      </c>
      <c r="D3514">
        <f>INDEX([5]Treasury!B:B,MATCH('Գծապատկեր 3.Զ.2'!A3514,[5]Treasury!A:A,0))</f>
        <v>1.81</v>
      </c>
      <c r="E3514">
        <v>1.22059487947433</v>
      </c>
    </row>
    <row r="3515" spans="1:5">
      <c r="A3515" s="6">
        <v>44589</v>
      </c>
      <c r="B3515">
        <f>INDEX('[5]Fed Funds rate'!B:B,MATCH('Գծապատկեր 3.Զ.2'!A3515,'[5]Fed Funds rate'!A:A,0))</f>
        <v>0.08</v>
      </c>
      <c r="C3515">
        <v>-892.48</v>
      </c>
      <c r="D3515">
        <f>INDEX([5]Treasury!B:B,MATCH('Գծապատկեր 3.Զ.2'!A3515,[5]Treasury!A:A,0))</f>
        <v>1.78</v>
      </c>
      <c r="E3515">
        <v>1.1519388281416201</v>
      </c>
    </row>
    <row r="3516" spans="1:5">
      <c r="A3516" s="6">
        <v>44592</v>
      </c>
      <c r="B3516">
        <f>INDEX('[5]Fed Funds rate'!B:B,MATCH('Գծապատկեր 3.Զ.2'!A3516,'[5]Fed Funds rate'!A:A,0))</f>
        <v>0.08</v>
      </c>
      <c r="C3516">
        <v>-893.01</v>
      </c>
      <c r="D3516">
        <f>INDEX([5]Treasury!B:B,MATCH('Գծապատկեր 3.Զ.2'!A3516,[5]Treasury!A:A,0))</f>
        <v>1.79</v>
      </c>
      <c r="E3516">
        <v>1.19305903479505</v>
      </c>
    </row>
    <row r="3517" spans="1:5">
      <c r="A3517" s="6">
        <v>44593</v>
      </c>
      <c r="B3517">
        <f>INDEX('[5]Fed Funds rate'!B:B,MATCH('Գծապատկեր 3.Զ.2'!A3517,'[5]Fed Funds rate'!A:A,0))</f>
        <v>0.08</v>
      </c>
      <c r="C3517">
        <v>-893.73</v>
      </c>
      <c r="D3517">
        <f>INDEX([5]Treasury!B:B,MATCH('Գծապատկեր 3.Զ.2'!A3517,[5]Treasury!A:A,0))</f>
        <v>1.81</v>
      </c>
      <c r="E3517">
        <v>1.25540570280009</v>
      </c>
    </row>
    <row r="3518" spans="1:5">
      <c r="A3518" s="6">
        <v>44594</v>
      </c>
      <c r="B3518">
        <f>INDEX('[5]Fed Funds rate'!B:B,MATCH('Գծապատկեր 3.Զ.2'!A3518,'[5]Fed Funds rate'!A:A,0))</f>
        <v>0.08</v>
      </c>
      <c r="C3518">
        <v>-897.22</v>
      </c>
      <c r="D3518">
        <f>INDEX([5]Treasury!B:B,MATCH('Գծապատկեր 3.Զ.2'!A3518,[5]Treasury!A:A,0))</f>
        <v>1.78</v>
      </c>
      <c r="E3518">
        <v>1.62689665068307</v>
      </c>
    </row>
    <row r="3519" spans="1:5">
      <c r="A3519" s="6">
        <v>44595</v>
      </c>
      <c r="B3519">
        <f>INDEX('[5]Fed Funds rate'!B:B,MATCH('Գծապատկեր 3.Զ.2'!A3519,'[5]Fed Funds rate'!A:A,0))</f>
        <v>0.08</v>
      </c>
      <c r="C3519">
        <v>-894.83</v>
      </c>
      <c r="D3519">
        <f>INDEX([5]Treasury!B:B,MATCH('Գծապատկեր 3.Զ.2'!A3519,[5]Treasury!A:A,0))</f>
        <v>1.82</v>
      </c>
      <c r="E3519">
        <v>1.3419162346792699</v>
      </c>
    </row>
    <row r="3520" spans="1:5">
      <c r="A3520" s="6">
        <v>44596</v>
      </c>
      <c r="B3520">
        <f>INDEX('[5]Fed Funds rate'!B:B,MATCH('Գծապատկեր 3.Զ.2'!A3520,'[5]Fed Funds rate'!A:A,0))</f>
        <v>0.08</v>
      </c>
      <c r="C3520">
        <v>-889.45</v>
      </c>
      <c r="D3520">
        <f>INDEX([5]Treasury!B:B,MATCH('Գծապատկեր 3.Զ.2'!A3520,[5]Treasury!A:A,0))</f>
        <v>1.93</v>
      </c>
      <c r="E3520">
        <v>0.72062361936627894</v>
      </c>
    </row>
    <row r="3521" spans="1:5">
      <c r="A3521" s="6">
        <v>44599</v>
      </c>
      <c r="B3521">
        <f>INDEX('[5]Fed Funds rate'!B:B,MATCH('Գծապատկեր 3.Զ.2'!A3521,'[5]Fed Funds rate'!A:A,0))</f>
        <v>0.08</v>
      </c>
      <c r="C3521">
        <v>-886.68</v>
      </c>
      <c r="D3521">
        <f>INDEX([5]Treasury!B:B,MATCH('Գծապատկեր 3.Զ.2'!A3521,[5]Treasury!A:A,0))</f>
        <v>1.92</v>
      </c>
      <c r="E3521">
        <v>0.39046304412079202</v>
      </c>
    </row>
    <row r="3522" spans="1:5">
      <c r="A3522" s="6">
        <v>44600</v>
      </c>
      <c r="B3522">
        <f>INDEX('[5]Fed Funds rate'!B:B,MATCH('Գծապատկեր 3.Զ.2'!A3522,'[5]Fed Funds rate'!A:A,0))</f>
        <v>0.08</v>
      </c>
      <c r="C3522">
        <v>-884.13</v>
      </c>
      <c r="D3522">
        <f>INDEX([5]Treasury!B:B,MATCH('Գծապատկեր 3.Զ.2'!A3522,[5]Treasury!A:A,0))</f>
        <v>1.96</v>
      </c>
      <c r="E3522">
        <v>8.4213038068810406E-2</v>
      </c>
    </row>
    <row r="3523" spans="1:5">
      <c r="A3523" s="6">
        <v>44601</v>
      </c>
      <c r="B3523">
        <f>INDEX('[5]Fed Funds rate'!B:B,MATCH('Գծապատկեր 3.Զ.2'!A3523,'[5]Fed Funds rate'!A:A,0))</f>
        <v>0.08</v>
      </c>
      <c r="C3523">
        <v>-887.32</v>
      </c>
      <c r="D3523">
        <f>INDEX([5]Treasury!B:B,MATCH('Գծապատկեր 3.Զ.2'!A3523,[5]Treasury!A:A,0))</f>
        <v>1.94</v>
      </c>
      <c r="E3523">
        <v>0.426124553039812</v>
      </c>
    </row>
    <row r="3524" spans="1:5">
      <c r="A3524" s="6">
        <v>44602</v>
      </c>
      <c r="B3524">
        <f>INDEX('[5]Fed Funds rate'!B:B,MATCH('Գծապատկեր 3.Զ.2'!A3524,'[5]Fed Funds rate'!A:A,0))</f>
        <v>0.08</v>
      </c>
      <c r="C3524">
        <v>-884.47</v>
      </c>
      <c r="D3524">
        <f>INDEX([5]Treasury!B:B,MATCH('Գծապատկեր 3.Զ.2'!A3524,[5]Treasury!A:A,0))</f>
        <v>2.0299999999999998</v>
      </c>
      <c r="E3524">
        <v>8.6170116518928794E-2</v>
      </c>
    </row>
    <row r="3525" spans="1:5">
      <c r="A3525" s="6">
        <v>44603</v>
      </c>
      <c r="B3525">
        <f>INDEX('[5]Fed Funds rate'!B:B,MATCH('Գծապատկեր 3.Զ.2'!A3525,'[5]Fed Funds rate'!A:A,0))</f>
        <v>0.08</v>
      </c>
      <c r="C3525">
        <v>-880.85</v>
      </c>
      <c r="D3525">
        <f>INDEX([5]Treasury!B:B,MATCH('Գծապատկեր 3.Զ.2'!A3525,[5]Treasury!A:A,0))</f>
        <v>1.92</v>
      </c>
      <c r="E3525">
        <v>-0.342199803505991</v>
      </c>
    </row>
    <row r="3526" spans="1:5">
      <c r="A3526" s="6">
        <v>44606</v>
      </c>
      <c r="B3526">
        <f>INDEX('[5]Fed Funds rate'!B:B,MATCH('Գծապատկեր 3.Զ.2'!A3526,'[5]Fed Funds rate'!A:A,0))</f>
        <v>0.08</v>
      </c>
      <c r="C3526">
        <v>-876.66</v>
      </c>
      <c r="D3526">
        <f>INDEX([5]Treasury!B:B,MATCH('Գծապատկեր 3.Զ.2'!A3526,[5]Treasury!A:A,0))</f>
        <v>1.98</v>
      </c>
      <c r="E3526">
        <v>-0.83725684912656095</v>
      </c>
    </row>
    <row r="3527" spans="1:5">
      <c r="A3527" s="6">
        <v>44607</v>
      </c>
      <c r="B3527">
        <f>INDEX('[5]Fed Funds rate'!B:B,MATCH('Գծապատկեր 3.Զ.2'!A3527,'[5]Fed Funds rate'!A:A,0))</f>
        <v>0.08</v>
      </c>
      <c r="C3527">
        <v>-877.94</v>
      </c>
      <c r="D3527">
        <f>INDEX([5]Treasury!B:B,MATCH('Գծապատկեր 3.Զ.2'!A3527,[5]Treasury!A:A,0))</f>
        <v>2.0499999999999998</v>
      </c>
      <c r="E3527">
        <v>-0.70959962139579602</v>
      </c>
    </row>
    <row r="3528" spans="1:5">
      <c r="A3528" s="6">
        <v>44608</v>
      </c>
      <c r="B3528">
        <f>INDEX('[5]Fed Funds rate'!B:B,MATCH('Գծապատկեր 3.Զ.2'!A3528,'[5]Fed Funds rate'!A:A,0))</f>
        <v>0.08</v>
      </c>
      <c r="C3528">
        <v>-879.83</v>
      </c>
      <c r="D3528">
        <f>INDEX([5]Treasury!B:B,MATCH('Գծապատկեր 3.Զ.2'!A3528,[5]Treasury!A:A,0))</f>
        <v>2.0299999999999998</v>
      </c>
      <c r="E3528">
        <v>-0.51279913655264397</v>
      </c>
    </row>
    <row r="3529" spans="1:5">
      <c r="A3529" s="6">
        <v>44609</v>
      </c>
      <c r="B3529">
        <f>INDEX('[5]Fed Funds rate'!B:B,MATCH('Գծապատկեր 3.Զ.2'!A3529,'[5]Fed Funds rate'!A:A,0))</f>
        <v>0.08</v>
      </c>
      <c r="C3529">
        <v>-878.66</v>
      </c>
      <c r="D3529">
        <f>INDEX([5]Treasury!B:B,MATCH('Գծապատկեր 3.Զ.2'!A3529,[5]Treasury!A:A,0))</f>
        <v>1.97</v>
      </c>
      <c r="E3529">
        <v>-0.66411246584277706</v>
      </c>
    </row>
    <row r="3530" spans="1:5">
      <c r="A3530" s="6">
        <v>44610</v>
      </c>
      <c r="B3530">
        <f>INDEX('[5]Fed Funds rate'!B:B,MATCH('Գծապատկեր 3.Զ.2'!A3530,'[5]Fed Funds rate'!A:A,0))</f>
        <v>0.08</v>
      </c>
      <c r="C3530">
        <v>-878.61</v>
      </c>
      <c r="D3530">
        <f>INDEX([5]Treasury!B:B,MATCH('Գծապատկեր 3.Զ.2'!A3530,[5]Treasury!A:A,0))</f>
        <v>1.92</v>
      </c>
      <c r="E3530">
        <v>-0.68804750892354605</v>
      </c>
    </row>
    <row r="3531" spans="1:5">
      <c r="A3531" s="6">
        <v>44614</v>
      </c>
      <c r="B3531">
        <f>INDEX('[5]Fed Funds rate'!B:B,MATCH('Գծապատկեր 3.Զ.2'!A3531,'[5]Fed Funds rate'!A:A,0))</f>
        <v>0.08</v>
      </c>
      <c r="C3531">
        <v>-874.2</v>
      </c>
      <c r="D3531">
        <f>INDEX([5]Treasury!B:B,MATCH('Գծապատկեր 3.Զ.2'!A3531,[5]Treasury!A:A,0))</f>
        <v>1.94</v>
      </c>
      <c r="E3531">
        <v>-1.2094847873182699</v>
      </c>
    </row>
    <row r="3532" spans="1:5">
      <c r="A3532" s="6">
        <v>44615</v>
      </c>
      <c r="B3532">
        <f>INDEX('[5]Fed Funds rate'!B:B,MATCH('Գծապատկեր 3.Զ.2'!A3532,'[5]Fed Funds rate'!A:A,0))</f>
        <v>0.08</v>
      </c>
      <c r="C3532">
        <v>-866.1</v>
      </c>
      <c r="D3532">
        <f>INDEX([5]Treasury!B:B,MATCH('Գծապատկեր 3.Զ.2'!A3532,[5]Treasury!A:A,0))</f>
        <v>1.99</v>
      </c>
      <c r="E3532">
        <v>-2.1586094978114199</v>
      </c>
    </row>
    <row r="3533" spans="1:5">
      <c r="A3533" s="6">
        <v>44616</v>
      </c>
      <c r="B3533">
        <f>INDEX('[5]Fed Funds rate'!B:B,MATCH('Գծապատկեր 3.Զ.2'!A3533,'[5]Fed Funds rate'!A:A,0))</f>
        <v>0.08</v>
      </c>
      <c r="C3533">
        <v>-845.17</v>
      </c>
      <c r="D3533">
        <f>INDEX([5]Treasury!B:B,MATCH('Գծապատկեր 3.Զ.2'!A3533,[5]Treasury!A:A,0))</f>
        <v>1.96</v>
      </c>
      <c r="E3533">
        <v>-4.6231117800406301</v>
      </c>
    </row>
    <row r="3534" spans="1:5">
      <c r="A3534" s="6">
        <v>44617</v>
      </c>
      <c r="B3534">
        <f>INDEX('[5]Fed Funds rate'!B:B,MATCH('Գծապատկեր 3.Զ.2'!A3534,'[5]Fed Funds rate'!A:A,0))</f>
        <v>0.08</v>
      </c>
      <c r="C3534">
        <v>-857.32</v>
      </c>
      <c r="D3534">
        <f>INDEX([5]Treasury!B:B,MATCH('Գծապատկեր 3.Զ.2'!A3534,[5]Treasury!A:A,0))</f>
        <v>1.97</v>
      </c>
      <c r="E3534">
        <v>-3.2140099959590298</v>
      </c>
    </row>
    <row r="3535" spans="1:5">
      <c r="A3535" s="6">
        <v>44620</v>
      </c>
      <c r="B3535">
        <f>INDEX('[5]Fed Funds rate'!B:B,MATCH('Գծապատկեր 3.Զ.2'!A3535,'[5]Fed Funds rate'!A:A,0))</f>
        <v>0.08</v>
      </c>
      <c r="C3535">
        <v>-843.85</v>
      </c>
      <c r="D3535">
        <f>INDEX([5]Treasury!B:B,MATCH('Գծապատկեր 3.Զ.2'!A3535,[5]Treasury!A:A,0))</f>
        <v>1.83</v>
      </c>
      <c r="E3535">
        <v>-4.8159024860486799</v>
      </c>
    </row>
    <row r="3536" spans="1:5">
      <c r="A3536" s="6">
        <v>44621</v>
      </c>
      <c r="B3536">
        <f>INDEX('[5]Fed Funds rate'!B:B,MATCH('Գծապատկեր 3.Զ.2'!A3536,'[5]Fed Funds rate'!A:A,0))</f>
        <v>0.08</v>
      </c>
      <c r="C3536">
        <v>-844.53</v>
      </c>
      <c r="D3536">
        <f>INDEX([5]Treasury!B:B,MATCH('Գծապատկեր 3.Զ.2'!A3536,[5]Treasury!A:A,0))</f>
        <v>1.72</v>
      </c>
      <c r="E3536">
        <v>-4.7535951109533698</v>
      </c>
    </row>
    <row r="3537" spans="1:5">
      <c r="A3537" s="6">
        <v>44622</v>
      </c>
      <c r="B3537">
        <f>INDEX('[5]Fed Funds rate'!B:B,MATCH('Գծապատկեր 3.Զ.2'!A3537,'[5]Fed Funds rate'!A:A,0))</f>
        <v>0.08</v>
      </c>
      <c r="C3537">
        <v>-839.67</v>
      </c>
      <c r="D3537">
        <f>INDEX([5]Treasury!B:B,MATCH('Գծապատկեր 3.Զ.2'!A3537,[5]Treasury!A:A,0))</f>
        <v>1.86</v>
      </c>
      <c r="E3537">
        <v>-5.3489683415871196</v>
      </c>
    </row>
    <row r="3538" spans="1:5">
      <c r="A3538" s="6">
        <v>44623</v>
      </c>
      <c r="B3538">
        <f>INDEX('[5]Fed Funds rate'!B:B,MATCH('Գծապատկեր 3.Զ.2'!A3538,'[5]Fed Funds rate'!A:A,0))</f>
        <v>0.08</v>
      </c>
      <c r="C3538">
        <v>-840.72</v>
      </c>
      <c r="D3538">
        <f>INDEX([5]Treasury!B:B,MATCH('Գծապատկեր 3.Զ.2'!A3538,[5]Treasury!A:A,0))</f>
        <v>1.86</v>
      </c>
      <c r="E3538">
        <v>-5.2422401642532996</v>
      </c>
    </row>
    <row r="3539" spans="1:5">
      <c r="A3539" s="6">
        <v>44624</v>
      </c>
      <c r="B3539">
        <f>INDEX('[5]Fed Funds rate'!B:B,MATCH('Գծապատկեր 3.Զ.2'!A3539,'[5]Fed Funds rate'!A:A,0))</f>
        <v>0.08</v>
      </c>
      <c r="C3539">
        <v>-830.44</v>
      </c>
      <c r="D3539">
        <f>INDEX([5]Treasury!B:B,MATCH('Գծապատկեր 3.Զ.2'!A3539,[5]Treasury!A:A,0))</f>
        <v>1.74</v>
      </c>
      <c r="E3539">
        <v>-6.4907814737883802</v>
      </c>
    </row>
    <row r="3540" spans="1:5">
      <c r="A3540" s="6">
        <v>44627</v>
      </c>
      <c r="B3540">
        <f>INDEX('[5]Fed Funds rate'!B:B,MATCH('Գծապատկեր 3.Զ.2'!A3540,'[5]Fed Funds rate'!A:A,0))</f>
        <v>0.08</v>
      </c>
      <c r="C3540">
        <v>-822.62</v>
      </c>
      <c r="D3540">
        <f>INDEX([5]Treasury!B:B,MATCH('Գծապատկեր 3.Զ.2'!A3540,[5]Treasury!A:A,0))</f>
        <v>1.78</v>
      </c>
      <c r="E3540">
        <v>-7.4551551313546698</v>
      </c>
    </row>
    <row r="3541" spans="1:5">
      <c r="A3541" s="6">
        <v>44628</v>
      </c>
      <c r="B3541">
        <f>INDEX('[5]Fed Funds rate'!B:B,MATCH('Գծապատկեր 3.Զ.2'!A3541,'[5]Fed Funds rate'!A:A,0))</f>
        <v>0.08</v>
      </c>
      <c r="C3541">
        <v>-818.97</v>
      </c>
      <c r="D3541">
        <f>INDEX([5]Treasury!B:B,MATCH('Գծապատկեր 3.Զ.2'!A3541,[5]Treasury!A:A,0))</f>
        <v>1.86</v>
      </c>
      <c r="E3541">
        <v>-7.9180889325667696</v>
      </c>
    </row>
    <row r="3542" spans="1:5">
      <c r="A3542" s="6">
        <v>44629</v>
      </c>
      <c r="B3542">
        <f>INDEX('[5]Fed Funds rate'!B:B,MATCH('Գծապատկեր 3.Զ.2'!A3542,'[5]Fed Funds rate'!A:A,0))</f>
        <v>0.08</v>
      </c>
      <c r="C3542">
        <v>-824.11</v>
      </c>
      <c r="D3542">
        <f>INDEX([5]Treasury!B:B,MATCH('Գծապատկեր 3.Զ.2'!A3542,[5]Treasury!A:A,0))</f>
        <v>1.94</v>
      </c>
      <c r="E3542">
        <v>-7.3106746918115197</v>
      </c>
    </row>
    <row r="3543" spans="1:5">
      <c r="A3543" s="6">
        <v>44630</v>
      </c>
      <c r="B3543">
        <f>INDEX('[5]Fed Funds rate'!B:B,MATCH('Գծապատկեր 3.Զ.2'!A3543,'[5]Fed Funds rate'!A:A,0))</f>
        <v>0.08</v>
      </c>
      <c r="C3543">
        <v>-824.84</v>
      </c>
      <c r="D3543">
        <f>INDEX([5]Treasury!B:B,MATCH('Գծապատկեր 3.Զ.2'!A3543,[5]Treasury!A:A,0))</f>
        <v>1.98</v>
      </c>
      <c r="E3543">
        <v>-7.2403753619470299</v>
      </c>
    </row>
    <row r="3544" spans="1:5">
      <c r="A3544" s="6">
        <v>44631</v>
      </c>
      <c r="B3544">
        <f>INDEX('[5]Fed Funds rate'!B:B,MATCH('Գծապատկեր 3.Զ.2'!A3544,'[5]Fed Funds rate'!A:A,0))</f>
        <v>0.08</v>
      </c>
      <c r="C3544">
        <v>-825.28</v>
      </c>
      <c r="D3544">
        <f>INDEX([5]Treasury!B:B,MATCH('Գծապատկեր 3.Զ.2'!A3544,[5]Treasury!A:A,0))</f>
        <v>2</v>
      </c>
      <c r="E3544">
        <v>-7.2052875849067197</v>
      </c>
    </row>
    <row r="3545" spans="1:5">
      <c r="A3545" s="6">
        <v>44634</v>
      </c>
      <c r="B3545">
        <f>INDEX('[5]Fed Funds rate'!B:B,MATCH('Գծապատկեր 3.Զ.2'!A3545,'[5]Fed Funds rate'!A:A,0))</f>
        <v>0.08</v>
      </c>
      <c r="C3545">
        <v>-822.07</v>
      </c>
      <c r="D3545">
        <f>INDEX([5]Treasury!B:B,MATCH('Գծապատկեր 3.Զ.2'!A3545,[5]Treasury!A:A,0))</f>
        <v>2.14</v>
      </c>
      <c r="E3545">
        <v>-7.6132463860613999</v>
      </c>
    </row>
    <row r="3546" spans="1:5">
      <c r="A3546" s="6">
        <v>44635</v>
      </c>
      <c r="B3546">
        <f>INDEX('[5]Fed Funds rate'!B:B,MATCH('Գծապատկեր 3.Զ.2'!A3546,'[5]Fed Funds rate'!A:A,0))</f>
        <v>0.08</v>
      </c>
      <c r="C3546">
        <v>-821.75</v>
      </c>
      <c r="D3546">
        <f>INDEX([5]Treasury!B:B,MATCH('Գծապատկեր 3.Զ.2'!A3546,[5]Treasury!A:A,0))</f>
        <v>2.15</v>
      </c>
      <c r="E3546">
        <v>-7.6704213913574204</v>
      </c>
    </row>
    <row r="3547" spans="1:5">
      <c r="A3547" s="6">
        <v>44636</v>
      </c>
      <c r="B3547">
        <f>INDEX('[5]Fed Funds rate'!B:B,MATCH('Գծապատկեր 3.Զ.2'!A3547,'[5]Fed Funds rate'!A:A,0))</f>
        <v>0.08</v>
      </c>
      <c r="C3547">
        <v>-829.38</v>
      </c>
      <c r="D3547">
        <f>INDEX([5]Treasury!B:B,MATCH('Գծապատկեր 3.Զ.2'!A3547,[5]Treasury!A:A,0))</f>
        <v>2.19</v>
      </c>
      <c r="E3547">
        <v>-6.7644403892560296</v>
      </c>
    </row>
    <row r="3548" spans="1:5">
      <c r="A3548" s="6">
        <v>44637</v>
      </c>
      <c r="B3548">
        <f>INDEX('[5]Fed Funds rate'!B:B,MATCH('Գծապատկեր 3.Զ.2'!A3548,'[5]Fed Funds rate'!A:A,0))</f>
        <v>0.33</v>
      </c>
      <c r="C3548">
        <v>-836.03</v>
      </c>
      <c r="D3548">
        <f>INDEX([5]Treasury!B:B,MATCH('Գծապատկեր 3.Զ.2'!A3548,[5]Treasury!A:A,0))</f>
        <v>2.2000000000000002</v>
      </c>
      <c r="E3548">
        <v>-5.9840749257327799</v>
      </c>
    </row>
    <row r="3549" spans="1:5">
      <c r="A3549" s="6">
        <v>44638</v>
      </c>
      <c r="B3549">
        <f>INDEX('[5]Fed Funds rate'!B:B,MATCH('Գծապատկեր 3.Զ.2'!A3549,'[5]Fed Funds rate'!A:A,0))</f>
        <v>0.33</v>
      </c>
      <c r="C3549">
        <v>-837.13</v>
      </c>
      <c r="D3549">
        <f>INDEX([5]Treasury!B:B,MATCH('Գծապատկեր 3.Զ.2'!A3549,[5]Treasury!A:A,0))</f>
        <v>2.14</v>
      </c>
      <c r="E3549">
        <v>-5.8708279234933798</v>
      </c>
    </row>
    <row r="3550" spans="1:5">
      <c r="A3550" s="6">
        <v>44641</v>
      </c>
      <c r="B3550">
        <f>INDEX('[5]Fed Funds rate'!B:B,MATCH('Գծապատկեր 3.Զ.2'!A3550,'[5]Fed Funds rate'!A:A,0))</f>
        <v>0.33</v>
      </c>
      <c r="C3550">
        <v>-832.4</v>
      </c>
      <c r="D3550">
        <f>INDEX([5]Treasury!B:B,MATCH('Գծապատկեր 3.Զ.2'!A3550,[5]Treasury!A:A,0))</f>
        <v>2.3199999999999998</v>
      </c>
      <c r="E3550">
        <v>-6.4556965300165503</v>
      </c>
    </row>
    <row r="3551" spans="1:5">
      <c r="A3551" s="6">
        <v>44642</v>
      </c>
      <c r="B3551">
        <f>INDEX('[5]Fed Funds rate'!B:B,MATCH('Գծապատկեր 3.Զ.2'!A3551,'[5]Fed Funds rate'!A:A,0))</f>
        <v>0.33</v>
      </c>
      <c r="C3551">
        <v>-826.67</v>
      </c>
      <c r="D3551">
        <f>INDEX([5]Treasury!B:B,MATCH('Գծապատկեր 3.Զ.2'!A3551,[5]Treasury!A:A,0))</f>
        <v>2.38</v>
      </c>
      <c r="E3551">
        <v>-7.1646880777614097</v>
      </c>
    </row>
    <row r="3552" spans="1:5">
      <c r="A3552" s="6">
        <v>44643</v>
      </c>
      <c r="B3552">
        <f>INDEX('[5]Fed Funds rate'!B:B,MATCH('Գծապատկեր 3.Զ.2'!A3552,'[5]Fed Funds rate'!A:A,0))</f>
        <v>0.33</v>
      </c>
      <c r="C3552">
        <v>-825.75</v>
      </c>
      <c r="D3552">
        <f>INDEX([5]Treasury!B:B,MATCH('Գծապատկեր 3.Զ.2'!A3552,[5]Treasury!A:A,0))</f>
        <v>2.3199999999999998</v>
      </c>
      <c r="E3552">
        <v>-7.2942801103306403</v>
      </c>
    </row>
    <row r="3553" spans="1:5">
      <c r="A3553" s="6">
        <v>44644</v>
      </c>
      <c r="B3553">
        <f>INDEX('[5]Fed Funds rate'!B:B,MATCH('Գծապատկեր 3.Զ.2'!A3553,'[5]Fed Funds rate'!A:A,0))</f>
        <v>0.33</v>
      </c>
      <c r="C3553">
        <v>-826.67</v>
      </c>
      <c r="D3553">
        <f>INDEX([5]Treasury!B:B,MATCH('Գծապատկեր 3.Զ.2'!A3553,[5]Treasury!A:A,0))</f>
        <v>2.34</v>
      </c>
      <c r="E3553">
        <v>-7.2011682652782802</v>
      </c>
    </row>
    <row r="3554" spans="1:5">
      <c r="A3554" s="6">
        <v>44645</v>
      </c>
      <c r="B3554">
        <f>INDEX('[5]Fed Funds rate'!B:B,MATCH('Գծապատկեր 3.Զ.2'!A3554,'[5]Fed Funds rate'!A:A,0))</f>
        <v>0.33</v>
      </c>
      <c r="C3554">
        <v>-825.74</v>
      </c>
      <c r="D3554">
        <f>INDEX([5]Treasury!B:B,MATCH('Գծապատկեր 3.Զ.2'!A3554,[5]Treasury!A:A,0))</f>
        <v>2.48</v>
      </c>
      <c r="E3554">
        <v>-7.3319709588799897</v>
      </c>
    </row>
    <row r="3555" spans="1:5">
      <c r="A3555" s="6">
        <v>44648</v>
      </c>
      <c r="B3555">
        <f>INDEX('[5]Fed Funds rate'!B:B,MATCH('Գծապատկեր 3.Զ.2'!A3555,'[5]Fed Funds rate'!A:A,0))</f>
        <v>0.33</v>
      </c>
      <c r="C3555">
        <v>-828.07</v>
      </c>
      <c r="D3555">
        <f>INDEX([5]Treasury!B:B,MATCH('Գծապատկեր 3.Զ.2'!A3555,[5]Treasury!A:A,0))</f>
        <v>2.46</v>
      </c>
      <c r="E3555">
        <v>-7.0684368075966404</v>
      </c>
    </row>
    <row r="3556" spans="1:5">
      <c r="A3556" s="6">
        <v>44649</v>
      </c>
      <c r="B3556">
        <f>INDEX('[5]Fed Funds rate'!B:B,MATCH('Գծապատկեր 3.Զ.2'!A3556,'[5]Fed Funds rate'!A:A,0))</f>
        <v>0.33</v>
      </c>
      <c r="C3556">
        <v>-835.58</v>
      </c>
      <c r="D3556">
        <f>INDEX([5]Treasury!B:B,MATCH('Գծապատկեր 3.Զ.2'!A3556,[5]Treasury!A:A,0))</f>
        <v>2.41</v>
      </c>
      <c r="E3556">
        <v>-6.1838360002831196</v>
      </c>
    </row>
    <row r="3557" spans="1:5">
      <c r="A3557" s="6">
        <v>44650</v>
      </c>
      <c r="B3557">
        <f>INDEX('[5]Fed Funds rate'!B:B,MATCH('Գծապատկեր 3.Զ.2'!A3557,'[5]Fed Funds rate'!A:A,0))</f>
        <v>0.33</v>
      </c>
      <c r="C3557">
        <v>-838.6</v>
      </c>
      <c r="D3557">
        <f>INDEX([5]Treasury!B:B,MATCH('Գծապատկեր 3.Զ.2'!A3557,[5]Treasury!A:A,0))</f>
        <v>2.35</v>
      </c>
      <c r="E3557">
        <v>-5.8413012506863398</v>
      </c>
    </row>
    <row r="3558" spans="1:5">
      <c r="A3558" s="6">
        <v>44651</v>
      </c>
      <c r="B3558">
        <f>INDEX('[5]Fed Funds rate'!B:B,MATCH('Գծապատկեր 3.Զ.2'!A3558,'[5]Fed Funds rate'!A:A,0))</f>
        <v>0.33</v>
      </c>
      <c r="C3558">
        <v>-834.43</v>
      </c>
      <c r="D3558">
        <f>INDEX([5]Treasury!B:B,MATCH('Գծապատկեր 3.Զ.2'!A3558,[5]Treasury!A:A,0))</f>
        <v>2.3199999999999998</v>
      </c>
      <c r="E3558">
        <v>-6.3580381163665098</v>
      </c>
    </row>
    <row r="3559" spans="1:5">
      <c r="A3559" s="6">
        <v>44652</v>
      </c>
      <c r="B3559">
        <f>INDEX('[5]Fed Funds rate'!B:B,MATCH('Գծապատկեր 3.Զ.2'!A3559,'[5]Fed Funds rate'!A:A,0))</f>
        <v>0.33</v>
      </c>
      <c r="C3559">
        <v>-832.24</v>
      </c>
      <c r="D3559">
        <f>INDEX([5]Treasury!B:B,MATCH('Գծապատկեր 3.Զ.2'!A3559,[5]Treasury!A:A,0))</f>
        <v>2.39</v>
      </c>
      <c r="E3559">
        <v>-6.6390766563658801</v>
      </c>
    </row>
    <row r="3560" spans="1:5">
      <c r="A3560" s="6">
        <v>44655</v>
      </c>
      <c r="B3560">
        <f>INDEX('[5]Fed Funds rate'!B:B,MATCH('Գծապատկեր 3.Զ.2'!A3560,'[5]Fed Funds rate'!A:A,0))</f>
        <v>0.33</v>
      </c>
      <c r="C3560">
        <v>-834.48</v>
      </c>
      <c r="D3560">
        <f>INDEX([5]Treasury!B:B,MATCH('Գծապատկեր 3.Զ.2'!A3560,[5]Treasury!A:A,0))</f>
        <v>2.42</v>
      </c>
      <c r="E3560">
        <v>-6.3885238313025603</v>
      </c>
    </row>
    <row r="3561" spans="1:5">
      <c r="A3561" s="6">
        <v>44656</v>
      </c>
      <c r="B3561">
        <f>INDEX('[5]Fed Funds rate'!B:B,MATCH('Գծապատկեր 3.Զ.2'!A3561,'[5]Fed Funds rate'!A:A,0))</f>
        <v>0.33</v>
      </c>
      <c r="C3561">
        <v>-830.14</v>
      </c>
      <c r="D3561">
        <f>INDEX([5]Treasury!B:B,MATCH('Գծապատկեր 3.Զ.2'!A3561,[5]Treasury!A:A,0))</f>
        <v>2.54</v>
      </c>
      <c r="E3561">
        <v>-6.9282038987400902</v>
      </c>
    </row>
    <row r="3562" spans="1:5">
      <c r="A3562" s="6">
        <v>44657</v>
      </c>
      <c r="B3562">
        <f>INDEX('[5]Fed Funds rate'!B:B,MATCH('Գծապատկեր 3.Զ.2'!A3562,'[5]Fed Funds rate'!A:A,0))</f>
        <v>0.33</v>
      </c>
      <c r="C3562">
        <v>-823.85</v>
      </c>
      <c r="D3562">
        <f>INDEX([5]Treasury!B:B,MATCH('Գծապատկեր 3.Զ.2'!A3562,[5]Treasury!A:A,0))</f>
        <v>2.61</v>
      </c>
      <c r="E3562">
        <v>-7.7070309545944102</v>
      </c>
    </row>
    <row r="3563" spans="1:5">
      <c r="A3563" s="6">
        <v>44658</v>
      </c>
      <c r="B3563">
        <f>INDEX('[5]Fed Funds rate'!B:B,MATCH('Գծապատկեր 3.Զ.2'!A3563,'[5]Fed Funds rate'!A:A,0))</f>
        <v>0.33</v>
      </c>
      <c r="C3563">
        <v>-822.54</v>
      </c>
      <c r="D3563">
        <f>INDEX([5]Treasury!B:B,MATCH('Գծապատկեր 3.Զ.2'!A3563,[5]Treasury!A:A,0))</f>
        <v>2.66</v>
      </c>
      <c r="E3563">
        <v>-7.88440524011639</v>
      </c>
    </row>
    <row r="3564" spans="1:5">
      <c r="A3564" s="6">
        <v>44659</v>
      </c>
      <c r="B3564">
        <f>INDEX('[5]Fed Funds rate'!B:B,MATCH('Գծապատկեր 3.Զ.2'!A3564,'[5]Fed Funds rate'!A:A,0))</f>
        <v>0.33</v>
      </c>
      <c r="C3564">
        <v>-817.84</v>
      </c>
      <c r="D3564">
        <f>INDEX([5]Treasury!B:B,MATCH('Գծապատկեր 3.Զ.2'!A3564,[5]Treasury!A:A,0))</f>
        <v>2.72</v>
      </c>
      <c r="E3564">
        <v>-8.4756827893744404</v>
      </c>
    </row>
    <row r="3565" spans="1:5">
      <c r="A3565" s="6">
        <v>44662</v>
      </c>
      <c r="B3565">
        <f>INDEX('[5]Fed Funds rate'!B:B,MATCH('Գծապատկեր 3.Զ.2'!A3565,'[5]Fed Funds rate'!A:A,0))</f>
        <v>0.33</v>
      </c>
      <c r="C3565">
        <v>-810.47</v>
      </c>
      <c r="D3565">
        <f>INDEX([5]Treasury!B:B,MATCH('Գծապատկեր 3.Զ.2'!A3565,[5]Treasury!A:A,0))</f>
        <v>2.79</v>
      </c>
      <c r="E3565">
        <v>-9.3991598550595601</v>
      </c>
    </row>
    <row r="3566" spans="1:5">
      <c r="A3566" s="6">
        <v>44663</v>
      </c>
      <c r="B3566">
        <f>INDEX('[5]Fed Funds rate'!B:B,MATCH('Գծապատկեր 3.Զ.2'!A3566,'[5]Fed Funds rate'!A:A,0))</f>
        <v>0.33</v>
      </c>
      <c r="C3566">
        <v>-809.94</v>
      </c>
      <c r="D3566">
        <f>INDEX([5]Treasury!B:B,MATCH('Գծապատկեր 3.Զ.2'!A3566,[5]Treasury!A:A,0))</f>
        <v>2.72</v>
      </c>
      <c r="E3566">
        <v>-9.4828130764957397</v>
      </c>
    </row>
    <row r="3567" spans="1:5">
      <c r="A3567" s="6">
        <v>44664</v>
      </c>
      <c r="B3567">
        <f>INDEX('[5]Fed Funds rate'!B:B,MATCH('Գծապատկեր 3.Զ.2'!A3567,'[5]Fed Funds rate'!A:A,0))</f>
        <v>0.33</v>
      </c>
      <c r="C3567">
        <v>-811.85</v>
      </c>
      <c r="D3567">
        <f>INDEX([5]Treasury!B:B,MATCH('Գծապատկեր 3.Զ.2'!A3567,[5]Treasury!A:A,0))</f>
        <v>2.7</v>
      </c>
      <c r="E3567">
        <v>-9.2655082599778709</v>
      </c>
    </row>
    <row r="3568" spans="1:5">
      <c r="A3568" s="6">
        <v>44665</v>
      </c>
      <c r="B3568">
        <f>INDEX('[5]Fed Funds rate'!B:B,MATCH('Գծապատկեր 3.Զ.2'!A3568,'[5]Fed Funds rate'!A:A,0))</f>
        <v>0.33</v>
      </c>
      <c r="C3568">
        <v>-809.9</v>
      </c>
      <c r="D3568">
        <f>INDEX([5]Treasury!B:B,MATCH('Գծապատկեր 3.Զ.2'!A3568,[5]Treasury!A:A,0))</f>
        <v>2.83</v>
      </c>
      <c r="E3568">
        <v>-9.5242266661713302</v>
      </c>
    </row>
    <row r="3569" spans="1:5">
      <c r="A3569" s="6">
        <v>44669</v>
      </c>
      <c r="B3569">
        <f>INDEX('[5]Fed Funds rate'!B:B,MATCH('Գծապատկեր 3.Զ.2'!A3569,'[5]Fed Funds rate'!A:A,0))</f>
        <v>0.33</v>
      </c>
      <c r="C3569">
        <v>-808.29</v>
      </c>
      <c r="D3569">
        <f>INDEX([5]Treasury!B:B,MATCH('Գծապատկեր 3.Զ.2'!A3569,[5]Treasury!A:A,0))</f>
        <v>2.85</v>
      </c>
      <c r="E3569">
        <v>-9.7414516452609998</v>
      </c>
    </row>
    <row r="3570" spans="1:5">
      <c r="A3570" s="6">
        <v>44670</v>
      </c>
      <c r="B3570">
        <f>INDEX('[5]Fed Funds rate'!B:B,MATCH('Գծապատկեր 3.Զ.2'!A3570,'[5]Fed Funds rate'!A:A,0))</f>
        <v>0.33</v>
      </c>
      <c r="C3570">
        <v>-803.18</v>
      </c>
      <c r="D3570">
        <f>INDEX([5]Treasury!B:B,MATCH('Գծապատկեր 3.Զ.2'!A3570,[5]Treasury!A:A,0))</f>
        <v>2.93</v>
      </c>
      <c r="E3570">
        <v>-10.3938943075623</v>
      </c>
    </row>
    <row r="3571" spans="1:5">
      <c r="A3571" s="6">
        <v>44671</v>
      </c>
      <c r="B3571">
        <f>INDEX('[5]Fed Funds rate'!B:B,MATCH('Գծապատկեր 3.Զ.2'!A3571,'[5]Fed Funds rate'!A:A,0))</f>
        <v>0.33</v>
      </c>
      <c r="C3571">
        <v>-804.36</v>
      </c>
      <c r="D3571">
        <f>INDEX([5]Treasury!B:B,MATCH('Գծապատկեր 3.Զ.2'!A3571,[5]Treasury!A:A,0))</f>
        <v>2.85</v>
      </c>
      <c r="E3571">
        <v>-10.2653229264376</v>
      </c>
    </row>
    <row r="3572" spans="1:5">
      <c r="A3572" s="6">
        <v>44672</v>
      </c>
      <c r="B3572">
        <f>INDEX('[5]Fed Funds rate'!B:B,MATCH('Գծապատկեր 3.Զ.2'!A3572,'[5]Fed Funds rate'!A:A,0))</f>
        <v>0.33</v>
      </c>
      <c r="C3572">
        <v>-802.19</v>
      </c>
      <c r="D3572">
        <f>INDEX([5]Treasury!B:B,MATCH('Գծապատկեր 3.Զ.2'!A3572,[5]Treasury!A:A,0))</f>
        <v>2.9</v>
      </c>
      <c r="E3572">
        <v>-10.5537038292101</v>
      </c>
    </row>
    <row r="3573" spans="1:5">
      <c r="A3573" s="6">
        <v>44673</v>
      </c>
      <c r="B3573">
        <f>INDEX('[5]Fed Funds rate'!B:B,MATCH('Գծապատկեր 3.Զ.2'!A3573,'[5]Fed Funds rate'!A:A,0))</f>
        <v>0.33</v>
      </c>
      <c r="C3573">
        <v>-797.85</v>
      </c>
      <c r="D3573">
        <f>INDEX([5]Treasury!B:B,MATCH('Գծապատկեր 3.Զ.2'!A3573,[5]Treasury!A:A,0))</f>
        <v>2.9</v>
      </c>
      <c r="E3573">
        <v>-11.114428068139301</v>
      </c>
    </row>
    <row r="3574" spans="1:5">
      <c r="A3574" s="6">
        <v>44676</v>
      </c>
      <c r="B3574">
        <f>INDEX('[5]Fed Funds rate'!B:B,MATCH('Գծապատկեր 3.Զ.2'!A3574,'[5]Fed Funds rate'!A:A,0))</f>
        <v>0.33</v>
      </c>
      <c r="C3574">
        <v>-796.96</v>
      </c>
      <c r="D3574">
        <f>INDEX([5]Treasury!B:B,MATCH('Գծապատկեր 3.Զ.2'!A3574,[5]Treasury!A:A,0))</f>
        <v>2.81</v>
      </c>
      <c r="E3574">
        <v>-11.2442764224139</v>
      </c>
    </row>
    <row r="3575" spans="1:5">
      <c r="A3575" s="6">
        <v>44677</v>
      </c>
      <c r="B3575">
        <f>INDEX('[5]Fed Funds rate'!B:B,MATCH('Գծապատկեր 3.Զ.2'!A3575,'[5]Fed Funds rate'!A:A,0))</f>
        <v>0.33</v>
      </c>
      <c r="C3575">
        <v>-798.79</v>
      </c>
      <c r="D3575">
        <f>INDEX([5]Treasury!B:B,MATCH('Գծապատկեր 3.Զ.2'!A3575,[5]Treasury!A:A,0))</f>
        <v>2.77</v>
      </c>
      <c r="E3575">
        <v>-11.0331532186426</v>
      </c>
    </row>
    <row r="3576" spans="1:5">
      <c r="A3576" s="6">
        <v>44678</v>
      </c>
      <c r="B3576">
        <f>INDEX('[5]Fed Funds rate'!B:B,MATCH('Գծապատկեր 3.Զ.2'!A3576,'[5]Fed Funds rate'!A:A,0))</f>
        <v>0.33</v>
      </c>
      <c r="C3576">
        <v>-796.14</v>
      </c>
      <c r="D3576">
        <f>INDEX([5]Treasury!B:B,MATCH('Գծապատկեր 3.Զ.2'!A3576,[5]Treasury!A:A,0))</f>
        <v>2.82</v>
      </c>
      <c r="E3576">
        <v>-11.3836924735394</v>
      </c>
    </row>
    <row r="3577" spans="1:5">
      <c r="A3577" s="6">
        <v>44679</v>
      </c>
      <c r="B3577">
        <f>INDEX('[5]Fed Funds rate'!B:B,MATCH('Գծապատկեր 3.Զ.2'!A3577,'[5]Fed Funds rate'!A:A,0))</f>
        <v>0.33</v>
      </c>
      <c r="C3577">
        <v>-793.69</v>
      </c>
      <c r="D3577">
        <f>INDEX([5]Treasury!B:B,MATCH('Գծապատկեր 3.Զ.2'!A3577,[5]Treasury!A:A,0))</f>
        <v>2.85</v>
      </c>
      <c r="E3577">
        <v>-11.7101375677824</v>
      </c>
    </row>
    <row r="3578" spans="1:5">
      <c r="A3578" s="6">
        <v>44680</v>
      </c>
      <c r="B3578">
        <f>INDEX('[5]Fed Funds rate'!B:B,MATCH('Գծապատկեր 3.Զ.2'!A3578,'[5]Fed Funds rate'!A:A,0))</f>
        <v>0.33</v>
      </c>
      <c r="C3578">
        <v>-788.7</v>
      </c>
      <c r="D3578">
        <f>INDEX([5]Treasury!B:B,MATCH('Գծապատկեր 3.Զ.2'!A3578,[5]Treasury!A:A,0))</f>
        <v>2.89</v>
      </c>
      <c r="E3578">
        <v>-12.3590668368136</v>
      </c>
    </row>
    <row r="3579" spans="1:5">
      <c r="A3579" s="6">
        <v>44683</v>
      </c>
      <c r="B3579">
        <f>INDEX('[5]Fed Funds rate'!B:B,MATCH('Գծապատկեր 3.Զ.2'!A3579,'[5]Fed Funds rate'!A:A,0))</f>
        <v>0.33</v>
      </c>
      <c r="C3579">
        <v>-784.93</v>
      </c>
      <c r="D3579">
        <f>INDEX([5]Treasury!B:B,MATCH('Գծապատկեր 3.Զ.2'!A3579,[5]Treasury!A:A,0))</f>
        <v>2.99</v>
      </c>
      <c r="E3579">
        <v>-12.856450157349901</v>
      </c>
    </row>
    <row r="3580" spans="1:5">
      <c r="A3580" s="6">
        <v>44684</v>
      </c>
      <c r="B3580">
        <f>INDEX('[5]Fed Funds rate'!B:B,MATCH('Գծապատկեր 3.Զ.2'!A3580,'[5]Fed Funds rate'!A:A,0))</f>
        <v>0.33</v>
      </c>
      <c r="C3580">
        <v>-783.2</v>
      </c>
      <c r="D3580">
        <f>INDEX([5]Treasury!B:B,MATCH('Գծապատկեր 3.Զ.2'!A3580,[5]Treasury!A:A,0))</f>
        <v>2.97</v>
      </c>
      <c r="E3580">
        <v>-13.095330516645699</v>
      </c>
    </row>
    <row r="3581" spans="1:5">
      <c r="A3581" s="6">
        <v>44685</v>
      </c>
      <c r="B3581">
        <f>INDEX('[5]Fed Funds rate'!B:B,MATCH('Գծապատկեր 3.Զ.2'!A3581,'[5]Fed Funds rate'!A:A,0))</f>
        <v>0.33</v>
      </c>
      <c r="C3581">
        <v>-785.97</v>
      </c>
      <c r="D3581">
        <f>INDEX([5]Treasury!B:B,MATCH('Գծապատկեր 3.Զ.2'!A3581,[5]Treasury!A:A,0))</f>
        <v>2.93</v>
      </c>
      <c r="E3581">
        <v>-12.7605123949083</v>
      </c>
    </row>
    <row r="3582" spans="1:5">
      <c r="A3582" s="6">
        <v>44686</v>
      </c>
      <c r="B3582">
        <f>INDEX('[5]Fed Funds rate'!B:B,MATCH('Գծապատկեր 3.Զ.2'!A3582,'[5]Fed Funds rate'!A:A,0))</f>
        <v>0.83</v>
      </c>
      <c r="C3582">
        <v>-783.3</v>
      </c>
      <c r="D3582">
        <f>INDEX([5]Treasury!B:B,MATCH('Գծապատկեր 3.Զ.2'!A3582,[5]Treasury!A:A,0))</f>
        <v>3.05</v>
      </c>
      <c r="E3582">
        <v>-13.1190333023251</v>
      </c>
    </row>
    <row r="3583" spans="1:5">
      <c r="A3583" s="6">
        <v>44687</v>
      </c>
      <c r="B3583">
        <f>INDEX('[5]Fed Funds rate'!B:B,MATCH('Գծապատկեր 3.Զ.2'!A3583,'[5]Fed Funds rate'!A:A,0))</f>
        <v>0.83</v>
      </c>
      <c r="C3583">
        <v>-777.09</v>
      </c>
      <c r="D3583">
        <f>INDEX([5]Treasury!B:B,MATCH('Գծապատկեր 3.Զ.2'!A3583,[5]Treasury!A:A,0))</f>
        <v>3.12</v>
      </c>
      <c r="E3583">
        <v>-13.9332271670116</v>
      </c>
    </row>
    <row r="3584" spans="1:5">
      <c r="A3584" s="6">
        <v>44690</v>
      </c>
      <c r="B3584">
        <f>INDEX('[5]Fed Funds rate'!B:B,MATCH('Գծապատկեր 3.Զ.2'!A3584,'[5]Fed Funds rate'!A:A,0))</f>
        <v>0.83</v>
      </c>
      <c r="C3584">
        <v>-771.42</v>
      </c>
      <c r="D3584">
        <f>INDEX([5]Treasury!B:B,MATCH('Գծապատկեր 3.Զ.2'!A3584,[5]Treasury!A:A,0))</f>
        <v>3.05</v>
      </c>
      <c r="E3584">
        <v>-14.6837819541347</v>
      </c>
    </row>
    <row r="3585" spans="1:5">
      <c r="A3585" s="6">
        <v>44691</v>
      </c>
      <c r="B3585">
        <f>INDEX('[5]Fed Funds rate'!B:B,MATCH('Գծապատկեր 3.Զ.2'!A3585,'[5]Fed Funds rate'!A:A,0))</f>
        <v>0.83</v>
      </c>
      <c r="C3585">
        <v>-772.34</v>
      </c>
      <c r="D3585">
        <f>INDEX([5]Treasury!B:B,MATCH('Գծապատկեր 3.Զ.2'!A3585,[5]Treasury!A:A,0))</f>
        <v>2.99</v>
      </c>
      <c r="E3585">
        <v>-14.5828269083691</v>
      </c>
    </row>
    <row r="3586" spans="1:5">
      <c r="A3586" s="6">
        <v>44692</v>
      </c>
      <c r="B3586">
        <f>INDEX('[5]Fed Funds rate'!B:B,MATCH('Գծապատկեր 3.Զ.2'!A3586,'[5]Fed Funds rate'!A:A,0))</f>
        <v>0.83</v>
      </c>
      <c r="C3586">
        <v>-774.39</v>
      </c>
      <c r="D3586">
        <f>INDEX([5]Treasury!B:B,MATCH('Գծապատկեր 3.Զ.2'!A3586,[5]Treasury!A:A,0))</f>
        <v>2.91</v>
      </c>
      <c r="E3586">
        <v>-14.3359857186501</v>
      </c>
    </row>
    <row r="3587" spans="1:5">
      <c r="A3587" s="6">
        <v>44693</v>
      </c>
      <c r="B3587">
        <f>INDEX('[5]Fed Funds rate'!B:B,MATCH('Գծապատկեր 3.Զ.2'!A3587,'[5]Fed Funds rate'!A:A,0))</f>
        <v>0.83</v>
      </c>
      <c r="C3587">
        <v>-775.04</v>
      </c>
      <c r="D3587">
        <f>INDEX([5]Treasury!B:B,MATCH('Գծապատկեր 3.Զ.2'!A3587,[5]Treasury!A:A,0))</f>
        <v>2.84</v>
      </c>
      <c r="E3587">
        <v>-14.270318048773699</v>
      </c>
    </row>
    <row r="3588" spans="1:5">
      <c r="A3588" s="6">
        <v>44694</v>
      </c>
      <c r="B3588">
        <f>INDEX('[5]Fed Funds rate'!B:B,MATCH('Գծապատկեր 3.Զ.2'!A3588,'[5]Fed Funds rate'!A:A,0))</f>
        <v>0.83</v>
      </c>
      <c r="C3588">
        <v>-774.78</v>
      </c>
      <c r="D3588">
        <f>INDEX([5]Treasury!B:B,MATCH('Գծապատկեր 3.Զ.2'!A3588,[5]Treasury!A:A,0))</f>
        <v>2.93</v>
      </c>
      <c r="E3588">
        <v>-14.322104329228999</v>
      </c>
    </row>
    <row r="3589" spans="1:5">
      <c r="A3589" s="6">
        <v>44697</v>
      </c>
      <c r="B3589">
        <f>INDEX('[5]Fed Funds rate'!B:B,MATCH('Գծապատկեր 3.Զ.2'!A3589,'[5]Fed Funds rate'!A:A,0))</f>
        <v>0.83</v>
      </c>
      <c r="C3589">
        <v>-774</v>
      </c>
      <c r="D3589">
        <f>INDEX([5]Treasury!B:B,MATCH('Գծապատկեր 3.Զ.2'!A3589,[5]Treasury!A:A,0))</f>
        <v>2.88</v>
      </c>
      <c r="E3589">
        <v>-14.441062615859099</v>
      </c>
    </row>
    <row r="3590" spans="1:5">
      <c r="A3590" s="6">
        <v>44698</v>
      </c>
      <c r="B3590">
        <f>INDEX('[5]Fed Funds rate'!B:B,MATCH('Գծապատկեր 3.Զ.2'!A3590,'[5]Fed Funds rate'!A:A,0))</f>
        <v>0.83</v>
      </c>
      <c r="C3590">
        <v>-772.95</v>
      </c>
      <c r="D3590">
        <f>INDEX([5]Treasury!B:B,MATCH('Գծապատկեր 3.Զ.2'!A3590,[5]Treasury!A:A,0))</f>
        <v>2.98</v>
      </c>
      <c r="E3590">
        <v>-14.5950473084765</v>
      </c>
    </row>
    <row r="3591" spans="1:5">
      <c r="A3591" s="6">
        <v>44699</v>
      </c>
      <c r="B3591">
        <f>INDEX('[5]Fed Funds rate'!B:B,MATCH('Գծապատկեր 3.Զ.2'!A3591,'[5]Fed Funds rate'!A:A,0))</f>
        <v>0.83</v>
      </c>
      <c r="C3591">
        <v>-771.93</v>
      </c>
      <c r="D3591">
        <f>INDEX([5]Treasury!B:B,MATCH('Գծապատկեր 3.Զ.2'!A3591,[5]Treasury!A:A,0))</f>
        <v>2.89</v>
      </c>
      <c r="E3591">
        <v>-14.745329938318401</v>
      </c>
    </row>
    <row r="3592" spans="1:5">
      <c r="A3592" s="6">
        <v>44700</v>
      </c>
      <c r="B3592">
        <f>INDEX('[5]Fed Funds rate'!B:B,MATCH('Գծապատկեր 3.Զ.2'!A3592,'[5]Fed Funds rate'!A:A,0))</f>
        <v>0.83</v>
      </c>
      <c r="C3592">
        <v>-771.72</v>
      </c>
      <c r="D3592">
        <f>INDEX([5]Treasury!B:B,MATCH('Գծապատկեր 3.Զ.2'!A3592,[5]Treasury!A:A,0))</f>
        <v>2.84</v>
      </c>
      <c r="E3592">
        <v>-14.7907715403871</v>
      </c>
    </row>
    <row r="3593" spans="1:5">
      <c r="A3593" s="6">
        <v>44701</v>
      </c>
      <c r="B3593">
        <f>INDEX('[5]Fed Funds rate'!B:B,MATCH('Գծապատկեր 3.Զ.2'!A3593,'[5]Fed Funds rate'!A:A,0))</f>
        <v>0.83</v>
      </c>
      <c r="C3593">
        <v>-773.82</v>
      </c>
      <c r="D3593">
        <f>INDEX([5]Treasury!B:B,MATCH('Գծապատկեր 3.Զ.2'!A3593,[5]Treasury!A:A,0))</f>
        <v>2.78</v>
      </c>
      <c r="E3593">
        <v>-14.5372548979917</v>
      </c>
    </row>
    <row r="3594" spans="1:5">
      <c r="A3594" s="6">
        <v>44704</v>
      </c>
      <c r="B3594">
        <f>INDEX('[5]Fed Funds rate'!B:B,MATCH('Գծապատկեր 3.Զ.2'!A3594,'[5]Fed Funds rate'!A:A,0))</f>
        <v>0.83</v>
      </c>
      <c r="C3594">
        <v>-776.15</v>
      </c>
      <c r="D3594">
        <f>INDEX([5]Treasury!B:B,MATCH('Գծապատկեր 3.Զ.2'!A3594,[5]Treasury!A:A,0))</f>
        <v>2.86</v>
      </c>
      <c r="E3594">
        <v>-14.2548367392596</v>
      </c>
    </row>
    <row r="3595" spans="1:5">
      <c r="A3595" s="6">
        <v>44705</v>
      </c>
      <c r="B3595">
        <f>INDEX('[5]Fed Funds rate'!B:B,MATCH('Գծապատկեր 3.Զ.2'!A3595,'[5]Fed Funds rate'!A:A,0))</f>
        <v>0.83</v>
      </c>
      <c r="C3595">
        <v>-779.02</v>
      </c>
      <c r="D3595">
        <f>INDEX([5]Treasury!B:B,MATCH('Գծապատկեր 3.Զ.2'!A3595,[5]Treasury!A:A,0))</f>
        <v>2.76</v>
      </c>
      <c r="E3595">
        <v>-13.9039777305267</v>
      </c>
    </row>
    <row r="3596" spans="1:5">
      <c r="A3596" s="6">
        <v>44706</v>
      </c>
      <c r="B3596">
        <f>INDEX('[5]Fed Funds rate'!B:B,MATCH('Գծապատկեր 3.Զ.2'!A3596,'[5]Fed Funds rate'!A:A,0))</f>
        <v>0.83</v>
      </c>
      <c r="C3596">
        <v>-784.4</v>
      </c>
      <c r="D3596">
        <f>INDEX([5]Treasury!B:B,MATCH('Գծապատկեր 3.Զ.2'!A3596,[5]Treasury!A:A,0))</f>
        <v>2.75</v>
      </c>
      <c r="E3596">
        <v>-13.2339729835537</v>
      </c>
    </row>
    <row r="3597" spans="1:5">
      <c r="A3597" s="6">
        <v>44707</v>
      </c>
      <c r="B3597">
        <f>INDEX('[5]Fed Funds rate'!B:B,MATCH('Գծապատկեր 3.Զ.2'!A3597,'[5]Fed Funds rate'!A:A,0))</f>
        <v>0.83</v>
      </c>
      <c r="C3597">
        <v>-788.79</v>
      </c>
      <c r="D3597">
        <f>INDEX([5]Treasury!B:B,MATCH('Գծապատկեր 3.Զ.2'!A3597,[5]Treasury!A:A,0))</f>
        <v>2.75</v>
      </c>
      <c r="E3597">
        <v>-12.694102425917</v>
      </c>
    </row>
    <row r="3598" spans="1:5">
      <c r="A3598" s="6">
        <v>44708</v>
      </c>
      <c r="B3598">
        <f>INDEX('[5]Fed Funds rate'!B:B,MATCH('Գծապատկեր 3.Զ.2'!A3598,'[5]Fed Funds rate'!A:A,0))</f>
        <v>0.83</v>
      </c>
      <c r="C3598">
        <v>-793.07</v>
      </c>
      <c r="D3598">
        <f>INDEX([5]Treasury!B:B,MATCH('Գծապատկեր 3.Զ.2'!A3598,[5]Treasury!A:A,0))</f>
        <v>2.74</v>
      </c>
      <c r="E3598">
        <v>-12.171198414553199</v>
      </c>
    </row>
    <row r="3599" spans="1:5">
      <c r="A3599" s="6">
        <v>44712</v>
      </c>
      <c r="B3599">
        <f>INDEX('[5]Fed Funds rate'!B:B,MATCH('Գծապատկեր 3.Զ.2'!A3599,'[5]Fed Funds rate'!A:A,0))</f>
        <v>0.83</v>
      </c>
      <c r="C3599">
        <v>-790.19</v>
      </c>
      <c r="D3599">
        <f>INDEX([5]Treasury!B:B,MATCH('Գծապատկեր 3.Զ.2'!A3599,[5]Treasury!A:A,0))</f>
        <v>2.85</v>
      </c>
      <c r="E3599">
        <v>-12.553237414747</v>
      </c>
    </row>
    <row r="3600" spans="1:5">
      <c r="A3600" s="6">
        <v>44713</v>
      </c>
      <c r="B3600">
        <f>INDEX('[5]Fed Funds rate'!B:B,MATCH('Գծապատկեր 3.Զ.2'!A3600,'[5]Fed Funds rate'!A:A,0))</f>
        <v>0.83</v>
      </c>
      <c r="C3600">
        <v>-787.96</v>
      </c>
      <c r="D3600">
        <f>INDEX([5]Treasury!B:B,MATCH('Գծապատկեր 3.Զ.2'!A3600,[5]Treasury!A:A,0))</f>
        <v>2.94</v>
      </c>
      <c r="E3600">
        <v>-12.8540791098726</v>
      </c>
    </row>
    <row r="3601" spans="1:5">
      <c r="A3601" s="6">
        <v>44714</v>
      </c>
      <c r="B3601">
        <f>INDEX('[5]Fed Funds rate'!B:B,MATCH('Գծապատկեր 3.Զ.2'!A3601,'[5]Fed Funds rate'!A:A,0))</f>
        <v>0.83</v>
      </c>
      <c r="C3601">
        <v>-788.14</v>
      </c>
      <c r="D3601">
        <f>INDEX([5]Treasury!B:B,MATCH('Գծապատկեր 3.Զ.2'!A3601,[5]Treasury!A:A,0))</f>
        <v>2.92</v>
      </c>
      <c r="E3601">
        <v>-12.849469890110299</v>
      </c>
    </row>
    <row r="3602" spans="1:5">
      <c r="A3602" s="6">
        <v>44715</v>
      </c>
      <c r="B3602">
        <f>INDEX('[5]Fed Funds rate'!B:B,MATCH('Գծապատկեր 3.Զ.2'!A3602,'[5]Fed Funds rate'!A:A,0))</f>
        <v>0.83</v>
      </c>
      <c r="C3602">
        <v>-787.24</v>
      </c>
      <c r="D3602">
        <f>INDEX([5]Treasury!B:B,MATCH('Գծապատկեր 3.Զ.2'!A3602,[5]Treasury!A:A,0))</f>
        <v>2.96</v>
      </c>
      <c r="E3602">
        <v>-12.981959869027399</v>
      </c>
    </row>
    <row r="3603" spans="1:5">
      <c r="A3603" s="6">
        <v>44718</v>
      </c>
      <c r="B3603">
        <f>INDEX('[5]Fed Funds rate'!B:B,MATCH('Գծապատկեր 3.Զ.2'!A3603,'[5]Fed Funds rate'!A:A,0))</f>
        <v>0.83</v>
      </c>
      <c r="C3603">
        <v>-784.34</v>
      </c>
      <c r="D3603">
        <f>INDEX([5]Treasury!B:B,MATCH('Գծապատկեր 3.Զ.2'!A3603,[5]Treasury!A:A,0))</f>
        <v>3.04</v>
      </c>
      <c r="E3603">
        <v>-13.3692473019986</v>
      </c>
    </row>
    <row r="3604" spans="1:5">
      <c r="A3604" s="6">
        <v>44719</v>
      </c>
      <c r="B3604">
        <f>INDEX('[5]Fed Funds rate'!B:B,MATCH('Գծապատկեր 3.Զ.2'!A3604,'[5]Fed Funds rate'!A:A,0))</f>
        <v>0.83</v>
      </c>
      <c r="C3604">
        <v>-783.53</v>
      </c>
      <c r="D3604">
        <f>INDEX([5]Treasury!B:B,MATCH('Գծապատկեր 3.Զ.2'!A3604,[5]Treasury!A:A,0))</f>
        <v>2.98</v>
      </c>
      <c r="E3604">
        <v>-13.490803722608799</v>
      </c>
    </row>
    <row r="3605" spans="1:5">
      <c r="A3605" s="6">
        <v>44720</v>
      </c>
      <c r="B3605">
        <f>INDEX('[5]Fed Funds rate'!B:B,MATCH('Գծապատկեր 3.Զ.2'!A3605,'[5]Fed Funds rate'!A:A,0))</f>
        <v>0.83</v>
      </c>
      <c r="C3605">
        <v>-780.34</v>
      </c>
      <c r="D3605">
        <f>INDEX([5]Treasury!B:B,MATCH('Գծապատկեր 3.Զ.2'!A3605,[5]Treasury!A:A,0))</f>
        <v>3.03</v>
      </c>
      <c r="E3605">
        <v>-13.9169979560304</v>
      </c>
    </row>
    <row r="3606" spans="1:5">
      <c r="A3606" s="6">
        <v>44721</v>
      </c>
      <c r="B3606">
        <f>INDEX('[5]Fed Funds rate'!B:B,MATCH('Գծապատկեր 3.Զ.2'!A3606,'[5]Fed Funds rate'!A:A,0))</f>
        <v>0.83</v>
      </c>
      <c r="C3606">
        <v>-775.96</v>
      </c>
      <c r="D3606">
        <f>INDEX([5]Treasury!B:B,MATCH('Գծապատկեր 3.Զ.2'!A3606,[5]Treasury!A:A,0))</f>
        <v>3.04</v>
      </c>
      <c r="E3606">
        <v>-14.4981041442323</v>
      </c>
    </row>
    <row r="3607" spans="1:5">
      <c r="A3607" s="6">
        <v>44722</v>
      </c>
      <c r="B3607">
        <f>INDEX('[5]Fed Funds rate'!B:B,MATCH('Գծապատկեր 3.Զ.2'!A3607,'[5]Fed Funds rate'!A:A,0))</f>
        <v>0.83</v>
      </c>
      <c r="C3607">
        <v>-769.08</v>
      </c>
      <c r="D3607">
        <f>INDEX([5]Treasury!B:B,MATCH('Գծապատկեր 3.Զ.2'!A3607,[5]Treasury!A:A,0))</f>
        <v>3.15</v>
      </c>
      <c r="E3607">
        <v>-15.406932932013699</v>
      </c>
    </row>
    <row r="3608" spans="1:5">
      <c r="A3608" s="6">
        <v>44725</v>
      </c>
      <c r="B3608">
        <f>INDEX('[5]Fed Funds rate'!B:B,MATCH('Գծապատկեր 3.Զ.2'!A3608,'[5]Fed Funds rate'!A:A,0))</f>
        <v>0.83</v>
      </c>
      <c r="C3608">
        <v>-752.07</v>
      </c>
      <c r="D3608">
        <f>INDEX([5]Treasury!B:B,MATCH('Գծապատկեր 3.Զ.2'!A3608,[5]Treasury!A:A,0))</f>
        <v>3.43</v>
      </c>
      <c r="E3608">
        <v>-17.661722914351198</v>
      </c>
    </row>
    <row r="3609" spans="1:5">
      <c r="A3609" s="6">
        <v>44726</v>
      </c>
      <c r="B3609">
        <f>INDEX('[5]Fed Funds rate'!B:B,MATCH('Գծապատկեր 3.Զ.2'!A3609,'[5]Fed Funds rate'!A:A,0))</f>
        <v>0.83</v>
      </c>
      <c r="C3609">
        <v>-749.09</v>
      </c>
      <c r="D3609">
        <f>INDEX([5]Treasury!B:B,MATCH('Գծապատկեր 3.Զ.2'!A3609,[5]Treasury!A:A,0))</f>
        <v>3.49</v>
      </c>
      <c r="E3609">
        <v>-18.076980512927999</v>
      </c>
    </row>
    <row r="3610" spans="1:5">
      <c r="A3610" s="6">
        <v>44727</v>
      </c>
      <c r="B3610">
        <f>INDEX('[5]Fed Funds rate'!B:B,MATCH('Գծապատկեր 3.Զ.2'!A3610,'[5]Fed Funds rate'!A:A,0))</f>
        <v>0.83</v>
      </c>
      <c r="C3610">
        <v>-753.73</v>
      </c>
      <c r="D3610">
        <f>INDEX([5]Treasury!B:B,MATCH('Գծապատկեր 3.Զ.2'!A3610,[5]Treasury!A:A,0))</f>
        <v>3.33</v>
      </c>
      <c r="E3610">
        <v>-17.477703425948299</v>
      </c>
    </row>
    <row r="3611" spans="1:5">
      <c r="A3611" s="6">
        <v>44728</v>
      </c>
      <c r="B3611">
        <f>INDEX('[5]Fed Funds rate'!B:B,MATCH('Գծապատկեր 3.Զ.2'!A3611,'[5]Fed Funds rate'!A:A,0))</f>
        <v>1.58</v>
      </c>
      <c r="C3611">
        <v>-750.91</v>
      </c>
      <c r="D3611">
        <f>INDEX([5]Treasury!B:B,MATCH('Գծապատկեր 3.Զ.2'!A3611,[5]Treasury!A:A,0))</f>
        <v>3.28</v>
      </c>
      <c r="E3611">
        <v>-17.870774843628499</v>
      </c>
    </row>
    <row r="3612" spans="1:5">
      <c r="A3612" s="6">
        <v>44729</v>
      </c>
      <c r="B3612">
        <f>INDEX('[5]Fed Funds rate'!B:B,MATCH('Գծապատկեր 3.Զ.2'!A3612,'[5]Fed Funds rate'!A:A,0))</f>
        <v>1.58</v>
      </c>
      <c r="C3612">
        <v>-752.43</v>
      </c>
      <c r="D3612">
        <f>INDEX([5]Treasury!B:B,MATCH('Գծապատկեր 3.Զ.2'!A3612,[5]Treasury!A:A,0))</f>
        <v>3.25</v>
      </c>
      <c r="E3612">
        <v>-17.686788716880798</v>
      </c>
    </row>
    <row r="3613" spans="1:5">
      <c r="A3613" s="6">
        <v>44733</v>
      </c>
      <c r="B3613">
        <f>INDEX('[5]Fed Funds rate'!B:B,MATCH('Գծապատկեր 3.Զ.2'!A3613,'[5]Fed Funds rate'!A:A,0))</f>
        <v>1.58</v>
      </c>
      <c r="C3613">
        <v>-751.56</v>
      </c>
      <c r="D3613">
        <f>INDEX([5]Treasury!B:B,MATCH('Գծապատկեր 3.Զ.2'!A3613,[5]Treasury!A:A,0))</f>
        <v>3.31</v>
      </c>
      <c r="E3613">
        <v>-17.820711184248299</v>
      </c>
    </row>
    <row r="3614" spans="1:5">
      <c r="A3614" s="6">
        <v>44734</v>
      </c>
      <c r="B3614">
        <f>INDEX('[5]Fed Funds rate'!B:B,MATCH('Գծապատկեր 3.Զ.2'!A3614,'[5]Fed Funds rate'!A:A,0))</f>
        <v>1.58</v>
      </c>
      <c r="C3614">
        <v>-752.83</v>
      </c>
      <c r="D3614">
        <f>INDEX([5]Treasury!B:B,MATCH('Գծապատկեր 3.Զ.2'!A3614,[5]Treasury!A:A,0))</f>
        <v>3.16</v>
      </c>
      <c r="E3614">
        <v>-17.670101998907601</v>
      </c>
    </row>
    <row r="3615" spans="1:5">
      <c r="A3615" s="6">
        <v>44735</v>
      </c>
      <c r="B3615">
        <f>INDEX('[5]Fed Funds rate'!B:B,MATCH('Գծապատկեր 3.Զ.2'!A3615,'[5]Fed Funds rate'!A:A,0))</f>
        <v>1.58</v>
      </c>
      <c r="C3615">
        <v>-755.68</v>
      </c>
      <c r="D3615">
        <f>INDEX([5]Treasury!B:B,MATCH('Գծապատկեր 3.Զ.2'!A3615,[5]Treasury!A:A,0))</f>
        <v>3.09</v>
      </c>
      <c r="E3615">
        <v>-17.3104751629009</v>
      </c>
    </row>
    <row r="3616" spans="1:5">
      <c r="A3616" s="6">
        <v>44736</v>
      </c>
      <c r="B3616">
        <f>INDEX('[5]Fed Funds rate'!B:B,MATCH('Գծապատկեր 3.Զ.2'!A3616,'[5]Fed Funds rate'!A:A,0))</f>
        <v>1.58</v>
      </c>
      <c r="C3616">
        <v>-755.32</v>
      </c>
      <c r="D3616">
        <f>INDEX([5]Treasury!B:B,MATCH('Գծապատկեր 3.Զ.2'!A3616,[5]Treasury!A:A,0))</f>
        <v>3.13</v>
      </c>
      <c r="E3616">
        <v>-17.376355492613499</v>
      </c>
    </row>
    <row r="3617" spans="1:5">
      <c r="A3617" s="6">
        <v>44739</v>
      </c>
      <c r="B3617">
        <f>INDEX('[5]Fed Funds rate'!B:B,MATCH('Գծապատկեր 3.Զ.2'!A3617,'[5]Fed Funds rate'!A:A,0))</f>
        <v>1.58</v>
      </c>
      <c r="C3617">
        <v>-753.66</v>
      </c>
      <c r="D3617">
        <f>INDEX([5]Treasury!B:B,MATCH('Գծապատկեր 3.Զ.2'!A3617,[5]Treasury!A:A,0))</f>
        <v>3.2</v>
      </c>
      <c r="E3617">
        <v>-17.614601375535901</v>
      </c>
    </row>
    <row r="3618" spans="1:5">
      <c r="A3618" s="6">
        <v>44740</v>
      </c>
      <c r="B3618">
        <f>INDEX('[5]Fed Funds rate'!B:B,MATCH('Գծապատկեր 3.Զ.2'!A3618,'[5]Fed Funds rate'!A:A,0))</f>
        <v>1.58</v>
      </c>
      <c r="C3618">
        <v>-747.79</v>
      </c>
      <c r="D3618">
        <f>INDEX([5]Treasury!B:B,MATCH('Գծապատկեր 3.Զ.2'!A3618,[5]Treasury!A:A,0))</f>
        <v>3.2</v>
      </c>
      <c r="E3618">
        <v>-18.414745661807601</v>
      </c>
    </row>
    <row r="3619" spans="1:5">
      <c r="A3619" s="6">
        <v>44741</v>
      </c>
      <c r="B3619">
        <f>INDEX('[5]Fed Funds rate'!B:B,MATCH('Գծապատկեր 3.Զ.2'!A3619,'[5]Fed Funds rate'!A:A,0))</f>
        <v>1.58</v>
      </c>
      <c r="C3619">
        <v>-746.17</v>
      </c>
      <c r="D3619">
        <f>INDEX([5]Treasury!B:B,MATCH('Գծապատկեր 3.Զ.2'!A3619,[5]Treasury!A:A,0))</f>
        <v>3.1</v>
      </c>
      <c r="E3619">
        <v>-18.649848365431101</v>
      </c>
    </row>
    <row r="3620" spans="1:5">
      <c r="A3620" s="6">
        <v>44742</v>
      </c>
      <c r="B3620">
        <f>INDEX('[5]Fed Funds rate'!B:B,MATCH('Գծապատկեր 3.Զ.2'!A3620,'[5]Fed Funds rate'!A:A,0))</f>
        <v>1.58</v>
      </c>
      <c r="C3620">
        <v>-746.44</v>
      </c>
      <c r="D3620">
        <f>INDEX([5]Treasury!B:B,MATCH('Գծապատկեր 3.Զ.2'!A3620,[5]Treasury!A:A,0))</f>
        <v>2.98</v>
      </c>
      <c r="E3620">
        <v>-18.631899329025</v>
      </c>
    </row>
    <row r="3621" spans="1:5">
      <c r="A3621" s="6">
        <v>44743</v>
      </c>
      <c r="B3621">
        <f>INDEX('[5]Fed Funds rate'!B:B,MATCH('Գծապատկեր 3.Զ.2'!A3621,'[5]Fed Funds rate'!A:A,0))</f>
        <v>1.58</v>
      </c>
      <c r="C3621">
        <v>-753.28</v>
      </c>
      <c r="D3621">
        <f>INDEX([5]Treasury!B:B,MATCH('Գծապատկեր 3.Զ.2'!A3621,[5]Treasury!A:A,0))</f>
        <v>2.88</v>
      </c>
      <c r="E3621">
        <v>-17.7379517949683</v>
      </c>
    </row>
    <row r="3622" spans="1:5">
      <c r="A3622" s="6">
        <v>44747</v>
      </c>
      <c r="B3622">
        <f>INDEX('[5]Fed Funds rate'!B:B,MATCH('Գծապատկեր 3.Զ.2'!A3622,'[5]Fed Funds rate'!A:A,0))</f>
        <v>1.58</v>
      </c>
      <c r="C3622">
        <v>-751.65</v>
      </c>
      <c r="D3622">
        <f>INDEX([5]Treasury!B:B,MATCH('Գծապատկեր 3.Զ.2'!A3622,[5]Treasury!A:A,0))</f>
        <v>2.82</v>
      </c>
      <c r="E3622">
        <v>-17.972802174476598</v>
      </c>
    </row>
    <row r="3623" spans="1:5">
      <c r="A3623" s="6">
        <v>44748</v>
      </c>
      <c r="B3623">
        <f>INDEX('[5]Fed Funds rate'!B:B,MATCH('Գծապատկեր 3.Զ.2'!A3623,'[5]Fed Funds rate'!A:A,0))</f>
        <v>1.58</v>
      </c>
      <c r="C3623">
        <v>-750.03</v>
      </c>
      <c r="D3623">
        <f>INDEX([5]Treasury!B:B,MATCH('Գծապատկեր 3.Զ.2'!A3623,[5]Treasury!A:A,0))</f>
        <v>2.93</v>
      </c>
      <c r="E3623">
        <v>-18.206789394245099</v>
      </c>
    </row>
    <row r="3624" spans="1:5">
      <c r="A3624" s="6">
        <v>44749</v>
      </c>
      <c r="B3624">
        <f>INDEX('[5]Fed Funds rate'!B:B,MATCH('Գծապատկեր 3.Զ.2'!A3624,'[5]Fed Funds rate'!A:A,0))</f>
        <v>1.58</v>
      </c>
      <c r="C3624">
        <v>-748.7</v>
      </c>
      <c r="D3624">
        <f>INDEX([5]Treasury!B:B,MATCH('Գծապատկեր 3.Զ.2'!A3624,[5]Treasury!A:A,0))</f>
        <v>3.01</v>
      </c>
      <c r="E3624">
        <v>-18.402501691364002</v>
      </c>
    </row>
    <row r="3625" spans="1:5">
      <c r="A3625" s="6">
        <v>44750</v>
      </c>
      <c r="B3625">
        <f>INDEX('[5]Fed Funds rate'!B:B,MATCH('Գծապատկեր 3.Զ.2'!A3625,'[5]Fed Funds rate'!A:A,0))</f>
        <v>1.58</v>
      </c>
      <c r="C3625">
        <v>-746.66</v>
      </c>
      <c r="D3625">
        <f>INDEX([5]Treasury!B:B,MATCH('Գծապատկեր 3.Զ.2'!A3625,[5]Treasury!A:A,0))</f>
        <v>3.09</v>
      </c>
      <c r="E3625">
        <v>-18.693574368734598</v>
      </c>
    </row>
    <row r="3626" spans="1:5">
      <c r="A3626" s="6">
        <v>44753</v>
      </c>
      <c r="B3626">
        <f>INDEX('[5]Fed Funds rate'!B:B,MATCH('Գծապատկեր 3.Զ.2'!A3626,'[5]Fed Funds rate'!A:A,0))</f>
        <v>1.58</v>
      </c>
      <c r="C3626">
        <v>-744.81</v>
      </c>
      <c r="D3626">
        <f>INDEX([5]Treasury!B:B,MATCH('Գծապատկեր 3.Զ.2'!A3626,[5]Treasury!A:A,0))</f>
        <v>2.99</v>
      </c>
      <c r="E3626">
        <v>-18.959880270322099</v>
      </c>
    </row>
    <row r="3627" spans="1:5">
      <c r="A3627" s="6">
        <v>44754</v>
      </c>
      <c r="B3627">
        <f>INDEX('[5]Fed Funds rate'!B:B,MATCH('Գծապատկեր 3.Զ.2'!A3627,'[5]Fed Funds rate'!A:A,0))</f>
        <v>1.58</v>
      </c>
      <c r="C3627">
        <v>-741.81</v>
      </c>
      <c r="D3627">
        <f>INDEX([5]Treasury!B:B,MATCH('Գծապատկեր 3.Զ.2'!A3627,[5]Treasury!A:A,0))</f>
        <v>2.96</v>
      </c>
      <c r="E3627">
        <v>-19.3817091695466</v>
      </c>
    </row>
    <row r="3628" spans="1:5">
      <c r="A3628" s="6">
        <v>44755</v>
      </c>
      <c r="B3628">
        <f>INDEX('[5]Fed Funds rate'!B:B,MATCH('Գծապատկեր 3.Զ.2'!A3628,'[5]Fed Funds rate'!A:A,0))</f>
        <v>1.58</v>
      </c>
      <c r="C3628">
        <v>-736.25</v>
      </c>
      <c r="D3628">
        <f>INDEX([5]Treasury!B:B,MATCH('Գծապատկեր 3.Զ.2'!A3628,[5]Treasury!A:A,0))</f>
        <v>2.91</v>
      </c>
      <c r="E3628">
        <v>-20.152278344779901</v>
      </c>
    </row>
    <row r="3629" spans="1:5">
      <c r="A3629" s="6">
        <v>44756</v>
      </c>
      <c r="B3629">
        <f>INDEX('[5]Fed Funds rate'!B:B,MATCH('Գծապատկեր 3.Զ.2'!A3629,'[5]Fed Funds rate'!A:A,0))</f>
        <v>1.58</v>
      </c>
      <c r="C3629">
        <v>-732.37</v>
      </c>
      <c r="D3629">
        <f>INDEX([5]Treasury!B:B,MATCH('Գծապատկեր 3.Զ.2'!A3629,[5]Treasury!A:A,0))</f>
        <v>2.96</v>
      </c>
      <c r="E3629">
        <v>-20.698894735991502</v>
      </c>
    </row>
    <row r="3630" spans="1:5">
      <c r="A3630" s="6">
        <v>44757</v>
      </c>
      <c r="B3630">
        <f>INDEX('[5]Fed Funds rate'!B:B,MATCH('Գծապատկեր 3.Զ.2'!A3630,'[5]Fed Funds rate'!A:A,0))</f>
        <v>1.58</v>
      </c>
      <c r="C3630">
        <v>-733.6</v>
      </c>
      <c r="D3630">
        <f>INDEX([5]Treasury!B:B,MATCH('Գծապատկեր 3.Զ.2'!A3630,[5]Treasury!A:A,0))</f>
        <v>2.93</v>
      </c>
      <c r="E3630">
        <v>-20.549315549948901</v>
      </c>
    </row>
    <row r="3631" spans="1:5">
      <c r="A3631" s="6">
        <v>44760</v>
      </c>
      <c r="B3631">
        <f>INDEX('[5]Fed Funds rate'!B:B,MATCH('Գծապատկեր 3.Զ.2'!A3631,'[5]Fed Funds rate'!A:A,0))</f>
        <v>1.58</v>
      </c>
      <c r="C3631">
        <v>-736.58</v>
      </c>
      <c r="D3631">
        <f>INDEX([5]Treasury!B:B,MATCH('Գծապատկեր 3.Զ.2'!A3631,[5]Treasury!A:A,0))</f>
        <v>2.96</v>
      </c>
      <c r="E3631">
        <v>-20.162150158701401</v>
      </c>
    </row>
    <row r="3632" spans="1:5">
      <c r="A3632" s="6">
        <v>44761</v>
      </c>
      <c r="B3632">
        <f>INDEX('[5]Fed Funds rate'!B:B,MATCH('Գծապատկեր 3.Զ.2'!A3632,'[5]Fed Funds rate'!A:A,0))</f>
        <v>1.58</v>
      </c>
      <c r="C3632">
        <v>-737.99</v>
      </c>
      <c r="D3632">
        <f>INDEX([5]Treasury!B:B,MATCH('Գծապատկեր 3.Զ.2'!A3632,[5]Treasury!A:A,0))</f>
        <v>3.01</v>
      </c>
      <c r="E3632">
        <v>-19.989135475828299</v>
      </c>
    </row>
    <row r="3633" spans="1:5">
      <c r="A3633" s="6">
        <v>44762</v>
      </c>
      <c r="B3633">
        <f>INDEX('[5]Fed Funds rate'!B:B,MATCH('Գծապատկեր 3.Զ.2'!A3633,'[5]Fed Funds rate'!A:A,0))</f>
        <v>1.58</v>
      </c>
      <c r="C3633">
        <v>-743.55</v>
      </c>
      <c r="D3633">
        <f>INDEX([5]Treasury!B:B,MATCH('Գծապատկեր 3.Զ.2'!A3633,[5]Treasury!A:A,0))</f>
        <v>3.04</v>
      </c>
      <c r="E3633">
        <v>-19.256789035458201</v>
      </c>
    </row>
    <row r="3634" spans="1:5">
      <c r="A3634" s="6">
        <v>44763</v>
      </c>
      <c r="B3634">
        <f>INDEX('[5]Fed Funds rate'!B:B,MATCH('Գծապատկեր 3.Զ.2'!A3634,'[5]Fed Funds rate'!A:A,0))</f>
        <v>1.58</v>
      </c>
      <c r="C3634">
        <v>-747.31</v>
      </c>
      <c r="D3634">
        <f>INDEX([5]Treasury!B:B,MATCH('Գծապատկեր 3.Զ.2'!A3634,[5]Treasury!A:A,0))</f>
        <v>2.91</v>
      </c>
      <c r="E3634">
        <v>-18.7706084176857</v>
      </c>
    </row>
    <row r="3635" spans="1:5">
      <c r="A3635" s="6">
        <v>44764</v>
      </c>
      <c r="B3635">
        <f>INDEX('[5]Fed Funds rate'!B:B,MATCH('Գծապատկեր 3.Զ.2'!A3635,'[5]Fed Funds rate'!A:A,0))</f>
        <v>1.58</v>
      </c>
      <c r="C3635">
        <v>-752.94</v>
      </c>
      <c r="D3635">
        <f>INDEX([5]Treasury!B:B,MATCH('Գծապատկեր 3.Զ.2'!A3635,[5]Treasury!A:A,0))</f>
        <v>2.77</v>
      </c>
      <c r="E3635">
        <v>-18.038290491025499</v>
      </c>
    </row>
    <row r="3636" spans="1:5">
      <c r="A3636" s="6">
        <v>44767</v>
      </c>
      <c r="B3636">
        <f>INDEX('[5]Fed Funds rate'!B:B,MATCH('Գծապատկեր 3.Զ.2'!A3636,'[5]Fed Funds rate'!A:A,0))</f>
        <v>1.58</v>
      </c>
      <c r="C3636">
        <v>-754.82</v>
      </c>
      <c r="D3636">
        <f>INDEX([5]Treasury!B:B,MATCH('Գծապատկեր 3.Զ.2'!A3636,[5]Treasury!A:A,0))</f>
        <v>2.81</v>
      </c>
      <c r="E3636">
        <v>-17.8071408457111</v>
      </c>
    </row>
    <row r="3637" spans="1:5">
      <c r="A3637" s="6">
        <v>44768</v>
      </c>
      <c r="B3637">
        <f>INDEX('[5]Fed Funds rate'!B:B,MATCH('Գծապատկեր 3.Զ.2'!A3637,'[5]Fed Funds rate'!A:A,0))</f>
        <v>1.58</v>
      </c>
      <c r="C3637">
        <v>-754.74</v>
      </c>
      <c r="D3637">
        <f>INDEX([5]Treasury!B:B,MATCH('Գծապատկեր 3.Զ.2'!A3637,[5]Treasury!A:A,0))</f>
        <v>2.81</v>
      </c>
      <c r="E3637">
        <v>-17.835966873316199</v>
      </c>
    </row>
    <row r="3638" spans="1:5">
      <c r="A3638" s="6">
        <v>44769</v>
      </c>
      <c r="B3638">
        <f>INDEX('[5]Fed Funds rate'!B:B,MATCH('Գծապատկեր 3.Զ.2'!A3638,'[5]Fed Funds rate'!A:A,0))</f>
        <v>1.58</v>
      </c>
      <c r="C3638">
        <v>-755.73</v>
      </c>
      <c r="D3638">
        <f>INDEX([5]Treasury!B:B,MATCH('Գծապատկեր 3.Զ.2'!A3638,[5]Treasury!A:A,0))</f>
        <v>2.78</v>
      </c>
      <c r="E3638">
        <v>-17.723108611335601</v>
      </c>
    </row>
    <row r="3639" spans="1:5">
      <c r="A3639" s="6">
        <v>44770</v>
      </c>
      <c r="B3639">
        <f>INDEX('[5]Fed Funds rate'!B:B,MATCH('Գծապատկեր 3.Զ.2'!A3639,'[5]Fed Funds rate'!A:A,0))</f>
        <v>2.33</v>
      </c>
      <c r="C3639">
        <v>-764.74</v>
      </c>
      <c r="D3639">
        <f>INDEX([5]Treasury!B:B,MATCH('Գծապատկեր 3.Զ.2'!A3639,[5]Treasury!A:A,0))</f>
        <v>2.68</v>
      </c>
      <c r="E3639">
        <v>-16.556161541396399</v>
      </c>
    </row>
    <row r="3640" spans="1:5">
      <c r="A3640" s="6">
        <v>44771</v>
      </c>
      <c r="B3640">
        <f>INDEX('[5]Fed Funds rate'!B:B,MATCH('Գծապատկեր 3.Զ.2'!A3640,'[5]Fed Funds rate'!A:A,0))</f>
        <v>2.3199999999999998</v>
      </c>
      <c r="C3640">
        <v>-770.3</v>
      </c>
      <c r="D3640">
        <f>INDEX([5]Treasury!B:B,MATCH('Գծապատկեր 3.Զ.2'!A3640,[5]Treasury!A:A,0))</f>
        <v>2.67</v>
      </c>
      <c r="E3640">
        <v>-15.849973809620099</v>
      </c>
    </row>
    <row r="3641" spans="1:5">
      <c r="A3641" s="6">
        <v>44774</v>
      </c>
      <c r="B3641">
        <f>INDEX('[5]Fed Funds rate'!B:B,MATCH('Գծապատկեր 3.Զ.2'!A3641,'[5]Fed Funds rate'!A:A,0))</f>
        <v>2.33</v>
      </c>
      <c r="C3641">
        <v>-773.86</v>
      </c>
      <c r="D3641">
        <f>INDEX([5]Treasury!B:B,MATCH('Գծապատկեր 3.Զ.2'!A3641,[5]Treasury!A:A,0))</f>
        <v>2.6</v>
      </c>
      <c r="E3641">
        <v>-15.4071072767592</v>
      </c>
    </row>
    <row r="3642" spans="1:5">
      <c r="A3642" s="6">
        <v>44775</v>
      </c>
      <c r="B3642">
        <f>INDEX('[5]Fed Funds rate'!B:B,MATCH('Գծապատկեր 3.Զ.2'!A3642,'[5]Fed Funds rate'!A:A,0))</f>
        <v>2.33</v>
      </c>
      <c r="C3642">
        <v>-772.44</v>
      </c>
      <c r="D3642">
        <f>INDEX([5]Treasury!B:B,MATCH('Գծապատկեր 3.Զ.2'!A3642,[5]Treasury!A:A,0))</f>
        <v>2.75</v>
      </c>
      <c r="E3642">
        <v>-15.608997831029599</v>
      </c>
    </row>
    <row r="3643" spans="1:5">
      <c r="A3643" s="6">
        <v>44776</v>
      </c>
      <c r="B3643">
        <f>INDEX('[5]Fed Funds rate'!B:B,MATCH('Գծապատկեր 3.Զ.2'!A3643,'[5]Fed Funds rate'!A:A,0))</f>
        <v>2.33</v>
      </c>
      <c r="C3643">
        <v>-771.5</v>
      </c>
      <c r="D3643">
        <f>INDEX([5]Treasury!B:B,MATCH('Գծապատկեր 3.Զ.2'!A3643,[5]Treasury!A:A,0))</f>
        <v>2.73</v>
      </c>
      <c r="E3643">
        <v>-15.748990381464299</v>
      </c>
    </row>
    <row r="3644" spans="1:5">
      <c r="A3644" s="6">
        <v>44777</v>
      </c>
      <c r="B3644">
        <f>INDEX('[5]Fed Funds rate'!B:B,MATCH('Գծապատկեր 3.Զ.2'!A3644,'[5]Fed Funds rate'!A:A,0))</f>
        <v>2.33</v>
      </c>
      <c r="C3644">
        <v>-778</v>
      </c>
      <c r="D3644">
        <f>INDEX([5]Treasury!B:B,MATCH('Գծապատկեր 3.Զ.2'!A3644,[5]Treasury!A:A,0))</f>
        <v>2.68</v>
      </c>
      <c r="E3644">
        <v>-14.928231163637401</v>
      </c>
    </row>
    <row r="3645" spans="1:5">
      <c r="A3645" s="6">
        <v>44778</v>
      </c>
      <c r="B3645">
        <f>INDEX('[5]Fed Funds rate'!B:B,MATCH('Գծապատկեր 3.Զ.2'!A3645,'[5]Fed Funds rate'!A:A,0))</f>
        <v>2.33</v>
      </c>
      <c r="C3645">
        <v>-776.16</v>
      </c>
      <c r="D3645">
        <f>INDEX([5]Treasury!B:B,MATCH('Գծապատկեր 3.Զ.2'!A3645,[5]Treasury!A:A,0))</f>
        <v>2.83</v>
      </c>
      <c r="E3645">
        <v>-15.183241026243399</v>
      </c>
    </row>
    <row r="3646" spans="1:5">
      <c r="A3646" s="6">
        <v>44781</v>
      </c>
      <c r="B3646">
        <f>INDEX('[5]Fed Funds rate'!B:B,MATCH('Գծապատկեր 3.Զ.2'!A3646,'[5]Fed Funds rate'!A:A,0))</f>
        <v>2.33</v>
      </c>
      <c r="C3646">
        <v>-779.91</v>
      </c>
      <c r="D3646">
        <f>INDEX([5]Treasury!B:B,MATCH('Գծապատկեր 3.Զ.2'!A3646,[5]Treasury!A:A,0))</f>
        <v>2.77</v>
      </c>
      <c r="E3646">
        <v>-14.719482404643299</v>
      </c>
    </row>
    <row r="3647" spans="1:5">
      <c r="A3647" s="6">
        <v>44782</v>
      </c>
      <c r="B3647">
        <f>INDEX('[5]Fed Funds rate'!B:B,MATCH('Գծապատկեր 3.Զ.2'!A3647,'[5]Fed Funds rate'!A:A,0))</f>
        <v>2.33</v>
      </c>
      <c r="C3647">
        <v>-778.54</v>
      </c>
      <c r="D3647">
        <f>INDEX([5]Treasury!B:B,MATCH('Գծապատկեր 3.Զ.2'!A3647,[5]Treasury!A:A,0))</f>
        <v>2.8</v>
      </c>
      <c r="E3647">
        <v>-14.91352380999</v>
      </c>
    </row>
    <row r="3648" spans="1:5">
      <c r="A3648" s="6">
        <v>44783</v>
      </c>
      <c r="B3648">
        <f>INDEX('[5]Fed Funds rate'!B:B,MATCH('Գծապատկեր 3.Զ.2'!A3648,'[5]Fed Funds rate'!A:A,0))</f>
        <v>2.33</v>
      </c>
      <c r="C3648">
        <v>-782.54</v>
      </c>
      <c r="D3648">
        <f>INDEX([5]Treasury!B:B,MATCH('Գծապատկեր 3.Զ.2'!A3648,[5]Treasury!A:A,0))</f>
        <v>2.78</v>
      </c>
      <c r="E3648">
        <v>-14.4192824818214</v>
      </c>
    </row>
    <row r="3649" spans="1:5">
      <c r="A3649" s="6">
        <v>44784</v>
      </c>
      <c r="B3649">
        <f>INDEX('[5]Fed Funds rate'!B:B,MATCH('Գծապատկեր 3.Զ.2'!A3649,'[5]Fed Funds rate'!A:A,0))</f>
        <v>2.33</v>
      </c>
      <c r="C3649">
        <v>-786.13</v>
      </c>
      <c r="D3649">
        <f>INDEX([5]Treasury!B:B,MATCH('Գծապատկեր 3.Զ.2'!A3649,[5]Treasury!A:A,0))</f>
        <v>2.87</v>
      </c>
      <c r="E3649">
        <v>-13.9797944974817</v>
      </c>
    </row>
    <row r="3650" spans="1:5">
      <c r="A3650" s="6">
        <v>44785</v>
      </c>
      <c r="B3650">
        <f>INDEX('[5]Fed Funds rate'!B:B,MATCH('Գծապատկեր 3.Զ.2'!A3650,'[5]Fed Funds rate'!A:A,0))</f>
        <v>2.33</v>
      </c>
      <c r="C3650">
        <v>-784.99</v>
      </c>
      <c r="D3650">
        <f>INDEX([5]Treasury!B:B,MATCH('Գծապատկեր 3.Զ.2'!A3650,[5]Treasury!A:A,0))</f>
        <v>2.84</v>
      </c>
      <c r="E3650">
        <v>-14.143139205167399</v>
      </c>
    </row>
    <row r="3651" spans="1:5">
      <c r="A3651" s="6">
        <v>44788</v>
      </c>
      <c r="B3651">
        <f>INDEX('[5]Fed Funds rate'!B:B,MATCH('Գծապատկեր 3.Զ.2'!A3651,'[5]Fed Funds rate'!A:A,0))</f>
        <v>2.33</v>
      </c>
      <c r="C3651">
        <v>-785.08</v>
      </c>
      <c r="D3651">
        <f>INDEX([5]Treasury!B:B,MATCH('Գծապատկեր 3.Զ.2'!A3651,[5]Treasury!A:A,0))</f>
        <v>2.79</v>
      </c>
      <c r="E3651">
        <v>-14.149899903333299</v>
      </c>
    </row>
    <row r="3652" spans="1:5">
      <c r="A3652" s="6">
        <v>44789</v>
      </c>
      <c r="B3652">
        <f>INDEX('[5]Fed Funds rate'!B:B,MATCH('Գծապատկեր 3.Զ.2'!A3652,'[5]Fed Funds rate'!A:A,0))</f>
        <v>2.33</v>
      </c>
      <c r="C3652">
        <v>-782.58</v>
      </c>
      <c r="D3652">
        <f>INDEX([5]Treasury!B:B,MATCH('Գծապատկեր 3.Զ.2'!A3652,[5]Treasury!A:A,0))</f>
        <v>2.82</v>
      </c>
      <c r="E3652">
        <v>-14.4870719180704</v>
      </c>
    </row>
    <row r="3653" spans="1:5">
      <c r="A3653" s="6">
        <v>44790</v>
      </c>
      <c r="B3653">
        <f>INDEX('[5]Fed Funds rate'!B:B,MATCH('Գծապատկեր 3.Զ.2'!A3653,'[5]Fed Funds rate'!A:A,0))</f>
        <v>2.33</v>
      </c>
      <c r="C3653">
        <v>-777.27</v>
      </c>
      <c r="D3653">
        <f>INDEX([5]Treasury!B:B,MATCH('Գծապատկեր 3.Զ.2'!A3653,[5]Treasury!A:A,0))</f>
        <v>2.89</v>
      </c>
      <c r="E3653">
        <v>-15.186134157002201</v>
      </c>
    </row>
    <row r="3654" spans="1:5">
      <c r="A3654" s="6">
        <v>44791</v>
      </c>
      <c r="B3654">
        <f>INDEX('[5]Fed Funds rate'!B:B,MATCH('Գծապատկեր 3.Զ.2'!A3654,'[5]Fed Funds rate'!A:A,0))</f>
        <v>2.33</v>
      </c>
      <c r="C3654">
        <v>-777.6</v>
      </c>
      <c r="D3654">
        <f>INDEX([5]Treasury!B:B,MATCH('Գծապատկեր 3.Զ.2'!A3654,[5]Treasury!A:A,0))</f>
        <v>2.88</v>
      </c>
      <c r="E3654">
        <v>-15.161911671095201</v>
      </c>
    </row>
    <row r="3655" spans="1:5">
      <c r="A3655" s="6">
        <v>44792</v>
      </c>
      <c r="B3655">
        <f>INDEX('[5]Fed Funds rate'!B:B,MATCH('Գծապատկեր 3.Զ.2'!A3655,'[5]Fed Funds rate'!A:A,0))</f>
        <v>2.33</v>
      </c>
      <c r="C3655">
        <v>-772.22</v>
      </c>
      <c r="D3655">
        <f>INDEX([5]Treasury!B:B,MATCH('Գծապատկեր 3.Զ.2'!A3655,[5]Treasury!A:A,0))</f>
        <v>2.98</v>
      </c>
      <c r="E3655">
        <v>-15.874413307444</v>
      </c>
    </row>
    <row r="3656" spans="1:5">
      <c r="A3656" s="6">
        <v>44795</v>
      </c>
      <c r="B3656">
        <f>INDEX('[5]Fed Funds rate'!B:B,MATCH('Գծապատկեր 3.Զ.2'!A3656,'[5]Fed Funds rate'!A:A,0))</f>
        <v>2.33</v>
      </c>
      <c r="C3656">
        <v>-765.53</v>
      </c>
      <c r="D3656">
        <f>INDEX([5]Treasury!B:B,MATCH('Գծապատկեր 3.Զ.2'!A3656,[5]Treasury!A:A,0))</f>
        <v>3.03</v>
      </c>
      <c r="E3656">
        <v>-16.7627457742066</v>
      </c>
    </row>
    <row r="3657" spans="1:5">
      <c r="A3657" s="6">
        <v>44796</v>
      </c>
      <c r="B3657">
        <f>INDEX('[5]Fed Funds rate'!B:B,MATCH('Գծապատկեր 3.Զ.2'!A3657,'[5]Fed Funds rate'!A:A,0))</f>
        <v>2.33</v>
      </c>
      <c r="C3657">
        <v>-767.83</v>
      </c>
      <c r="D3657">
        <f>INDEX([5]Treasury!B:B,MATCH('Գծապատկեր 3.Զ.2'!A3657,[5]Treasury!A:A,0))</f>
        <v>3.05</v>
      </c>
      <c r="E3657">
        <v>-16.480975203029701</v>
      </c>
    </row>
    <row r="3658" spans="1:5">
      <c r="A3658" s="6">
        <v>44797</v>
      </c>
      <c r="B3658">
        <f>INDEX('[5]Fed Funds rate'!B:B,MATCH('Գծապատկեր 3.Զ.2'!A3658,'[5]Fed Funds rate'!A:A,0))</f>
        <v>2.33</v>
      </c>
      <c r="C3658">
        <v>-769.78</v>
      </c>
      <c r="D3658">
        <f>INDEX([5]Treasury!B:B,MATCH('Գծապատկեր 3.Զ.2'!A3658,[5]Treasury!A:A,0))</f>
        <v>3.11</v>
      </c>
      <c r="E3658">
        <v>-16.245558995815198</v>
      </c>
    </row>
    <row r="3659" spans="1:5">
      <c r="A3659" s="6">
        <v>44798</v>
      </c>
      <c r="B3659">
        <f>INDEX('[5]Fed Funds rate'!B:B,MATCH('Գծապատկեր 3.Զ.2'!A3659,'[5]Fed Funds rate'!A:A,0))</f>
        <v>2.33</v>
      </c>
      <c r="C3659">
        <v>-772.64</v>
      </c>
      <c r="D3659">
        <f>INDEX([5]Treasury!B:B,MATCH('Գծապատկեր 3.Զ.2'!A3659,[5]Treasury!A:A,0))</f>
        <v>3.03</v>
      </c>
      <c r="E3659">
        <v>-15.8929369585793</v>
      </c>
    </row>
    <row r="3660" spans="1:5">
      <c r="A3660" s="6">
        <v>44799</v>
      </c>
      <c r="B3660">
        <f>INDEX('[5]Fed Funds rate'!B:B,MATCH('Գծապատկեր 3.Զ.2'!A3660,'[5]Fed Funds rate'!A:A,0))</f>
        <v>2.33</v>
      </c>
      <c r="C3660">
        <v>-771.98</v>
      </c>
      <c r="D3660">
        <f>INDEX([5]Treasury!B:B,MATCH('Գծապատկեր 3.Զ.2'!A3660,[5]Treasury!A:A,0))</f>
        <v>3.04</v>
      </c>
      <c r="E3660">
        <v>-15.9966189605928</v>
      </c>
    </row>
    <row r="3661" spans="1:5">
      <c r="A3661" s="6">
        <v>44802</v>
      </c>
      <c r="B3661">
        <f>INDEX('[5]Fed Funds rate'!B:B,MATCH('Գծապատկեր 3.Զ.2'!A3661,'[5]Fed Funds rate'!A:A,0))</f>
        <v>2.33</v>
      </c>
      <c r="C3661">
        <v>-766.97</v>
      </c>
      <c r="D3661">
        <f>INDEX([5]Treasury!B:B,MATCH('Գծապատկեր 3.Զ.2'!A3661,[5]Treasury!A:A,0))</f>
        <v>3.12</v>
      </c>
      <c r="E3661">
        <v>-16.665938507335898</v>
      </c>
    </row>
    <row r="3662" spans="1:5">
      <c r="A3662" s="6">
        <v>44803</v>
      </c>
      <c r="B3662">
        <f>INDEX('[5]Fed Funds rate'!B:B,MATCH('Գծապատկեր 3.Զ.2'!A3662,'[5]Fed Funds rate'!A:A,0))</f>
        <v>2.33</v>
      </c>
      <c r="C3662">
        <v>-764.86</v>
      </c>
      <c r="D3662">
        <f>INDEX([5]Treasury!B:B,MATCH('Գծապատկեր 3.Զ.2'!A3662,[5]Treasury!A:A,0))</f>
        <v>3.11</v>
      </c>
      <c r="E3662">
        <v>-16.959650023585102</v>
      </c>
    </row>
    <row r="3663" spans="1:5">
      <c r="A3663" s="6">
        <v>44804</v>
      </c>
      <c r="B3663">
        <f>INDEX('[5]Fed Funds rate'!B:B,MATCH('Գծապատկեր 3.Զ.2'!A3663,'[5]Fed Funds rate'!A:A,0))</f>
        <v>2.33</v>
      </c>
      <c r="C3663">
        <v>-761.3</v>
      </c>
      <c r="D3663">
        <f>INDEX([5]Treasury!B:B,MATCH('Գծապատկեր 3.Զ.2'!A3663,[5]Treasury!A:A,0))</f>
        <v>3.15</v>
      </c>
      <c r="E3663">
        <v>-17.4444049848737</v>
      </c>
    </row>
    <row r="3664" spans="1:5">
      <c r="A3664" s="6">
        <v>44805</v>
      </c>
      <c r="B3664">
        <f>INDEX('[5]Fed Funds rate'!B:B,MATCH('Գծապատկեր 3.Զ.2'!A3664,'[5]Fed Funds rate'!A:A,0))</f>
        <v>2.33</v>
      </c>
      <c r="C3664">
        <v>-754.51</v>
      </c>
      <c r="D3664">
        <f>INDEX([5]Treasury!B:B,MATCH('Գծապատկեր 3.Զ.2'!A3664,[5]Treasury!A:A,0))</f>
        <v>3.26</v>
      </c>
      <c r="E3664">
        <v>-18.358525246837502</v>
      </c>
    </row>
    <row r="3665" spans="1:5">
      <c r="A3665" s="6">
        <v>44806</v>
      </c>
      <c r="B3665">
        <f>INDEX('[5]Fed Funds rate'!B:B,MATCH('Գծապատկեր 3.Զ.2'!A3665,'[5]Fed Funds rate'!A:A,0))</f>
        <v>2.33</v>
      </c>
      <c r="C3665">
        <v>-756.94</v>
      </c>
      <c r="D3665">
        <f>INDEX([5]Treasury!B:B,MATCH('Գծապատկեր 3.Զ.2'!A3665,[5]Treasury!A:A,0))</f>
        <v>3.2</v>
      </c>
      <c r="E3665">
        <v>-18.055202943991102</v>
      </c>
    </row>
    <row r="3666" spans="1:5">
      <c r="A3666" s="6">
        <v>44810</v>
      </c>
      <c r="B3666">
        <f>INDEX('[5]Fed Funds rate'!B:B,MATCH('Գծապատկեր 3.Զ.2'!A3666,'[5]Fed Funds rate'!A:A,0))</f>
        <v>2.33</v>
      </c>
      <c r="C3666">
        <v>-753.05</v>
      </c>
      <c r="D3666">
        <f>INDEX([5]Treasury!B:B,MATCH('Գծապատկեր 3.Զ.2'!A3666,[5]Treasury!A:A,0))</f>
        <v>3.33</v>
      </c>
      <c r="E3666">
        <v>-18.5886626806811</v>
      </c>
    </row>
    <row r="3667" spans="1:5">
      <c r="A3667" s="6">
        <v>44811</v>
      </c>
      <c r="B3667">
        <f>INDEX('[5]Fed Funds rate'!B:B,MATCH('Գծապատկեր 3.Զ.2'!A3667,'[5]Fed Funds rate'!A:A,0))</f>
        <v>2.33</v>
      </c>
      <c r="C3667">
        <v>-754.71</v>
      </c>
      <c r="D3667">
        <f>INDEX([5]Treasury!B:B,MATCH('Գծապատկեր 3.Զ.2'!A3667,[5]Treasury!A:A,0))</f>
        <v>3.27</v>
      </c>
      <c r="E3667">
        <v>-18.386691680234399</v>
      </c>
    </row>
    <row r="3668" spans="1:5">
      <c r="A3668" s="6">
        <v>44812</v>
      </c>
      <c r="B3668">
        <f>INDEX('[5]Fed Funds rate'!B:B,MATCH('Գծապատկեր 3.Զ.2'!A3668,'[5]Fed Funds rate'!A:A,0))</f>
        <v>2.33</v>
      </c>
      <c r="C3668">
        <v>-758.13</v>
      </c>
      <c r="D3668">
        <f>INDEX([5]Treasury!B:B,MATCH('Գծապատկեր 3.Զ.2'!A3668,[5]Treasury!A:A,0))</f>
        <v>3.29</v>
      </c>
      <c r="E3668">
        <v>-17.952784312535801</v>
      </c>
    </row>
    <row r="3669" spans="1:5">
      <c r="A3669" s="6">
        <v>44813</v>
      </c>
      <c r="B3669">
        <f>INDEX('[5]Fed Funds rate'!B:B,MATCH('Գծապատկեր 3.Զ.2'!A3669,'[5]Fed Funds rate'!A:A,0))</f>
        <v>2.33</v>
      </c>
      <c r="C3669">
        <v>-761</v>
      </c>
      <c r="D3669">
        <f>INDEX([5]Treasury!B:B,MATCH('Գծապատկեր 3.Զ.2'!A3669,[5]Treasury!A:A,0))</f>
        <v>3.33</v>
      </c>
      <c r="E3669">
        <v>-17.593159075913601</v>
      </c>
    </row>
    <row r="3670" spans="1:5">
      <c r="A3670" s="6">
        <v>44816</v>
      </c>
      <c r="B3670">
        <f>INDEX('[5]Fed Funds rate'!B:B,MATCH('Գծապատկեր 3.Զ.2'!A3670,'[5]Fed Funds rate'!A:A,0))</f>
        <v>2.33</v>
      </c>
      <c r="C3670">
        <v>-764.03</v>
      </c>
      <c r="D3670">
        <f>INDEX([5]Treasury!B:B,MATCH('Գծապատկեր 3.Զ.2'!A3670,[5]Treasury!A:A,0))</f>
        <v>3.37</v>
      </c>
      <c r="E3670">
        <v>-17.2140122699012</v>
      </c>
    </row>
    <row r="3671" spans="1:5">
      <c r="A3671" s="6">
        <v>44817</v>
      </c>
      <c r="B3671">
        <f>INDEX('[5]Fed Funds rate'!B:B,MATCH('Գծապատկեր 3.Զ.2'!A3671,'[5]Fed Funds rate'!A:A,0))</f>
        <v>2.33</v>
      </c>
      <c r="C3671">
        <v>-757.35</v>
      </c>
      <c r="D3671">
        <f>INDEX([5]Treasury!B:B,MATCH('Գծապատկեր 3.Զ.2'!A3671,[5]Treasury!A:A,0))</f>
        <v>3.42</v>
      </c>
      <c r="E3671">
        <v>-18.1103908521313</v>
      </c>
    </row>
    <row r="3672" spans="1:5">
      <c r="A3672" s="6">
        <v>44818</v>
      </c>
      <c r="B3672">
        <f>INDEX('[5]Fed Funds rate'!B:B,MATCH('Գծապատկեր 3.Զ.2'!A3672,'[5]Fed Funds rate'!A:A,0))</f>
        <v>2.33</v>
      </c>
      <c r="C3672">
        <v>-755.43</v>
      </c>
      <c r="D3672">
        <f>INDEX([5]Treasury!B:B,MATCH('Գծապատկեր 3.Զ.2'!A3672,[5]Treasury!A:A,0))</f>
        <v>3.41</v>
      </c>
      <c r="E3672">
        <v>-18.382451022986</v>
      </c>
    </row>
    <row r="3673" spans="1:5">
      <c r="A3673" s="6">
        <v>44819</v>
      </c>
      <c r="B3673">
        <f>INDEX('[5]Fed Funds rate'!B:B,MATCH('Գծապատկեր 3.Զ.2'!A3673,'[5]Fed Funds rate'!A:A,0))</f>
        <v>2.33</v>
      </c>
      <c r="C3673">
        <v>-754.78</v>
      </c>
      <c r="D3673">
        <f>INDEX([5]Treasury!B:B,MATCH('Գծապատկեր 3.Զ.2'!A3673,[5]Treasury!A:A,0))</f>
        <v>3.45</v>
      </c>
      <c r="E3673">
        <v>-18.4867543909948</v>
      </c>
    </row>
    <row r="3674" spans="1:5">
      <c r="A3674" s="6">
        <v>44820</v>
      </c>
      <c r="B3674">
        <f>INDEX('[5]Fed Funds rate'!B:B,MATCH('Գծապատկեր 3.Զ.2'!A3674,'[5]Fed Funds rate'!A:A,0))</f>
        <v>2.33</v>
      </c>
      <c r="C3674">
        <v>-749.73</v>
      </c>
      <c r="D3674">
        <f>INDEX([5]Treasury!B:B,MATCH('Գծապատկեր 3.Զ.2'!A3674,[5]Treasury!A:A,0))</f>
        <v>3.45</v>
      </c>
      <c r="E3674">
        <v>-19.176294335367601</v>
      </c>
    </row>
    <row r="3675" spans="1:5">
      <c r="A3675" s="6">
        <v>44823</v>
      </c>
      <c r="B3675">
        <f>INDEX('[5]Fed Funds rate'!B:B,MATCH('Գծապատկեր 3.Զ.2'!A3675,'[5]Fed Funds rate'!A:A,0))</f>
        <v>2.33</v>
      </c>
      <c r="C3675">
        <v>-749.66</v>
      </c>
      <c r="D3675">
        <f>INDEX([5]Treasury!B:B,MATCH('Գծապատկեր 3.Զ.2'!A3675,[5]Treasury!A:A,0))</f>
        <v>3.49</v>
      </c>
      <c r="E3675">
        <v>-19.203853867497401</v>
      </c>
    </row>
    <row r="3676" spans="1:5">
      <c r="A3676" s="6">
        <v>44824</v>
      </c>
      <c r="B3676">
        <f>INDEX('[5]Fed Funds rate'!B:B,MATCH('Գծապատկեր 3.Զ.2'!A3676,'[5]Fed Funds rate'!A:A,0))</f>
        <v>2.33</v>
      </c>
      <c r="C3676">
        <v>-745.81</v>
      </c>
      <c r="D3676">
        <f>INDEX([5]Treasury!B:B,MATCH('Գծապատկեր 3.Զ.2'!A3676,[5]Treasury!A:A,0))</f>
        <v>3.57</v>
      </c>
      <c r="E3676">
        <v>-19.7369655948782</v>
      </c>
    </row>
    <row r="3677" spans="1:5">
      <c r="A3677" s="6">
        <v>44825</v>
      </c>
      <c r="B3677">
        <f>INDEX('[5]Fed Funds rate'!B:B,MATCH('Գծապատկեր 3.Զ.2'!A3677,'[5]Fed Funds rate'!A:A,0))</f>
        <v>2.33</v>
      </c>
      <c r="C3677">
        <v>-747.11</v>
      </c>
      <c r="D3677">
        <f>INDEX([5]Treasury!B:B,MATCH('Գծապատկեր 3.Զ.2'!A3677,[5]Treasury!A:A,0))</f>
        <v>3.51</v>
      </c>
      <c r="E3677">
        <v>-19.581032390887302</v>
      </c>
    </row>
    <row r="3678" spans="1:5">
      <c r="A3678" s="6">
        <v>44826</v>
      </c>
      <c r="B3678">
        <f>INDEX('[5]Fed Funds rate'!B:B,MATCH('Գծապատկեր 3.Զ.2'!A3678,'[5]Fed Funds rate'!A:A,0))</f>
        <v>3.08</v>
      </c>
      <c r="C3678">
        <v>-742.07</v>
      </c>
      <c r="D3678">
        <f>INDEX([5]Treasury!B:B,MATCH('Գծապատկեր 3.Զ.2'!A3678,[5]Treasury!A:A,0))</f>
        <v>3.7</v>
      </c>
      <c r="E3678">
        <v>-20.2761396348338</v>
      </c>
    </row>
    <row r="3679" spans="1:5">
      <c r="A3679" s="6">
        <v>44827</v>
      </c>
      <c r="B3679">
        <f>INDEX('[5]Fed Funds rate'!B:B,MATCH('Գծապատկեր 3.Զ.2'!A3679,'[5]Fed Funds rate'!A:A,0))</f>
        <v>3.08</v>
      </c>
      <c r="C3679">
        <v>-735.05</v>
      </c>
      <c r="D3679">
        <f>INDEX([5]Treasury!B:B,MATCH('Գծապատկեր 3.Զ.2'!A3679,[5]Treasury!A:A,0))</f>
        <v>3.69</v>
      </c>
      <c r="E3679">
        <v>-21.244867031530401</v>
      </c>
    </row>
    <row r="3680" spans="1:5">
      <c r="A3680" s="6">
        <v>44830</v>
      </c>
      <c r="B3680">
        <f>INDEX('[5]Fed Funds rate'!B:B,MATCH('Գծապատկեր 3.Զ.2'!A3680,'[5]Fed Funds rate'!A:A,0))</f>
        <v>3.08</v>
      </c>
      <c r="C3680">
        <v>-724.92</v>
      </c>
      <c r="D3680">
        <f>INDEX([5]Treasury!B:B,MATCH('Գծապատկեր 3.Զ.2'!A3680,[5]Treasury!A:A,0))</f>
        <v>3.88</v>
      </c>
      <c r="E3680">
        <v>-22.6508109166646</v>
      </c>
    </row>
    <row r="3681" spans="1:5">
      <c r="A3681" s="6">
        <v>44831</v>
      </c>
      <c r="B3681">
        <f>INDEX('[5]Fed Funds rate'!B:B,MATCH('Գծապատկեր 3.Զ.2'!A3681,'[5]Fed Funds rate'!A:A,0))</f>
        <v>3.08</v>
      </c>
      <c r="C3681">
        <v>-718.66</v>
      </c>
      <c r="D3681">
        <f>INDEX([5]Treasury!B:B,MATCH('Գծապատկեր 3.Զ.2'!A3681,[5]Treasury!A:A,0))</f>
        <v>3.97</v>
      </c>
      <c r="E3681">
        <v>-23.536326385415801</v>
      </c>
    </row>
    <row r="3682" spans="1:5">
      <c r="A3682" s="6">
        <v>44832</v>
      </c>
      <c r="B3682">
        <f>INDEX('[5]Fed Funds rate'!B:B,MATCH('Գծապատկեր 3.Զ.2'!A3682,'[5]Fed Funds rate'!A:A,0))</f>
        <v>3.08</v>
      </c>
      <c r="C3682">
        <v>-716.97</v>
      </c>
      <c r="D3682">
        <f>INDEX([5]Treasury!B:B,MATCH('Գծապատկեր 3.Զ.2'!A3682,[5]Treasury!A:A,0))</f>
        <v>3.72</v>
      </c>
      <c r="E3682">
        <v>-23.789984859683798</v>
      </c>
    </row>
    <row r="3683" spans="1:5">
      <c r="A3683" s="6">
        <v>44833</v>
      </c>
      <c r="B3683">
        <f>INDEX('[5]Fed Funds rate'!B:B,MATCH('Գծապատկեր 3.Զ.2'!A3683,'[5]Fed Funds rate'!A:A,0))</f>
        <v>3.08</v>
      </c>
      <c r="C3683">
        <v>-714.12</v>
      </c>
      <c r="D3683">
        <f>INDEX([5]Treasury!B:B,MATCH('Գծապատկեր 3.Զ.2'!A3683,[5]Treasury!A:A,0))</f>
        <v>3.76</v>
      </c>
      <c r="E3683">
        <v>-24.206504741442199</v>
      </c>
    </row>
    <row r="3684" spans="1:5">
      <c r="A3684" s="6">
        <v>44834</v>
      </c>
      <c r="B3684">
        <f>INDEX('[5]Fed Funds rate'!B:B,MATCH('Գծապատկեր 3.Զ.2'!A3684,'[5]Fed Funds rate'!A:A,0))</f>
        <v>3.08</v>
      </c>
      <c r="C3684">
        <v>-715.07</v>
      </c>
      <c r="D3684">
        <f>INDEX([5]Treasury!B:B,MATCH('Գծապատկեր 3.Զ.2'!A3684,[5]Treasury!A:A,0))</f>
        <v>3.83</v>
      </c>
      <c r="E3684">
        <v>-24.091783736636401</v>
      </c>
    </row>
    <row r="3685" spans="1:5">
      <c r="A3685" s="6">
        <v>44837</v>
      </c>
      <c r="B3685">
        <f>INDEX('[5]Fed Funds rate'!B:B,MATCH('Գծապատկեր 3.Զ.2'!A3685,'[5]Fed Funds rate'!A:A,0))</f>
        <v>3.08</v>
      </c>
      <c r="C3685">
        <v>-718.76</v>
      </c>
      <c r="D3685">
        <f>INDEX([5]Treasury!B:B,MATCH('Գծապատկեր 3.Զ.2'!A3685,[5]Treasury!A:A,0))</f>
        <v>3.67</v>
      </c>
      <c r="E3685">
        <v>-23.595298578493001</v>
      </c>
    </row>
    <row r="3686" spans="1:5">
      <c r="A3686" s="6">
        <v>44838</v>
      </c>
      <c r="B3686">
        <f>INDEX('[5]Fed Funds rate'!B:B,MATCH('Գծապատկեր 3.Զ.2'!A3686,'[5]Fed Funds rate'!A:A,0))</f>
        <v>3.08</v>
      </c>
      <c r="C3686">
        <v>-728.27</v>
      </c>
      <c r="D3686">
        <f>INDEX([5]Treasury!B:B,MATCH('Գծապատկեր 3.Զ.2'!A3686,[5]Treasury!A:A,0))</f>
        <v>3.62</v>
      </c>
      <c r="E3686">
        <v>-22.299084473656901</v>
      </c>
    </row>
    <row r="3687" spans="1:5">
      <c r="A3687" s="6">
        <v>44839</v>
      </c>
      <c r="B3687">
        <f>INDEX('[5]Fed Funds rate'!B:B,MATCH('Գծապատկեր 3.Զ.2'!A3687,'[5]Fed Funds rate'!A:A,0))</f>
        <v>3.08</v>
      </c>
      <c r="C3687">
        <v>-723.04</v>
      </c>
      <c r="D3687">
        <f>INDEX([5]Treasury!B:B,MATCH('Գծապատկեր 3.Զ.2'!A3687,[5]Treasury!A:A,0))</f>
        <v>3.76</v>
      </c>
      <c r="E3687">
        <v>-23.038036906533399</v>
      </c>
    </row>
    <row r="3688" spans="1:5">
      <c r="A3688" s="6">
        <v>44840</v>
      </c>
      <c r="B3688">
        <f>INDEX('[5]Fed Funds rate'!B:B,MATCH('Գծապատկեր 3.Զ.2'!A3688,'[5]Fed Funds rate'!A:A,0))</f>
        <v>3.08</v>
      </c>
      <c r="C3688">
        <v>-722.72</v>
      </c>
      <c r="D3688">
        <f>INDEX([5]Treasury!B:B,MATCH('Գծապատկեր 3.Զ.2'!A3688,[5]Treasury!A:A,0))</f>
        <v>3.83</v>
      </c>
      <c r="E3688">
        <v>-23.100525324061799</v>
      </c>
    </row>
    <row r="3689" spans="1:5">
      <c r="A3689" s="6">
        <v>44841</v>
      </c>
      <c r="B3689">
        <f>INDEX('[5]Fed Funds rate'!B:B,MATCH('Գծապատկեր 3.Զ.2'!A3689,'[5]Fed Funds rate'!A:A,0))</f>
        <v>3.08</v>
      </c>
      <c r="C3689">
        <v>-718</v>
      </c>
      <c r="D3689">
        <f>INDEX([5]Treasury!B:B,MATCH('Գծապատկեր 3.Զ.2'!A3689,[5]Treasury!A:A,0))</f>
        <v>3.89</v>
      </c>
      <c r="E3689">
        <v>-23.773976550830401</v>
      </c>
    </row>
    <row r="3690" spans="1:5">
      <c r="A3690" s="6">
        <v>44845</v>
      </c>
      <c r="B3690">
        <f>INDEX('[5]Fed Funds rate'!B:B,MATCH('Գծապատկեր 3.Զ.2'!A3690,'[5]Fed Funds rate'!A:A,0))</f>
        <v>3.08</v>
      </c>
      <c r="C3690">
        <v>-711.84</v>
      </c>
      <c r="D3690">
        <f>INDEX([5]Treasury!B:B,MATCH('Գծապատկեր 3.Զ.2'!A3690,[5]Treasury!A:A,0))</f>
        <v>3.93</v>
      </c>
      <c r="E3690">
        <v>-24.653837590462999</v>
      </c>
    </row>
    <row r="3691" spans="1:5">
      <c r="A3691" s="6">
        <v>44846</v>
      </c>
      <c r="B3691">
        <f>INDEX('[5]Fed Funds rate'!B:B,MATCH('Գծապատկեր 3.Զ.2'!A3691,'[5]Fed Funds rate'!A:A,0))</f>
        <v>3.08</v>
      </c>
      <c r="C3691">
        <v>-710.36</v>
      </c>
      <c r="D3691">
        <f>INDEX([5]Treasury!B:B,MATCH('Գծապատկեր 3.Զ.2'!A3691,[5]Treasury!A:A,0))</f>
        <v>3.91</v>
      </c>
      <c r="E3691">
        <v>-24.880186658320799</v>
      </c>
    </row>
    <row r="3692" spans="1:5">
      <c r="A3692" s="6">
        <v>44847</v>
      </c>
      <c r="B3692">
        <f>INDEX('[5]Fed Funds rate'!B:B,MATCH('Գծապատկեր 3.Զ.2'!A3692,'[5]Fed Funds rate'!A:A,0))</f>
        <v>3.08</v>
      </c>
      <c r="C3692">
        <v>-705.33</v>
      </c>
      <c r="D3692">
        <f>INDEX([5]Treasury!B:B,MATCH('Գծապատկեր 3.Զ.2'!A3692,[5]Treasury!A:A,0))</f>
        <v>3.97</v>
      </c>
      <c r="E3692">
        <v>-25.6090178382434</v>
      </c>
    </row>
    <row r="3693" spans="1:5">
      <c r="A3693" s="6">
        <v>44848</v>
      </c>
      <c r="B3693">
        <f>INDEX('[5]Fed Funds rate'!B:B,MATCH('Գծապատկեր 3.Զ.2'!A3693,'[5]Fed Funds rate'!A:A,0))</f>
        <v>3.08</v>
      </c>
      <c r="C3693">
        <v>-704.92</v>
      </c>
      <c r="D3693">
        <f>INDEX([5]Treasury!B:B,MATCH('Գծապատկեր 3.Զ.2'!A3693,[5]Treasury!A:A,0))</f>
        <v>4</v>
      </c>
      <c r="E3693">
        <v>-25.685384101281301</v>
      </c>
    </row>
    <row r="3694" spans="1:5">
      <c r="A3694" s="6">
        <v>44851</v>
      </c>
      <c r="B3694">
        <f>INDEX('[5]Fed Funds rate'!B:B,MATCH('Գծապատկեր 3.Զ.2'!A3694,'[5]Fed Funds rate'!A:A,0))</f>
        <v>3.08</v>
      </c>
      <c r="C3694">
        <v>-705.96</v>
      </c>
      <c r="D3694">
        <f>INDEX([5]Treasury!B:B,MATCH('Գծապատկեր 3.Զ.2'!A3694,[5]Treasury!A:A,0))</f>
        <v>4.0199999999999996</v>
      </c>
      <c r="E3694">
        <v>-25.556178798703701</v>
      </c>
    </row>
    <row r="3695" spans="1:5">
      <c r="A3695" s="6">
        <v>44852</v>
      </c>
      <c r="B3695">
        <f>INDEX('[5]Fed Funds rate'!B:B,MATCH('Գծապատկեր 3.Զ.2'!A3695,'[5]Fed Funds rate'!A:A,0))</f>
        <v>3.08</v>
      </c>
      <c r="C3695">
        <v>-707.92</v>
      </c>
      <c r="D3695">
        <f>INDEX([5]Treasury!B:B,MATCH('Գծապատկեր 3.Զ.2'!A3695,[5]Treasury!A:A,0))</f>
        <v>4.01</v>
      </c>
      <c r="E3695">
        <v>-25.297147715671102</v>
      </c>
    </row>
    <row r="3696" spans="1:5">
      <c r="A3696" s="6">
        <v>44853</v>
      </c>
      <c r="B3696">
        <f>INDEX('[5]Fed Funds rate'!B:B,MATCH('Գծապատկեր 3.Զ.2'!A3696,'[5]Fed Funds rate'!A:A,0))</f>
        <v>3.08</v>
      </c>
      <c r="C3696">
        <v>-703.26</v>
      </c>
      <c r="D3696">
        <f>INDEX([5]Treasury!B:B,MATCH('Գծապատկեր 3.Զ.2'!A3696,[5]Treasury!A:A,0))</f>
        <v>4.1399999999999997</v>
      </c>
      <c r="E3696">
        <v>-25.9758105644148</v>
      </c>
    </row>
    <row r="3697" spans="1:5">
      <c r="A3697" s="6">
        <v>44854</v>
      </c>
      <c r="B3697">
        <f>INDEX('[5]Fed Funds rate'!B:B,MATCH('Գծապատկեր 3.Զ.2'!A3697,'[5]Fed Funds rate'!A:A,0))</f>
        <v>3.08</v>
      </c>
      <c r="C3697">
        <v>-699.74</v>
      </c>
      <c r="D3697">
        <f>INDEX([5]Treasury!B:B,MATCH('Գծապատկեր 3.Զ.2'!A3697,[5]Treasury!A:A,0))</f>
        <v>4.24</v>
      </c>
      <c r="E3697">
        <v>-26.495813665564299</v>
      </c>
    </row>
    <row r="3698" spans="1:5">
      <c r="A3698" s="6">
        <v>44855</v>
      </c>
      <c r="B3698">
        <f>INDEX('[5]Fed Funds rate'!B:B,MATCH('Գծապատկեր 3.Զ.2'!A3698,'[5]Fed Funds rate'!A:A,0))</f>
        <v>3.08</v>
      </c>
      <c r="C3698">
        <v>-696.36</v>
      </c>
      <c r="D3698">
        <f>INDEX([5]Treasury!B:B,MATCH('Գծապատկեր 3.Զ.2'!A3698,[5]Treasury!A:A,0))</f>
        <v>4.21</v>
      </c>
      <c r="E3698">
        <v>-26.998240670130102</v>
      </c>
    </row>
    <row r="3699" spans="1:5">
      <c r="A3699" s="6">
        <v>44858</v>
      </c>
      <c r="B3699">
        <f>INDEX('[5]Fed Funds rate'!B:B,MATCH('Գծապատկեր 3.Զ.2'!A3699,'[5]Fed Funds rate'!A:A,0))</f>
        <v>3.08</v>
      </c>
      <c r="C3699">
        <v>-699.14</v>
      </c>
      <c r="D3699">
        <f>INDEX([5]Treasury!B:B,MATCH('Գծապատկեր 3.Զ.2'!A3699,[5]Treasury!A:A,0))</f>
        <v>4.25</v>
      </c>
      <c r="E3699">
        <v>-26.618036599270098</v>
      </c>
    </row>
    <row r="3700" spans="1:5">
      <c r="A3700" s="6">
        <v>44859</v>
      </c>
      <c r="B3700">
        <f>INDEX('[5]Fed Funds rate'!B:B,MATCH('Գծապատկեր 3.Զ.2'!A3700,'[5]Fed Funds rate'!A:A,0))</f>
        <v>3.08</v>
      </c>
      <c r="C3700">
        <v>-706.8</v>
      </c>
      <c r="D3700">
        <f>INDEX([5]Treasury!B:B,MATCH('Գծապատկեր 3.Զ.2'!A3700,[5]Treasury!A:A,0))</f>
        <v>4.0999999999999996</v>
      </c>
      <c r="E3700">
        <v>-25.5465832499833</v>
      </c>
    </row>
    <row r="3701" spans="1:5">
      <c r="A3701" s="6">
        <v>44860</v>
      </c>
      <c r="B3701">
        <f>INDEX('[5]Fed Funds rate'!B:B,MATCH('Գծապատկեր 3.Զ.2'!A3701,'[5]Fed Funds rate'!A:A,0))</f>
        <v>3.08</v>
      </c>
      <c r="C3701">
        <v>-713.36</v>
      </c>
      <c r="D3701">
        <f>INDEX([5]Treasury!B:B,MATCH('Գծապատկեր 3.Զ.2'!A3701,[5]Treasury!A:A,0))</f>
        <v>4.04</v>
      </c>
      <c r="E3701">
        <v>-24.640956882144899</v>
      </c>
    </row>
    <row r="3702" spans="1:5">
      <c r="A3702" s="6">
        <v>44861</v>
      </c>
      <c r="B3702">
        <f>INDEX('[5]Fed Funds rate'!B:B,MATCH('Գծապատկեր 3.Զ.2'!A3702,'[5]Fed Funds rate'!A:A,0))</f>
        <v>3.08</v>
      </c>
      <c r="C3702">
        <v>-716.92</v>
      </c>
      <c r="D3702">
        <f>INDEX([5]Treasury!B:B,MATCH('Գծապատկեր 3.Զ.2'!A3702,[5]Treasury!A:A,0))</f>
        <v>3.96</v>
      </c>
      <c r="E3702">
        <v>-24.1613709044634</v>
      </c>
    </row>
    <row r="3703" spans="1:5">
      <c r="A3703" s="6">
        <v>44862</v>
      </c>
      <c r="B3703">
        <f>INDEX('[5]Fed Funds rate'!B:B,MATCH('Գծապատկեր 3.Զ.2'!A3703,'[5]Fed Funds rate'!A:A,0))</f>
        <v>3.08</v>
      </c>
      <c r="C3703">
        <v>-718.26</v>
      </c>
      <c r="D3703">
        <f>INDEX([5]Treasury!B:B,MATCH('Գծապատկեր 3.Զ.2'!A3703,[5]Treasury!A:A,0))</f>
        <v>4.0199999999999996</v>
      </c>
      <c r="E3703">
        <v>-23.992854273887701</v>
      </c>
    </row>
    <row r="3704" spans="1:5">
      <c r="A3704" s="6">
        <v>44865</v>
      </c>
      <c r="B3704">
        <f>INDEX('[5]Fed Funds rate'!B:B,MATCH('Գծապատկեր 3.Զ.2'!A3704,'[5]Fed Funds rate'!A:A,0))</f>
        <v>3.08</v>
      </c>
      <c r="C3704">
        <v>-715.63</v>
      </c>
      <c r="D3704">
        <f>INDEX([5]Treasury!B:B,MATCH('Գծապատկեր 3.Զ.2'!A3704,[5]Treasury!A:A,0))</f>
        <v>4.0999999999999996</v>
      </c>
      <c r="E3704">
        <v>-24.3779084501795</v>
      </c>
    </row>
    <row r="3705" spans="1:5">
      <c r="A3705" s="6">
        <v>44866</v>
      </c>
      <c r="B3705">
        <f>INDEX('[5]Fed Funds rate'!B:B,MATCH('Գծապատկեր 3.Զ.2'!A3705,'[5]Fed Funds rate'!A:A,0))</f>
        <v>3.08</v>
      </c>
      <c r="C3705">
        <v>-718.8</v>
      </c>
      <c r="D3705">
        <f>INDEX([5]Treasury!B:B,MATCH('Գծապատկեր 3.Զ.2'!A3705,[5]Treasury!A:A,0))</f>
        <v>4.07</v>
      </c>
      <c r="E3705">
        <v>-23.954139717159102</v>
      </c>
    </row>
    <row r="3706" spans="1:5">
      <c r="A3706" s="6">
        <v>44867</v>
      </c>
      <c r="B3706">
        <f>INDEX('[5]Fed Funds rate'!B:B,MATCH('Գծապատկեր 3.Զ.2'!A3706,'[5]Fed Funds rate'!A:A,0))</f>
        <v>3.08</v>
      </c>
      <c r="C3706">
        <v>-718.18</v>
      </c>
      <c r="D3706">
        <f>INDEX([5]Treasury!B:B,MATCH('Գծապատկեր 3.Զ.2'!A3706,[5]Treasury!A:A,0))</f>
        <v>4.0999999999999996</v>
      </c>
      <c r="E3706">
        <v>-24.0586511111471</v>
      </c>
    </row>
    <row r="3707" spans="1:5">
      <c r="A3707" s="6">
        <v>44868</v>
      </c>
      <c r="B3707">
        <f>INDEX('[5]Fed Funds rate'!B:B,MATCH('Գծապատկեր 3.Զ.2'!A3707,'[5]Fed Funds rate'!A:A,0))</f>
        <v>3.83</v>
      </c>
      <c r="C3707">
        <v>-714.38</v>
      </c>
      <c r="D3707">
        <f>INDEX([5]Treasury!B:B,MATCH('Գծապատկեր 3.Զ.2'!A3707,[5]Treasury!A:A,0))</f>
        <v>4.1399999999999997</v>
      </c>
      <c r="E3707">
        <v>-24.607390359008399</v>
      </c>
    </row>
    <row r="3708" spans="1:5">
      <c r="A3708" s="6">
        <v>44869</v>
      </c>
      <c r="B3708">
        <f>INDEX('[5]Fed Funds rate'!B:B,MATCH('Գծապատկեր 3.Զ.2'!A3708,'[5]Fed Funds rate'!A:A,0))</f>
        <v>3.83</v>
      </c>
      <c r="C3708">
        <v>-717.53</v>
      </c>
      <c r="D3708">
        <f>INDEX([5]Treasury!B:B,MATCH('Գծապատկեր 3.Զ.2'!A3708,[5]Treasury!A:A,0))</f>
        <v>4.17</v>
      </c>
      <c r="E3708">
        <v>-24.185636984049498</v>
      </c>
    </row>
    <row r="3709" spans="1:5">
      <c r="A3709" s="6">
        <v>44872</v>
      </c>
      <c r="B3709">
        <f>INDEX('[5]Fed Funds rate'!B:B,MATCH('Գծապատկեր 3.Զ.2'!A3709,'[5]Fed Funds rate'!A:A,0))</f>
        <v>3.83</v>
      </c>
      <c r="C3709">
        <v>-722.01</v>
      </c>
      <c r="D3709">
        <f>INDEX([5]Treasury!B:B,MATCH('Գծապատկեր 3.Զ.2'!A3709,[5]Treasury!A:A,0))</f>
        <v>4.22</v>
      </c>
      <c r="E3709">
        <v>-23.581432953315201</v>
      </c>
    </row>
    <row r="3710" spans="1:5">
      <c r="A3710" s="6">
        <v>44873</v>
      </c>
      <c r="B3710">
        <f>INDEX('[5]Fed Funds rate'!B:B,MATCH('Գծապատկեր 3.Զ.2'!A3710,'[5]Fed Funds rate'!A:A,0))</f>
        <v>3.83</v>
      </c>
      <c r="C3710">
        <v>-723.98</v>
      </c>
      <c r="D3710">
        <f>INDEX([5]Treasury!B:B,MATCH('Գծապատկեր 3.Զ.2'!A3710,[5]Treasury!A:A,0))</f>
        <v>4.1399999999999997</v>
      </c>
      <c r="E3710">
        <v>-23.327174044595701</v>
      </c>
    </row>
    <row r="3711" spans="1:5">
      <c r="A3711" s="6">
        <v>44874</v>
      </c>
      <c r="B3711">
        <f>INDEX('[5]Fed Funds rate'!B:B,MATCH('Գծապատկեր 3.Զ.2'!A3711,'[5]Fed Funds rate'!A:A,0))</f>
        <v>3.83</v>
      </c>
      <c r="C3711">
        <v>-723.94</v>
      </c>
      <c r="D3711">
        <f>INDEX([5]Treasury!B:B,MATCH('Գծապատկեր 3.Զ.2'!A3711,[5]Treasury!A:A,0))</f>
        <v>4.12</v>
      </c>
      <c r="E3711">
        <v>-23.350918061373701</v>
      </c>
    </row>
    <row r="3712" spans="1:5">
      <c r="A3712" s="6">
        <v>44875</v>
      </c>
      <c r="B3712">
        <f>INDEX('[5]Fed Funds rate'!B:B,MATCH('Գծապատկեր 3.Զ.2'!A3712,'[5]Fed Funds rate'!A:A,0))</f>
        <v>3.83</v>
      </c>
      <c r="C3712">
        <v>-736.85</v>
      </c>
      <c r="D3712">
        <f>INDEX([5]Treasury!B:B,MATCH('Գծապատկեր 3.Զ.2'!A3712,[5]Treasury!A:A,0))</f>
        <v>3.82</v>
      </c>
      <c r="E3712">
        <v>-21.601554058030501</v>
      </c>
    </row>
    <row r="3713" spans="1:5">
      <c r="A3713" s="6">
        <v>44879</v>
      </c>
      <c r="B3713">
        <f>INDEX('[5]Fed Funds rate'!B:B,MATCH('Գծապատկեր 3.Զ.2'!A3713,'[5]Fed Funds rate'!A:A,0))</f>
        <v>3.83</v>
      </c>
      <c r="C3713">
        <v>-745.16</v>
      </c>
      <c r="D3713">
        <f>INDEX([5]Treasury!B:B,MATCH('Գծապատկեր 3.Զ.2'!A3713,[5]Treasury!A:A,0))</f>
        <v>3.88</v>
      </c>
      <c r="E3713">
        <v>-20.498311053134501</v>
      </c>
    </row>
    <row r="3714" spans="1:5">
      <c r="A3714" s="6">
        <v>44880</v>
      </c>
      <c r="B3714">
        <f>INDEX('[5]Fed Funds rate'!B:B,MATCH('Գծապատկեր 3.Զ.2'!A3714,'[5]Fed Funds rate'!A:A,0))</f>
        <v>3.83</v>
      </c>
      <c r="C3714">
        <v>-750.65</v>
      </c>
      <c r="D3714">
        <f>INDEX([5]Treasury!B:B,MATCH('Գծապատկեր 3.Զ.2'!A3714,[5]Treasury!A:A,0))</f>
        <v>3.8</v>
      </c>
      <c r="E3714">
        <v>-19.782475892340301</v>
      </c>
    </row>
    <row r="3715" spans="1:5">
      <c r="A3715" s="6">
        <v>44881</v>
      </c>
      <c r="B3715">
        <f>INDEX('[5]Fed Funds rate'!B:B,MATCH('Գծապատկեր 3.Զ.2'!A3715,'[5]Fed Funds rate'!A:A,0))</f>
        <v>3.83</v>
      </c>
      <c r="C3715">
        <v>-753.74</v>
      </c>
      <c r="D3715">
        <f>INDEX([5]Treasury!B:B,MATCH('Գծապատկեր 3.Զ.2'!A3715,[5]Treasury!A:A,0))</f>
        <v>3.67</v>
      </c>
      <c r="E3715">
        <v>-19.389896077587</v>
      </c>
    </row>
    <row r="3716" spans="1:5">
      <c r="A3716" s="6">
        <v>44882</v>
      </c>
      <c r="B3716">
        <f>INDEX('[5]Fed Funds rate'!B:B,MATCH('Գծապատկեր 3.Զ.2'!A3716,'[5]Fed Funds rate'!A:A,0))</f>
        <v>3.83</v>
      </c>
      <c r="C3716">
        <v>-749.55</v>
      </c>
      <c r="D3716">
        <f>INDEX([5]Treasury!B:B,MATCH('Գծապատկեր 3.Զ.2'!A3716,[5]Treasury!A:A,0))</f>
        <v>3.77</v>
      </c>
      <c r="E3716">
        <v>-19.965559934686699</v>
      </c>
    </row>
    <row r="3717" spans="1:5">
      <c r="A3717" s="6">
        <v>44883</v>
      </c>
      <c r="B3717">
        <f>INDEX('[5]Fed Funds rate'!B:B,MATCH('Գծապատկեր 3.Զ.2'!A3717,'[5]Fed Funds rate'!A:A,0))</f>
        <v>3.83</v>
      </c>
      <c r="C3717">
        <v>-748.25</v>
      </c>
      <c r="D3717">
        <f>INDEX([5]Treasury!B:B,MATCH('Գծապատկեր 3.Զ.2'!A3717,[5]Treasury!A:A,0))</f>
        <v>3.82</v>
      </c>
      <c r="E3717">
        <v>-20.157366227645099</v>
      </c>
    </row>
    <row r="3718" spans="1:5">
      <c r="A3718" s="6">
        <v>44886</v>
      </c>
      <c r="B3718">
        <f>INDEX('[5]Fed Funds rate'!B:B,MATCH('Գծապատկեր 3.Զ.2'!A3718,'[5]Fed Funds rate'!A:A,0))</f>
        <v>3.83</v>
      </c>
      <c r="C3718">
        <v>-747.77</v>
      </c>
      <c r="D3718">
        <f>INDEX([5]Treasury!B:B,MATCH('Գծապատկեր 3.Զ.2'!A3718,[5]Treasury!A:A,0))</f>
        <v>3.83</v>
      </c>
      <c r="E3718">
        <v>-20.239754728807501</v>
      </c>
    </row>
    <row r="3719" spans="1:5">
      <c r="A3719" s="6">
        <v>44887</v>
      </c>
      <c r="B3719">
        <f>INDEX('[5]Fed Funds rate'!B:B,MATCH('Գծապատկեր 3.Զ.2'!A3719,'[5]Fed Funds rate'!A:A,0))</f>
        <v>3.83</v>
      </c>
      <c r="C3719">
        <v>-751.5</v>
      </c>
      <c r="D3719">
        <f>INDEX([5]Treasury!B:B,MATCH('Գծապատկեր 3.Զ.2'!A3719,[5]Treasury!A:A,0))</f>
        <v>3.76</v>
      </c>
      <c r="E3719">
        <v>-19.7603963632566</v>
      </c>
    </row>
    <row r="3720" spans="1:5">
      <c r="A3720" s="6">
        <v>44888</v>
      </c>
      <c r="B3720">
        <f>INDEX('[5]Fed Funds rate'!B:B,MATCH('Գծապատկեր 3.Զ.2'!A3720,'[5]Fed Funds rate'!A:A,0))</f>
        <v>3.83</v>
      </c>
      <c r="C3720">
        <v>-755.58</v>
      </c>
      <c r="D3720">
        <f>INDEX([5]Treasury!B:B,MATCH('Գծապատկեր 3.Զ.2'!A3720,[5]Treasury!A:A,0))</f>
        <v>3.71</v>
      </c>
      <c r="E3720">
        <v>-19.237168720142702</v>
      </c>
    </row>
    <row r="3721" spans="1:5">
      <c r="A3721" s="6">
        <v>44890</v>
      </c>
      <c r="B3721">
        <f>INDEX('[5]Fed Funds rate'!B:B,MATCH('Գծապատկեր 3.Զ.2'!A3721,'[5]Fed Funds rate'!A:A,0))</f>
        <v>3.83</v>
      </c>
      <c r="C3721">
        <v>-759.78</v>
      </c>
      <c r="D3721">
        <f>INDEX([5]Treasury!B:B,MATCH('Գծապատկեր 3.Զ.2'!A3721,[5]Treasury!A:A,0))</f>
        <v>3.68</v>
      </c>
      <c r="E3721">
        <v>-18.701061552685101</v>
      </c>
    </row>
    <row r="3722" spans="1:5">
      <c r="A3722" s="6">
        <v>44893</v>
      </c>
      <c r="B3722">
        <f>INDEX('[5]Fed Funds rate'!B:B,MATCH('Գծապատկեր 3.Զ.2'!A3722,'[5]Fed Funds rate'!A:A,0))</f>
        <v>3.83</v>
      </c>
      <c r="C3722">
        <v>-761.57</v>
      </c>
      <c r="D3722">
        <f>INDEX([5]Treasury!B:B,MATCH('Գծապատկեր 3.Զ.2'!A3722,[5]Treasury!A:A,0))</f>
        <v>3.69</v>
      </c>
      <c r="E3722">
        <v>-18.4839620195783</v>
      </c>
    </row>
    <row r="3723" spans="1:5">
      <c r="A3723" s="6">
        <v>44894</v>
      </c>
      <c r="B3723">
        <f>INDEX('[5]Fed Funds rate'!B:B,MATCH('Գծապատկեր 3.Զ.2'!A3723,'[5]Fed Funds rate'!A:A,0))</f>
        <v>3.83</v>
      </c>
      <c r="C3723">
        <v>-762.93</v>
      </c>
      <c r="D3723">
        <f>INDEX([5]Treasury!B:B,MATCH('Գծապատկեր 3.Զ.2'!A3723,[5]Treasury!A:A,0))</f>
        <v>3.75</v>
      </c>
      <c r="E3723">
        <v>-18.3237606265469</v>
      </c>
    </row>
    <row r="3724" spans="1:5">
      <c r="A3724" s="6">
        <v>44895</v>
      </c>
      <c r="B3724">
        <f>INDEX('[5]Fed Funds rate'!B:B,MATCH('Գծապատկեր 3.Զ.2'!A3724,'[5]Fed Funds rate'!A:A,0))</f>
        <v>3.83</v>
      </c>
      <c r="C3724">
        <v>-765.37</v>
      </c>
      <c r="D3724">
        <f>INDEX([5]Treasury!B:B,MATCH('Գծապատկեր 3.Զ.2'!A3724,[5]Treasury!A:A,0))</f>
        <v>3.68</v>
      </c>
      <c r="E3724">
        <v>-18.022669043425498</v>
      </c>
    </row>
    <row r="3725" spans="1:5">
      <c r="A3725" s="6">
        <v>44896</v>
      </c>
      <c r="B3725">
        <f>INDEX('[5]Fed Funds rate'!B:B,MATCH('Գծապատկեր 3.Զ.2'!A3725,'[5]Fed Funds rate'!A:A,0))</f>
        <v>3.83</v>
      </c>
      <c r="C3725">
        <v>-774.59</v>
      </c>
      <c r="D3725">
        <f>INDEX([5]Treasury!B:B,MATCH('Գծապատկեր 3.Զ.2'!A3725,[5]Treasury!A:A,0))</f>
        <v>3.53</v>
      </c>
      <c r="E3725">
        <v>-16.843438676800499</v>
      </c>
    </row>
    <row r="3726" spans="1:5">
      <c r="A3726" s="6">
        <v>44897</v>
      </c>
      <c r="B3726">
        <f>INDEX('[5]Fed Funds rate'!B:B,MATCH('Գծապատկեր 3.Զ.2'!A3726,'[5]Fed Funds rate'!A:A,0))</f>
        <v>3.83</v>
      </c>
      <c r="C3726">
        <v>-776.72</v>
      </c>
      <c r="D3726">
        <f>INDEX([5]Treasury!B:B,MATCH('Գծապատկեր 3.Զ.2'!A3726,[5]Treasury!A:A,0))</f>
        <v>3.51</v>
      </c>
      <c r="E3726">
        <v>-16.587049439680101</v>
      </c>
    </row>
    <row r="3727" spans="1:5">
      <c r="A3727" s="6">
        <v>44900</v>
      </c>
      <c r="B3727">
        <f>INDEX('[5]Fed Funds rate'!B:B,MATCH('Գծապատկեր 3.Զ.2'!A3727,'[5]Fed Funds rate'!A:A,0))</f>
        <v>3.83</v>
      </c>
      <c r="C3727">
        <v>-775.2</v>
      </c>
      <c r="D3727">
        <f>INDEX([5]Treasury!B:B,MATCH('Գծապատկեր 3.Զ.2'!A3727,[5]Treasury!A:A,0))</f>
        <v>3.6</v>
      </c>
      <c r="E3727">
        <v>-16.801153364070199</v>
      </c>
    </row>
    <row r="3728" spans="1:5">
      <c r="A3728" s="6">
        <v>44901</v>
      </c>
      <c r="B3728">
        <f>INDEX('[5]Fed Funds rate'!B:B,MATCH('Գծապատկեր 3.Զ.2'!A3728,'[5]Fed Funds rate'!A:A,0))</f>
        <v>3.83</v>
      </c>
      <c r="C3728">
        <v>-772.28</v>
      </c>
      <c r="D3728">
        <f>INDEX([5]Treasury!B:B,MATCH('Գծապատկեր 3.Զ.2'!A3728,[5]Treasury!A:A,0))</f>
        <v>3.51</v>
      </c>
      <c r="E3728">
        <v>-17.196758958901</v>
      </c>
    </row>
    <row r="3729" spans="1:5">
      <c r="A3729" s="6">
        <v>44902</v>
      </c>
      <c r="B3729">
        <f>INDEX('[5]Fed Funds rate'!B:B,MATCH('Գծապատկեր 3.Զ.2'!A3729,'[5]Fed Funds rate'!A:A,0))</f>
        <v>3.83</v>
      </c>
      <c r="C3729">
        <v>-774.83</v>
      </c>
      <c r="D3729">
        <f>INDEX([5]Treasury!B:B,MATCH('Գծապատկեր 3.Զ.2'!A3729,[5]Treasury!A:A,0))</f>
        <v>3.42</v>
      </c>
      <c r="E3729">
        <v>-16.885329082851101</v>
      </c>
    </row>
    <row r="3730" spans="1:5">
      <c r="A3730" s="6">
        <v>44903</v>
      </c>
      <c r="B3730">
        <f>INDEX('[5]Fed Funds rate'!B:B,MATCH('Գծապատկեր 3.Զ.2'!A3730,'[5]Fed Funds rate'!A:A,0))</f>
        <v>3.83</v>
      </c>
      <c r="C3730">
        <v>-777.94</v>
      </c>
      <c r="D3730">
        <f>INDEX([5]Treasury!B:B,MATCH('Գծապատկեր 3.Զ.2'!A3730,[5]Treasury!A:A,0))</f>
        <v>3.48</v>
      </c>
      <c r="E3730">
        <v>-16.502971321420301</v>
      </c>
    </row>
    <row r="3731" spans="1:5">
      <c r="A3731" s="6">
        <v>44904</v>
      </c>
      <c r="B3731">
        <f>INDEX('[5]Fed Funds rate'!B:B,MATCH('Գծապատկեր 3.Զ.2'!A3731,'[5]Fed Funds rate'!A:A,0))</f>
        <v>3.83</v>
      </c>
      <c r="C3731">
        <v>-777.39</v>
      </c>
      <c r="D3731">
        <f>INDEX([5]Treasury!B:B,MATCH('Գծապատկեր 3.Զ.2'!A3731,[5]Treasury!A:A,0))</f>
        <v>3.57</v>
      </c>
      <c r="E3731">
        <v>-16.591913016052299</v>
      </c>
    </row>
    <row r="3732" spans="1:5">
      <c r="A3732" s="6">
        <v>44907</v>
      </c>
      <c r="B3732">
        <f>INDEX('[5]Fed Funds rate'!B:B,MATCH('Գծապատկեր 3.Զ.2'!A3732,'[5]Fed Funds rate'!A:A,0))</f>
        <v>3.83</v>
      </c>
      <c r="C3732">
        <v>-776.44</v>
      </c>
      <c r="D3732">
        <f>INDEX([5]Treasury!B:B,MATCH('Գծապատկեր 3.Զ.2'!A3732,[5]Treasury!A:A,0))</f>
        <v>3.61</v>
      </c>
      <c r="E3732">
        <v>-16.732408601032802</v>
      </c>
    </row>
    <row r="3733" spans="1:5">
      <c r="A3733" s="6">
        <v>44908</v>
      </c>
      <c r="B3733">
        <f>INDEX('[5]Fed Funds rate'!B:B,MATCH('Գծապատկեր 3.Զ.2'!A3733,'[5]Fed Funds rate'!A:A,0))</f>
        <v>3.83</v>
      </c>
      <c r="C3733">
        <v>-783.03</v>
      </c>
      <c r="D3733">
        <f>INDEX([5]Treasury!B:B,MATCH('Գծապատկեր 3.Զ.2'!A3733,[5]Treasury!A:A,0))</f>
        <v>3.51</v>
      </c>
      <c r="E3733">
        <v>-15.905461629174001</v>
      </c>
    </row>
    <row r="3734" spans="1:5">
      <c r="A3734" s="6">
        <v>44909</v>
      </c>
      <c r="B3734">
        <f>INDEX('[5]Fed Funds rate'!B:B,MATCH('Գծապատկեր 3.Զ.2'!A3734,'[5]Fed Funds rate'!A:A,0))</f>
        <v>3.83</v>
      </c>
      <c r="C3734">
        <v>-782.29</v>
      </c>
      <c r="D3734">
        <f>INDEX([5]Treasury!B:B,MATCH('Գծապատկեր 3.Զ.2'!A3734,[5]Treasury!A:A,0))</f>
        <v>3.49</v>
      </c>
      <c r="E3734">
        <v>-16.018227905497799</v>
      </c>
    </row>
    <row r="3735" spans="1:5">
      <c r="A3735" s="6">
        <v>44910</v>
      </c>
      <c r="B3735">
        <f>INDEX('[5]Fed Funds rate'!B:B,MATCH('Գծապատկեր 3.Զ.2'!A3735,'[5]Fed Funds rate'!A:A,0))</f>
        <v>4.33</v>
      </c>
      <c r="C3735">
        <v>-782.26</v>
      </c>
      <c r="D3735">
        <f>INDEX([5]Treasury!B:B,MATCH('Գծապատկեր 3.Զ.2'!A3735,[5]Treasury!A:A,0))</f>
        <v>3.44</v>
      </c>
      <c r="E3735">
        <v>-16.0402797072292</v>
      </c>
    </row>
    <row r="3736" spans="1:5">
      <c r="A3736" s="6">
        <v>44911</v>
      </c>
      <c r="B3736">
        <f>INDEX('[5]Fed Funds rate'!B:B,MATCH('Գծապատկեր 3.Զ.2'!A3736,'[5]Fed Funds rate'!A:A,0))</f>
        <v>4.33</v>
      </c>
      <c r="C3736">
        <v>-779.14</v>
      </c>
      <c r="D3736">
        <f>INDEX([5]Treasury!B:B,MATCH('Գծապատկեր 3.Զ.2'!A3736,[5]Treasury!A:A,0))</f>
        <v>3.48</v>
      </c>
      <c r="E3736">
        <v>-16.458138341546199</v>
      </c>
    </row>
    <row r="3737" spans="1:5">
      <c r="A3737" s="6">
        <v>44914</v>
      </c>
      <c r="B3737">
        <f>INDEX('[5]Fed Funds rate'!B:B,MATCH('Գծապատկեր 3.Զ.2'!A3737,'[5]Fed Funds rate'!A:A,0))</f>
        <v>4.33</v>
      </c>
      <c r="C3737">
        <v>-775.06</v>
      </c>
      <c r="D3737">
        <f>INDEX([5]Treasury!B:B,MATCH('Գծապատկեր 3.Զ.2'!A3737,[5]Treasury!A:A,0))</f>
        <v>3.57</v>
      </c>
      <c r="E3737">
        <v>-17.001385178464101</v>
      </c>
    </row>
    <row r="3738" spans="1:5">
      <c r="A3738" s="6">
        <v>44915</v>
      </c>
      <c r="B3738">
        <f>INDEX('[5]Fed Funds rate'!B:B,MATCH('Գծապատկեր 3.Զ.2'!A3738,'[5]Fed Funds rate'!A:A,0))</f>
        <v>4.33</v>
      </c>
      <c r="C3738">
        <v>-771.16</v>
      </c>
      <c r="D3738">
        <f>INDEX([5]Treasury!B:B,MATCH('Գծապատկեր 3.Զ.2'!A3738,[5]Treasury!A:A,0))</f>
        <v>3.69</v>
      </c>
      <c r="E3738">
        <v>-17.524058876124499</v>
      </c>
    </row>
    <row r="3739" spans="1:5">
      <c r="A3739" s="6">
        <v>44916</v>
      </c>
      <c r="B3739">
        <f>INDEX('[5]Fed Funds rate'!B:B,MATCH('Գծապատկեր 3.Զ.2'!A3739,'[5]Fed Funds rate'!A:A,0))</f>
        <v>4.33</v>
      </c>
      <c r="C3739">
        <v>-773.53</v>
      </c>
      <c r="D3739">
        <f>INDEX([5]Treasury!B:B,MATCH('Գծապատկեր 3.Զ.2'!A3739,[5]Treasury!A:A,0))</f>
        <v>3.68</v>
      </c>
      <c r="E3739">
        <v>-17.2354174713589</v>
      </c>
    </row>
    <row r="3740" spans="1:5">
      <c r="A3740" s="6">
        <v>44917</v>
      </c>
      <c r="B3740">
        <f>INDEX('[5]Fed Funds rate'!B:B,MATCH('Գծապատկեր 3.Զ.2'!A3740,'[5]Fed Funds rate'!A:A,0))</f>
        <v>4.33</v>
      </c>
      <c r="C3740">
        <v>-774.97</v>
      </c>
      <c r="D3740">
        <f>INDEX([5]Treasury!B:B,MATCH('Գծապատկեր 3.Զ.2'!A3740,[5]Treasury!A:A,0))</f>
        <v>3.67</v>
      </c>
      <c r="E3740">
        <v>-17.067647425410801</v>
      </c>
    </row>
    <row r="3741" spans="1:5">
      <c r="A3741" s="6">
        <v>44918</v>
      </c>
      <c r="B3741">
        <f>INDEX('[5]Fed Funds rate'!B:B,MATCH('Գծապատկեր 3.Զ.2'!A3741,'[5]Fed Funds rate'!A:A,0))</f>
        <v>4.33</v>
      </c>
      <c r="C3741">
        <v>-773.07</v>
      </c>
      <c r="D3741">
        <f>INDEX([5]Treasury!B:B,MATCH('Գծապատկեր 3.Զ.2'!A3741,[5]Treasury!A:A,0))</f>
        <v>3.75</v>
      </c>
      <c r="E3741">
        <v>-17.331335611982102</v>
      </c>
    </row>
    <row r="3742" spans="1:5">
      <c r="A3742" s="6">
        <v>44922</v>
      </c>
      <c r="B3742">
        <f>INDEX('[5]Fed Funds rate'!B:B,MATCH('Գծապատկեր 3.Զ.2'!A3742,'[5]Fed Funds rate'!A:A,0))</f>
        <v>4.33</v>
      </c>
      <c r="C3742">
        <v>-770.35</v>
      </c>
      <c r="D3742">
        <f>INDEX([5]Treasury!B:B,MATCH('Գծապատկեր 3.Զ.2'!A3742,[5]Treasury!A:A,0))</f>
        <v>3.84</v>
      </c>
      <c r="E3742">
        <v>-17.702016279808198</v>
      </c>
    </row>
    <row r="3743" spans="1:5">
      <c r="A3743" s="6">
        <v>44923</v>
      </c>
      <c r="B3743">
        <f>INDEX('[5]Fed Funds rate'!B:B,MATCH('Գծապատկեր 3.Զ.2'!A3743,'[5]Fed Funds rate'!A:A,0))</f>
        <v>4.33</v>
      </c>
      <c r="C3743">
        <v>-770.11</v>
      </c>
      <c r="D3743">
        <f>INDEX([5]Treasury!B:B,MATCH('Գծապատկեր 3.Զ.2'!A3743,[5]Treasury!A:A,0))</f>
        <v>3.88</v>
      </c>
      <c r="E3743">
        <v>-17.751392023072899</v>
      </c>
    </row>
    <row r="3744" spans="1:5">
      <c r="A3744" s="6">
        <v>44924</v>
      </c>
      <c r="B3744">
        <f>INDEX('[5]Fed Funds rate'!B:B,MATCH('Գծապատկեր 3.Զ.2'!A3744,'[5]Fed Funds rate'!A:A,0))</f>
        <v>4.33</v>
      </c>
      <c r="C3744">
        <v>-769.49</v>
      </c>
      <c r="D3744">
        <f>INDEX([5]Treasury!B:B,MATCH('Գծապատկեր 3.Զ.2'!A3744,[5]Treasury!A:A,0))</f>
        <v>3.83</v>
      </c>
      <c r="E3744">
        <v>-17.850148572003199</v>
      </c>
    </row>
    <row r="3745" spans="1:5">
      <c r="A3745" s="6">
        <v>44925</v>
      </c>
      <c r="B3745">
        <f>INDEX('[5]Fed Funds rate'!B:B,MATCH('Գծապատկեր 3.Զ.2'!A3745,'[5]Fed Funds rate'!A:A,0))</f>
        <v>4.33</v>
      </c>
      <c r="C3745">
        <v>-768.28</v>
      </c>
      <c r="D3745">
        <f>INDEX([5]Treasury!B:B,MATCH('Գծապատկեր 3.Զ.2'!A3745,[5]Treasury!A:A,0))</f>
        <v>3.88</v>
      </c>
      <c r="E3745">
        <v>-18.025735412776498</v>
      </c>
    </row>
    <row r="3746" spans="1:5">
      <c r="A3746" s="6">
        <v>44929</v>
      </c>
      <c r="B3746">
        <f>INDEX('[5]Fed Funds rate'!B:B,MATCH('Գծապատկեր 3.Զ.2'!A3746,'[5]Fed Funds rate'!A:A,0))</f>
        <v>4.33</v>
      </c>
      <c r="C3746">
        <v>-771.08</v>
      </c>
      <c r="D3746">
        <f>INDEX([5]Treasury!B:B,MATCH('Գծապատկեր 3.Զ.2'!A3746,[5]Treasury!A:A,0))</f>
        <v>3.79</v>
      </c>
      <c r="E3746">
        <v>-17.680163459762099</v>
      </c>
    </row>
    <row r="3747" spans="1:5">
      <c r="A3747" s="6">
        <v>44930</v>
      </c>
      <c r="B3747">
        <f>INDEX('[5]Fed Funds rate'!B:B,MATCH('Գծապատկեր 3.Զ.2'!A3747,'[5]Fed Funds rate'!A:A,0))</f>
        <v>4.33</v>
      </c>
      <c r="C3747">
        <v>-773.65</v>
      </c>
      <c r="D3747">
        <f>INDEX([5]Treasury!B:B,MATCH('Գծապատկեր 3.Զ.2'!A3747,[5]Treasury!A:A,0))</f>
        <v>3.69</v>
      </c>
      <c r="E3747">
        <v>-17.3656348419388</v>
      </c>
    </row>
    <row r="3748" spans="1:5">
      <c r="A3748" s="6">
        <v>44931</v>
      </c>
      <c r="B3748">
        <f>INDEX('[5]Fed Funds rate'!B:B,MATCH('Գծապատկեր 3.Զ.2'!A3748,'[5]Fed Funds rate'!A:A,0))</f>
        <v>4.33</v>
      </c>
      <c r="C3748">
        <v>-769.84</v>
      </c>
      <c r="D3748">
        <f>INDEX([5]Treasury!B:B,MATCH('Գծապատկեր 3.Զ.2'!A3748,[5]Treasury!A:A,0))</f>
        <v>3.71</v>
      </c>
      <c r="E3748">
        <v>-17.8775380804781</v>
      </c>
    </row>
    <row r="3749" spans="1:5">
      <c r="A3749" s="6">
        <v>44932</v>
      </c>
      <c r="B3749">
        <f>INDEX('[5]Fed Funds rate'!B:B,MATCH('Գծապատկեր 3.Զ.2'!A3749,'[5]Fed Funds rate'!A:A,0))</f>
        <v>4.33</v>
      </c>
      <c r="C3749">
        <v>-775.02</v>
      </c>
      <c r="D3749">
        <f>INDEX([5]Treasury!B:B,MATCH('Գծապատկեր 3.Զ.2'!A3749,[5]Treasury!A:A,0))</f>
        <v>3.55</v>
      </c>
      <c r="E3749">
        <v>-17.225140415293399</v>
      </c>
    </row>
    <row r="3750" spans="1:5">
      <c r="A3750" s="6">
        <v>44935</v>
      </c>
      <c r="B3750">
        <f>INDEX('[5]Fed Funds rate'!B:B,MATCH('Գծապատկեր 3.Զ.2'!A3750,'[5]Fed Funds rate'!A:A,0))</f>
        <v>4.33</v>
      </c>
      <c r="C3750">
        <v>-779.02</v>
      </c>
      <c r="D3750">
        <f>INDEX([5]Treasury!B:B,MATCH('Գծապատկեր 3.Զ.2'!A3750,[5]Treasury!A:A,0))</f>
        <v>3.53</v>
      </c>
      <c r="E3750">
        <v>-16.728567719321099</v>
      </c>
    </row>
    <row r="3751" spans="1:5">
      <c r="A3751" s="6">
        <v>44936</v>
      </c>
      <c r="B3751">
        <f>INDEX('[5]Fed Funds rate'!B:B,MATCH('Գծապատկեր 3.Զ.2'!A3751,'[5]Fed Funds rate'!A:A,0))</f>
        <v>4.33</v>
      </c>
      <c r="C3751">
        <v>-775.84</v>
      </c>
      <c r="D3751">
        <f>INDEX([5]Treasury!B:B,MATCH('Գծապատկեր 3.Զ.2'!A3751,[5]Treasury!A:A,0))</f>
        <v>3.61</v>
      </c>
      <c r="E3751">
        <v>-17.155823965146499</v>
      </c>
    </row>
    <row r="3752" spans="1:5">
      <c r="A3752" s="6">
        <v>44937</v>
      </c>
      <c r="B3752">
        <f>INDEX('[5]Fed Funds rate'!B:B,MATCH('Գծապատկեր 3.Զ.2'!A3752,'[5]Fed Funds rate'!A:A,0))</f>
        <v>4.33</v>
      </c>
      <c r="C3752">
        <v>-779.65</v>
      </c>
      <c r="D3752">
        <f>INDEX([5]Treasury!B:B,MATCH('Գծապատկեր 3.Զ.2'!A3752,[5]Treasury!A:A,0))</f>
        <v>3.54</v>
      </c>
      <c r="E3752">
        <v>-16.6841607597806</v>
      </c>
    </row>
    <row r="3753" spans="1:5">
      <c r="A3753" s="6">
        <v>44938</v>
      </c>
      <c r="B3753">
        <f>INDEX('[5]Fed Funds rate'!B:B,MATCH('Գծապատկեր 3.Զ.2'!A3753,'[5]Fed Funds rate'!A:A,0))</f>
        <v>4.33</v>
      </c>
      <c r="C3753">
        <v>-785.34</v>
      </c>
      <c r="D3753">
        <f>INDEX([5]Treasury!B:B,MATCH('Գծապատկեր 3.Զ.2'!A3753,[5]Treasury!A:A,0))</f>
        <v>3.43</v>
      </c>
      <c r="E3753">
        <v>-15.975211850851601</v>
      </c>
    </row>
    <row r="3754" spans="1:5">
      <c r="A3754" s="6">
        <v>44939</v>
      </c>
      <c r="B3754">
        <f>INDEX('[5]Fed Funds rate'!B:B,MATCH('Գծապատկեր 3.Զ.2'!A3754,'[5]Fed Funds rate'!A:A,0))</f>
        <v>4.33</v>
      </c>
      <c r="C3754">
        <v>-787.18</v>
      </c>
      <c r="D3754">
        <f>INDEX([5]Treasury!B:B,MATCH('Գծապատկեր 3.Զ.2'!A3754,[5]Treasury!A:A,0))</f>
        <v>3.49</v>
      </c>
      <c r="E3754">
        <v>-15.7594078836036</v>
      </c>
    </row>
    <row r="3755" spans="1:5">
      <c r="A3755" s="6">
        <v>44943</v>
      </c>
      <c r="B3755">
        <f>INDEX('[5]Fed Funds rate'!B:B,MATCH('Գծապատկեր 3.Զ.2'!A3755,'[5]Fed Funds rate'!A:A,0))</f>
        <v>4.33</v>
      </c>
      <c r="C3755">
        <v>-787.69</v>
      </c>
      <c r="D3755">
        <f>INDEX([5]Treasury!B:B,MATCH('Գծապատկեր 3.Զ.2'!A3755,[5]Treasury!A:A,0))</f>
        <v>3.53</v>
      </c>
      <c r="E3755">
        <v>-15.7128559813977</v>
      </c>
    </row>
    <row r="3756" spans="1:5">
      <c r="A3756" s="6">
        <v>44944</v>
      </c>
      <c r="B3756">
        <f>INDEX('[5]Fed Funds rate'!B:B,MATCH('Գծապատկեր 3.Զ.2'!A3756,'[5]Fed Funds rate'!A:A,0))</f>
        <v>4.33</v>
      </c>
      <c r="C3756">
        <v>-796.08</v>
      </c>
      <c r="D3756">
        <f>INDEX([5]Treasury!B:B,MATCH('Գծապատկեր 3.Զ.2'!A3756,[5]Treasury!A:A,0))</f>
        <v>3.37</v>
      </c>
      <c r="E3756">
        <v>-14.671564075818001</v>
      </c>
    </row>
    <row r="3757" spans="1:5">
      <c r="A3757" s="6">
        <v>44945</v>
      </c>
      <c r="B3757">
        <f>INDEX('[5]Fed Funds rate'!B:B,MATCH('Գծապատկեր 3.Զ.2'!A3757,'[5]Fed Funds rate'!A:A,0))</f>
        <v>4.33</v>
      </c>
      <c r="C3757">
        <v>-795.58</v>
      </c>
      <c r="D3757">
        <f>INDEX([5]Treasury!B:B,MATCH('Գծապատկեր 3.Զ.2'!A3757,[5]Treasury!A:A,0))</f>
        <v>3.39</v>
      </c>
      <c r="E3757">
        <v>-14.7526067780892</v>
      </c>
    </row>
    <row r="3758" spans="1:5">
      <c r="A3758" s="6">
        <v>44946</v>
      </c>
      <c r="B3758">
        <f>INDEX('[5]Fed Funds rate'!B:B,MATCH('Գծապատկեր 3.Զ.2'!A3758,'[5]Fed Funds rate'!A:A,0))</f>
        <v>4.33</v>
      </c>
      <c r="C3758">
        <v>-794.02</v>
      </c>
      <c r="D3758">
        <f>INDEX([5]Treasury!B:B,MATCH('Գծապատկեր 3.Զ.2'!A3758,[5]Treasury!A:A,0))</f>
        <v>3.48</v>
      </c>
      <c r="E3758">
        <v>-14.967097776923399</v>
      </c>
    </row>
    <row r="3759" spans="1:5">
      <c r="A3759" s="6">
        <v>44949</v>
      </c>
      <c r="B3759">
        <f>INDEX('[5]Fed Funds rate'!B:B,MATCH('Գծապատկեր 3.Զ.2'!A3759,'[5]Fed Funds rate'!A:A,0))</f>
        <v>4.33</v>
      </c>
      <c r="C3759">
        <v>-794.34</v>
      </c>
      <c r="D3759">
        <f>INDEX([5]Treasury!B:B,MATCH('Գծապատկեր 3.Զ.2'!A3759,[5]Treasury!A:A,0))</f>
        <v>3.52</v>
      </c>
      <c r="E3759">
        <v>-14.9450197186786</v>
      </c>
    </row>
    <row r="3760" spans="1:5">
      <c r="A3760" s="6">
        <v>44950</v>
      </c>
      <c r="B3760">
        <f>INDEX('[5]Fed Funds rate'!B:B,MATCH('Գծապատկեր 3.Զ.2'!A3760,'[5]Fed Funds rate'!A:A,0))</f>
        <v>4.33</v>
      </c>
      <c r="C3760">
        <v>-795.49</v>
      </c>
      <c r="D3760">
        <f>INDEX([5]Treasury!B:B,MATCH('Գծապատկեր 3.Զ.2'!A3760,[5]Treasury!A:A,0))</f>
        <v>3.46</v>
      </c>
      <c r="E3760">
        <v>-14.818565144510501</v>
      </c>
    </row>
    <row r="3761" spans="1:5">
      <c r="A3761" s="6">
        <v>44951</v>
      </c>
      <c r="B3761">
        <f>INDEX('[5]Fed Funds rate'!B:B,MATCH('Գծապատկեր 3.Զ.2'!A3761,'[5]Fed Funds rate'!A:A,0))</f>
        <v>4.33</v>
      </c>
      <c r="C3761">
        <v>-795.11</v>
      </c>
      <c r="D3761">
        <f>INDEX([5]Treasury!B:B,MATCH('Գծապատկեր 3.Զ.2'!A3761,[5]Treasury!A:A,0))</f>
        <v>3.46</v>
      </c>
      <c r="E3761">
        <v>-14.8845607965354</v>
      </c>
    </row>
    <row r="3762" spans="1:5">
      <c r="A3762" s="6">
        <v>44952</v>
      </c>
      <c r="B3762">
        <f>INDEX('[5]Fed Funds rate'!B:B,MATCH('Գծապատկեր 3.Զ.2'!A3762,'[5]Fed Funds rate'!A:A,0))</f>
        <v>4.33</v>
      </c>
      <c r="C3762">
        <v>-796.01</v>
      </c>
      <c r="D3762">
        <f>INDEX([5]Treasury!B:B,MATCH('Գծապատկեր 3.Զ.2'!A3762,[5]Treasury!A:A,0))</f>
        <v>3.49</v>
      </c>
      <c r="E3762">
        <v>-14.7896477972076</v>
      </c>
    </row>
    <row r="3763" spans="1:5">
      <c r="A3763" s="6">
        <v>44953</v>
      </c>
      <c r="B3763">
        <f>INDEX('[5]Fed Funds rate'!B:B,MATCH('Գծապատկեր 3.Զ.2'!A3763,'[5]Fed Funds rate'!A:A,0))</f>
        <v>4.33</v>
      </c>
      <c r="C3763">
        <v>-795.78</v>
      </c>
      <c r="D3763">
        <f>INDEX([5]Treasury!B:B,MATCH('Գծապատկեր 3.Զ.2'!A3763,[5]Treasury!A:A,0))</f>
        <v>3.52</v>
      </c>
      <c r="E3763">
        <v>-14.836760887427801</v>
      </c>
    </row>
    <row r="3764" spans="1:5">
      <c r="A3764" s="6">
        <v>44956</v>
      </c>
      <c r="B3764">
        <f>INDEX('[5]Fed Funds rate'!B:B,MATCH('Գծապատկեր 3.Զ.2'!A3764,'[5]Fed Funds rate'!A:A,0))</f>
        <v>4.33</v>
      </c>
      <c r="C3764">
        <v>-792.15</v>
      </c>
      <c r="D3764">
        <f>INDEX([5]Treasury!B:B,MATCH('Գծապատկեր 3.Զ.2'!A3764,[5]Treasury!A:A,0))</f>
        <v>3.55</v>
      </c>
      <c r="E3764">
        <v>-15.3121754182063</v>
      </c>
    </row>
    <row r="3765" spans="1:5">
      <c r="A3765" s="6">
        <v>44957</v>
      </c>
      <c r="B3765">
        <f>INDEX('[5]Fed Funds rate'!B:B,MATCH('Գծապատկեր 3.Զ.2'!A3765,'[5]Fed Funds rate'!A:A,0))</f>
        <v>4.33</v>
      </c>
      <c r="C3765">
        <v>-792.15</v>
      </c>
      <c r="D3765">
        <f>INDEX([5]Treasury!B:B,MATCH('Գծապատկեր 3.Զ.2'!A3765,[5]Treasury!A:A,0))</f>
        <v>3.52</v>
      </c>
      <c r="E3765">
        <v>-15.330390091826301</v>
      </c>
    </row>
    <row r="3766" spans="1:5">
      <c r="A3766" s="6">
        <v>44958</v>
      </c>
      <c r="B3766">
        <f>INDEX('[5]Fed Funds rate'!B:B,MATCH('Գծապատկեր 3.Զ.2'!A3766,'[5]Fed Funds rate'!A:A,0))</f>
        <v>4.33</v>
      </c>
      <c r="C3766">
        <v>-797.52</v>
      </c>
      <c r="D3766">
        <f>INDEX([5]Treasury!B:B,MATCH('Գծապատկեր 3.Զ.2'!A3766,[5]Treasury!A:A,0))</f>
        <v>3.39</v>
      </c>
      <c r="E3766">
        <v>-14.6729902106874</v>
      </c>
    </row>
    <row r="3767" spans="1:5">
      <c r="A3767" s="6">
        <v>44959</v>
      </c>
      <c r="B3767">
        <f>INDEX('[5]Fed Funds rate'!B:B,MATCH('Գծապատկեր 3.Զ.2'!A3767,'[5]Fed Funds rate'!A:A,0))</f>
        <v>4.58</v>
      </c>
      <c r="C3767">
        <v>-806.57</v>
      </c>
      <c r="D3767">
        <f>INDEX([5]Treasury!B:B,MATCH('Գծապատկեր 3.Զ.2'!A3767,[5]Treasury!A:A,0))</f>
        <v>3.4</v>
      </c>
      <c r="E3767">
        <v>-13.5628271662138</v>
      </c>
    </row>
    <row r="3768" spans="1:5">
      <c r="A3768" s="6">
        <v>44960</v>
      </c>
      <c r="B3768">
        <f>INDEX('[5]Fed Funds rate'!B:B,MATCH('Գծապատկեր 3.Զ.2'!A3768,'[5]Fed Funds rate'!A:A,0))</f>
        <v>4.58</v>
      </c>
      <c r="C3768">
        <v>-800.21</v>
      </c>
      <c r="D3768">
        <f>INDEX([5]Treasury!B:B,MATCH('Գծապատկեր 3.Զ.2'!A3768,[5]Treasury!A:A,0))</f>
        <v>3.53</v>
      </c>
      <c r="E3768">
        <v>-14.3726911818414</v>
      </c>
    </row>
    <row r="3769" spans="1:5">
      <c r="A3769" s="6">
        <v>44963</v>
      </c>
      <c r="B3769">
        <f>INDEX('[5]Fed Funds rate'!B:B,MATCH('Գծապատկեր 3.Զ.2'!A3769,'[5]Fed Funds rate'!A:A,0))</f>
        <v>4.58</v>
      </c>
      <c r="C3769">
        <v>-792.8</v>
      </c>
      <c r="D3769">
        <f>INDEX([5]Treasury!B:B,MATCH('Գծապատկեր 3.Զ.2'!A3769,[5]Treasury!A:A,0))</f>
        <v>3.63</v>
      </c>
      <c r="E3769">
        <v>-15.321226616758199</v>
      </c>
    </row>
    <row r="3770" spans="1:5">
      <c r="A3770" s="6">
        <v>44964</v>
      </c>
      <c r="B3770">
        <f>INDEX('[5]Fed Funds rate'!B:B,MATCH('Գծապատկեր 3.Զ.2'!A3770,'[5]Fed Funds rate'!A:A,0))</f>
        <v>4.58</v>
      </c>
      <c r="C3770">
        <v>-790.08</v>
      </c>
      <c r="D3770">
        <f>INDEX([5]Treasury!B:B,MATCH('Գծապատկեր 3.Զ.2'!A3770,[5]Treasury!A:A,0))</f>
        <v>3.67</v>
      </c>
      <c r="E3770">
        <v>-15.6831186532887</v>
      </c>
    </row>
    <row r="3771" spans="1:5">
      <c r="A3771" s="6">
        <v>44965</v>
      </c>
      <c r="B3771">
        <f>INDEX('[5]Fed Funds rate'!B:B,MATCH('Գծապատկեր 3.Զ.2'!A3771,'[5]Fed Funds rate'!A:A,0))</f>
        <v>4.58</v>
      </c>
      <c r="C3771">
        <v>-789.21</v>
      </c>
      <c r="D3771">
        <f>INDEX([5]Treasury!B:B,MATCH('Գծապատկեր 3.Զ.2'!A3771,[5]Treasury!A:A,0))</f>
        <v>3.63</v>
      </c>
      <c r="E3771">
        <v>-15.8115090434857</v>
      </c>
    </row>
    <row r="3772" spans="1:5">
      <c r="A3772" s="6">
        <v>44966</v>
      </c>
      <c r="B3772">
        <f>INDEX('[5]Fed Funds rate'!B:B,MATCH('Գծապատկեր 3.Զ.2'!A3772,'[5]Fed Funds rate'!A:A,0))</f>
        <v>4.57</v>
      </c>
      <c r="C3772">
        <v>-788.98</v>
      </c>
      <c r="D3772">
        <f>INDEX([5]Treasury!B:B,MATCH('Գծապատկեր 3.Զ.2'!A3772,[5]Treasury!A:A,0))</f>
        <v>3.67</v>
      </c>
      <c r="E3772">
        <v>-15.8588705823207</v>
      </c>
    </row>
    <row r="3773" spans="1:5">
      <c r="A3773" s="6">
        <v>44967</v>
      </c>
      <c r="B3773">
        <f>INDEX('[5]Fed Funds rate'!B:B,MATCH('Գծապատկեր 3.Զ.2'!A3773,'[5]Fed Funds rate'!A:A,0))</f>
        <v>4.58</v>
      </c>
      <c r="C3773">
        <v>-781.8</v>
      </c>
      <c r="D3773">
        <f>INDEX([5]Treasury!B:B,MATCH('Գծապատկեր 3.Զ.2'!A3773,[5]Treasury!A:A,0))</f>
        <v>3.74</v>
      </c>
      <c r="E3773">
        <v>-16.791286606390301</v>
      </c>
    </row>
    <row r="3774" spans="1:5">
      <c r="A3774" s="6">
        <v>44970</v>
      </c>
      <c r="B3774">
        <f>INDEX('[5]Fed Funds rate'!B:B,MATCH('Գծապատկեր 3.Զ.2'!A3774,'[5]Fed Funds rate'!A:A,0))</f>
        <v>4.58</v>
      </c>
      <c r="C3774">
        <v>-781.6</v>
      </c>
      <c r="D3774">
        <f>INDEX([5]Treasury!B:B,MATCH('Գծապատկեր 3.Զ.2'!A3774,[5]Treasury!A:A,0))</f>
        <v>3.72</v>
      </c>
      <c r="E3774">
        <v>-16.835085969004599</v>
      </c>
    </row>
    <row r="3775" spans="1:5">
      <c r="A3775" s="6">
        <v>44971</v>
      </c>
      <c r="B3775">
        <f>INDEX('[5]Fed Funds rate'!B:B,MATCH('Գծապատկեր 3.Զ.2'!A3775,'[5]Fed Funds rate'!A:A,0))</f>
        <v>4.58</v>
      </c>
      <c r="C3775">
        <v>-781.97</v>
      </c>
      <c r="D3775">
        <f>INDEX([5]Treasury!B:B,MATCH('Գծապատկեր 3.Զ.2'!A3775,[5]Treasury!A:A,0))</f>
        <v>3.77</v>
      </c>
      <c r="E3775">
        <v>-16.8059724158874</v>
      </c>
    </row>
    <row r="3776" spans="1:5">
      <c r="A3776" s="6">
        <v>44972</v>
      </c>
      <c r="B3776">
        <f>INDEX('[5]Fed Funds rate'!B:B,MATCH('Գծապատկեր 3.Զ.2'!A3776,'[5]Fed Funds rate'!A:A,0))</f>
        <v>4.58</v>
      </c>
      <c r="C3776">
        <v>-778.98</v>
      </c>
      <c r="D3776">
        <f>INDEX([5]Treasury!B:B,MATCH('Գծապատկեր 3.Զ.2'!A3776,[5]Treasury!A:A,0))</f>
        <v>3.81</v>
      </c>
      <c r="E3776">
        <v>-17.207286896152201</v>
      </c>
    </row>
    <row r="3777" spans="1:5">
      <c r="A3777" s="6">
        <v>44973</v>
      </c>
      <c r="B3777">
        <f>INDEX('[5]Fed Funds rate'!B:B,MATCH('Գծապատկեր 3.Զ.2'!A3777,'[5]Fed Funds rate'!A:A,0))</f>
        <v>4.58</v>
      </c>
      <c r="C3777">
        <v>-778.25</v>
      </c>
      <c r="D3777">
        <f>INDEX([5]Treasury!B:B,MATCH('Գծապատկեր 3.Զ.2'!A3777,[5]Treasury!A:A,0))</f>
        <v>3.86</v>
      </c>
      <c r="E3777">
        <v>-17.3192570395282</v>
      </c>
    </row>
    <row r="3778" spans="1:5">
      <c r="A3778" s="6">
        <v>44974</v>
      </c>
      <c r="B3778">
        <f>INDEX('[5]Fed Funds rate'!B:B,MATCH('Գծապատկեր 3.Զ.2'!A3778,'[5]Fed Funds rate'!A:A,0))</f>
        <v>4.58</v>
      </c>
      <c r="C3778">
        <v>-775.41</v>
      </c>
      <c r="D3778">
        <f>INDEX([5]Treasury!B:B,MATCH('Գծապատկեր 3.Զ.2'!A3778,[5]Treasury!A:A,0))</f>
        <v>3.82</v>
      </c>
      <c r="E3778">
        <v>-17.703059654352199</v>
      </c>
    </row>
    <row r="3779" spans="1:5">
      <c r="A3779" s="6">
        <v>44978</v>
      </c>
      <c r="B3779">
        <f>INDEX('[5]Fed Funds rate'!B:B,MATCH('Գծապատկեր 3.Զ.2'!A3779,'[5]Fed Funds rate'!A:A,0))</f>
        <v>4.58</v>
      </c>
      <c r="C3779">
        <v>-769.36</v>
      </c>
      <c r="D3779">
        <f>INDEX([5]Treasury!B:B,MATCH('Գծապատկեր 3.Զ.2'!A3779,[5]Treasury!A:A,0))</f>
        <v>3.95</v>
      </c>
      <c r="E3779">
        <v>-18.504565581059701</v>
      </c>
    </row>
    <row r="3780" spans="1:5">
      <c r="A3780" s="6">
        <v>44979</v>
      </c>
      <c r="B3780">
        <f>INDEX('[5]Fed Funds rate'!B:B,MATCH('Գծապատկեր 3.Զ.2'!A3780,'[5]Fed Funds rate'!A:A,0))</f>
        <v>4.58</v>
      </c>
      <c r="C3780">
        <v>-770.69</v>
      </c>
      <c r="D3780">
        <f>INDEX([5]Treasury!B:B,MATCH('Գծապատկեր 3.Զ.2'!A3780,[5]Treasury!A:A,0))</f>
        <v>3.93</v>
      </c>
      <c r="E3780">
        <v>-18.350057608288498</v>
      </c>
    </row>
    <row r="3781" spans="1:5">
      <c r="A3781" s="6">
        <v>44980</v>
      </c>
      <c r="B3781">
        <f>INDEX('[5]Fed Funds rate'!B:B,MATCH('Գծապատկեր 3.Զ.2'!A3781,'[5]Fed Funds rate'!A:A,0))</f>
        <v>4.58</v>
      </c>
      <c r="C3781">
        <v>-776.38</v>
      </c>
      <c r="D3781">
        <f>INDEX([5]Treasury!B:B,MATCH('Գծապատկեր 3.Զ.2'!A3781,[5]Treasury!A:A,0))</f>
        <v>3.88</v>
      </c>
      <c r="E3781">
        <v>-17.632683927664001</v>
      </c>
    </row>
    <row r="3782" spans="1:5">
      <c r="A3782" s="6">
        <v>44981</v>
      </c>
      <c r="B3782">
        <f>INDEX('[5]Fed Funds rate'!B:B,MATCH('Գծապատկեր 3.Զ.2'!A3782,'[5]Fed Funds rate'!A:A,0))</f>
        <v>4.58</v>
      </c>
      <c r="C3782">
        <v>-774.64</v>
      </c>
      <c r="D3782">
        <f>INDEX([5]Treasury!B:B,MATCH('Գծապատկեր 3.Զ.2'!A3782,[5]Treasury!A:A,0))</f>
        <v>3.95</v>
      </c>
      <c r="E3782">
        <v>-17.875266118592201</v>
      </c>
    </row>
    <row r="3783" spans="1:5">
      <c r="A3783" s="6">
        <v>44984</v>
      </c>
      <c r="B3783">
        <f>INDEX('[5]Fed Funds rate'!B:B,MATCH('Գծապատկեր 3.Զ.2'!A3783,'[5]Fed Funds rate'!A:A,0))</f>
        <v>4.57</v>
      </c>
      <c r="C3783">
        <v>-775.71</v>
      </c>
      <c r="D3783">
        <f>INDEX([5]Treasury!B:B,MATCH('Գծապատկեր 3.Զ.2'!A3783,[5]Treasury!A:A,0))</f>
        <v>3.92</v>
      </c>
      <c r="E3783">
        <v>-17.755446307489201</v>
      </c>
    </row>
    <row r="3784" spans="1:5">
      <c r="A3784" s="6">
        <v>44985</v>
      </c>
      <c r="B3784">
        <f>INDEX('[5]Fed Funds rate'!B:B,MATCH('Գծապատկեր 3.Զ.2'!A3784,'[5]Fed Funds rate'!A:A,0))</f>
        <v>4.57</v>
      </c>
      <c r="C3784">
        <v>-774.69</v>
      </c>
      <c r="D3784">
        <f>INDEX([5]Treasury!B:B,MATCH('Գծապատկեր 3.Զ.2'!A3784,[5]Treasury!A:A,0))</f>
        <v>3.92</v>
      </c>
      <c r="E3784">
        <v>-17.905238773769099</v>
      </c>
    </row>
    <row r="3785" spans="1:5">
      <c r="A3785" s="6">
        <v>44986</v>
      </c>
      <c r="B3785">
        <f>INDEX('[5]Fed Funds rate'!B:B,MATCH('Գծապատկեր 3.Զ.2'!A3785,'[5]Fed Funds rate'!A:A,0))</f>
        <v>4.58</v>
      </c>
      <c r="C3785">
        <v>-771.97</v>
      </c>
      <c r="D3785">
        <f>INDEX([5]Treasury!B:B,MATCH('Գծապատկեր 3.Զ.2'!A3785,[5]Treasury!A:A,0))</f>
        <v>4.01</v>
      </c>
      <c r="E3785">
        <v>-18.275178232484201</v>
      </c>
    </row>
    <row r="3786" spans="1:5">
      <c r="A3786" s="6">
        <v>44987</v>
      </c>
      <c r="B3786">
        <f>INDEX('[5]Fed Funds rate'!B:B,MATCH('Գծապատկեր 3.Զ.2'!A3786,'[5]Fed Funds rate'!A:A,0))</f>
        <v>4.57</v>
      </c>
      <c r="C3786">
        <v>-767.69</v>
      </c>
      <c r="D3786">
        <f>INDEX([5]Treasury!B:B,MATCH('Գծապատկեր 3.Զ.2'!A3786,[5]Treasury!A:A,0))</f>
        <v>4.08</v>
      </c>
      <c r="E3786">
        <v>-18.8493599510516</v>
      </c>
    </row>
    <row r="3787" spans="1:5">
      <c r="A3787" s="6">
        <v>44988</v>
      </c>
      <c r="B3787">
        <f>INDEX('[5]Fed Funds rate'!B:B,MATCH('Գծապատկեր 3.Զ.2'!A3787,'[5]Fed Funds rate'!A:A,0))</f>
        <v>4.57</v>
      </c>
      <c r="C3787">
        <v>-772.63</v>
      </c>
      <c r="D3787">
        <f>INDEX([5]Treasury!B:B,MATCH('Գծապատկեր 3.Զ.2'!A3787,[5]Treasury!A:A,0))</f>
        <v>3.97</v>
      </c>
      <c r="E3787">
        <v>-18.226145921139501</v>
      </c>
    </row>
    <row r="3788" spans="1:5">
      <c r="A3788" s="6">
        <v>44991</v>
      </c>
      <c r="B3788">
        <f>INDEX('[5]Fed Funds rate'!B:B,MATCH('Գծապատկեր 3.Զ.2'!A3788,'[5]Fed Funds rate'!A:A,0))</f>
        <v>4.57</v>
      </c>
      <c r="C3788">
        <v>-776.22</v>
      </c>
      <c r="D3788">
        <f>INDEX([5]Treasury!B:B,MATCH('Գծապատկեր 3.Զ.2'!A3788,[5]Treasury!A:A,0))</f>
        <v>3.98</v>
      </c>
      <c r="E3788">
        <v>-17.780788616698299</v>
      </c>
    </row>
    <row r="3789" spans="1:5">
      <c r="A3789" s="6">
        <v>44992</v>
      </c>
      <c r="B3789">
        <f>INDEX('[5]Fed Funds rate'!B:B,MATCH('Գծապատկեր 3.Զ.2'!A3789,'[5]Fed Funds rate'!A:A,0))</f>
        <v>4.57</v>
      </c>
      <c r="C3789">
        <v>-774.84</v>
      </c>
      <c r="D3789">
        <f>INDEX([5]Treasury!B:B,MATCH('Գծապատկեր 3.Զ.2'!A3789,[5]Treasury!A:A,0))</f>
        <v>3.97</v>
      </c>
      <c r="E3789">
        <v>-17.9769447046015</v>
      </c>
    </row>
    <row r="3790" spans="1:5">
      <c r="A3790" s="6">
        <v>44993</v>
      </c>
      <c r="B3790">
        <f>INDEX('[5]Fed Funds rate'!B:B,MATCH('Գծապատկեր 3.Զ.2'!A3790,'[5]Fed Funds rate'!A:A,0))</f>
        <v>4.57</v>
      </c>
      <c r="C3790">
        <v>-772.31</v>
      </c>
      <c r="D3790">
        <f>INDEX([5]Treasury!B:B,MATCH('Գծապատկեր 3.Զ.2'!A3790,[5]Treasury!A:A,0))</f>
        <v>3.98</v>
      </c>
      <c r="E3790">
        <v>-18.322211123355402</v>
      </c>
    </row>
    <row r="3791" spans="1:5">
      <c r="A3791" s="6">
        <v>44994</v>
      </c>
      <c r="B3791">
        <f>INDEX('[5]Fed Funds rate'!B:B,MATCH('Գծապատկեր 3.Զ.2'!A3791,'[5]Fed Funds rate'!A:A,0))</f>
        <v>4.57</v>
      </c>
      <c r="C3791">
        <v>-771.14</v>
      </c>
      <c r="D3791">
        <f>INDEX([5]Treasury!B:B,MATCH('Գծապատկեր 3.Զ.2'!A3791,[5]Treasury!A:A,0))</f>
        <v>3.93</v>
      </c>
      <c r="E3791">
        <v>-18.4920326654902</v>
      </c>
    </row>
    <row r="3792" spans="1:5">
      <c r="A3792" s="6">
        <v>44995</v>
      </c>
      <c r="B3792">
        <f>INDEX('[5]Fed Funds rate'!B:B,MATCH('Գծապատկեր 3.Զ.2'!A3792,'[5]Fed Funds rate'!A:A,0))</f>
        <v>4.57</v>
      </c>
      <c r="C3792">
        <v>-775.44</v>
      </c>
      <c r="D3792">
        <f>INDEX([5]Treasury!B:B,MATCH('Գծապատկեր 3.Զ.2'!A3792,[5]Treasury!A:A,0))</f>
        <v>3.7</v>
      </c>
      <c r="E3792">
        <v>-17.954178639273799</v>
      </c>
    </row>
    <row r="3793" spans="1:5">
      <c r="A3793" s="6">
        <v>44998</v>
      </c>
      <c r="B3793">
        <f>INDEX('[5]Fed Funds rate'!B:B,MATCH('Գծապատկեր 3.Զ.2'!A3793,'[5]Fed Funds rate'!A:A,0))</f>
        <v>4.58</v>
      </c>
      <c r="C3793">
        <v>-779.14</v>
      </c>
      <c r="D3793">
        <f>INDEX([5]Treasury!B:B,MATCH('Գծապատկեր 3.Զ.2'!A3793,[5]Treasury!A:A,0))</f>
        <v>3.55</v>
      </c>
      <c r="E3793">
        <v>-17.496377920183502</v>
      </c>
    </row>
    <row r="3794" spans="1:5">
      <c r="A3794" s="6">
        <v>44999</v>
      </c>
      <c r="B3794">
        <f>INDEX('[5]Fed Funds rate'!B:B,MATCH('Գծապատկեր 3.Զ.2'!A3794,'[5]Fed Funds rate'!A:A,0))</f>
        <v>4.58</v>
      </c>
      <c r="C3794">
        <v>-776.39</v>
      </c>
      <c r="D3794">
        <f>INDEX([5]Treasury!B:B,MATCH('Գծապատկեր 3.Զ.2'!A3794,[5]Treasury!A:A,0))</f>
        <v>3.64</v>
      </c>
      <c r="E3794">
        <v>-17.8681684649967</v>
      </c>
    </row>
    <row r="3795" spans="1:5">
      <c r="A3795" s="6">
        <v>45000</v>
      </c>
      <c r="B3795">
        <f>INDEX('[5]Fed Funds rate'!B:B,MATCH('Գծապատկեր 3.Զ.2'!A3795,'[5]Fed Funds rate'!A:A,0))</f>
        <v>4.58</v>
      </c>
      <c r="C3795">
        <v>-775.63</v>
      </c>
      <c r="D3795">
        <f>INDEX([5]Treasury!B:B,MATCH('Գծապատկեր 3.Զ.2'!A3795,[5]Treasury!A:A,0))</f>
        <v>3.51</v>
      </c>
      <c r="E3795">
        <v>-17.984318240194401</v>
      </c>
    </row>
    <row r="3796" spans="1:5">
      <c r="A3796" s="6">
        <v>45001</v>
      </c>
      <c r="B3796">
        <f>INDEX('[5]Fed Funds rate'!B:B,MATCH('Գծապատկեր 3.Զ.2'!A3796,'[5]Fed Funds rate'!A:A,0))</f>
        <v>4.58</v>
      </c>
      <c r="C3796">
        <v>-776.01</v>
      </c>
      <c r="D3796">
        <f>INDEX([5]Treasury!B:B,MATCH('Գծապատկեր 3.Զ.2'!A3796,[5]Treasury!A:A,0))</f>
        <v>3.56</v>
      </c>
      <c r="E3796">
        <v>-17.953550637094999</v>
      </c>
    </row>
    <row r="3797" spans="1:5">
      <c r="A3797" s="6">
        <v>45002</v>
      </c>
      <c r="B3797">
        <f>INDEX('[5]Fed Funds rate'!B:B,MATCH('Գծապատկեր 3.Զ.2'!A3797,'[5]Fed Funds rate'!A:A,0))</f>
        <v>4.58</v>
      </c>
      <c r="C3797">
        <v>-777.34</v>
      </c>
      <c r="D3797">
        <f>INDEX([5]Treasury!B:B,MATCH('Գծապատկեր 3.Զ.2'!A3797,[5]Treasury!A:A,0))</f>
        <v>3.39</v>
      </c>
      <c r="E3797">
        <v>-17.8005205756557</v>
      </c>
    </row>
    <row r="3798" spans="1:5">
      <c r="A3798" s="6">
        <v>45005</v>
      </c>
      <c r="B3798">
        <f>INDEX('[5]Fed Funds rate'!B:B,MATCH('Գծապատկեր 3.Զ.2'!A3798,'[5]Fed Funds rate'!A:A,0))</f>
        <v>4.58</v>
      </c>
      <c r="C3798">
        <v>-774.48</v>
      </c>
      <c r="D3798">
        <f>INDEX([5]Treasury!B:B,MATCH('Գծապատկեր 3.Զ.2'!A3798,[5]Treasury!A:A,0))</f>
        <v>3.47</v>
      </c>
      <c r="E3798">
        <v>-18.187333169302999</v>
      </c>
    </row>
    <row r="3799" spans="1:5">
      <c r="A3799" s="6">
        <v>45006</v>
      </c>
      <c r="B3799">
        <f>INDEX('[5]Fed Funds rate'!B:B,MATCH('Գծապատկեր 3.Զ.2'!A3799,'[5]Fed Funds rate'!A:A,0))</f>
        <v>4.58</v>
      </c>
      <c r="C3799">
        <v>-776.41</v>
      </c>
      <c r="D3799">
        <f>INDEX([5]Treasury!B:B,MATCH('Գծապատկեր 3.Զ.2'!A3799,[5]Treasury!A:A,0))</f>
        <v>3.59</v>
      </c>
      <c r="E3799">
        <v>-17.9566563662463</v>
      </c>
    </row>
    <row r="3800" spans="1:5">
      <c r="A3800" s="6">
        <v>45007</v>
      </c>
      <c r="B3800">
        <f>INDEX('[5]Fed Funds rate'!B:B,MATCH('Գծապատկեր 3.Զ.2'!A3800,'[5]Fed Funds rate'!A:A,0))</f>
        <v>4.58</v>
      </c>
      <c r="C3800">
        <v>-778.13</v>
      </c>
      <c r="D3800">
        <f>INDEX([5]Treasury!B:B,MATCH('Գծապատկեր 3.Զ.2'!A3800,[5]Treasury!A:A,0))</f>
        <v>3.48</v>
      </c>
      <c r="E3800">
        <v>-17.753581570475198</v>
      </c>
    </row>
    <row r="3801" spans="1:5">
      <c r="A3801" s="6">
        <v>45008</v>
      </c>
      <c r="B3801">
        <f>INDEX('[5]Fed Funds rate'!B:B,MATCH('Գծապատկեր 3.Զ.2'!A3801,'[5]Fed Funds rate'!A:A,0))</f>
        <v>4.83</v>
      </c>
      <c r="C3801">
        <v>-782.18</v>
      </c>
      <c r="D3801">
        <f>INDEX([5]Treasury!B:B,MATCH('Գծապատկեր 3.Զ.2'!A3801,[5]Treasury!A:A,0))</f>
        <v>3.38</v>
      </c>
      <c r="E3801">
        <v>-17.252665364270001</v>
      </c>
    </row>
    <row r="3802" spans="1:5">
      <c r="A3802" s="6">
        <v>45009</v>
      </c>
      <c r="B3802">
        <f>INDEX('[5]Fed Funds rate'!B:B,MATCH('Գծապատկեր 3.Զ.2'!A3802,'[5]Fed Funds rate'!A:A,0))</f>
        <v>4.83</v>
      </c>
      <c r="C3802">
        <v>-782.42</v>
      </c>
      <c r="D3802">
        <f>INDEX([5]Treasury!B:B,MATCH('Գծապատկեր 3.Զ.2'!A3802,[5]Treasury!A:A,0))</f>
        <v>3.38</v>
      </c>
      <c r="E3802">
        <v>-17.240199113779301</v>
      </c>
    </row>
    <row r="3803" spans="1:5">
      <c r="A3803" s="6">
        <v>45012</v>
      </c>
      <c r="B3803">
        <f>INDEX('[5]Fed Funds rate'!B:B,MATCH('Գծապատկեր 3.Զ.2'!A3803,'[5]Fed Funds rate'!A:A,0))</f>
        <v>4.83</v>
      </c>
      <c r="C3803">
        <v>-780.91</v>
      </c>
      <c r="D3803">
        <f>INDEX([5]Treasury!B:B,MATCH('Գծապատկեր 3.Զ.2'!A3803,[5]Treasury!A:A,0))</f>
        <v>3.53</v>
      </c>
      <c r="E3803">
        <v>-17.451589024460599</v>
      </c>
    </row>
    <row r="3804" spans="1:5">
      <c r="A3804" s="6">
        <v>45013</v>
      </c>
      <c r="B3804">
        <f>INDEX('[5]Fed Funds rate'!B:B,MATCH('Գծապատկեր 3.Զ.2'!A3804,'[5]Fed Funds rate'!A:A,0))</f>
        <v>4.83</v>
      </c>
      <c r="C3804">
        <v>-779.07</v>
      </c>
      <c r="D3804">
        <f>INDEX([5]Treasury!B:B,MATCH('Գծապատկեր 3.Զ.2'!A3804,[5]Treasury!A:A,0))</f>
        <v>3.55</v>
      </c>
      <c r="E3804">
        <v>-17.705702009863199</v>
      </c>
    </row>
    <row r="3805" spans="1:5">
      <c r="A3805" s="6">
        <v>45014</v>
      </c>
      <c r="B3805">
        <f>INDEX('[5]Fed Funds rate'!B:B,MATCH('Գծապատկեր 3.Զ.2'!A3805,'[5]Fed Funds rate'!A:A,0))</f>
        <v>4.83</v>
      </c>
      <c r="C3805">
        <v>-780.36</v>
      </c>
      <c r="D3805">
        <f>INDEX([5]Treasury!B:B,MATCH('Գծապատկեր 3.Զ.2'!A3805,[5]Treasury!A:A,0))</f>
        <v>3.57</v>
      </c>
      <c r="E3805">
        <v>-17.558469271071999</v>
      </c>
    </row>
    <row r="3806" spans="1:5">
      <c r="A3806" s="6">
        <v>45015</v>
      </c>
      <c r="B3806">
        <f>INDEX('[5]Fed Funds rate'!B:B,MATCH('Գծապատկեր 3.Զ.2'!A3806,'[5]Fed Funds rate'!A:A,0))</f>
        <v>4.83</v>
      </c>
      <c r="C3806">
        <v>-782.84</v>
      </c>
      <c r="D3806">
        <f>INDEX([5]Treasury!B:B,MATCH('Գծապատկեր 3.Զ.2'!A3806,[5]Treasury!A:A,0))</f>
        <v>3.55</v>
      </c>
      <c r="E3806">
        <v>-17.259383469744598</v>
      </c>
    </row>
    <row r="3807" spans="1:5">
      <c r="A3807" s="6">
        <v>45016</v>
      </c>
      <c r="B3807">
        <f>INDEX('[5]Fed Funds rate'!B:B,MATCH('Գծապատկեր 3.Զ.2'!A3807,'[5]Fed Funds rate'!A:A,0))</f>
        <v>4.83</v>
      </c>
      <c r="C3807">
        <v>-785.53</v>
      </c>
      <c r="D3807">
        <f>INDEX([5]Treasury!B:B,MATCH('Գծապատկեր 3.Զ.2'!A3807,[5]Treasury!A:A,0))</f>
        <v>3.48</v>
      </c>
      <c r="E3807">
        <v>-16.934564099191402</v>
      </c>
    </row>
    <row r="3808" spans="1:5">
      <c r="A3808" s="6">
        <v>45019</v>
      </c>
      <c r="B3808">
        <f>INDEX('[5]Fed Funds rate'!B:B,MATCH('Գծապատկեր 3.Զ.2'!A3808,'[5]Fed Funds rate'!A:A,0))</f>
        <v>4.83</v>
      </c>
      <c r="C3808">
        <v>-790.12</v>
      </c>
      <c r="D3808">
        <f>INDEX([5]Treasury!B:B,MATCH('Գծապատկեր 3.Զ.2'!A3808,[5]Treasury!A:A,0))</f>
        <v>3.43</v>
      </c>
      <c r="E3808">
        <v>-16.370157969850201</v>
      </c>
    </row>
    <row r="3809" spans="1:5">
      <c r="A3809" s="6">
        <v>45020</v>
      </c>
      <c r="B3809">
        <f>INDEX('[5]Fed Funds rate'!B:B,MATCH('Գծապատկեր 3.Զ.2'!A3809,'[5]Fed Funds rate'!A:A,0))</f>
        <v>4.83</v>
      </c>
      <c r="C3809">
        <v>-790.91</v>
      </c>
      <c r="D3809">
        <f>INDEX([5]Treasury!B:B,MATCH('Գծապատկեր 3.Զ.2'!A3809,[5]Treasury!A:A,0))</f>
        <v>3.35</v>
      </c>
      <c r="E3809">
        <v>-16.288435276615001</v>
      </c>
    </row>
    <row r="3810" spans="1:5">
      <c r="A3810" s="6">
        <v>45021</v>
      </c>
      <c r="B3810">
        <f>INDEX('[5]Fed Funds rate'!B:B,MATCH('Գծապատկեր 3.Զ.2'!A3810,'[5]Fed Funds rate'!A:A,0))</f>
        <v>4.83</v>
      </c>
      <c r="C3810">
        <v>-790.49</v>
      </c>
      <c r="D3810">
        <f>INDEX([5]Treasury!B:B,MATCH('Գծապատկեր 3.Զ.2'!A3810,[5]Treasury!A:A,0))</f>
        <v>3.3</v>
      </c>
      <c r="E3810">
        <v>-16.359764887827598</v>
      </c>
    </row>
    <row r="3811" spans="1:5">
      <c r="A3811" s="6">
        <v>45022</v>
      </c>
      <c r="B3811">
        <f>INDEX('[5]Fed Funds rate'!B:B,MATCH('Գծապատկեր 3.Զ.2'!A3811,'[5]Fed Funds rate'!A:A,0))</f>
        <v>4.83</v>
      </c>
      <c r="C3811">
        <v>-790.62</v>
      </c>
      <c r="D3811">
        <f>INDEX([5]Treasury!B:B,MATCH('Գծապատկեր 3.Զ.2'!A3811,[5]Treasury!A:A,0))</f>
        <v>3.3</v>
      </c>
      <c r="E3811">
        <v>-16.3615328150598</v>
      </c>
    </row>
    <row r="3812" spans="1:5">
      <c r="A3812" s="6">
        <v>45023</v>
      </c>
      <c r="B3812">
        <f>INDEX('[5]Fed Funds rate'!B:B,MATCH('Գծապատկեր 3.Զ.2'!A3812,'[5]Fed Funds rate'!A:A,0))</f>
        <v>4.83</v>
      </c>
      <c r="C3812">
        <v>-788.91</v>
      </c>
      <c r="D3812">
        <f>INDEX([5]Treasury!B:B,MATCH('Գծապատկեր 3.Զ.2'!A3812,[5]Treasury!A:A,0))</f>
        <v>3.39</v>
      </c>
      <c r="E3812">
        <v>-16.596265026830199</v>
      </c>
    </row>
    <row r="3813" spans="1:5">
      <c r="A3813" s="6">
        <v>45026</v>
      </c>
      <c r="B3813">
        <f>INDEX('[5]Fed Funds rate'!B:B,MATCH('Գծապատկեր 3.Զ.2'!A3813,'[5]Fed Funds rate'!A:A,0))</f>
        <v>4.83</v>
      </c>
      <c r="C3813">
        <v>-787.99</v>
      </c>
      <c r="D3813">
        <f>INDEX([5]Treasury!B:B,MATCH('Գծապատկեր 3.Զ.2'!A3813,[5]Treasury!A:A,0))</f>
        <v>3.41</v>
      </c>
      <c r="E3813">
        <v>-16.731161650088598</v>
      </c>
    </row>
    <row r="3814" spans="1:5">
      <c r="A3814" s="6">
        <v>45027</v>
      </c>
      <c r="B3814">
        <f>INDEX('[5]Fed Funds rate'!B:B,MATCH('Գծապատկեր 3.Զ.2'!A3814,'[5]Fed Funds rate'!A:A,0))</f>
        <v>4.83</v>
      </c>
      <c r="C3814">
        <v>-788.69</v>
      </c>
      <c r="D3814">
        <f>INDEX([5]Treasury!B:B,MATCH('Գծապատկեր 3.Զ.2'!A3814,[5]Treasury!A:A,0))</f>
        <v>3.43</v>
      </c>
      <c r="E3814">
        <v>-16.6605793976223</v>
      </c>
    </row>
    <row r="3815" spans="1:5">
      <c r="A3815" s="6">
        <v>45028</v>
      </c>
      <c r="B3815">
        <f>INDEX('[5]Fed Funds rate'!B:B,MATCH('Գծապատկեր 3.Զ.2'!A3815,'[5]Fed Funds rate'!A:A,0))</f>
        <v>4.83</v>
      </c>
      <c r="C3815">
        <v>-789.92</v>
      </c>
      <c r="D3815">
        <f>INDEX([5]Treasury!B:B,MATCH('Գծապատկեր 3.Զ.2'!A3815,[5]Treasury!A:A,0))</f>
        <v>3.41</v>
      </c>
      <c r="E3815">
        <v>-16.522957951383599</v>
      </c>
    </row>
    <row r="3816" spans="1:5">
      <c r="A3816" s="6">
        <v>45029</v>
      </c>
      <c r="B3816">
        <f>INDEX('[5]Fed Funds rate'!B:B,MATCH('Գծապատկեր 3.Զ.2'!A3816,'[5]Fed Funds rate'!A:A,0))</f>
        <v>4.83</v>
      </c>
      <c r="C3816">
        <v>-789.96</v>
      </c>
      <c r="D3816">
        <f>INDEX([5]Treasury!B:B,MATCH('Գծապատկեր 3.Զ.2'!A3816,[5]Treasury!A:A,0))</f>
        <v>3.45</v>
      </c>
      <c r="E3816">
        <v>-16.5361061108934</v>
      </c>
    </row>
    <row r="3817" spans="1:5">
      <c r="A3817" s="6">
        <v>45030</v>
      </c>
      <c r="B3817">
        <f>INDEX('[5]Fed Funds rate'!B:B,MATCH('Գծապատկեր 3.Զ.2'!A3817,'[5]Fed Funds rate'!A:A,0))</f>
        <v>4.83</v>
      </c>
      <c r="C3817">
        <v>-789.94</v>
      </c>
      <c r="D3817">
        <f>INDEX([5]Treasury!B:B,MATCH('Գծապատկեր 3.Զ.2'!A3817,[5]Treasury!A:A,0))</f>
        <v>3.52</v>
      </c>
      <c r="E3817">
        <v>-16.5568497058382</v>
      </c>
    </row>
    <row r="3818" spans="1:5">
      <c r="A3818" s="6">
        <v>45033</v>
      </c>
      <c r="B3818">
        <f>INDEX('[5]Fed Funds rate'!B:B,MATCH('Գծապատկեր 3.Զ.2'!A3818,'[5]Fed Funds rate'!A:A,0))</f>
        <v>4.83</v>
      </c>
      <c r="C3818">
        <v>-785.83</v>
      </c>
      <c r="D3818">
        <f>INDEX([5]Treasury!B:B,MATCH('Գծապատկեր 3.Զ.2'!A3818,[5]Treasury!A:A,0))</f>
        <v>3.6</v>
      </c>
      <c r="E3818">
        <v>-17.096712365290202</v>
      </c>
    </row>
    <row r="3819" spans="1:5">
      <c r="A3819" s="6">
        <v>45034</v>
      </c>
      <c r="B3819">
        <f>INDEX('[5]Fed Funds rate'!B:B,MATCH('Գծապատկեր 3.Զ.2'!A3819,'[5]Fed Funds rate'!A:A,0))</f>
        <v>4.83</v>
      </c>
      <c r="C3819">
        <v>-785.39</v>
      </c>
      <c r="D3819">
        <f>INDEX([5]Treasury!B:B,MATCH('Գծապատկեր 3.Զ.2'!A3819,[5]Treasury!A:A,0))</f>
        <v>3.58</v>
      </c>
      <c r="E3819">
        <v>-17.170931498437401</v>
      </c>
    </row>
    <row r="3820" spans="1:5">
      <c r="A3820" s="6">
        <v>45035</v>
      </c>
      <c r="B3820">
        <f>INDEX('[5]Fed Funds rate'!B:B,MATCH('Գծապատկեր 3.Զ.2'!A3820,'[5]Fed Funds rate'!A:A,0))</f>
        <v>4.83</v>
      </c>
      <c r="C3820">
        <v>-781.71</v>
      </c>
      <c r="D3820">
        <f>INDEX([5]Treasury!B:B,MATCH('Գծապատկեր 3.Զ.2'!A3820,[5]Treasury!A:A,0))</f>
        <v>3.6</v>
      </c>
      <c r="E3820">
        <v>-17.6588013434651</v>
      </c>
    </row>
    <row r="3821" spans="1:5">
      <c r="A3821" s="6">
        <v>45036</v>
      </c>
      <c r="B3821">
        <f>INDEX('[5]Fed Funds rate'!B:B,MATCH('Գծապատկեր 3.Զ.2'!A3821,'[5]Fed Funds rate'!A:A,0))</f>
        <v>4.83</v>
      </c>
      <c r="C3821">
        <v>-782.43</v>
      </c>
      <c r="D3821">
        <f>INDEX([5]Treasury!B:B,MATCH('Գծապատկեր 3.Զ.2'!A3821,[5]Treasury!A:A,0))</f>
        <v>3.54</v>
      </c>
      <c r="E3821">
        <v>-17.584949574848299</v>
      </c>
    </row>
    <row r="3822" spans="1:5">
      <c r="A3822" s="6">
        <v>45037</v>
      </c>
      <c r="B3822">
        <f>INDEX('[5]Fed Funds rate'!B:B,MATCH('Գծապատկեր 3.Զ.2'!A3822,'[5]Fed Funds rate'!A:A,0))</f>
        <v>4.83</v>
      </c>
      <c r="C3822">
        <v>-782.4</v>
      </c>
      <c r="D3822">
        <f>INDEX([5]Treasury!B:B,MATCH('Գծապատկեր 3.Զ.2'!A3822,[5]Treasury!A:A,0))</f>
        <v>3.57</v>
      </c>
      <c r="E3822">
        <v>-17.6069954209506</v>
      </c>
    </row>
    <row r="3823" spans="1:5">
      <c r="A3823" s="6">
        <v>45040</v>
      </c>
      <c r="B3823">
        <f>INDEX('[5]Fed Funds rate'!B:B,MATCH('Գծապատկեր 3.Զ.2'!A3823,'[5]Fed Funds rate'!A:A,0))</f>
        <v>4.83</v>
      </c>
      <c r="C3823">
        <v>-783.23</v>
      </c>
      <c r="D3823">
        <f>INDEX([5]Treasury!B:B,MATCH('Գծապատկեր 3.Զ.2'!A3823,[5]Treasury!A:A,0))</f>
        <v>3.52</v>
      </c>
      <c r="E3823">
        <v>-17.519179325250299</v>
      </c>
    </row>
    <row r="3824" spans="1:5">
      <c r="A3824" s="6">
        <v>45041</v>
      </c>
      <c r="B3824">
        <f>INDEX('[5]Fed Funds rate'!B:B,MATCH('Գծապատկեր 3.Զ.2'!A3824,'[5]Fed Funds rate'!A:A,0))</f>
        <v>4.83</v>
      </c>
      <c r="C3824">
        <v>-787.5</v>
      </c>
      <c r="D3824">
        <f>INDEX([5]Treasury!B:B,MATCH('Գծապատկեր 3.Զ.2'!A3824,[5]Treasury!A:A,0))</f>
        <v>3.4</v>
      </c>
      <c r="E3824">
        <v>-16.993693218786198</v>
      </c>
    </row>
    <row r="3825" spans="1:5">
      <c r="A3825" s="6">
        <v>45042</v>
      </c>
      <c r="B3825">
        <f>INDEX('[5]Fed Funds rate'!B:B,MATCH('Գծապատկեր 3.Զ.2'!A3825,'[5]Fed Funds rate'!A:A,0))</f>
        <v>4.83</v>
      </c>
      <c r="C3825">
        <v>-786.97</v>
      </c>
      <c r="D3825">
        <f>INDEX([5]Treasury!B:B,MATCH('Գծապատկեր 3.Զ.2'!A3825,[5]Treasury!A:A,0))</f>
        <v>3.43</v>
      </c>
      <c r="E3825">
        <v>-17.079228896415799</v>
      </c>
    </row>
    <row r="3826" spans="1:5">
      <c r="A3826" s="6">
        <v>45043</v>
      </c>
      <c r="B3826">
        <f>INDEX('[5]Fed Funds rate'!B:B,MATCH('Գծապատկեր 3.Զ.2'!A3826,'[5]Fed Funds rate'!A:A,0))</f>
        <v>4.83</v>
      </c>
      <c r="C3826">
        <v>-785.54</v>
      </c>
      <c r="D3826">
        <f>INDEX([5]Treasury!B:B,MATCH('Գծապատկեր 3.Զ.2'!A3826,[5]Treasury!A:A,0))</f>
        <v>3.53</v>
      </c>
      <c r="E3826">
        <v>-17.279315173194899</v>
      </c>
    </row>
    <row r="3827" spans="1:5">
      <c r="A3827" s="6">
        <v>45044</v>
      </c>
      <c r="B3827">
        <f>INDEX('[5]Fed Funds rate'!B:B,MATCH('Գծապատկեր 3.Զ.2'!A3827,'[5]Fed Funds rate'!A:A,0))</f>
        <v>4.83</v>
      </c>
      <c r="C3827">
        <v>-789.5</v>
      </c>
      <c r="D3827">
        <f>INDEX([5]Treasury!B:B,MATCH('Գծապատկեր 3.Զ.2'!A3827,[5]Treasury!A:A,0))</f>
        <v>3.44</v>
      </c>
      <c r="E3827">
        <v>-16.7946810883304</v>
      </c>
    </row>
    <row r="3828" spans="1:5">
      <c r="A3828" s="6">
        <v>45047</v>
      </c>
      <c r="B3828">
        <f>INDEX('[5]Fed Funds rate'!B:B,MATCH('Գծապատկեր 3.Զ.2'!A3828,'[5]Fed Funds rate'!A:A,0))</f>
        <v>4.83</v>
      </c>
      <c r="C3828">
        <v>-787.19</v>
      </c>
      <c r="D3828">
        <f>INDEX([5]Treasury!B:B,MATCH('Գծապատկեր 3.Զ.2'!A3828,[5]Treasury!A:A,0))</f>
        <v>3.59</v>
      </c>
      <c r="E3828">
        <v>-17.105911521881399</v>
      </c>
    </row>
    <row r="3829" spans="1:5">
      <c r="A3829" s="6">
        <v>45048</v>
      </c>
      <c r="B3829">
        <f>INDEX('[5]Fed Funds rate'!B:B,MATCH('Գծապատկեր 3.Զ.2'!A3829,'[5]Fed Funds rate'!A:A,0))</f>
        <v>4.83</v>
      </c>
      <c r="C3829">
        <v>-787.13</v>
      </c>
      <c r="D3829">
        <f>INDEX([5]Treasury!B:B,MATCH('Գծապատկեր 3.Զ.2'!A3829,[5]Treasury!A:A,0))</f>
        <v>3.44</v>
      </c>
      <c r="E3829">
        <v>-17.131745122885601</v>
      </c>
    </row>
    <row r="3830" spans="1:5">
      <c r="A3830" s="6">
        <v>45049</v>
      </c>
      <c r="B3830">
        <f>INDEX('[5]Fed Funds rate'!B:B,MATCH('Գծապատկեր 3.Զ.2'!A3830,'[5]Fed Funds rate'!A:A,0))</f>
        <v>4.83</v>
      </c>
      <c r="C3830">
        <v>-790.16</v>
      </c>
      <c r="D3830">
        <f>INDEX([5]Treasury!B:B,MATCH('Գծապատկեր 3.Զ.2'!A3830,[5]Treasury!A:A,0))</f>
        <v>3.38</v>
      </c>
      <c r="E3830">
        <v>-16.765752585643099</v>
      </c>
    </row>
    <row r="3831" spans="1:5">
      <c r="A3831" s="6">
        <v>45050</v>
      </c>
      <c r="B3831">
        <f>INDEX('[5]Fed Funds rate'!B:B,MATCH('Գծապատկեր 3.Զ.2'!A3831,'[5]Fed Funds rate'!A:A,0))</f>
        <v>5.08</v>
      </c>
      <c r="C3831">
        <v>-790.56</v>
      </c>
      <c r="D3831">
        <f>INDEX([5]Treasury!B:B,MATCH('Գծապատկեր 3.Զ.2'!A3831,[5]Treasury!A:A,0))</f>
        <v>3.37</v>
      </c>
      <c r="E3831">
        <v>-16.7333539152466</v>
      </c>
    </row>
    <row r="3832" spans="1:5">
      <c r="A3832" s="6">
        <v>45051</v>
      </c>
      <c r="B3832">
        <f>INDEX('[5]Fed Funds rate'!B:B,MATCH('Գծապատկեր 3.Զ.2'!A3832,'[5]Fed Funds rate'!A:A,0))</f>
        <v>5.08</v>
      </c>
      <c r="C3832">
        <v>-788.68</v>
      </c>
      <c r="D3832">
        <f>INDEX([5]Treasury!B:B,MATCH('Գծապատկեր 3.Զ.2'!A3832,[5]Treasury!A:A,0))</f>
        <v>3.44</v>
      </c>
      <c r="E3832">
        <v>-16.989654373481699</v>
      </c>
    </row>
    <row r="3833" spans="1:5">
      <c r="A3833" s="6">
        <v>45054</v>
      </c>
      <c r="B3833">
        <f>INDEX('[5]Fed Funds rate'!B:B,MATCH('Գծապատկեր 3.Զ.2'!A3833,'[5]Fed Funds rate'!A:A,0))</f>
        <v>5.08</v>
      </c>
      <c r="C3833">
        <v>-786.71</v>
      </c>
      <c r="D3833">
        <f>INDEX([5]Treasury!B:B,MATCH('Գծապատկեր 3.Զ.2'!A3833,[5]Treasury!A:A,0))</f>
        <v>3.52</v>
      </c>
      <c r="E3833">
        <v>-17.2579624028286</v>
      </c>
    </row>
    <row r="3834" spans="1:5">
      <c r="A3834" s="6">
        <v>45055</v>
      </c>
      <c r="B3834">
        <f>INDEX('[5]Fed Funds rate'!B:B,MATCH('Գծապատկեր 3.Զ.2'!A3834,'[5]Fed Funds rate'!A:A,0))</f>
        <v>5.08</v>
      </c>
      <c r="C3834">
        <v>-786.64</v>
      </c>
      <c r="D3834">
        <f>INDEX([5]Treasury!B:B,MATCH('Գծապատկեր 3.Զ.2'!A3834,[5]Treasury!A:A,0))</f>
        <v>3.53</v>
      </c>
      <c r="E3834">
        <v>-17.285071670805198</v>
      </c>
    </row>
    <row r="3835" spans="1:5">
      <c r="A3835" s="6">
        <v>45056</v>
      </c>
      <c r="B3835">
        <f>INDEX('[5]Fed Funds rate'!B:B,MATCH('Գծապատկեր 3.Զ.2'!A3835,'[5]Fed Funds rate'!A:A,0))</f>
        <v>5.08</v>
      </c>
      <c r="C3835">
        <v>-788.54</v>
      </c>
      <c r="D3835">
        <f>INDEX([5]Treasury!B:B,MATCH('Գծապատկեր 3.Զ.2'!A3835,[5]Treasury!A:A,0))</f>
        <v>3.43</v>
      </c>
      <c r="E3835">
        <v>-17.062040300138499</v>
      </c>
    </row>
    <row r="3836" spans="1:5">
      <c r="A3836" s="6">
        <v>45057</v>
      </c>
      <c r="B3836">
        <f>INDEX('[5]Fed Funds rate'!B:B,MATCH('Գծապատկեր 3.Զ.2'!A3836,'[5]Fed Funds rate'!A:A,0))</f>
        <v>5.08</v>
      </c>
      <c r="C3836">
        <v>-792.12</v>
      </c>
      <c r="D3836">
        <f>INDEX([5]Treasury!B:B,MATCH('Գծապատկեր 3.Զ.2'!A3836,[5]Treasury!A:A,0))</f>
        <v>3.39</v>
      </c>
      <c r="E3836">
        <v>-16.627275163470699</v>
      </c>
    </row>
    <row r="3837" spans="1:5">
      <c r="A3837" s="6">
        <v>45058</v>
      </c>
      <c r="B3837">
        <f>INDEX('[5]Fed Funds rate'!B:B,MATCH('Գծապատկեր 3.Զ.2'!A3837,'[5]Fed Funds rate'!A:A,0))</f>
        <v>5.08</v>
      </c>
      <c r="C3837">
        <v>-790.52</v>
      </c>
      <c r="D3837">
        <f>INDEX([5]Treasury!B:B,MATCH('Գծապատկեր 3.Զ.2'!A3837,[5]Treasury!A:A,0))</f>
        <v>3.46</v>
      </c>
      <c r="E3837">
        <v>-16.847679972953799</v>
      </c>
    </row>
    <row r="3838" spans="1:5">
      <c r="A3838" s="6">
        <v>45061</v>
      </c>
      <c r="B3838">
        <f>INDEX('[5]Fed Funds rate'!B:B,MATCH('Գծապատկեր 3.Զ.2'!A3838,'[5]Fed Funds rate'!A:A,0))</f>
        <v>5.08</v>
      </c>
      <c r="C3838">
        <v>-784.61</v>
      </c>
      <c r="D3838">
        <f>INDEX([5]Treasury!B:B,MATCH('Գծապատկեր 3.Զ.2'!A3838,[5]Treasury!A:A,0))</f>
        <v>3.5</v>
      </c>
      <c r="E3838">
        <v>-17.616308644668301</v>
      </c>
    </row>
    <row r="3839" spans="1:5">
      <c r="A3839" s="6">
        <v>45062</v>
      </c>
      <c r="B3839">
        <f>INDEX('[5]Fed Funds rate'!B:B,MATCH('Գծապատկեր 3.Զ.2'!A3839,'[5]Fed Funds rate'!A:A,0))</f>
        <v>5.08</v>
      </c>
      <c r="C3839">
        <v>-783.43</v>
      </c>
      <c r="D3839">
        <f>INDEX([5]Treasury!B:B,MATCH('Գծապատկեր 3.Զ.2'!A3839,[5]Treasury!A:A,0))</f>
        <v>3.54</v>
      </c>
      <c r="E3839">
        <v>-17.7850258976096</v>
      </c>
    </row>
    <row r="3840" spans="1:5">
      <c r="A3840" s="6">
        <v>45063</v>
      </c>
      <c r="B3840">
        <f>INDEX('[5]Fed Funds rate'!B:B,MATCH('Գծապատկեր 3.Զ.2'!A3840,'[5]Fed Funds rate'!A:A,0))</f>
        <v>5.08</v>
      </c>
      <c r="C3840">
        <v>-781.7</v>
      </c>
      <c r="D3840">
        <f>INDEX([5]Treasury!B:B,MATCH('Գծապատկեր 3.Զ.2'!A3840,[5]Treasury!A:A,0))</f>
        <v>3.57</v>
      </c>
      <c r="E3840">
        <v>-18.024304707556201</v>
      </c>
    </row>
    <row r="3841" spans="1:5">
      <c r="A3841" s="6">
        <v>45064</v>
      </c>
      <c r="B3841">
        <f>INDEX('[5]Fed Funds rate'!B:B,MATCH('Գծապատկեր 3.Զ.2'!A3841,'[5]Fed Funds rate'!A:A,0))</f>
        <v>5.08</v>
      </c>
      <c r="C3841">
        <v>-779.92</v>
      </c>
      <c r="D3841">
        <f>INDEX([5]Treasury!B:B,MATCH('Գծապատկեր 3.Զ.2'!A3841,[5]Treasury!A:A,0))</f>
        <v>3.65</v>
      </c>
      <c r="E3841">
        <v>-18.2704839813047</v>
      </c>
    </row>
    <row r="3842" spans="1:5">
      <c r="A3842" s="6">
        <v>45065</v>
      </c>
      <c r="B3842">
        <f>INDEX('[5]Fed Funds rate'!B:B,MATCH('Գծապատկեր 3.Զ.2'!A3842,'[5]Fed Funds rate'!A:A,0))</f>
        <v>5.08</v>
      </c>
      <c r="C3842">
        <v>-779.14</v>
      </c>
      <c r="D3842">
        <f>INDEX([5]Treasury!B:B,MATCH('Գծապատկեր 3.Զ.2'!A3842,[5]Treasury!A:A,0))</f>
        <v>3.7</v>
      </c>
      <c r="E3842">
        <v>-18.3887550277495</v>
      </c>
    </row>
    <row r="3843" spans="1:5">
      <c r="A3843" s="6">
        <v>45068</v>
      </c>
      <c r="B3843">
        <f>INDEX('[5]Fed Funds rate'!B:B,MATCH('Գծապատկեր 3.Զ.2'!A3843,'[5]Fed Funds rate'!A:A,0))</f>
        <v>5.08</v>
      </c>
      <c r="C3843">
        <v>-778.27</v>
      </c>
      <c r="D3843">
        <f>INDEX([5]Treasury!B:B,MATCH('Գծապատկեր 3.Զ.2'!A3843,[5]Treasury!A:A,0))</f>
        <v>3.72</v>
      </c>
      <c r="E3843">
        <v>-18.5186896991198</v>
      </c>
    </row>
    <row r="3844" spans="1:5">
      <c r="A3844" s="6">
        <v>45069</v>
      </c>
      <c r="B3844">
        <f>INDEX('[5]Fed Funds rate'!B:B,MATCH('Գծապատկեր 3.Զ.2'!A3844,'[5]Fed Funds rate'!A:A,0))</f>
        <v>5.08</v>
      </c>
      <c r="C3844">
        <v>-777.73</v>
      </c>
      <c r="D3844">
        <f>INDEX([5]Treasury!B:B,MATCH('Գծապատկեր 3.Զ.2'!A3844,[5]Treasury!A:A,0))</f>
        <v>3.7</v>
      </c>
      <c r="E3844">
        <v>-18.606309112827301</v>
      </c>
    </row>
    <row r="3845" spans="1:5">
      <c r="A3845" s="6">
        <v>45070</v>
      </c>
      <c r="B3845">
        <f>INDEX('[5]Fed Funds rate'!B:B,MATCH('Գծապատկեր 3.Զ.2'!A3845,'[5]Fed Funds rate'!A:A,0))</f>
        <v>5.08</v>
      </c>
      <c r="C3845">
        <v>-777.59</v>
      </c>
      <c r="D3845">
        <f>INDEX([5]Treasury!B:B,MATCH('Գծապատկեր 3.Զ.2'!A3845,[5]Treasury!A:A,0))</f>
        <v>3.73</v>
      </c>
      <c r="E3845">
        <v>-18.6425224726318</v>
      </c>
    </row>
    <row r="3846" spans="1:5">
      <c r="A3846" s="6">
        <v>45071</v>
      </c>
      <c r="B3846">
        <f>INDEX('[5]Fed Funds rate'!B:B,MATCH('Գծապատկեր 3.Զ.2'!A3846,'[5]Fed Funds rate'!A:A,0))</f>
        <v>5.08</v>
      </c>
      <c r="C3846">
        <v>-776.81</v>
      </c>
      <c r="D3846">
        <f>INDEX([5]Treasury!B:B,MATCH('Գծապատկեր 3.Զ.2'!A3846,[5]Treasury!A:A,0))</f>
        <v>3.83</v>
      </c>
      <c r="E3846">
        <v>-18.761093345687101</v>
      </c>
    </row>
    <row r="3847" spans="1:5">
      <c r="A3847" s="6">
        <v>45072</v>
      </c>
      <c r="B3847">
        <f>INDEX('[5]Fed Funds rate'!B:B,MATCH('Գծապատկեր 3.Զ.2'!A3847,'[5]Fed Funds rate'!A:A,0))</f>
        <v>5.08</v>
      </c>
      <c r="C3847">
        <v>-776.03</v>
      </c>
      <c r="D3847">
        <f>INDEX([5]Treasury!B:B,MATCH('Գծապատկեր 3.Զ.2'!A3847,[5]Treasury!A:A,0))</f>
        <v>3.8</v>
      </c>
      <c r="E3847">
        <v>-18.879765005469199</v>
      </c>
    </row>
    <row r="3848" spans="1:5">
      <c r="A3848" s="6">
        <v>45076</v>
      </c>
      <c r="B3848">
        <f>INDEX('[5]Fed Funds rate'!B:B,MATCH('Գծապատկեր 3.Զ.2'!A3848,'[5]Fed Funds rate'!A:A,0))</f>
        <v>5.08</v>
      </c>
      <c r="C3848">
        <v>-781.86</v>
      </c>
      <c r="D3848">
        <f>INDEX([5]Treasury!B:B,MATCH('Գծապատկեր 3.Զ.2'!A3848,[5]Treasury!A:A,0))</f>
        <v>3.69</v>
      </c>
      <c r="E3848">
        <v>-18.149523814631699</v>
      </c>
    </row>
    <row r="3849" spans="1:5">
      <c r="A3849" s="6">
        <v>45077</v>
      </c>
      <c r="B3849">
        <f>INDEX('[5]Fed Funds rate'!B:B,MATCH('Գծապատկեր 3.Զ.2'!A3849,'[5]Fed Funds rate'!A:A,0))</f>
        <v>5.08</v>
      </c>
      <c r="C3849">
        <v>-782.48</v>
      </c>
      <c r="D3849">
        <f>INDEX([5]Treasury!B:B,MATCH('Գծապատկեր 3.Զ.2'!A3849,[5]Treasury!A:A,0))</f>
        <v>3.64</v>
      </c>
      <c r="E3849">
        <v>-18.088467643858699</v>
      </c>
    </row>
    <row r="3850" spans="1:5">
      <c r="A3850" s="6">
        <v>45078</v>
      </c>
      <c r="B3850">
        <f>INDEX('[5]Fed Funds rate'!B:B,MATCH('Գծապատկեր 3.Զ.2'!A3850,'[5]Fed Funds rate'!A:A,0))</f>
        <v>5.08</v>
      </c>
      <c r="C3850">
        <v>-783.2</v>
      </c>
      <c r="D3850">
        <f>INDEX([5]Treasury!B:B,MATCH('Գծապատկեր 3.Զ.2'!A3850,[5]Treasury!A:A,0))</f>
        <v>3.61</v>
      </c>
      <c r="E3850">
        <v>-18.014705274009302</v>
      </c>
    </row>
    <row r="3851" spans="1:5">
      <c r="A3851" s="6">
        <v>45079</v>
      </c>
      <c r="B3851">
        <f>INDEX('[5]Fed Funds rate'!B:B,MATCH('Գծապատկեր 3.Զ.2'!A3851,'[5]Fed Funds rate'!A:A,0))</f>
        <v>5.08</v>
      </c>
      <c r="C3851">
        <v>-786.04</v>
      </c>
      <c r="D3851">
        <f>INDEX([5]Treasury!B:B,MATCH('Գծապատկեր 3.Զ.2'!A3851,[5]Treasury!A:A,0))</f>
        <v>3.69</v>
      </c>
      <c r="E3851">
        <v>-17.6709566421335</v>
      </c>
    </row>
    <row r="3852" spans="1:5">
      <c r="A3852" s="6">
        <v>45082</v>
      </c>
      <c r="B3852">
        <f>INDEX('[5]Fed Funds rate'!B:B,MATCH('Գծապատկեր 3.Զ.2'!A3852,'[5]Fed Funds rate'!A:A,0))</f>
        <v>5.08</v>
      </c>
      <c r="C3852">
        <v>-786.5</v>
      </c>
      <c r="D3852">
        <f>INDEX([5]Treasury!B:B,MATCH('Գծապատկեր 3.Զ.2'!A3852,[5]Treasury!A:A,0))</f>
        <v>3.69</v>
      </c>
      <c r="E3852">
        <v>-17.630662947901101</v>
      </c>
    </row>
    <row r="3853" spans="1:5">
      <c r="A3853" s="6">
        <v>45083</v>
      </c>
      <c r="B3853">
        <f>INDEX('[5]Fed Funds rate'!B:B,MATCH('Գծապատկեր 3.Զ.2'!A3853,'[5]Fed Funds rate'!A:A,0))</f>
        <v>5.08</v>
      </c>
      <c r="C3853">
        <v>-788.37</v>
      </c>
      <c r="D3853">
        <f>INDEX([5]Treasury!B:B,MATCH('Գծապատկեր 3.Զ.2'!A3853,[5]Treasury!A:A,0))</f>
        <v>3.7</v>
      </c>
      <c r="E3853">
        <v>-17.4113932664503</v>
      </c>
    </row>
    <row r="3854" spans="1:5">
      <c r="A3854" s="6">
        <v>45084</v>
      </c>
      <c r="B3854">
        <f>INDEX('[5]Fed Funds rate'!B:B,MATCH('Գծապատկեր 3.Զ.2'!A3854,'[5]Fed Funds rate'!A:A,0))</f>
        <v>5.08</v>
      </c>
      <c r="C3854">
        <v>-787.87</v>
      </c>
      <c r="D3854">
        <f>INDEX([5]Treasury!B:B,MATCH('Գծապատկեր 3.Զ.2'!A3854,[5]Treasury!A:A,0))</f>
        <v>3.79</v>
      </c>
      <c r="E3854">
        <v>-17.493045698916902</v>
      </c>
    </row>
    <row r="3855" spans="1:5">
      <c r="A3855" s="6">
        <v>45085</v>
      </c>
      <c r="B3855">
        <f>INDEX('[5]Fed Funds rate'!B:B,MATCH('Գծապատկեր 3.Զ.2'!A3855,'[5]Fed Funds rate'!A:A,0))</f>
        <v>5.08</v>
      </c>
      <c r="C3855">
        <v>-787.51</v>
      </c>
      <c r="D3855">
        <f>INDEX([5]Treasury!B:B,MATCH('Գծապատկեր 3.Զ.2'!A3855,[5]Treasury!A:A,0))</f>
        <v>3.73</v>
      </c>
      <c r="E3855">
        <v>-17.556959239618202</v>
      </c>
    </row>
    <row r="3856" spans="1:5">
      <c r="A3856" s="6">
        <v>45086</v>
      </c>
      <c r="B3856">
        <f>INDEX('[5]Fed Funds rate'!B:B,MATCH('Գծապատկեր 3.Զ.2'!A3856,'[5]Fed Funds rate'!A:A,0))</f>
        <v>5.08</v>
      </c>
      <c r="C3856">
        <v>-788.57</v>
      </c>
      <c r="D3856">
        <f>INDEX([5]Treasury!B:B,MATCH('Գծապատկեր 3.Զ.2'!A3856,[5]Treasury!A:A,0))</f>
        <v>3.75</v>
      </c>
      <c r="E3856">
        <v>-17.4406585281946</v>
      </c>
    </row>
    <row r="3857" spans="1:5">
      <c r="A3857" s="6">
        <v>45089</v>
      </c>
      <c r="B3857">
        <f>INDEX('[5]Fed Funds rate'!B:B,MATCH('Գծապատկեր 3.Զ.2'!A3857,'[5]Fed Funds rate'!A:A,0))</f>
        <v>5.08</v>
      </c>
      <c r="C3857">
        <v>-789.92</v>
      </c>
      <c r="D3857">
        <f>INDEX([5]Treasury!B:B,MATCH('Գծապատկեր 3.Զ.2'!A3857,[5]Treasury!A:A,0))</f>
        <v>3.73</v>
      </c>
      <c r="E3857">
        <v>-17.2878191531981</v>
      </c>
    </row>
    <row r="3858" spans="1:5">
      <c r="A3858" s="6">
        <v>45090</v>
      </c>
      <c r="B3858">
        <f>INDEX('[5]Fed Funds rate'!B:B,MATCH('Գծապատկեր 3.Զ.2'!A3858,'[5]Fed Funds rate'!A:A,0))</f>
        <v>5.08</v>
      </c>
      <c r="C3858">
        <v>-790.85</v>
      </c>
      <c r="D3858">
        <f>INDEX([5]Treasury!B:B,MATCH('Գծապատկեր 3.Զ.2'!A3858,[5]Treasury!A:A,0))</f>
        <v>3.84</v>
      </c>
      <c r="E3858">
        <v>-17.188365144326799</v>
      </c>
    </row>
    <row r="3859" spans="1:5">
      <c r="A3859" s="6">
        <v>45091</v>
      </c>
      <c r="B3859">
        <f>INDEX('[5]Fed Funds rate'!B:B,MATCH('Գծապատկեր 3.Զ.2'!A3859,'[5]Fed Funds rate'!A:A,0))</f>
        <v>5.08</v>
      </c>
      <c r="C3859">
        <v>-791.76</v>
      </c>
      <c r="D3859">
        <f>INDEX([5]Treasury!B:B,MATCH('Գծապատկեր 3.Զ.2'!A3859,[5]Treasury!A:A,0))</f>
        <v>3.83</v>
      </c>
      <c r="E3859">
        <v>-17.091575374708899</v>
      </c>
    </row>
    <row r="3860" spans="1:5">
      <c r="A3860" s="6">
        <v>45092</v>
      </c>
      <c r="B3860">
        <f>INDEX('[5]Fed Funds rate'!B:B,MATCH('Գծապատկեր 3.Զ.2'!A3860,'[5]Fed Funds rate'!A:A,0))</f>
        <v>5.07</v>
      </c>
      <c r="C3860">
        <v>-793.28</v>
      </c>
      <c r="D3860">
        <f>INDEX([5]Treasury!B:B,MATCH('Գծապատկեր 3.Զ.2'!A3860,[5]Treasury!A:A,0))</f>
        <v>3.72</v>
      </c>
      <c r="E3860">
        <v>-16.917992164686702</v>
      </c>
    </row>
    <row r="3861" spans="1:5">
      <c r="A3861" s="6">
        <v>45093</v>
      </c>
      <c r="B3861">
        <f>INDEX('[5]Fed Funds rate'!B:B,MATCH('Գծապատկեր 3.Զ.2'!A3861,'[5]Fed Funds rate'!A:A,0))</f>
        <v>5.08</v>
      </c>
      <c r="C3861">
        <v>-793.75</v>
      </c>
      <c r="D3861">
        <f>INDEX([5]Treasury!B:B,MATCH('Գծապատկեր 3.Զ.2'!A3861,[5]Treasury!A:A,0))</f>
        <v>3.77</v>
      </c>
      <c r="E3861">
        <v>-16.876972112324399</v>
      </c>
    </row>
    <row r="3862" spans="1:5">
      <c r="A3862" s="6">
        <v>45097</v>
      </c>
      <c r="B3862">
        <f>INDEX('[5]Fed Funds rate'!B:B,MATCH('Գծապատկեր 3.Զ.2'!A3862,'[5]Fed Funds rate'!A:A,0))</f>
        <v>5.07</v>
      </c>
      <c r="C3862">
        <v>-793.56</v>
      </c>
      <c r="D3862">
        <f>INDEX([5]Treasury!B:B,MATCH('Գծապատկեր 3.Զ.2'!A3862,[5]Treasury!A:A,0))</f>
        <v>3.74</v>
      </c>
      <c r="E3862">
        <v>-16.9191220373168</v>
      </c>
    </row>
    <row r="3863" spans="1:5">
      <c r="A3863" s="6">
        <v>45098</v>
      </c>
      <c r="B3863">
        <f>INDEX('[5]Fed Funds rate'!B:B,MATCH('Գծապատկեր 3.Զ.2'!A3863,'[5]Fed Funds rate'!A:A,0))</f>
        <v>5.07</v>
      </c>
      <c r="C3863">
        <v>-795.01</v>
      </c>
      <c r="D3863">
        <f>INDEX([5]Treasury!B:B,MATCH('Գծապատկեր 3.Զ.2'!A3863,[5]Treasury!A:A,0))</f>
        <v>3.72</v>
      </c>
      <c r="E3863">
        <v>-16.754777885774899</v>
      </c>
    </row>
    <row r="3864" spans="1:5">
      <c r="A3864" s="6">
        <v>45099</v>
      </c>
      <c r="B3864">
        <f>INDEX('[5]Fed Funds rate'!B:B,MATCH('Գծապատկեր 3.Զ.2'!A3864,'[5]Fed Funds rate'!A:A,0))</f>
        <v>5.07</v>
      </c>
      <c r="C3864">
        <v>-795.1</v>
      </c>
      <c r="D3864">
        <f>INDEX([5]Treasury!B:B,MATCH('Գծապատկեր 3.Զ.2'!A3864,[5]Treasury!A:A,0))</f>
        <v>3.8</v>
      </c>
      <c r="E3864">
        <v>-16.761667903028901</v>
      </c>
    </row>
    <row r="3865" spans="1:5">
      <c r="A3865" s="6">
        <v>45100</v>
      </c>
      <c r="B3865">
        <f>INDEX('[5]Fed Funds rate'!B:B,MATCH('Գծապատկեր 3.Զ.2'!A3865,'[5]Fed Funds rate'!A:A,0))</f>
        <v>5.07</v>
      </c>
      <c r="C3865">
        <v>-796.45</v>
      </c>
      <c r="D3865">
        <f>INDEX([5]Treasury!B:B,MATCH('Գծապատկեր 3.Զ.2'!A3865,[5]Treasury!A:A,0))</f>
        <v>3.74</v>
      </c>
      <c r="E3865">
        <v>-16.610231877512501</v>
      </c>
    </row>
    <row r="3866" spans="1:5">
      <c r="A3866" s="6">
        <v>45103</v>
      </c>
      <c r="B3866">
        <f>INDEX('[5]Fed Funds rate'!B:B,MATCH('Գծապատկեր 3.Զ.2'!A3866,'[5]Fed Funds rate'!A:A,0))</f>
        <v>5.07</v>
      </c>
      <c r="C3866">
        <v>-798.31</v>
      </c>
      <c r="D3866">
        <f>INDEX([5]Treasury!B:B,MATCH('Գծապատկեր 3.Զ.2'!A3866,[5]Treasury!A:A,0))</f>
        <v>3.72</v>
      </c>
      <c r="E3866">
        <v>-16.395177759390599</v>
      </c>
    </row>
    <row r="3867" spans="1:5">
      <c r="A3867" s="6">
        <v>45104</v>
      </c>
      <c r="B3867">
        <f>INDEX('[5]Fed Funds rate'!B:B,MATCH('Գծապատկեր 3.Զ.2'!A3867,'[5]Fed Funds rate'!A:A,0))</f>
        <v>5.07</v>
      </c>
      <c r="C3867">
        <v>-798.09</v>
      </c>
      <c r="D3867">
        <f>INDEX([5]Treasury!B:B,MATCH('Գծապատկեր 3.Զ.2'!A3867,[5]Treasury!A:A,0))</f>
        <v>3.77</v>
      </c>
      <c r="E3867">
        <v>-16.4409496706716</v>
      </c>
    </row>
    <row r="3868" spans="1:5">
      <c r="A3868" s="6">
        <v>45105</v>
      </c>
      <c r="B3868">
        <f>INDEX('[5]Fed Funds rate'!B:B,MATCH('Գծապատկեր 3.Զ.2'!A3868,'[5]Fed Funds rate'!A:A,0))</f>
        <v>5.07</v>
      </c>
      <c r="C3868">
        <v>-798.64</v>
      </c>
      <c r="D3868">
        <f>INDEX([5]Treasury!B:B,MATCH('Գծապատկեր 3.Զ.2'!A3868,[5]Treasury!A:A,0))</f>
        <v>3.71</v>
      </c>
      <c r="E3868">
        <v>-16.390268738759801</v>
      </c>
    </row>
    <row r="3869" spans="1:5">
      <c r="A3869" s="6">
        <v>45106</v>
      </c>
      <c r="B3869">
        <f>INDEX('[5]Fed Funds rate'!B:B,MATCH('Գծապատկեր 3.Զ.2'!A3869,'[5]Fed Funds rate'!A:A,0))</f>
        <v>5.07</v>
      </c>
      <c r="C3869">
        <v>-795.73</v>
      </c>
      <c r="D3869">
        <f>INDEX([5]Treasury!B:B,MATCH('Գծապատկեր 3.Զ.2'!A3869,[5]Treasury!A:A,0))</f>
        <v>3.85</v>
      </c>
      <c r="E3869">
        <v>-16.773513445580399</v>
      </c>
    </row>
    <row r="3870" spans="1:5">
      <c r="A3870" s="6">
        <v>45107</v>
      </c>
      <c r="B3870">
        <f>INDEX('[5]Fed Funds rate'!B:B,MATCH('Գծապատկեր 3.Զ.2'!A3870,'[5]Fed Funds rate'!A:A,0))</f>
        <v>5.08</v>
      </c>
      <c r="C3870">
        <v>-797.55</v>
      </c>
      <c r="D3870">
        <f>INDEX([5]Treasury!B:B,MATCH('Գծապատկեր 3.Զ.2'!A3870,[5]Treasury!A:A,0))</f>
        <v>3.81</v>
      </c>
      <c r="E3870">
        <v>-16.5632636229961</v>
      </c>
    </row>
    <row r="3871" spans="1:5">
      <c r="A3871" s="6">
        <v>45110</v>
      </c>
      <c r="B3871">
        <f>INDEX('[5]Fed Funds rate'!B:B,MATCH('Գծապատկեր 3.Զ.2'!A3871,'[5]Fed Funds rate'!A:A,0))</f>
        <v>5.08</v>
      </c>
      <c r="C3871">
        <v>-798.76</v>
      </c>
      <c r="D3871">
        <f>INDEX([5]Treasury!B:B,MATCH('Գծապատկեր 3.Զ.2'!A3871,[5]Treasury!A:A,0))</f>
        <v>3.86</v>
      </c>
      <c r="E3871">
        <v>-16.429873744761899</v>
      </c>
    </row>
    <row r="3872" spans="1:5">
      <c r="A3872" s="6">
        <v>45112</v>
      </c>
      <c r="B3872">
        <f>INDEX('[5]Fed Funds rate'!B:B,MATCH('Գծապատկեր 3.Զ.2'!A3872,'[5]Fed Funds rate'!A:A,0))</f>
        <v>5.08</v>
      </c>
      <c r="C3872">
        <v>-798.13</v>
      </c>
      <c r="D3872">
        <f>INDEX([5]Treasury!B:B,MATCH('Գծապատկեր 3.Զ.2'!A3872,[5]Treasury!A:A,0))</f>
        <v>3.95</v>
      </c>
      <c r="E3872">
        <v>-16.526986865620501</v>
      </c>
    </row>
    <row r="3873" spans="1:5">
      <c r="A3873" s="6">
        <v>45113</v>
      </c>
      <c r="B3873">
        <f>INDEX('[5]Fed Funds rate'!B:B,MATCH('Գծապատկեր 3.Զ.2'!A3873,'[5]Fed Funds rate'!A:A,0))</f>
        <v>5.08</v>
      </c>
      <c r="C3873">
        <v>-790.72</v>
      </c>
      <c r="D3873">
        <f>INDEX([5]Treasury!B:B,MATCH('Գծապատկեր 3.Զ.2'!A3873,[5]Treasury!A:A,0))</f>
        <v>4.05</v>
      </c>
      <c r="E3873">
        <v>-17.4779534501175</v>
      </c>
    </row>
    <row r="3874" spans="1:5">
      <c r="A3874" s="6">
        <v>45114</v>
      </c>
      <c r="B3874">
        <f>INDEX('[5]Fed Funds rate'!B:B,MATCH('Գծապատկեր 3.Զ.2'!A3874,'[5]Fed Funds rate'!A:A,0))</f>
        <v>5.08</v>
      </c>
      <c r="C3874">
        <v>-788.02</v>
      </c>
      <c r="D3874">
        <f>INDEX([5]Treasury!B:B,MATCH('Գծապատկեր 3.Զ.2'!A3874,[5]Treasury!A:A,0))</f>
        <v>4.0599999999999996</v>
      </c>
      <c r="E3874">
        <v>-17.8382083964629</v>
      </c>
    </row>
    <row r="3875" spans="1:5">
      <c r="A3875" s="6">
        <v>45117</v>
      </c>
      <c r="B3875">
        <f>INDEX('[5]Fed Funds rate'!B:B,MATCH('Գծապատկեր 3.Զ.2'!A3875,'[5]Fed Funds rate'!A:A,0))</f>
        <v>5.07</v>
      </c>
      <c r="C3875">
        <v>-788.78</v>
      </c>
      <c r="D3875">
        <f>INDEX([5]Treasury!B:B,MATCH('Գծապատկեր 3.Զ.2'!A3875,[5]Treasury!A:A,0))</f>
        <v>4.01</v>
      </c>
      <c r="E3875">
        <v>-17.760020284051699</v>
      </c>
    </row>
    <row r="3876" spans="1:5">
      <c r="A3876" s="6">
        <v>45118</v>
      </c>
      <c r="B3876">
        <f>INDEX('[5]Fed Funds rate'!B:B,MATCH('Գծապատկեր 3.Զ.2'!A3876,'[5]Fed Funds rate'!A:A,0))</f>
        <v>5.08</v>
      </c>
      <c r="C3876">
        <v>-792.89</v>
      </c>
      <c r="D3876">
        <f>INDEX([5]Treasury!B:B,MATCH('Գծապատկեր 3.Զ.2'!A3876,[5]Treasury!A:A,0))</f>
        <v>3.99</v>
      </c>
      <c r="E3876">
        <v>-17.258524891670501</v>
      </c>
    </row>
    <row r="3877" spans="1:5">
      <c r="A3877" s="6">
        <v>45119</v>
      </c>
      <c r="B3877">
        <f>INDEX('[5]Fed Funds rate'!B:B,MATCH('Գծապատկեր 3.Զ.2'!A3877,'[5]Fed Funds rate'!A:A,0))</f>
        <v>5.08</v>
      </c>
      <c r="C3877">
        <v>-799.01</v>
      </c>
      <c r="D3877">
        <f>INDEX([5]Treasury!B:B,MATCH('Գծապատկեր 3.Զ.2'!A3877,[5]Treasury!A:A,0))</f>
        <v>3.86</v>
      </c>
      <c r="E3877">
        <v>-16.507838192139499</v>
      </c>
    </row>
    <row r="3878" spans="1:5">
      <c r="A3878" s="6">
        <v>45120</v>
      </c>
      <c r="B3878">
        <f>INDEX('[5]Fed Funds rate'!B:B,MATCH('Գծապատկեր 3.Զ.2'!A3878,'[5]Fed Funds rate'!A:A,0))</f>
        <v>5.08</v>
      </c>
      <c r="C3878">
        <v>-805.21</v>
      </c>
      <c r="D3878">
        <f>INDEX([5]Treasury!B:B,MATCH('Գծապատկեր 3.Զ.2'!A3878,[5]Treasury!A:A,0))</f>
        <v>3.76</v>
      </c>
      <c r="E3878">
        <v>-15.7530826085158</v>
      </c>
    </row>
    <row r="3879" spans="1:5">
      <c r="A3879" s="6">
        <v>45121</v>
      </c>
      <c r="B3879">
        <f>INDEX('[5]Fed Funds rate'!B:B,MATCH('Գծապատկեր 3.Զ.2'!A3879,'[5]Fed Funds rate'!A:A,0))</f>
        <v>5.08</v>
      </c>
      <c r="C3879">
        <v>-805.79</v>
      </c>
      <c r="D3879">
        <f>INDEX([5]Treasury!B:B,MATCH('Գծապատկեր 3.Զ.2'!A3879,[5]Treasury!A:A,0))</f>
        <v>3.83</v>
      </c>
      <c r="E3879">
        <v>-15.699287191781</v>
      </c>
    </row>
    <row r="3880" spans="1:5">
      <c r="A3880" s="6">
        <v>45124</v>
      </c>
      <c r="B3880">
        <f>INDEX('[5]Fed Funds rate'!B:B,MATCH('Գծապատկեր 3.Զ.2'!A3880,'[5]Fed Funds rate'!A:A,0))</f>
        <v>5.08</v>
      </c>
      <c r="C3880">
        <v>-806.15</v>
      </c>
      <c r="D3880">
        <f>INDEX([5]Treasury!B:B,MATCH('Գծապատկեր 3.Զ.2'!A3880,[5]Treasury!A:A,0))</f>
        <v>3.81</v>
      </c>
      <c r="E3880">
        <v>-15.6728300413886</v>
      </c>
    </row>
    <row r="3881" spans="1:5">
      <c r="A3881" s="6">
        <v>45125</v>
      </c>
      <c r="B3881">
        <f>INDEX('[5]Fed Funds rate'!B:B,MATCH('Գծապատկեր 3.Զ.2'!A3881,'[5]Fed Funds rate'!A:A,0))</f>
        <v>5.08</v>
      </c>
      <c r="C3881">
        <v>-808.28</v>
      </c>
      <c r="D3881">
        <f>INDEX([5]Treasury!B:B,MATCH('Գծապատկեր 3.Զ.2'!A3881,[5]Treasury!A:A,0))</f>
        <v>3.8</v>
      </c>
      <c r="E3881">
        <v>-15.4271691664384</v>
      </c>
    </row>
    <row r="3882" spans="1:5">
      <c r="A3882" s="6">
        <v>45126</v>
      </c>
      <c r="B3882">
        <f>INDEX('[5]Fed Funds rate'!B:B,MATCH('Գծապատկեր 3.Զ.2'!A3882,'[5]Fed Funds rate'!A:A,0))</f>
        <v>5.08</v>
      </c>
      <c r="C3882">
        <v>-808.72</v>
      </c>
      <c r="D3882">
        <f>INDEX([5]Treasury!B:B,MATCH('Գծապատկեր 3.Զ.2'!A3882,[5]Treasury!A:A,0))</f>
        <v>3.75</v>
      </c>
      <c r="E3882">
        <v>-15.390956868570999</v>
      </c>
    </row>
    <row r="3883" spans="1:5">
      <c r="A3883" s="6">
        <v>45127</v>
      </c>
      <c r="B3883">
        <f>INDEX('[5]Fed Funds rate'!B:B,MATCH('Գծապատկեր 3.Զ.2'!A3883,'[5]Fed Funds rate'!A:A,0))</f>
        <v>5.08</v>
      </c>
      <c r="C3883">
        <v>-805.86</v>
      </c>
      <c r="D3883">
        <f>INDEX([5]Treasury!B:B,MATCH('Գծապատկեր 3.Զ.2'!A3883,[5]Treasury!A:A,0))</f>
        <v>3.85</v>
      </c>
      <c r="E3883">
        <v>-15.7634383842706</v>
      </c>
    </row>
    <row r="3884" spans="1:5">
      <c r="A3884" s="6">
        <v>45128</v>
      </c>
      <c r="B3884">
        <f>INDEX('[5]Fed Funds rate'!B:B,MATCH('Գծապատկեր 3.Զ.2'!A3884,'[5]Fed Funds rate'!A:A,0))</f>
        <v>5.08</v>
      </c>
      <c r="C3884">
        <v>-806.59</v>
      </c>
      <c r="D3884">
        <f>INDEX([5]Treasury!B:B,MATCH('Գծապատկեր 3.Զ.2'!A3884,[5]Treasury!A:A,0))</f>
        <v>3.84</v>
      </c>
      <c r="E3884">
        <v>-15.6911023549386</v>
      </c>
    </row>
    <row r="3885" spans="1:5">
      <c r="A3885" s="6">
        <v>45131</v>
      </c>
      <c r="B3885">
        <f>INDEX('[5]Fed Funds rate'!B:B,MATCH('Գծապատկեր 3.Զ.2'!A3885,'[5]Fed Funds rate'!A:A,0))</f>
        <v>5.08</v>
      </c>
      <c r="C3885">
        <v>-806.88</v>
      </c>
      <c r="D3885">
        <f>INDEX([5]Treasury!B:B,MATCH('Գծապատկեր 3.Զ.2'!A3885,[5]Treasury!A:A,0))</f>
        <v>3.86</v>
      </c>
      <c r="E3885">
        <v>-15.6733643809395</v>
      </c>
    </row>
    <row r="3886" spans="1:5">
      <c r="A3886" s="6">
        <v>45132</v>
      </c>
      <c r="B3886">
        <f>INDEX('[5]Fed Funds rate'!B:B,MATCH('Գծապատկեր 3.Զ.2'!A3886,'[5]Fed Funds rate'!A:A,0))</f>
        <v>5.08</v>
      </c>
      <c r="C3886">
        <v>-805.59</v>
      </c>
      <c r="D3886">
        <f>INDEX([5]Treasury!B:B,MATCH('Գծապատկեր 3.Զ.2'!A3886,[5]Treasury!A:A,0))</f>
        <v>3.91</v>
      </c>
      <c r="E3886">
        <v>-15.851576760974</v>
      </c>
    </row>
    <row r="3887" spans="1:5">
      <c r="A3887" s="6">
        <v>45133</v>
      </c>
      <c r="B3887">
        <f>INDEX('[5]Fed Funds rate'!B:B,MATCH('Գծապատկեր 3.Զ.2'!A3887,'[5]Fed Funds rate'!A:A,0))</f>
        <v>5.08</v>
      </c>
      <c r="C3887">
        <v>-806.74</v>
      </c>
      <c r="D3887">
        <f>INDEX([5]Treasury!B:B,MATCH('Գծապատկեր 3.Զ.2'!A3887,[5]Treasury!A:A,0))</f>
        <v>3.86</v>
      </c>
      <c r="E3887">
        <v>-15.727135382698799</v>
      </c>
    </row>
    <row r="3888" spans="1:5">
      <c r="A3888" s="6">
        <v>45134</v>
      </c>
      <c r="B3888">
        <f>INDEX('[5]Fed Funds rate'!B:B,MATCH('Գծապատկեր 3.Զ.2'!A3888,'[5]Fed Funds rate'!A:A,0))</f>
        <v>5.33</v>
      </c>
      <c r="C3888">
        <v>-806.99</v>
      </c>
      <c r="D3888">
        <f>INDEX([5]Treasury!B:B,MATCH('Գծապատկեր 3.Զ.2'!A3888,[5]Treasury!A:A,0))</f>
        <v>4.01</v>
      </c>
      <c r="E3888">
        <v>-15.714360584011899</v>
      </c>
    </row>
    <row r="3889" spans="1:5">
      <c r="A3889" s="6">
        <v>45135</v>
      </c>
      <c r="B3889">
        <f>INDEX('[5]Fed Funds rate'!B:B,MATCH('Գծապատկեր 3.Զ.2'!A3889,'[5]Fed Funds rate'!A:A,0))</f>
        <v>5.33</v>
      </c>
      <c r="C3889">
        <v>-808.32</v>
      </c>
      <c r="D3889">
        <f>INDEX([5]Treasury!B:B,MATCH('Գծապատկեր 3.Զ.2'!A3889,[5]Treasury!A:A,0))</f>
        <v>3.96</v>
      </c>
      <c r="E3889">
        <v>-15.5678955682344</v>
      </c>
    </row>
    <row r="3890" spans="1:5">
      <c r="A3890" s="6">
        <v>45138</v>
      </c>
      <c r="B3890">
        <f>INDEX('[5]Fed Funds rate'!B:B,MATCH('Գծապատկեր 3.Զ.2'!A3890,'[5]Fed Funds rate'!A:A,0))</f>
        <v>5.33</v>
      </c>
      <c r="C3890">
        <v>-810.38</v>
      </c>
      <c r="D3890">
        <f>INDEX([5]Treasury!B:B,MATCH('Գծապատկեր 3.Զ.2'!A3890,[5]Treasury!A:A,0))</f>
        <v>3.97</v>
      </c>
      <c r="E3890">
        <v>-15.331579464646699</v>
      </c>
    </row>
    <row r="3891" spans="1:5">
      <c r="A3891" s="6">
        <v>45139</v>
      </c>
      <c r="B3891">
        <f>INDEX('[5]Fed Funds rate'!B:B,MATCH('Գծապատկեր 3.Զ.2'!A3891,'[5]Fed Funds rate'!A:A,0))</f>
        <v>5.33</v>
      </c>
      <c r="C3891">
        <v>-805.99</v>
      </c>
      <c r="D3891">
        <f>INDEX([5]Treasury!B:B,MATCH('Գծապատկեր 3.Զ.2'!A3891,[5]Treasury!A:A,0))</f>
        <v>4.05</v>
      </c>
      <c r="E3891">
        <v>-15.8929825083937</v>
      </c>
    </row>
    <row r="3892" spans="1:5">
      <c r="A3892" s="6">
        <v>45140</v>
      </c>
      <c r="B3892">
        <f>INDEX('[5]Fed Funds rate'!B:B,MATCH('Գծապատկեր 3.Զ.2'!A3892,'[5]Fed Funds rate'!A:A,0))</f>
        <v>5.33</v>
      </c>
      <c r="C3892">
        <v>-800.95</v>
      </c>
      <c r="D3892">
        <f>INDEX([5]Treasury!B:B,MATCH('Գծապատկեր 3.Զ.2'!A3892,[5]Treasury!A:A,0))</f>
        <v>4.08</v>
      </c>
      <c r="E3892">
        <v>-16.5384729639669</v>
      </c>
    </row>
    <row r="3893" spans="1:5">
      <c r="A3893" s="6">
        <v>45141</v>
      </c>
      <c r="B3893">
        <f>INDEX('[5]Fed Funds rate'!B:B,MATCH('Գծապատկեր 3.Զ.2'!A3893,'[5]Fed Funds rate'!A:A,0))</f>
        <v>5.33</v>
      </c>
      <c r="C3893">
        <v>-796.25</v>
      </c>
      <c r="D3893">
        <f>INDEX([5]Treasury!B:B,MATCH('Գծապատկեր 3.Զ.2'!A3893,[5]Treasury!A:A,0))</f>
        <v>4.2</v>
      </c>
      <c r="E3893">
        <v>-17.1452137886107</v>
      </c>
    </row>
    <row r="3894" spans="1:5">
      <c r="A3894" s="6">
        <v>45142</v>
      </c>
      <c r="B3894">
        <f>INDEX('[5]Fed Funds rate'!B:B,MATCH('Գծապատկեր 3.Զ.2'!A3894,'[5]Fed Funds rate'!A:A,0))</f>
        <v>5.33</v>
      </c>
      <c r="C3894">
        <v>-800.25</v>
      </c>
      <c r="D3894">
        <f>INDEX([5]Treasury!B:B,MATCH('Գծապատկեր 3.Զ.2'!A3894,[5]Treasury!A:A,0))</f>
        <v>4.05</v>
      </c>
      <c r="E3894">
        <v>-16.662325767416402</v>
      </c>
    </row>
    <row r="3895" spans="1:5">
      <c r="A3895" s="6">
        <v>45145</v>
      </c>
      <c r="B3895">
        <f>INDEX('[5]Fed Funds rate'!B:B,MATCH('Գծապատկեր 3.Զ.2'!A3895,'[5]Fed Funds rate'!A:A,0))</f>
        <v>5.33</v>
      </c>
      <c r="C3895">
        <v>-799.82</v>
      </c>
      <c r="D3895">
        <f>INDEX([5]Treasury!B:B,MATCH('Գծապատկեր 3.Զ.2'!A3895,[5]Treasury!A:A,0))</f>
        <v>4.09</v>
      </c>
      <c r="E3895">
        <v>-16.734282569296798</v>
      </c>
    </row>
    <row r="3896" spans="1:5">
      <c r="A3896" s="6">
        <v>45146</v>
      </c>
      <c r="B3896">
        <f>INDEX('[5]Fed Funds rate'!B:B,MATCH('Գծապատկեր 3.Զ.2'!A3896,'[5]Fed Funds rate'!A:A,0))</f>
        <v>5.33</v>
      </c>
      <c r="C3896">
        <v>-802.29</v>
      </c>
      <c r="D3896">
        <f>INDEX([5]Treasury!B:B,MATCH('Գծապատկեր 3.Զ.2'!A3896,[5]Treasury!A:A,0))</f>
        <v>4.0199999999999996</v>
      </c>
      <c r="E3896">
        <v>-16.444148081991099</v>
      </c>
    </row>
    <row r="3897" spans="1:5">
      <c r="A3897" s="6">
        <v>45147</v>
      </c>
      <c r="B3897">
        <f>INDEX('[5]Fed Funds rate'!B:B,MATCH('Գծապատկեր 3.Զ.2'!A3897,'[5]Fed Funds rate'!A:A,0))</f>
        <v>5.33</v>
      </c>
      <c r="C3897">
        <v>-803.26</v>
      </c>
      <c r="D3897">
        <f>INDEX([5]Treasury!B:B,MATCH('Գծապատկեր 3.Զ.2'!A3897,[5]Treasury!A:A,0))</f>
        <v>4</v>
      </c>
      <c r="E3897">
        <v>-16.341526305905401</v>
      </c>
    </row>
    <row r="3898" spans="1:5">
      <c r="A3898" s="6">
        <v>45148</v>
      </c>
      <c r="B3898">
        <f>INDEX('[5]Fed Funds rate'!B:B,MATCH('Գծապատկեր 3.Զ.2'!A3898,'[5]Fed Funds rate'!A:A,0))</f>
        <v>5.33</v>
      </c>
      <c r="C3898">
        <v>-803.56</v>
      </c>
      <c r="D3898">
        <f>INDEX([5]Treasury!B:B,MATCH('Գծապատկեր 3.Զ.2'!A3898,[5]Treasury!A:A,0))</f>
        <v>4.09</v>
      </c>
      <c r="E3898">
        <v>-16.3223945549348</v>
      </c>
    </row>
    <row r="3899" spans="1:5">
      <c r="A3899" s="6">
        <v>45149</v>
      </c>
      <c r="B3899">
        <f>INDEX('[5]Fed Funds rate'!B:B,MATCH('Գծապատկեր 3.Զ.2'!A3899,'[5]Fed Funds rate'!A:A,0))</f>
        <v>5.33</v>
      </c>
      <c r="C3899">
        <v>-801.44</v>
      </c>
      <c r="D3899">
        <f>INDEX([5]Treasury!B:B,MATCH('Գծապատկեր 3.Զ.2'!A3899,[5]Treasury!A:A,0))</f>
        <v>4.16</v>
      </c>
      <c r="E3899">
        <v>-16.6047782254089</v>
      </c>
    </row>
    <row r="3900" spans="1:5">
      <c r="A3900" s="6">
        <v>45152</v>
      </c>
      <c r="B3900">
        <f>INDEX('[5]Fed Funds rate'!B:B,MATCH('Գծապատկեր 3.Զ.2'!A3900,'[5]Fed Funds rate'!A:A,0))</f>
        <v>5.33</v>
      </c>
      <c r="C3900">
        <v>-796.87</v>
      </c>
      <c r="D3900">
        <f>INDEX([5]Treasury!B:B,MATCH('Գծապատկեր 3.Զ.2'!A3900,[5]Treasury!A:A,0))</f>
        <v>4.1900000000000004</v>
      </c>
      <c r="E3900">
        <v>-17.1948428447146</v>
      </c>
    </row>
    <row r="3901" spans="1:5">
      <c r="A3901" s="6">
        <v>45153</v>
      </c>
      <c r="B3901">
        <f>INDEX('[5]Fed Funds rate'!B:B,MATCH('Գծապատկեր 3.Զ.2'!A3901,'[5]Fed Funds rate'!A:A,0))</f>
        <v>5.33</v>
      </c>
      <c r="C3901">
        <v>-791.3</v>
      </c>
      <c r="D3901">
        <f>INDEX([5]Treasury!B:B,MATCH('Գծապատկեր 3.Զ.2'!A3901,[5]Treasury!A:A,0))</f>
        <v>4.21</v>
      </c>
      <c r="E3901">
        <v>-17.9144909833702</v>
      </c>
    </row>
    <row r="3902" spans="1:5">
      <c r="A3902" s="6">
        <v>45154</v>
      </c>
      <c r="B3902">
        <f>INDEX('[5]Fed Funds rate'!B:B,MATCH('Գծապատկեր 3.Զ.2'!A3902,'[5]Fed Funds rate'!A:A,0))</f>
        <v>5.33</v>
      </c>
      <c r="C3902">
        <v>-789.91</v>
      </c>
      <c r="D3902">
        <f>INDEX([5]Treasury!B:B,MATCH('Գծապատկեր 3.Զ.2'!A3902,[5]Treasury!A:A,0))</f>
        <v>4.28</v>
      </c>
      <c r="E3902">
        <v>-18.108514749838701</v>
      </c>
    </row>
    <row r="3903" spans="1:5">
      <c r="A3903" s="6">
        <v>45155</v>
      </c>
      <c r="B3903">
        <f>INDEX('[5]Fed Funds rate'!B:B,MATCH('Գծապատկեր 3.Զ.2'!A3903,'[5]Fed Funds rate'!A:A,0))</f>
        <v>5.33</v>
      </c>
      <c r="C3903">
        <v>-787.1</v>
      </c>
      <c r="D3903">
        <f>INDEX([5]Treasury!B:B,MATCH('Գծապատկեր 3.Զ.2'!A3903,[5]Treasury!A:A,0))</f>
        <v>4.3</v>
      </c>
      <c r="E3903">
        <v>-18.483094702881601</v>
      </c>
    </row>
    <row r="3904" spans="1:5">
      <c r="A3904" s="6">
        <v>45156</v>
      </c>
      <c r="B3904">
        <f>INDEX('[5]Fed Funds rate'!B:B,MATCH('Գծապատկեր 3.Զ.2'!A3904,'[5]Fed Funds rate'!A:A,0))</f>
        <v>5.33</v>
      </c>
      <c r="C3904">
        <v>-787.14</v>
      </c>
      <c r="D3904">
        <f>INDEX([5]Treasury!B:B,MATCH('Գծապատկեր 3.Զ.2'!A3904,[5]Treasury!A:A,0))</f>
        <v>4.26</v>
      </c>
      <c r="E3904">
        <v>-18.496221840492101</v>
      </c>
    </row>
    <row r="3905" spans="1:5">
      <c r="A3905" s="6">
        <v>45159</v>
      </c>
      <c r="B3905">
        <f>INDEX('[5]Fed Funds rate'!B:B,MATCH('Գծապատկեր 3.Զ.2'!A3905,'[5]Fed Funds rate'!A:A,0))</f>
        <v>5.33</v>
      </c>
      <c r="C3905">
        <v>-783.56</v>
      </c>
      <c r="D3905">
        <f>INDEX([5]Treasury!B:B,MATCH('Գծապատկեր 3.Զ.2'!A3905,[5]Treasury!A:A,0))</f>
        <v>4.34</v>
      </c>
      <c r="E3905">
        <v>-18.970279275219902</v>
      </c>
    </row>
    <row r="3906" spans="1:5">
      <c r="A3906" s="6">
        <v>45160</v>
      </c>
      <c r="B3906">
        <f>INDEX('[5]Fed Funds rate'!B:B,MATCH('Գծապատկեր 3.Զ.2'!A3906,'[5]Fed Funds rate'!A:A,0))</f>
        <v>5.33</v>
      </c>
      <c r="C3906">
        <v>-785.25</v>
      </c>
      <c r="D3906">
        <f>INDEX([5]Treasury!B:B,MATCH('Գծապատկեր 3.Զ.2'!A3906,[5]Treasury!A:A,0))</f>
        <v>4.34</v>
      </c>
      <c r="E3906">
        <v>-18.773038178523901</v>
      </c>
    </row>
    <row r="3907" spans="1:5">
      <c r="A3907" s="6">
        <v>45161</v>
      </c>
      <c r="B3907">
        <f>INDEX('[5]Fed Funds rate'!B:B,MATCH('Գծապատկեր 3.Զ.2'!A3907,'[5]Fed Funds rate'!A:A,0))</f>
        <v>5.33</v>
      </c>
      <c r="C3907">
        <v>-791.33</v>
      </c>
      <c r="D3907">
        <f>INDEX([5]Treasury!B:B,MATCH('Գծապատկեր 3.Զ.2'!A3907,[5]Treasury!A:A,0))</f>
        <v>4.1900000000000004</v>
      </c>
      <c r="E3907">
        <v>-18.019953494529801</v>
      </c>
    </row>
    <row r="3908" spans="1:5">
      <c r="A3908" s="6">
        <v>45162</v>
      </c>
      <c r="B3908">
        <f>INDEX('[5]Fed Funds rate'!B:B,MATCH('Գծապատկեր 3.Զ.2'!A3908,'[5]Fed Funds rate'!A:A,0))</f>
        <v>5.33</v>
      </c>
      <c r="C3908">
        <v>-793.32</v>
      </c>
      <c r="D3908">
        <f>INDEX([5]Treasury!B:B,MATCH('Գծապատկեր 3.Զ.2'!A3908,[5]Treasury!A:A,0))</f>
        <v>4.2300000000000004</v>
      </c>
      <c r="E3908">
        <v>-17.7870026738264</v>
      </c>
    </row>
    <row r="3909" spans="1:5">
      <c r="A3909" s="6">
        <v>45163</v>
      </c>
      <c r="B3909">
        <f>INDEX('[5]Fed Funds rate'!B:B,MATCH('Գծապատկեր 3.Զ.2'!A3909,'[5]Fed Funds rate'!A:A,0))</f>
        <v>5.33</v>
      </c>
      <c r="C3909">
        <v>-792.31</v>
      </c>
      <c r="D3909">
        <f>INDEX([5]Treasury!B:B,MATCH('Գծապատկեր 3.Զ.2'!A3909,[5]Treasury!A:A,0))</f>
        <v>4.25</v>
      </c>
      <c r="E3909">
        <v>-17.932605703417899</v>
      </c>
    </row>
    <row r="3910" spans="1:5">
      <c r="A3910" s="6">
        <v>45166</v>
      </c>
      <c r="B3910">
        <f>INDEX('[5]Fed Funds rate'!B:B,MATCH('Գծապատկեր 3.Զ.2'!A3910,'[5]Fed Funds rate'!A:A,0))</f>
        <v>5.33</v>
      </c>
      <c r="C3910">
        <v>-792.96</v>
      </c>
      <c r="D3910">
        <f>INDEX([5]Treasury!B:B,MATCH('Գծապատկեր 3.Զ.2'!A3910,[5]Treasury!A:A,0))</f>
        <v>4.2</v>
      </c>
      <c r="E3910">
        <v>-17.8688095746773</v>
      </c>
    </row>
    <row r="3911" spans="1:5">
      <c r="A3911" s="6">
        <v>45167</v>
      </c>
      <c r="B3911">
        <f>INDEX('[5]Fed Funds rate'!B:B,MATCH('Գծապատկեր 3.Զ.2'!A3911,'[5]Fed Funds rate'!A:A,0))</f>
        <v>5.33</v>
      </c>
      <c r="C3911">
        <v>-797.06</v>
      </c>
      <c r="D3911">
        <f>INDEX([5]Treasury!B:B,MATCH('Գծապատկեր 3.Զ.2'!A3911,[5]Treasury!A:A,0))</f>
        <v>4.12</v>
      </c>
      <c r="E3911">
        <v>-17.371300462873698</v>
      </c>
    </row>
    <row r="3912" spans="1:5">
      <c r="A3912" s="6">
        <v>45168</v>
      </c>
      <c r="B3912">
        <f>INDEX('[5]Fed Funds rate'!B:B,MATCH('Գծապատկեր 3.Զ.2'!A3912,'[5]Fed Funds rate'!A:A,0))</f>
        <v>5.33</v>
      </c>
      <c r="C3912">
        <v>-798.83</v>
      </c>
      <c r="D3912">
        <f>INDEX([5]Treasury!B:B,MATCH('Գծապատկեր 3.Զ.2'!A3912,[5]Treasury!A:A,0))</f>
        <v>4.12</v>
      </c>
      <c r="E3912">
        <v>-17.167689367841099</v>
      </c>
    </row>
    <row r="3913" spans="1:5">
      <c r="A3913" s="6">
        <v>45169</v>
      </c>
      <c r="B3913">
        <f>INDEX('[5]Fed Funds rate'!B:B,MATCH('Գծապատկեր 3.Զ.2'!A3913,'[5]Fed Funds rate'!A:A,0))</f>
        <v>5.33</v>
      </c>
      <c r="C3913">
        <v>-799.07</v>
      </c>
      <c r="D3913">
        <f>INDEX([5]Treasury!B:B,MATCH('Գծապատկեր 3.Զ.2'!A3913,[5]Treasury!A:A,0))</f>
        <v>4.09</v>
      </c>
      <c r="E3913">
        <v>-17.155858717498699</v>
      </c>
    </row>
    <row r="3914" spans="1:5">
      <c r="A3914" s="6">
        <v>45170</v>
      </c>
      <c r="B3914">
        <f>INDEX('[5]Fed Funds rate'!B:B,MATCH('Գծապատկեր 3.Զ.2'!A3914,'[5]Fed Funds rate'!A:A,0))</f>
        <v>5.33</v>
      </c>
      <c r="C3914">
        <v>-797.65</v>
      </c>
      <c r="D3914">
        <f>INDEX([5]Treasury!B:B,MATCH('Գծապատկեր 3.Զ.2'!A3914,[5]Treasury!A:A,0))</f>
        <v>4.18</v>
      </c>
      <c r="E3914">
        <v>-17.351932144817798</v>
      </c>
    </row>
    <row r="3915" spans="1:5">
      <c r="A3915" s="6">
        <v>45174</v>
      </c>
      <c r="B3915">
        <f>INDEX('[5]Fed Funds rate'!B:B,MATCH('Գծապատկեր 3.Զ.2'!A3915,'[5]Fed Funds rate'!A:A,0))</f>
        <v>5.33</v>
      </c>
      <c r="C3915">
        <v>-793.78</v>
      </c>
      <c r="D3915">
        <f>INDEX([5]Treasury!B:B,MATCH('Գծապատկեր 3.Զ.2'!A3915,[5]Treasury!A:A,0))</f>
        <v>4.2699999999999996</v>
      </c>
      <c r="E3915">
        <v>-17.8564968821855</v>
      </c>
    </row>
    <row r="3916" spans="1:5">
      <c r="A3916" s="6">
        <v>45175</v>
      </c>
      <c r="B3916">
        <f>INDEX('[5]Fed Funds rate'!B:B,MATCH('Գծապատկեր 3.Զ.2'!A3916,'[5]Fed Funds rate'!A:A,0))</f>
        <v>5.33</v>
      </c>
      <c r="C3916">
        <v>-790.69</v>
      </c>
      <c r="D3916">
        <f>INDEX([5]Treasury!B:B,MATCH('Գծապատկեր 3.Զ.2'!A3916,[5]Treasury!A:A,0))</f>
        <v>4.3</v>
      </c>
      <c r="E3916">
        <v>-18.264741882738399</v>
      </c>
    </row>
    <row r="3917" spans="1:5">
      <c r="A3917" s="6">
        <v>45176</v>
      </c>
      <c r="B3917">
        <f>INDEX('[5]Fed Funds rate'!B:B,MATCH('Գծապատկեր 3.Զ.2'!A3917,'[5]Fed Funds rate'!A:A,0))</f>
        <v>5.33</v>
      </c>
      <c r="C3917">
        <v>-791.75</v>
      </c>
      <c r="D3917">
        <f>INDEX([5]Treasury!B:B,MATCH('Գծապատկեր 3.Զ.2'!A3917,[5]Treasury!A:A,0))</f>
        <v>4.2699999999999996</v>
      </c>
      <c r="E3917">
        <v>-18.148980241623502</v>
      </c>
    </row>
    <row r="3918" spans="1:5">
      <c r="A3918" s="6">
        <v>45177</v>
      </c>
      <c r="B3918">
        <f>INDEX('[5]Fed Funds rate'!B:B,MATCH('Գծապատկեր 3.Զ.2'!A3918,'[5]Fed Funds rate'!A:A,0))</f>
        <v>5.33</v>
      </c>
      <c r="C3918">
        <v>-793.91</v>
      </c>
      <c r="D3918">
        <f>INDEX([5]Treasury!B:B,MATCH('Գծապատկեր 3.Զ.2'!A3918,[5]Treasury!A:A,0))</f>
        <v>4.26</v>
      </c>
      <c r="E3918">
        <v>-17.894746999266001</v>
      </c>
    </row>
    <row r="3919" spans="1:5">
      <c r="A3919" s="6">
        <v>45180</v>
      </c>
      <c r="B3919">
        <f>INDEX('[5]Fed Funds rate'!B:B,MATCH('Գծապատկեր 3.Զ.2'!A3919,'[5]Fed Funds rate'!A:A,0))</f>
        <v>5.33</v>
      </c>
      <c r="C3919">
        <v>-792.44</v>
      </c>
      <c r="D3919">
        <f>INDEX([5]Treasury!B:B,MATCH('Գծապատկեր 3.Զ.2'!A3919,[5]Treasury!A:A,0))</f>
        <v>4.29</v>
      </c>
      <c r="E3919">
        <v>-18.098286826145898</v>
      </c>
    </row>
    <row r="3920" spans="1:5">
      <c r="A3920" s="6">
        <v>45181</v>
      </c>
      <c r="B3920">
        <f>INDEX('[5]Fed Funds rate'!B:B,MATCH('Գծապատկեր 3.Զ.2'!A3920,'[5]Fed Funds rate'!A:A,0))</f>
        <v>5.33</v>
      </c>
      <c r="C3920">
        <v>-791.89</v>
      </c>
      <c r="D3920">
        <f>INDEX([5]Treasury!B:B,MATCH('Գծապատկեր 3.Զ.2'!A3920,[5]Treasury!A:A,0))</f>
        <v>4.2699999999999996</v>
      </c>
      <c r="E3920">
        <v>-18.185925459257302</v>
      </c>
    </row>
    <row r="3921" spans="1:5">
      <c r="A3921" s="6">
        <v>45182</v>
      </c>
      <c r="B3921">
        <f>INDEX('[5]Fed Funds rate'!B:B,MATCH('Գծապատկեր 3.Զ.2'!A3921,'[5]Fed Funds rate'!A:A,0))</f>
        <v>5.33</v>
      </c>
      <c r="C3921">
        <v>-792.37</v>
      </c>
      <c r="D3921">
        <f>INDEX([5]Treasury!B:B,MATCH('Գծապատկեր 3.Զ.2'!A3921,[5]Treasury!A:A,0))</f>
        <v>4.25</v>
      </c>
      <c r="E3921">
        <v>-18.1435379764205</v>
      </c>
    </row>
    <row r="3922" spans="1:5">
      <c r="A3922" s="6">
        <v>45183</v>
      </c>
      <c r="B3922">
        <f>INDEX('[5]Fed Funds rate'!B:B,MATCH('Գծապատկեր 3.Զ.2'!A3922,'[5]Fed Funds rate'!A:A,0))</f>
        <v>5.33</v>
      </c>
      <c r="C3922">
        <v>-793.81</v>
      </c>
      <c r="D3922">
        <f>INDEX([5]Treasury!B:B,MATCH('Գծապատկեր 3.Զ.2'!A3922,[5]Treasury!A:A,0))</f>
        <v>4.29</v>
      </c>
      <c r="E3922">
        <v>-17.9801782467182</v>
      </c>
    </row>
    <row r="3923" spans="1:5">
      <c r="A3923" s="6">
        <v>45184</v>
      </c>
      <c r="B3923">
        <f>INDEX('[5]Fed Funds rate'!B:B,MATCH('Գծապատկեր 3.Զ.2'!A3923,'[5]Fed Funds rate'!A:A,0))</f>
        <v>5.33</v>
      </c>
      <c r="C3923">
        <v>-792.58</v>
      </c>
      <c r="D3923">
        <f>INDEX([5]Treasury!B:B,MATCH('Գծապատկեր 3.Զ.2'!A3923,[5]Treasury!A:A,0))</f>
        <v>4.33</v>
      </c>
      <c r="E3923">
        <v>-18.1534559335431</v>
      </c>
    </row>
    <row r="3924" spans="1:5">
      <c r="A3924" s="6">
        <v>45187</v>
      </c>
      <c r="B3924">
        <f>INDEX('[5]Fed Funds rate'!B:B,MATCH('Գծապատկեր 3.Զ.2'!A3924,'[5]Fed Funds rate'!A:A,0))</f>
        <v>5.33</v>
      </c>
      <c r="C3924">
        <v>-791.21</v>
      </c>
      <c r="D3924">
        <f>INDEX([5]Treasury!B:B,MATCH('Գծապատկեր 3.Զ.2'!A3924,[5]Treasury!A:A,0))</f>
        <v>4.32</v>
      </c>
      <c r="E3924">
        <v>-18.3446672936964</v>
      </c>
    </row>
    <row r="3925" spans="1:5">
      <c r="A3925" s="6">
        <v>45188</v>
      </c>
      <c r="B3925">
        <f>INDEX('[5]Fed Funds rate'!B:B,MATCH('Գծապատկեր 3.Զ.2'!A3925,'[5]Fed Funds rate'!A:A,0))</f>
        <v>5.33</v>
      </c>
      <c r="C3925">
        <v>-790.87</v>
      </c>
      <c r="D3925">
        <f>INDEX([5]Treasury!B:B,MATCH('Գծապատկեր 3.Զ.2'!A3925,[5]Treasury!A:A,0))</f>
        <v>4.37</v>
      </c>
      <c r="E3925">
        <v>-18.405857252668699</v>
      </c>
    </row>
    <row r="3926" spans="1:5">
      <c r="A3926" s="6">
        <v>45189</v>
      </c>
      <c r="B3926">
        <f>INDEX('[5]Fed Funds rate'!B:B,MATCH('Գծապատկեր 3.Զ.2'!A3926,'[5]Fed Funds rate'!A:A,0))</f>
        <v>5.33</v>
      </c>
      <c r="C3926">
        <v>-791.97</v>
      </c>
      <c r="D3926">
        <f>INDEX([5]Treasury!B:B,MATCH('Գծապատկեր 3.Զ.2'!A3926,[5]Treasury!A:A,0))</f>
        <v>4.3499999999999996</v>
      </c>
      <c r="E3926">
        <v>-18.285075105903701</v>
      </c>
    </row>
    <row r="3927" spans="1:5">
      <c r="A3927" s="6">
        <v>45190</v>
      </c>
      <c r="B3927">
        <f>INDEX('[5]Fed Funds rate'!B:B,MATCH('Գծապատկեր 3.Զ.2'!A3927,'[5]Fed Funds rate'!A:A,0))</f>
        <v>5.33</v>
      </c>
      <c r="C3927">
        <v>-785.66</v>
      </c>
      <c r="D3927">
        <f>INDEX([5]Treasury!B:B,MATCH('Գծապատկեր 3.Զ.2'!A3927,[5]Treasury!A:A,0))</f>
        <v>4.49</v>
      </c>
      <c r="E3927">
        <v>-19.1032219845677</v>
      </c>
    </row>
    <row r="3928" spans="1:5">
      <c r="A3928" s="6">
        <v>45191</v>
      </c>
      <c r="B3928">
        <f>INDEX('[5]Fed Funds rate'!B:B,MATCH('Գծապատկեր 3.Զ.2'!A3928,'[5]Fed Funds rate'!A:A,0))</f>
        <v>5.33</v>
      </c>
      <c r="C3928">
        <v>-785.88</v>
      </c>
      <c r="D3928">
        <f>INDEX([5]Treasury!B:B,MATCH('Գծապատկեր 3.Զ.2'!A3928,[5]Treasury!A:A,0))</f>
        <v>4.4400000000000004</v>
      </c>
      <c r="E3928">
        <v>-19.093432488658198</v>
      </c>
    </row>
    <row r="3929" spans="1:5">
      <c r="A3929" s="6">
        <v>45194</v>
      </c>
      <c r="B3929">
        <f>INDEX('[5]Fed Funds rate'!B:B,MATCH('Գծապատկեր 3.Զ.2'!A3929,'[5]Fed Funds rate'!A:A,0))</f>
        <v>5.33</v>
      </c>
      <c r="C3929">
        <v>-782.63</v>
      </c>
      <c r="D3929">
        <f>INDEX([5]Treasury!B:B,MATCH('Գծապատկեր 3.Զ.2'!A3929,[5]Treasury!A:A,0))</f>
        <v>4.55</v>
      </c>
      <c r="E3929">
        <v>-19.526047613810601</v>
      </c>
    </row>
    <row r="3930" spans="1:5">
      <c r="A3930" s="6">
        <v>45195</v>
      </c>
      <c r="B3930">
        <f>INDEX('[5]Fed Funds rate'!B:B,MATCH('Գծապատկեր 3.Զ.2'!A3930,'[5]Fed Funds rate'!A:A,0))</f>
        <v>5.33</v>
      </c>
      <c r="C3930">
        <v>-780.28</v>
      </c>
      <c r="D3930">
        <f>INDEX([5]Treasury!B:B,MATCH('Գծապատկեր 3.Զ.2'!A3930,[5]Treasury!A:A,0))</f>
        <v>4.5599999999999996</v>
      </c>
      <c r="E3930">
        <v>-19.844977419346801</v>
      </c>
    </row>
    <row r="3931" spans="1:5">
      <c r="A3931" s="6">
        <v>45196</v>
      </c>
      <c r="B3931">
        <f>INDEX('[5]Fed Funds rate'!B:B,MATCH('Գծապատկեր 3.Զ.2'!A3931,'[5]Fed Funds rate'!A:A,0))</f>
        <v>5.33</v>
      </c>
      <c r="C3931">
        <v>-778.19</v>
      </c>
      <c r="D3931">
        <f>INDEX([5]Treasury!B:B,MATCH('Գծապատկեր 3.Զ.2'!A3931,[5]Treasury!A:A,0))</f>
        <v>4.6100000000000003</v>
      </c>
      <c r="E3931">
        <v>-20.131397824940102</v>
      </c>
    </row>
    <row r="3932" spans="1:5">
      <c r="A3932" s="6">
        <v>45197</v>
      </c>
      <c r="B3932">
        <f>INDEX('[5]Fed Funds rate'!B:B,MATCH('Գծապատկեր 3.Զ.2'!A3932,'[5]Fed Funds rate'!A:A,0))</f>
        <v>5.33</v>
      </c>
      <c r="C3932">
        <v>-773.86</v>
      </c>
      <c r="D3932">
        <f>INDEX([5]Treasury!B:B,MATCH('Գծապատկեր 3.Զ.2'!A3932,[5]Treasury!A:A,0))</f>
        <v>4.59</v>
      </c>
      <c r="E3932">
        <v>-20.7075794454788</v>
      </c>
    </row>
    <row r="3933" spans="1:5">
      <c r="A3933" s="6">
        <v>45198</v>
      </c>
      <c r="B3933">
        <f>INDEX('[5]Fed Funds rate'!B:B,MATCH('Գծապատկեր 3.Զ.2'!A3933,'[5]Fed Funds rate'!A:A,0))</f>
        <v>5.33</v>
      </c>
      <c r="C3933">
        <v>-776.61</v>
      </c>
      <c r="D3933">
        <f>INDEX([5]Treasury!B:B,MATCH('Գծապատկեր 3.Զ.2'!A3933,[5]Treasury!A:A,0))</f>
        <v>4.59</v>
      </c>
      <c r="E3933">
        <v>-20.371056370814099</v>
      </c>
    </row>
    <row r="3934" spans="1:5">
      <c r="A3934" s="6">
        <v>45201</v>
      </c>
      <c r="B3934">
        <f>INDEX('[5]Fed Funds rate'!B:B,MATCH('Գծապատկեր 3.Զ.2'!A3934,'[5]Fed Funds rate'!A:A,0))</f>
        <v>5.33</v>
      </c>
      <c r="C3934">
        <v>-771.17</v>
      </c>
      <c r="D3934">
        <f>INDEX([5]Treasury!B:B,MATCH('Գծապատկեր 3.Զ.2'!A3934,[5]Treasury!A:A,0))</f>
        <v>4.6900000000000004</v>
      </c>
      <c r="E3934">
        <v>-21.092209972801399</v>
      </c>
    </row>
    <row r="3935" spans="1:5">
      <c r="A3935" s="6">
        <v>45202</v>
      </c>
      <c r="B3935">
        <f>INDEX('[5]Fed Funds rate'!B:B,MATCH('Գծապատկեր 3.Զ.2'!A3935,'[5]Fed Funds rate'!A:A,0))</f>
        <v>5.33</v>
      </c>
      <c r="C3935">
        <v>-764.06</v>
      </c>
      <c r="D3935">
        <f>INDEX([5]Treasury!B:B,MATCH('Գծապատկեր 3.Զ.2'!A3935,[5]Treasury!A:A,0))</f>
        <v>4.8099999999999996</v>
      </c>
      <c r="E3935">
        <v>-22.0366705883254</v>
      </c>
    </row>
    <row r="3936" spans="1:5">
      <c r="A3936" s="6">
        <v>45203</v>
      </c>
      <c r="B3936">
        <f>INDEX('[5]Fed Funds rate'!B:B,MATCH('Գծապատկեր 3.Զ.2'!A3936,'[5]Fed Funds rate'!A:A,0))</f>
        <v>5.33</v>
      </c>
      <c r="C3936">
        <v>-762.52</v>
      </c>
      <c r="D3936">
        <f>INDEX([5]Treasury!B:B,MATCH('Գծապատկեր 3.Զ.2'!A3936,[5]Treasury!A:A,0))</f>
        <v>4.7300000000000004</v>
      </c>
      <c r="E3936">
        <v>-22.2566372355056</v>
      </c>
    </row>
    <row r="3937" spans="1:5">
      <c r="A3937" s="6">
        <v>45204</v>
      </c>
      <c r="B3937">
        <f>INDEX('[5]Fed Funds rate'!B:B,MATCH('Գծապատկեր 3.Զ.2'!A3937,'[5]Fed Funds rate'!A:A,0))</f>
        <v>5.33</v>
      </c>
      <c r="C3937">
        <v>-763.39</v>
      </c>
      <c r="D3937">
        <f>INDEX([5]Treasury!B:B,MATCH('Գծապատկեր 3.Զ.2'!A3937,[5]Treasury!A:A,0))</f>
        <v>4.72</v>
      </c>
      <c r="E3937">
        <v>-22.1608152931808</v>
      </c>
    </row>
    <row r="3938" spans="1:5">
      <c r="A3938" s="6">
        <v>45205</v>
      </c>
      <c r="B3938">
        <f>INDEX('[5]Fed Funds rate'!B:B,MATCH('Գծապատկեր 3.Զ.2'!A3938,'[5]Fed Funds rate'!A:A,0))</f>
        <v>5.33</v>
      </c>
      <c r="C3938">
        <v>-761.03</v>
      </c>
      <c r="D3938">
        <f>INDEX([5]Treasury!B:B,MATCH('Գծապատկեր 3.Զ.2'!A3938,[5]Treasury!A:A,0))</f>
        <v>4.78</v>
      </c>
      <c r="E3938">
        <v>-22.488649869236902</v>
      </c>
    </row>
    <row r="3939" spans="1:5">
      <c r="A3939" s="6">
        <v>45209</v>
      </c>
      <c r="B3939">
        <f>INDEX('[5]Fed Funds rate'!B:B,MATCH('Գծապատկեր 3.Զ.2'!A3939,'[5]Fed Funds rate'!A:A,0))</f>
        <v>5.33</v>
      </c>
      <c r="C3939">
        <v>-767.71</v>
      </c>
      <c r="D3939">
        <f>INDEX([5]Treasury!B:B,MATCH('Գծապատկեր 3.Զ.2'!A3939,[5]Treasury!A:A,0))</f>
        <v>4.66</v>
      </c>
      <c r="E3939">
        <v>-21.632930350989898</v>
      </c>
    </row>
    <row r="3940" spans="1:5">
      <c r="A3940" s="6">
        <v>45210</v>
      </c>
      <c r="B3940">
        <f>INDEX('[5]Fed Funds rate'!B:B,MATCH('Գծապատկեր 3.Զ.2'!A3940,'[5]Fed Funds rate'!A:A,0))</f>
        <v>5.33</v>
      </c>
      <c r="C3940">
        <v>-772.22</v>
      </c>
      <c r="D3940">
        <f>INDEX([5]Treasury!B:B,MATCH('Գծապատկեր 3.Զ.2'!A3940,[5]Treasury!A:A,0))</f>
        <v>4.58</v>
      </c>
      <c r="E3940">
        <v>-21.0653961115889</v>
      </c>
    </row>
    <row r="3941" spans="1:5">
      <c r="A3941" s="6">
        <v>45211</v>
      </c>
      <c r="B3941">
        <f>INDEX('[5]Fed Funds rate'!B:B,MATCH('Գծապատկեր 3.Զ.2'!A3941,'[5]Fed Funds rate'!A:A,0))</f>
        <v>5.33</v>
      </c>
      <c r="C3941">
        <v>-769.09</v>
      </c>
      <c r="D3941">
        <f>INDEX([5]Treasury!B:B,MATCH('Գծապատկեր 3.Զ.2'!A3941,[5]Treasury!A:A,0))</f>
        <v>4.7</v>
      </c>
      <c r="E3941">
        <v>-21.4897530192241</v>
      </c>
    </row>
    <row r="3942" spans="1:5">
      <c r="A3942" s="6">
        <v>45212</v>
      </c>
      <c r="B3942">
        <f>INDEX('[5]Fed Funds rate'!B:B,MATCH('Գծապատկեր 3.Զ.2'!A3942,'[5]Fed Funds rate'!A:A,0))</f>
        <v>5.33</v>
      </c>
      <c r="C3942">
        <v>-769.25</v>
      </c>
      <c r="D3942">
        <f>INDEX([5]Treasury!B:B,MATCH('Գծապատկեր 3.Զ.2'!A3942,[5]Treasury!A:A,0))</f>
        <v>4.63</v>
      </c>
      <c r="E3942">
        <v>-21.487159695161999</v>
      </c>
    </row>
    <row r="3943" spans="1:5">
      <c r="A3943" s="6">
        <v>45215</v>
      </c>
      <c r="B3943">
        <f>INDEX('[5]Fed Funds rate'!B:B,MATCH('Գծապատկեր 3.Զ.2'!A3943,'[5]Fed Funds rate'!A:A,0))</f>
        <v>5.33</v>
      </c>
      <c r="C3943">
        <v>-767.24</v>
      </c>
      <c r="D3943">
        <f>INDEX([5]Treasury!B:B,MATCH('Գծապատկեր 3.Զ.2'!A3943,[5]Treasury!A:A,0))</f>
        <v>4.71</v>
      </c>
      <c r="E3943">
        <v>-21.767003436511398</v>
      </c>
    </row>
    <row r="3944" spans="1:5">
      <c r="A3944" s="6">
        <v>45216</v>
      </c>
      <c r="B3944">
        <f>INDEX('[5]Fed Funds rate'!B:B,MATCH('Գծապատկեր 3.Զ.2'!A3944,'[5]Fed Funds rate'!A:A,0))</f>
        <v>5.33</v>
      </c>
      <c r="C3944">
        <v>-764.08</v>
      </c>
      <c r="D3944">
        <f>INDEX([5]Treasury!B:B,MATCH('Գծապատկեր 3.Զ.2'!A3944,[5]Treasury!A:A,0))</f>
        <v>4.83</v>
      </c>
      <c r="E3944">
        <v>-22.197928143013801</v>
      </c>
    </row>
    <row r="3945" spans="1:5">
      <c r="A3945" s="6">
        <v>45217</v>
      </c>
      <c r="B3945">
        <f>INDEX('[5]Fed Funds rate'!B:B,MATCH('Գծապատկեր 3.Զ.2'!A3945,'[5]Fed Funds rate'!A:A,0))</f>
        <v>5.33</v>
      </c>
      <c r="C3945">
        <v>-760.11</v>
      </c>
      <c r="D3945">
        <f>INDEX([5]Treasury!B:B,MATCH('Գծապատկեր 3.Զ.2'!A3945,[5]Treasury!A:A,0))</f>
        <v>4.91</v>
      </c>
      <c r="E3945">
        <v>-22.737070032047399</v>
      </c>
    </row>
    <row r="3946" spans="1:5">
      <c r="A3946" s="6">
        <v>45218</v>
      </c>
      <c r="B3946">
        <f>INDEX('[5]Fed Funds rate'!B:B,MATCH('Գծապատկեր 3.Զ.2'!A3946,'[5]Fed Funds rate'!A:A,0))</f>
        <v>5.33</v>
      </c>
      <c r="C3946">
        <v>-757.21</v>
      </c>
      <c r="D3946">
        <f>INDEX([5]Treasury!B:B,MATCH('Գծապատկեր 3.Զ.2'!A3946,[5]Treasury!A:A,0))</f>
        <v>4.9800000000000004</v>
      </c>
      <c r="E3946">
        <v>-23.137531686084401</v>
      </c>
    </row>
    <row r="3947" spans="1:5">
      <c r="A3947" s="6">
        <v>45219</v>
      </c>
      <c r="B3947">
        <f>INDEX('[5]Fed Funds rate'!B:B,MATCH('Գծապատկեր 3.Զ.2'!A3947,'[5]Fed Funds rate'!A:A,0))</f>
        <v>5.33</v>
      </c>
      <c r="C3947">
        <v>-758.19</v>
      </c>
      <c r="D3947">
        <f>INDEX([5]Treasury!B:B,MATCH('Գծապատկեր 3.Զ.2'!A3947,[5]Treasury!A:A,0))</f>
        <v>4.93</v>
      </c>
      <c r="E3947">
        <v>-23.026401136424699</v>
      </c>
    </row>
    <row r="3948" spans="1:5">
      <c r="A3948" s="6">
        <v>45222</v>
      </c>
      <c r="B3948">
        <f>INDEX('[5]Fed Funds rate'!B:B,MATCH('Գծապատկեր 3.Զ.2'!A3948,'[5]Fed Funds rate'!A:A,0))</f>
        <v>5.33</v>
      </c>
      <c r="C3948">
        <v>-758.32</v>
      </c>
      <c r="D3948">
        <f>INDEX([5]Treasury!B:B,MATCH('Գծապատկեր 3.Զ.2'!A3948,[5]Treasury!A:A,0))</f>
        <v>4.8600000000000003</v>
      </c>
      <c r="E3948">
        <v>-23.027464753079901</v>
      </c>
    </row>
    <row r="3949" spans="1:5">
      <c r="A3949" s="6">
        <v>45223</v>
      </c>
      <c r="B3949">
        <f>INDEX('[5]Fed Funds rate'!B:B,MATCH('Գծապատկեր 3.Զ.2'!A3949,'[5]Fed Funds rate'!A:A,0))</f>
        <v>5.33</v>
      </c>
      <c r="C3949">
        <v>-763.99</v>
      </c>
      <c r="D3949">
        <f>INDEX([5]Treasury!B:B,MATCH('Գծապատկեր 3.Զ.2'!A3949,[5]Treasury!A:A,0))</f>
        <v>4.83</v>
      </c>
      <c r="E3949">
        <v>-22.300748993003399</v>
      </c>
    </row>
    <row r="3950" spans="1:5">
      <c r="A3950" s="6">
        <v>45224</v>
      </c>
      <c r="B3950">
        <f>INDEX('[5]Fed Funds rate'!B:B,MATCH('Գծապատկեր 3.Զ.2'!A3950,'[5]Fed Funds rate'!A:A,0))</f>
        <v>5.33</v>
      </c>
      <c r="C3950">
        <v>-762.22</v>
      </c>
      <c r="D3950">
        <f>INDEX([5]Treasury!B:B,MATCH('Գծապատկեր 3.Զ.2'!A3950,[5]Treasury!A:A,0))</f>
        <v>4.95</v>
      </c>
      <c r="E3950">
        <v>-22.550904429167701</v>
      </c>
    </row>
    <row r="3951" spans="1:5">
      <c r="A3951" s="6">
        <v>45225</v>
      </c>
      <c r="B3951">
        <f>INDEX('[5]Fed Funds rate'!B:B,MATCH('Գծապատկեր 3.Զ.2'!A3951,'[5]Fed Funds rate'!A:A,0))</f>
        <v>5.33</v>
      </c>
      <c r="C3951">
        <v>-762.35</v>
      </c>
      <c r="D3951">
        <f>INDEX([5]Treasury!B:B,MATCH('Գծապատկեր 3.Զ.2'!A3951,[5]Treasury!A:A,0))</f>
        <v>4.8600000000000003</v>
      </c>
      <c r="E3951">
        <v>-22.552058650008799</v>
      </c>
    </row>
    <row r="3952" spans="1:5">
      <c r="A3952" s="6">
        <v>45226</v>
      </c>
      <c r="B3952">
        <f>INDEX('[5]Fed Funds rate'!B:B,MATCH('Գծապատկեր 3.Զ.2'!A3952,'[5]Fed Funds rate'!A:A,0))</f>
        <v>5.33</v>
      </c>
      <c r="C3952">
        <v>-763.54</v>
      </c>
      <c r="D3952">
        <f>INDEX([5]Treasury!B:B,MATCH('Գծապատկեր 3.Զ.2'!A3952,[5]Treasury!A:A,0))</f>
        <v>4.84</v>
      </c>
      <c r="E3952">
        <v>-22.414292270942902</v>
      </c>
    </row>
    <row r="3953" spans="1:5">
      <c r="A3953" s="6">
        <v>45229</v>
      </c>
      <c r="B3953">
        <f>INDEX('[5]Fed Funds rate'!B:B,MATCH('Գծապատկեր 3.Զ.2'!A3953,'[5]Fed Funds rate'!A:A,0))</f>
        <v>5.33</v>
      </c>
      <c r="C3953">
        <v>-763.99</v>
      </c>
      <c r="D3953">
        <f>INDEX([5]Treasury!B:B,MATCH('Գծապատկեր 3.Զ.2'!A3953,[5]Treasury!A:A,0))</f>
        <v>4.88</v>
      </c>
      <c r="E3953">
        <v>-22.373581810199301</v>
      </c>
    </row>
    <row r="3954" spans="1:5">
      <c r="A3954" s="6">
        <v>45230</v>
      </c>
      <c r="B3954">
        <f>INDEX('[5]Fed Funds rate'!B:B,MATCH('Գծապատկեր 3.Զ.2'!A3954,'[5]Fed Funds rate'!A:A,0))</f>
        <v>5.33</v>
      </c>
      <c r="C3954">
        <v>-765.32</v>
      </c>
      <c r="D3954">
        <f>INDEX([5]Treasury!B:B,MATCH('Գծապատկեր 3.Զ.2'!A3954,[5]Treasury!A:A,0))</f>
        <v>4.88</v>
      </c>
      <c r="E3954">
        <v>-22.217855292490501</v>
      </c>
    </row>
    <row r="3955" spans="1:5">
      <c r="A3955" s="6">
        <v>45231</v>
      </c>
      <c r="B3955">
        <f>INDEX('[5]Fed Funds rate'!B:B,MATCH('Գծապատկեր 3.Զ.2'!A3955,'[5]Fed Funds rate'!A:A,0))</f>
        <v>5.33</v>
      </c>
      <c r="C3955">
        <v>-768.52</v>
      </c>
      <c r="D3955">
        <f>INDEX([5]Treasury!B:B,MATCH('Գծապատկեր 3.Զ.2'!A3955,[5]Treasury!A:A,0))</f>
        <v>4.7699999999999996</v>
      </c>
      <c r="E3955">
        <v>-21.818809423395301</v>
      </c>
    </row>
    <row r="3956" spans="1:5">
      <c r="A3956" s="6">
        <v>45232</v>
      </c>
      <c r="B3956">
        <f>INDEX('[5]Fed Funds rate'!B:B,MATCH('Գծապատկեր 3.Զ.2'!A3956,'[5]Fed Funds rate'!A:A,0))</f>
        <v>5.33</v>
      </c>
      <c r="C3956">
        <v>-778.76</v>
      </c>
      <c r="D3956">
        <f>INDEX([5]Treasury!B:B,MATCH('Գծապատկեր 3.Զ.2'!A3956,[5]Treasury!A:A,0))</f>
        <v>4.67</v>
      </c>
      <c r="E3956">
        <v>-20.5133852035726</v>
      </c>
    </row>
    <row r="3957" spans="1:5">
      <c r="A3957" s="6">
        <v>45233</v>
      </c>
      <c r="B3957">
        <f>INDEX('[5]Fed Funds rate'!B:B,MATCH('Գծապատկեր 3.Զ.2'!A3957,'[5]Fed Funds rate'!A:A,0))</f>
        <v>5.33</v>
      </c>
      <c r="C3957">
        <v>-785.32</v>
      </c>
      <c r="D3957">
        <f>INDEX([5]Treasury!B:B,MATCH('Գծապատկեր 3.Զ.2'!A3957,[5]Treasury!A:A,0))</f>
        <v>4.57</v>
      </c>
      <c r="E3957">
        <v>-19.6927566559668</v>
      </c>
    </row>
    <row r="3958" spans="1:5">
      <c r="A3958" s="6">
        <v>45236</v>
      </c>
      <c r="B3958">
        <f>INDEX('[5]Fed Funds rate'!B:B,MATCH('Գծապատկեր 3.Զ.2'!A3958,'[5]Fed Funds rate'!A:A,0))</f>
        <v>5.33</v>
      </c>
      <c r="C3958">
        <v>-782.65</v>
      </c>
      <c r="D3958">
        <f>INDEX([5]Treasury!B:B,MATCH('Գծապատկեր 3.Զ.2'!A3958,[5]Treasury!A:A,0))</f>
        <v>4.67</v>
      </c>
      <c r="E3958">
        <v>-20.051532859611299</v>
      </c>
    </row>
    <row r="3959" spans="1:5">
      <c r="A3959" s="6">
        <v>45237</v>
      </c>
      <c r="B3959">
        <f>INDEX('[5]Fed Funds rate'!B:B,MATCH('Գծապատկեր 3.Զ.2'!A3959,'[5]Fed Funds rate'!A:A,0))</f>
        <v>5.33</v>
      </c>
      <c r="C3959">
        <v>-783.1</v>
      </c>
      <c r="D3959">
        <f>INDEX([5]Treasury!B:B,MATCH('Գծապատկեր 3.Զ.2'!A3959,[5]Treasury!A:A,0))</f>
        <v>4.58</v>
      </c>
      <c r="E3959">
        <v>-20.012260541146201</v>
      </c>
    </row>
    <row r="3960" spans="1:5">
      <c r="A3960" s="6">
        <v>45238</v>
      </c>
      <c r="B3960">
        <f>INDEX('[5]Fed Funds rate'!B:B,MATCH('Գծապատկեր 3.Զ.2'!A3960,'[5]Fed Funds rate'!A:A,0))</f>
        <v>5.33</v>
      </c>
      <c r="C3960">
        <v>-785.07</v>
      </c>
      <c r="D3960">
        <f>INDEX([5]Treasury!B:B,MATCH('Գծապատկեր 3.Զ.2'!A3960,[5]Treasury!A:A,0))</f>
        <v>4.49</v>
      </c>
      <c r="E3960">
        <v>-19.779220252441402</v>
      </c>
    </row>
    <row r="3961" spans="1:5">
      <c r="A3961" s="6">
        <v>45239</v>
      </c>
      <c r="B3961">
        <f>INDEX('[5]Fed Funds rate'!B:B,MATCH('Գծապատկեր 3.Զ.2'!A3961,'[5]Fed Funds rate'!A:A,0))</f>
        <v>5.33</v>
      </c>
      <c r="C3961">
        <v>-782.41</v>
      </c>
      <c r="D3961">
        <f>INDEX([5]Treasury!B:B,MATCH('Գծապատկեր 3.Զ.2'!A3961,[5]Treasury!A:A,0))</f>
        <v>4.62</v>
      </c>
      <c r="E3961">
        <v>-20.136826951904901</v>
      </c>
    </row>
    <row r="3962" spans="1:5">
      <c r="A3962" s="6">
        <v>45240</v>
      </c>
      <c r="B3962">
        <f>INDEX('[5]Fed Funds rate'!B:B,MATCH('Գծապատկեր 3.Զ.2'!A3962,'[5]Fed Funds rate'!A:A,0))</f>
        <v>5.33</v>
      </c>
      <c r="C3962">
        <v>-781.4</v>
      </c>
      <c r="D3962">
        <f>INDEX([5]Treasury!B:B,MATCH('Գծապատկեր 3.Զ.2'!A3962,[5]Treasury!A:A,0))</f>
        <v>4.6100000000000003</v>
      </c>
      <c r="E3962">
        <v>-20.284206766381399</v>
      </c>
    </row>
    <row r="3963" spans="1:5">
      <c r="A3963" s="6">
        <v>45243</v>
      </c>
      <c r="B3963">
        <f>INDEX('[5]Fed Funds rate'!B:B,MATCH('Գծապատկեր 3.Զ.2'!A3963,'[5]Fed Funds rate'!A:A,0))</f>
        <v>5.33</v>
      </c>
      <c r="C3963">
        <v>-779.44</v>
      </c>
      <c r="D3963">
        <f>INDEX([5]Treasury!B:B,MATCH('Գծապատկեր 3.Զ.2'!A3963,[5]Treasury!A:A,0))</f>
        <v>4.63</v>
      </c>
      <c r="E3963">
        <v>-20.553561801228401</v>
      </c>
    </row>
    <row r="3964" spans="1:5">
      <c r="A3964" s="6">
        <v>45244</v>
      </c>
      <c r="B3964">
        <f>INDEX('[5]Fed Funds rate'!B:B,MATCH('Գծապատկեր 3.Զ.2'!A3964,'[5]Fed Funds rate'!A:A,0))</f>
        <v>5.33</v>
      </c>
      <c r="C3964">
        <v>-787.81</v>
      </c>
      <c r="D3964">
        <f>INDEX([5]Treasury!B:B,MATCH('Գծապատկեր 3.Զ.2'!A3964,[5]Treasury!A:A,0))</f>
        <v>4.4400000000000004</v>
      </c>
      <c r="E3964">
        <v>-19.503646784599599</v>
      </c>
    </row>
    <row r="3965" spans="1:5">
      <c r="A3965" s="6">
        <v>45245</v>
      </c>
      <c r="B3965">
        <f>INDEX('[5]Fed Funds rate'!B:B,MATCH('Գծապատկեր 3.Զ.2'!A3965,'[5]Fed Funds rate'!A:A,0))</f>
        <v>5.33</v>
      </c>
      <c r="C3965">
        <v>-787.42</v>
      </c>
      <c r="D3965">
        <f>INDEX([5]Treasury!B:B,MATCH('Գծապատկեր 3.Զ.2'!A3965,[5]Treasury!A:A,0))</f>
        <v>4.53</v>
      </c>
      <c r="E3965">
        <v>-19.571371429812601</v>
      </c>
    </row>
    <row r="3966" spans="1:5">
      <c r="A3966" s="6">
        <v>45246</v>
      </c>
      <c r="B3966">
        <f>INDEX('[5]Fed Funds rate'!B:B,MATCH('Գծապատկեր 3.Զ.2'!A3966,'[5]Fed Funds rate'!A:A,0))</f>
        <v>5.33</v>
      </c>
      <c r="C3966">
        <v>-790.98</v>
      </c>
      <c r="D3966">
        <f>INDEX([5]Treasury!B:B,MATCH('Գծապատկեր 3.Զ.2'!A3966,[5]Treasury!A:A,0))</f>
        <v>4.45</v>
      </c>
      <c r="E3966">
        <v>-19.1384890102965</v>
      </c>
    </row>
    <row r="3967" spans="1:5">
      <c r="A3967" s="6">
        <v>45247</v>
      </c>
      <c r="B3967">
        <f>INDEX('[5]Fed Funds rate'!B:B,MATCH('Գծապատկեր 3.Զ.2'!A3967,'[5]Fed Funds rate'!A:A,0))</f>
        <v>5.33</v>
      </c>
      <c r="C3967">
        <v>-792.92</v>
      </c>
      <c r="D3967">
        <f>INDEX([5]Treasury!B:B,MATCH('Գծապատկեր 3.Զ.2'!A3967,[5]Treasury!A:A,0))</f>
        <v>4.4400000000000004</v>
      </c>
      <c r="E3967">
        <v>-18.911731975342899</v>
      </c>
    </row>
    <row r="3968" spans="1:5">
      <c r="A3968" s="6">
        <v>45250</v>
      </c>
      <c r="B3968">
        <f>INDEX('[5]Fed Funds rate'!B:B,MATCH('Գծապատկեր 3.Զ.2'!A3968,'[5]Fed Funds rate'!A:A,0))</f>
        <v>5.33</v>
      </c>
      <c r="C3968">
        <v>-794.72</v>
      </c>
      <c r="D3968">
        <f>INDEX([5]Treasury!B:B,MATCH('Գծապատկեր 3.Զ.2'!A3968,[5]Treasury!A:A,0))</f>
        <v>4.42</v>
      </c>
      <c r="E3968">
        <v>-18.7031882601982</v>
      </c>
    </row>
    <row r="3969" spans="1:5">
      <c r="A3969" s="6">
        <v>45251</v>
      </c>
      <c r="B3969">
        <f>INDEX('[5]Fed Funds rate'!B:B,MATCH('Գծապատկեր 3.Զ.2'!A3969,'[5]Fed Funds rate'!A:A,0))</f>
        <v>5.33</v>
      </c>
      <c r="C3969">
        <v>-798.96</v>
      </c>
      <c r="D3969">
        <f>INDEX([5]Treasury!B:B,MATCH('Գծապատկեր 3.Զ.2'!A3969,[5]Treasury!A:A,0))</f>
        <v>4.41</v>
      </c>
      <c r="E3969">
        <v>-18.189293232416301</v>
      </c>
    </row>
    <row r="3970" spans="1:5">
      <c r="A3970" s="6">
        <v>45252</v>
      </c>
      <c r="B3970">
        <f>INDEX('[5]Fed Funds rate'!B:B,MATCH('Գծապատկեր 3.Զ.2'!A3970,'[5]Fed Funds rate'!A:A,0))</f>
        <v>5.33</v>
      </c>
      <c r="C3970">
        <v>-800.63</v>
      </c>
      <c r="D3970">
        <f>INDEX([5]Treasury!B:B,MATCH('Գծապատկեր 3.Զ.2'!A3970,[5]Treasury!A:A,0))</f>
        <v>4.42</v>
      </c>
      <c r="E3970">
        <v>-17.9986976718391</v>
      </c>
    </row>
    <row r="3971" spans="1:5">
      <c r="A3971" s="6">
        <v>45254</v>
      </c>
      <c r="B3971">
        <f>INDEX('[5]Fed Funds rate'!B:B,MATCH('Գծապատկեր 3.Զ.2'!A3971,'[5]Fed Funds rate'!A:A,0))</f>
        <v>5.33</v>
      </c>
      <c r="C3971">
        <v>-800.62</v>
      </c>
      <c r="D3971">
        <f>INDEX([5]Treasury!B:B,MATCH('Գծապատկեր 3.Զ.2'!A3971,[5]Treasury!A:A,0))</f>
        <v>4.47</v>
      </c>
      <c r="E3971">
        <v>-18.018154708742902</v>
      </c>
    </row>
    <row r="3972" spans="1:5">
      <c r="A3972" s="6">
        <v>45257</v>
      </c>
      <c r="B3972">
        <f>INDEX('[5]Fed Funds rate'!B:B,MATCH('Գծապատկեր 3.Զ.2'!A3972,'[5]Fed Funds rate'!A:A,0))</f>
        <v>5.33</v>
      </c>
      <c r="C3972">
        <v>-801.79</v>
      </c>
      <c r="D3972">
        <f>INDEX([5]Treasury!B:B,MATCH('Գծապատկեր 3.Զ.2'!A3972,[5]Treasury!A:A,0))</f>
        <v>4.3899999999999997</v>
      </c>
      <c r="E3972">
        <v>-17.8903326449026</v>
      </c>
    </row>
    <row r="3973" spans="1:5">
      <c r="A3973" s="6">
        <v>45258</v>
      </c>
      <c r="B3973">
        <f>INDEX('[5]Fed Funds rate'!B:B,MATCH('Գծապատկեր 3.Զ.2'!A3973,'[5]Fed Funds rate'!A:A,0))</f>
        <v>5.33</v>
      </c>
      <c r="C3973">
        <v>-803.06</v>
      </c>
      <c r="D3973">
        <f>INDEX([5]Treasury!B:B,MATCH('Գծապատկեր 3.Զ.2'!A3973,[5]Treasury!A:A,0))</f>
        <v>4.34</v>
      </c>
      <c r="E3973">
        <v>-17.750270364687399</v>
      </c>
    </row>
    <row r="3974" spans="1:5">
      <c r="A3974" s="6">
        <v>45259</v>
      </c>
      <c r="B3974">
        <f>INDEX('[5]Fed Funds rate'!B:B,MATCH('Գծապատկեր 3.Զ.2'!A3974,'[5]Fed Funds rate'!A:A,0))</f>
        <v>5.33</v>
      </c>
      <c r="C3974">
        <v>-810.22</v>
      </c>
      <c r="D3974">
        <f>INDEX([5]Treasury!B:B,MATCH('Գծապատկեր 3.Զ.2'!A3974,[5]Treasury!A:A,0))</f>
        <v>4.2699999999999996</v>
      </c>
      <c r="E3974">
        <v>-16.880839875688199</v>
      </c>
    </row>
    <row r="3975" spans="1:5">
      <c r="A3975" s="6">
        <v>45260</v>
      </c>
      <c r="B3975">
        <f>INDEX('[5]Fed Funds rate'!B:B,MATCH('Գծապատկեր 3.Զ.2'!A3975,'[5]Fed Funds rate'!A:A,0))</f>
        <v>5.33</v>
      </c>
      <c r="C3975">
        <v>-809.66</v>
      </c>
      <c r="D3975">
        <f>INDEX([5]Treasury!B:B,MATCH('Գծապատկեր 3.Զ.2'!A3975,[5]Treasury!A:A,0))</f>
        <v>4.37</v>
      </c>
      <c r="E3975">
        <v>-16.9681887825842</v>
      </c>
    </row>
    <row r="3976" spans="1:5">
      <c r="A3976" s="6">
        <v>45261</v>
      </c>
      <c r="B3976">
        <f>INDEX('[5]Fed Funds rate'!B:B,MATCH('Գծապատկեր 3.Զ.2'!A3976,'[5]Fed Funds rate'!A:A,0))</f>
        <v>5.33</v>
      </c>
      <c r="C3976">
        <v>-812.77</v>
      </c>
      <c r="D3976">
        <f>INDEX([5]Treasury!B:B,MATCH('Գծապատկեր 3.Զ.2'!A3976,[5]Treasury!A:A,0))</f>
        <v>4.22</v>
      </c>
      <c r="E3976">
        <v>-16.603020731373999</v>
      </c>
    </row>
    <row r="3977" spans="1:5">
      <c r="A3977" s="6">
        <v>45264</v>
      </c>
      <c r="B3977">
        <f>INDEX('[5]Fed Funds rate'!B:B,MATCH('Գծապատկեր 3.Զ.2'!A3977,'[5]Fed Funds rate'!A:A,0))</f>
        <v>5.33</v>
      </c>
      <c r="C3977">
        <v>-814.33</v>
      </c>
      <c r="D3977">
        <f>INDEX([5]Treasury!B:B,MATCH('Գծապատկեր 3.Զ.2'!A3977,[5]Treasury!A:A,0))</f>
        <v>4.28</v>
      </c>
      <c r="E3977">
        <v>-16.429476440074399</v>
      </c>
    </row>
    <row r="3978" spans="1:5">
      <c r="A3978" s="6">
        <v>45265</v>
      </c>
      <c r="B3978">
        <f>INDEX('[5]Fed Funds rate'!B:B,MATCH('Գծապատկեր 3.Զ.2'!A3978,'[5]Fed Funds rate'!A:A,0))</f>
        <v>5.33</v>
      </c>
      <c r="C3978">
        <v>-818.47</v>
      </c>
      <c r="D3978">
        <f>INDEX([5]Treasury!B:B,MATCH('Գծապատկեր 3.Զ.2'!A3978,[5]Treasury!A:A,0))</f>
        <v>4.18</v>
      </c>
      <c r="E3978">
        <v>-15.9405789498124</v>
      </c>
    </row>
    <row r="3979" spans="1:5">
      <c r="A3979" s="6">
        <v>45266</v>
      </c>
      <c r="B3979">
        <f>INDEX('[5]Fed Funds rate'!B:B,MATCH('Գծապատկեր 3.Զ.2'!A3979,'[5]Fed Funds rate'!A:A,0))</f>
        <v>5.33</v>
      </c>
      <c r="C3979">
        <v>-823.31</v>
      </c>
      <c r="D3979">
        <f>INDEX([5]Treasury!B:B,MATCH('Գծապատկեր 3.Զ.2'!A3979,[5]Treasury!A:A,0))</f>
        <v>4.12</v>
      </c>
      <c r="E3979">
        <v>-15.3691812249444</v>
      </c>
    </row>
    <row r="3980" spans="1:5">
      <c r="A3980" s="6">
        <v>45267</v>
      </c>
      <c r="B3980">
        <f>INDEX('[5]Fed Funds rate'!B:B,MATCH('Գծապատկեր 3.Զ.2'!A3980,'[5]Fed Funds rate'!A:A,0))</f>
        <v>5.33</v>
      </c>
      <c r="C3980">
        <v>-823.4</v>
      </c>
      <c r="D3980">
        <f>INDEX([5]Treasury!B:B,MATCH('Գծապատկեր 3.Զ.2'!A3980,[5]Treasury!A:A,0))</f>
        <v>4.1399999999999997</v>
      </c>
      <c r="E3980">
        <v>-15.3764582808013</v>
      </c>
    </row>
    <row r="3981" spans="1:5">
      <c r="A3981" s="6">
        <v>45268</v>
      </c>
      <c r="B3981">
        <f>INDEX('[5]Fed Funds rate'!B:B,MATCH('Գծապատկեր 3.Զ.2'!A3981,'[5]Fed Funds rate'!A:A,0))</f>
        <v>5.33</v>
      </c>
      <c r="C3981">
        <v>-820.8</v>
      </c>
      <c r="D3981">
        <f>INDEX([5]Treasury!B:B,MATCH('Գծապատկեր 3.Զ.2'!A3981,[5]Treasury!A:A,0))</f>
        <v>4.2300000000000004</v>
      </c>
      <c r="E3981">
        <v>-15.710929707843</v>
      </c>
    </row>
    <row r="3982" spans="1:5">
      <c r="A3982" s="6">
        <v>45271</v>
      </c>
      <c r="B3982">
        <f>INDEX('[5]Fed Funds rate'!B:B,MATCH('Գծապատկեր 3.Զ.2'!A3982,'[5]Fed Funds rate'!A:A,0))</f>
        <v>5.33</v>
      </c>
      <c r="C3982">
        <v>-819.68</v>
      </c>
      <c r="D3982">
        <f>INDEX([5]Treasury!B:B,MATCH('Գծապատկեր 3.Զ.2'!A3982,[5]Treasury!A:A,0))</f>
        <v>4.2300000000000004</v>
      </c>
      <c r="E3982">
        <v>-15.865683058448299</v>
      </c>
    </row>
    <row r="3983" spans="1:5">
      <c r="A3983" s="6">
        <v>45272</v>
      </c>
      <c r="B3983">
        <f>INDEX('[5]Fed Funds rate'!B:B,MATCH('Գծապատկեր 3.Զ.2'!A3983,'[5]Fed Funds rate'!A:A,0))</f>
        <v>5.33</v>
      </c>
      <c r="C3983">
        <v>-821.31</v>
      </c>
      <c r="D3983">
        <f>INDEX([5]Treasury!B:B,MATCH('Գծապատկեր 3.Զ.2'!A3983,[5]Treasury!A:A,0))</f>
        <v>4.2</v>
      </c>
      <c r="E3983">
        <v>-15.685230349549901</v>
      </c>
    </row>
    <row r="3984" spans="1:5">
      <c r="A3984" s="6">
        <v>45273</v>
      </c>
      <c r="B3984">
        <f>INDEX('[5]Fed Funds rate'!B:B,MATCH('Գծապատկեր 3.Զ.2'!A3984,'[5]Fed Funds rate'!A:A,0))</f>
        <v>5.33</v>
      </c>
      <c r="C3984">
        <v>-826.7</v>
      </c>
      <c r="D3984">
        <f>INDEX([5]Treasury!B:B,MATCH('Գծապատկեր 3.Զ.2'!A3984,[5]Treasury!A:A,0))</f>
        <v>4.04</v>
      </c>
      <c r="E3984">
        <v>-15.049313687041099</v>
      </c>
    </row>
    <row r="3985" spans="1:5">
      <c r="A3985" s="6">
        <v>45274</v>
      </c>
      <c r="B3985">
        <f>INDEX('[5]Fed Funds rate'!B:B,MATCH('Գծապատկեր 3.Զ.2'!A3985,'[5]Fed Funds rate'!A:A,0))</f>
        <v>5.33</v>
      </c>
      <c r="C3985">
        <v>-841.29</v>
      </c>
      <c r="D3985">
        <f>INDEX([5]Treasury!B:B,MATCH('Գծապատկեր 3.Զ.2'!A3985,[5]Treasury!A:A,0))</f>
        <v>3.92</v>
      </c>
      <c r="E3985">
        <v>-13.318066008486699</v>
      </c>
    </row>
    <row r="3986" spans="1:5">
      <c r="A3986" s="6">
        <v>45275</v>
      </c>
      <c r="B3986">
        <f>INDEX('[5]Fed Funds rate'!B:B,MATCH('Գծապատկեր 3.Զ.2'!A3986,'[5]Fed Funds rate'!A:A,0))</f>
        <v>5.33</v>
      </c>
      <c r="C3986">
        <v>-842.44</v>
      </c>
      <c r="D3986">
        <f>INDEX([5]Treasury!B:B,MATCH('Գծապատկեր 3.Զ.2'!A3986,[5]Treasury!A:A,0))</f>
        <v>3.91</v>
      </c>
      <c r="E3986">
        <v>-13.1996724141081</v>
      </c>
    </row>
    <row r="3987" spans="1:5">
      <c r="A3987" s="6">
        <v>45278</v>
      </c>
      <c r="B3987">
        <f>INDEX('[5]Fed Funds rate'!B:B,MATCH('Գծապատկեր 3.Զ.2'!A3987,'[5]Fed Funds rate'!A:A,0))</f>
        <v>5.33</v>
      </c>
      <c r="C3987">
        <v>-842.31</v>
      </c>
      <c r="D3987">
        <f>INDEX([5]Treasury!B:B,MATCH('Գծապատկեր 3.Զ.2'!A3987,[5]Treasury!A:A,0))</f>
        <v>3.95</v>
      </c>
      <c r="E3987">
        <v>-13.233312865395</v>
      </c>
    </row>
    <row r="3988" spans="1:5">
      <c r="A3988" s="6">
        <v>45279</v>
      </c>
      <c r="B3988">
        <f>INDEX('[5]Fed Funds rate'!B:B,MATCH('Գծապատկեր 3.Զ.2'!A3988,'[5]Fed Funds rate'!A:A,0))</f>
        <v>5.33</v>
      </c>
      <c r="C3988">
        <v>-843.84</v>
      </c>
      <c r="D3988">
        <f>INDEX([5]Treasury!B:B,MATCH('Գծապատկեր 3.Զ.2'!A3988,[5]Treasury!A:A,0))</f>
        <v>3.93</v>
      </c>
      <c r="E3988">
        <v>-13.070042187580199</v>
      </c>
    </row>
    <row r="3989" spans="1:5">
      <c r="A3989" s="6">
        <v>45280</v>
      </c>
      <c r="B3989">
        <f>INDEX('[5]Fed Funds rate'!B:B,MATCH('Գծապատկեր 3.Զ.2'!A3989,'[5]Fed Funds rate'!A:A,0))</f>
        <v>5.33</v>
      </c>
      <c r="C3989">
        <v>-845.59</v>
      </c>
      <c r="D3989">
        <f>INDEX([5]Treasury!B:B,MATCH('Գծապատկեր 3.Զ.2'!A3989,[5]Treasury!A:A,0))</f>
        <v>3.86</v>
      </c>
      <c r="E3989">
        <v>-12.881079529599401</v>
      </c>
    </row>
    <row r="3990" spans="1:5">
      <c r="A3990" s="6">
        <v>45281</v>
      </c>
      <c r="B3990">
        <f>INDEX('[5]Fed Funds rate'!B:B,MATCH('Գծապատկեր 3.Զ.2'!A3990,'[5]Fed Funds rate'!A:A,0))</f>
        <v>5.33</v>
      </c>
      <c r="C3990">
        <v>-846.51</v>
      </c>
      <c r="D3990">
        <f>INDEX([5]Treasury!B:B,MATCH('Գծապատկեր 3.Զ.2'!A3990,[5]Treasury!A:A,0))</f>
        <v>3.89</v>
      </c>
      <c r="E3990">
        <v>-12.7905467764816</v>
      </c>
    </row>
    <row r="3991" spans="1:5">
      <c r="A3991" s="6">
        <v>45282</v>
      </c>
      <c r="B3991">
        <f>INDEX('[5]Fed Funds rate'!B:B,MATCH('Գծապատկեր 3.Զ.2'!A3991,'[5]Fed Funds rate'!A:A,0))</f>
        <v>5.33</v>
      </c>
      <c r="C3991">
        <v>-846.46</v>
      </c>
      <c r="D3991">
        <f>INDEX([5]Treasury!B:B,MATCH('Գծապատկեր 3.Զ.2'!A3991,[5]Treasury!A:A,0))</f>
        <v>3.9</v>
      </c>
      <c r="E3991">
        <v>-12.8146614254391</v>
      </c>
    </row>
    <row r="3992" spans="1:5">
      <c r="A3992" s="6">
        <v>45286</v>
      </c>
      <c r="B3992">
        <f>INDEX('[5]Fed Funds rate'!B:B,MATCH('Գծապատկեր 3.Զ.2'!A3992,'[5]Fed Funds rate'!A:A,0))</f>
        <v>5.33</v>
      </c>
      <c r="C3992">
        <v>-846.24</v>
      </c>
      <c r="D3992">
        <f>INDEX([5]Treasury!B:B,MATCH('Գծապատկեր 3.Զ.2'!A3992,[5]Treasury!A:A,0))</f>
        <v>3.89</v>
      </c>
      <c r="E3992">
        <v>-12.8588632635477</v>
      </c>
    </row>
    <row r="3993" spans="1:5">
      <c r="A3993" s="6">
        <v>45287</v>
      </c>
      <c r="B3993">
        <f>INDEX('[5]Fed Funds rate'!B:B,MATCH('Գծապատկեր 3.Զ.2'!A3993,'[5]Fed Funds rate'!A:A,0))</f>
        <v>5.33</v>
      </c>
      <c r="C3993">
        <v>-848.42</v>
      </c>
      <c r="D3993">
        <f>INDEX([5]Treasury!B:B,MATCH('Գծապատկեր 3.Զ.2'!A3993,[5]Treasury!A:A,0))</f>
        <v>3.79</v>
      </c>
      <c r="E3993">
        <v>-12.619792233494</v>
      </c>
    </row>
    <row r="3994" spans="1:5">
      <c r="A3994" s="6">
        <v>45288</v>
      </c>
      <c r="B3994">
        <f>INDEX('[5]Fed Funds rate'!B:B,MATCH('Գծապատկեր 3.Զ.2'!A3994,'[5]Fed Funds rate'!A:A,0))</f>
        <v>5.33</v>
      </c>
      <c r="C3994">
        <v>-849.03</v>
      </c>
      <c r="D3994">
        <f>INDEX([5]Treasury!B:B,MATCH('Գծապատկեր 3.Զ.2'!A3994,[5]Treasury!A:A,0))</f>
        <v>3.84</v>
      </c>
      <c r="E3994">
        <v>-12.5661275680998</v>
      </c>
    </row>
    <row r="3995" spans="1:5">
      <c r="A3995" s="6">
        <v>45289</v>
      </c>
      <c r="B3995">
        <f>INDEX('[5]Fed Funds rate'!B:B,MATCH('Գծապատկեր 3.Զ.2'!A3995,'[5]Fed Funds rate'!A:A,0))</f>
        <v>5.33</v>
      </c>
      <c r="C3995">
        <v>-848.56</v>
      </c>
      <c r="D3995">
        <f>INDEX([5]Treasury!B:B,MATCH('Գծապատկեր 3.Զ.2'!A3995,[5]Treasury!A:A,0))</f>
        <v>3.88</v>
      </c>
      <c r="E3995">
        <v>-12.639708032764</v>
      </c>
    </row>
    <row r="3996" spans="1:5">
      <c r="A3996" s="6">
        <v>45293</v>
      </c>
      <c r="B3996">
        <f>INDEX('[5]Fed Funds rate'!B:B,MATCH('Գծապատկեր 3.Զ.2'!A3996,'[5]Fed Funds rate'!A:A,0))</f>
        <v>5.33</v>
      </c>
      <c r="C3996">
        <v>-843.08</v>
      </c>
      <c r="D3996">
        <f>INDEX([5]Treasury!B:B,MATCH('Գծապատկեր 3.Զ.2'!A3996,[5]Treasury!A:A,0))</f>
        <v>3.95</v>
      </c>
      <c r="E3996">
        <v>-13.3058101269052</v>
      </c>
    </row>
    <row r="3997" spans="1:5">
      <c r="A3997" s="6">
        <v>45294</v>
      </c>
      <c r="B3997">
        <f>INDEX('[5]Fed Funds rate'!B:B,MATCH('Գծապատկեր 3.Զ.2'!A3997,'[5]Fed Funds rate'!A:A,0))</f>
        <v>5.33</v>
      </c>
      <c r="C3997">
        <v>-836.6</v>
      </c>
      <c r="D3997">
        <f>INDEX([5]Treasury!B:B,MATCH('Գծապատկեր 3.Զ.2'!A3997,[5]Treasury!A:A,0))</f>
        <v>3.91</v>
      </c>
      <c r="E3997">
        <v>-14.095597328920199</v>
      </c>
    </row>
    <row r="3998" spans="1:5">
      <c r="A3998" s="6">
        <v>45295</v>
      </c>
      <c r="B3998">
        <f>INDEX('[5]Fed Funds rate'!B:B,MATCH('Գծապատկեր 3.Զ.2'!A3998,'[5]Fed Funds rate'!A:A,0))</f>
        <v>5.33</v>
      </c>
      <c r="C3998">
        <v>-833.97</v>
      </c>
      <c r="D3998">
        <f>INDEX([5]Treasury!B:B,MATCH('Գծապատկեր 3.Զ.2'!A3998,[5]Treasury!A:A,0))</f>
        <v>3.99</v>
      </c>
      <c r="E3998">
        <v>-14.428668011537001</v>
      </c>
    </row>
    <row r="3999" spans="1:5">
      <c r="A3999" s="6">
        <v>45296</v>
      </c>
      <c r="B3999">
        <f>INDEX('[5]Fed Funds rate'!B:B,MATCH('Գծապատկեր 3.Զ.2'!A3999,'[5]Fed Funds rate'!A:A,0))</f>
        <v>5.33</v>
      </c>
      <c r="C3999">
        <v>-832.45</v>
      </c>
      <c r="D3999">
        <f>INDEX([5]Treasury!B:B,MATCH('Գծապատկեր 3.Զ.2'!A3999,[5]Treasury!A:A,0))</f>
        <v>4.05</v>
      </c>
      <c r="E3999">
        <v>-14.6293028868525</v>
      </c>
    </row>
    <row r="4000" spans="1:5">
      <c r="A4000" s="6">
        <v>45299</v>
      </c>
      <c r="B4000">
        <f>INDEX('[5]Fed Funds rate'!B:B,MATCH('Գծապատկեր 3.Զ.2'!A4000,'[5]Fed Funds rate'!A:A,0))</f>
        <v>5.33</v>
      </c>
      <c r="C4000">
        <v>-830.59</v>
      </c>
      <c r="D4000">
        <f>INDEX([5]Treasury!B:B,MATCH('Գծապատկեր 3.Զ.2'!A4000,[5]Treasury!A:A,0))</f>
        <v>4.01</v>
      </c>
      <c r="E4000">
        <v>-14.8711975429494</v>
      </c>
    </row>
    <row r="4001" spans="1:5">
      <c r="A4001" s="6">
        <v>45300</v>
      </c>
      <c r="B4001">
        <f>INDEX('[5]Fed Funds rate'!B:B,MATCH('Գծապատկեր 3.Զ.2'!A4001,'[5]Fed Funds rate'!A:A,0))</f>
        <v>5.33</v>
      </c>
      <c r="C4001">
        <v>-829.95</v>
      </c>
      <c r="D4001">
        <f>INDEX([5]Treasury!B:B,MATCH('Գծապատկեր 3.Զ.2'!A4001,[5]Treasury!A:A,0))</f>
        <v>4.0199999999999996</v>
      </c>
      <c r="E4001">
        <v>-14.9664887207195</v>
      </c>
    </row>
    <row r="4002" spans="1:5">
      <c r="A4002" s="6">
        <v>45301</v>
      </c>
      <c r="B4002">
        <f>INDEX('[5]Fed Funds rate'!B:B,MATCH('Գծապատկեր 3.Զ.2'!A4002,'[5]Fed Funds rate'!A:A,0))</f>
        <v>5.33</v>
      </c>
      <c r="C4002">
        <v>-833.81</v>
      </c>
      <c r="D4002">
        <f>INDEX([5]Treasury!B:B,MATCH('Գծապատկեր 3.Զ.2'!A4002,[5]Treasury!A:A,0))</f>
        <v>4.04</v>
      </c>
      <c r="E4002">
        <v>-14.5206864667693</v>
      </c>
    </row>
    <row r="4003" spans="1:5">
      <c r="A4003" s="6">
        <v>45302</v>
      </c>
      <c r="B4003">
        <f>INDEX('[5]Fed Funds rate'!B:B,MATCH('Գծապատկեր 3.Զ.2'!A4003,'[5]Fed Funds rate'!A:A,0))</f>
        <v>5.33</v>
      </c>
      <c r="C4003">
        <v>-837.35</v>
      </c>
      <c r="D4003">
        <f>INDEX([5]Treasury!B:B,MATCH('Գծապատկեր 3.Զ.2'!A4003,[5]Treasury!A:A,0))</f>
        <v>3.98</v>
      </c>
      <c r="E4003">
        <v>-14.115235820509</v>
      </c>
    </row>
    <row r="4004" spans="1:5">
      <c r="A4004" s="6">
        <v>45303</v>
      </c>
      <c r="B4004">
        <f>INDEX('[5]Fed Funds rate'!B:B,MATCH('Գծապատկեր 3.Զ.2'!A4004,'[5]Fed Funds rate'!A:A,0))</f>
        <v>5.33</v>
      </c>
      <c r="C4004">
        <v>-840.68</v>
      </c>
      <c r="D4004">
        <f>INDEX([5]Treasury!B:B,MATCH('Գծապատկեր 3.Զ.2'!A4004,[5]Treasury!A:A,0))</f>
        <v>3.96</v>
      </c>
      <c r="E4004">
        <v>-13.736549123924799</v>
      </c>
    </row>
    <row r="4005" spans="1:5">
      <c r="A4005" s="6">
        <v>45307</v>
      </c>
      <c r="B4005">
        <f>INDEX('[5]Fed Funds rate'!B:B,MATCH('Գծապատկեր 3.Զ.2'!A4005,'[5]Fed Funds rate'!A:A,0))</f>
        <v>5.33</v>
      </c>
      <c r="C4005">
        <v>-836.56</v>
      </c>
      <c r="D4005">
        <f>INDEX([5]Treasury!B:B,MATCH('Գծապատկեր 3.Զ.2'!A4005,[5]Treasury!A:A,0))</f>
        <v>4.07</v>
      </c>
      <c r="E4005">
        <v>-14.246041207552899</v>
      </c>
    </row>
    <row r="4006" spans="1:5">
      <c r="A4006" s="6">
        <v>45308</v>
      </c>
      <c r="B4006">
        <f>INDEX('[5]Fed Funds rate'!B:B,MATCH('Գծապատկեր 3.Զ.2'!A4006,'[5]Fed Funds rate'!A:A,0))</f>
        <v>5.33</v>
      </c>
      <c r="C4006">
        <v>-832.47</v>
      </c>
      <c r="D4006">
        <f>INDEX([5]Treasury!B:B,MATCH('Գծապատկեր 3.Զ.2'!A4006,[5]Treasury!A:A,0))</f>
        <v>4.0999999999999996</v>
      </c>
      <c r="E4006">
        <v>-14.754355011951199</v>
      </c>
    </row>
    <row r="4007" spans="1:5">
      <c r="A4007" s="6">
        <v>45309</v>
      </c>
      <c r="B4007">
        <f>INDEX('[5]Fed Funds rate'!B:B,MATCH('Գծապատկեր 3.Զ.2'!A4007,'[5]Fed Funds rate'!A:A,0))</f>
        <v>5.33</v>
      </c>
      <c r="C4007">
        <v>-832.32</v>
      </c>
      <c r="D4007">
        <f>INDEX([5]Treasury!B:B,MATCH('Գծապատկեր 3.Զ.2'!A4007,[5]Treasury!A:A,0))</f>
        <v>4.1399999999999997</v>
      </c>
      <c r="E4007">
        <v>-14.7905830907835</v>
      </c>
    </row>
    <row r="4008" spans="1:5">
      <c r="A4008" s="6">
        <v>45310</v>
      </c>
      <c r="B4008">
        <f>INDEX('[5]Fed Funds rate'!B:B,MATCH('Գծապատկեր 3.Զ.2'!A4008,'[5]Fed Funds rate'!A:A,0))</f>
        <v>5.33</v>
      </c>
      <c r="C4008">
        <v>-831.53</v>
      </c>
      <c r="D4008">
        <f>INDEX([5]Treasury!B:B,MATCH('Գծապատկեր 3.Զ.2'!A4008,[5]Treasury!A:A,0))</f>
        <v>4.1500000000000004</v>
      </c>
      <c r="E4008">
        <v>-14.903751364813999</v>
      </c>
    </row>
    <row r="4009" spans="1:5">
      <c r="A4009" s="6">
        <v>45313</v>
      </c>
      <c r="B4009">
        <f>INDEX('[5]Fed Funds rate'!B:B,MATCH('Գծապատկեր 3.Զ.2'!A4009,'[5]Fed Funds rate'!A:A,0))</f>
        <v>5.33</v>
      </c>
      <c r="C4009">
        <v>-832.74</v>
      </c>
      <c r="D4009">
        <f>INDEX([5]Treasury!B:B,MATCH('Գծապատկեր 3.Զ.2'!A4009,[5]Treasury!A:A,0))</f>
        <v>4.1100000000000003</v>
      </c>
      <c r="E4009">
        <v>-14.776550020424599</v>
      </c>
    </row>
    <row r="4010" spans="1:5">
      <c r="A4010" s="6">
        <v>45314</v>
      </c>
      <c r="B4010">
        <f>INDEX('[5]Fed Funds rate'!B:B,MATCH('Գծապատկեր 3.Զ.2'!A4010,'[5]Fed Funds rate'!A:A,0))</f>
        <v>5.33</v>
      </c>
      <c r="C4010">
        <v>-830.15</v>
      </c>
      <c r="D4010">
        <f>INDEX([5]Treasury!B:B,MATCH('Գծապատկեր 3.Զ.2'!A4010,[5]Treasury!A:A,0))</f>
        <v>4.1399999999999997</v>
      </c>
      <c r="E4010">
        <v>-15.1062639200702</v>
      </c>
    </row>
    <row r="4011" spans="1:5">
      <c r="A4011" s="6">
        <v>45315</v>
      </c>
      <c r="B4011">
        <f>INDEX('[5]Fed Funds rate'!B:B,MATCH('Գծապատկեր 3.Զ.2'!A4011,'[5]Fed Funds rate'!A:A,0))</f>
        <v>5.33</v>
      </c>
      <c r="C4011">
        <v>-830.22</v>
      </c>
      <c r="D4011">
        <f>INDEX([5]Treasury!B:B,MATCH('Գծապատկեր 3.Զ.2'!A4011,[5]Treasury!A:A,0))</f>
        <v>4.18</v>
      </c>
      <c r="E4011">
        <v>-15.116039835981701</v>
      </c>
    </row>
    <row r="4012" spans="1:5">
      <c r="A4012" s="6">
        <v>45316</v>
      </c>
      <c r="B4012">
        <f>INDEX('[5]Fed Funds rate'!B:B,MATCH('Գծապատկեր 3.Զ.2'!A4012,'[5]Fed Funds rate'!A:A,0))</f>
        <v>5.33</v>
      </c>
      <c r="C4012">
        <v>-831.26</v>
      </c>
      <c r="D4012">
        <f>INDEX([5]Treasury!B:B,MATCH('Գծապատկեր 3.Զ.2'!A4012,[5]Treasury!A:A,0))</f>
        <v>4.1399999999999997</v>
      </c>
      <c r="E4012">
        <v>-15.009057997206799</v>
      </c>
    </row>
    <row r="4013" spans="1:5">
      <c r="A4013" s="6">
        <v>45317</v>
      </c>
      <c r="B4013">
        <f>INDEX('[5]Fed Funds rate'!B:B,MATCH('Գծապատկեր 3.Զ.2'!A4013,'[5]Fed Funds rate'!A:A,0))</f>
        <v>5.33</v>
      </c>
      <c r="C4013">
        <v>-832.4</v>
      </c>
      <c r="D4013">
        <f>INDEX([5]Treasury!B:B,MATCH('Գծապատկեր 3.Զ.2'!A4013,[5]Treasury!A:A,0))</f>
        <v>4.1500000000000004</v>
      </c>
      <c r="E4013">
        <v>-14.8902185063296</v>
      </c>
    </row>
    <row r="4014" spans="1:5">
      <c r="A4014" s="6">
        <v>45320</v>
      </c>
      <c r="B4014">
        <f>INDEX('[5]Fed Funds rate'!B:B,MATCH('Գծապատկեր 3.Զ.2'!A4014,'[5]Fed Funds rate'!A:A,0))</f>
        <v>5.33</v>
      </c>
      <c r="C4014">
        <v>-834.51</v>
      </c>
      <c r="D4014">
        <f>INDEX([5]Treasury!B:B,MATCH('Գծապատկեր 3.Զ.2'!A4014,[5]Treasury!A:A,0))</f>
        <v>4.08</v>
      </c>
      <c r="E4014">
        <v>-14.6552630929933</v>
      </c>
    </row>
    <row r="4015" spans="1:5">
      <c r="A4015" s="6">
        <v>45321</v>
      </c>
      <c r="B4015">
        <f>INDEX('[5]Fed Funds rate'!B:B,MATCH('Գծապատկեր 3.Զ.2'!A4015,'[5]Fed Funds rate'!A:A,0))</f>
        <v>5.33</v>
      </c>
      <c r="C4015">
        <v>-836.27</v>
      </c>
      <c r="D4015">
        <f>INDEX([5]Treasury!B:B,MATCH('Գծապատկեր 3.Զ.2'!A4015,[5]Treasury!A:A,0))</f>
        <v>4.0599999999999996</v>
      </c>
      <c r="E4015">
        <v>-14.4627907298621</v>
      </c>
    </row>
    <row r="4016" spans="1:5">
      <c r="A4016" s="6">
        <v>45322</v>
      </c>
      <c r="B4016">
        <f>INDEX('[5]Fed Funds rate'!B:B,MATCH('Գծապատկեր 3.Զ.2'!A4016,'[5]Fed Funds rate'!A:A,0))</f>
        <v>5.33</v>
      </c>
      <c r="C4016">
        <v>-838.57</v>
      </c>
      <c r="D4016">
        <f>INDEX([5]Treasury!B:B,MATCH('Գծապատկեր 3.Զ.2'!A4016,[5]Treasury!A:A,0))</f>
        <v>3.99</v>
      </c>
      <c r="E4016">
        <v>-14.206345208937501</v>
      </c>
    </row>
    <row r="4017" spans="1:5">
      <c r="A4017" s="6">
        <v>45323</v>
      </c>
      <c r="B4017">
        <f>INDEX('[5]Fed Funds rate'!B:B,MATCH('Գծապատկեր 3.Զ.2'!A4017,'[5]Fed Funds rate'!A:A,0))</f>
        <v>5.33</v>
      </c>
      <c r="C4017">
        <v>-842.71</v>
      </c>
      <c r="D4017">
        <f>INDEX([5]Treasury!B:B,MATCH('Գծապատկեր 3.Զ.2'!A4017,[5]Treasury!A:A,0))</f>
        <v>3.87</v>
      </c>
      <c r="E4017">
        <v>-13.7320700444865</v>
      </c>
    </row>
    <row r="4018" spans="1:5">
      <c r="A4018" s="6">
        <v>45324</v>
      </c>
      <c r="B4018">
        <f>INDEX('[5]Fed Funds rate'!B:B,MATCH('Գծապատկեր 3.Զ.2'!A4018,'[5]Fed Funds rate'!A:A,0))</f>
        <v>5.33</v>
      </c>
      <c r="C4018">
        <v>-838.52</v>
      </c>
      <c r="D4018">
        <f>INDEX([5]Treasury!B:B,MATCH('Գծապատկեր 3.Զ.2'!A4018,[5]Treasury!A:A,0))</f>
        <v>4.03</v>
      </c>
      <c r="E4018">
        <v>-14.248723413738499</v>
      </c>
    </row>
    <row r="4019" spans="1:5">
      <c r="A4019" s="6">
        <v>45327</v>
      </c>
      <c r="B4019">
        <f>INDEX('[5]Fed Funds rate'!B:B,MATCH('Գծապատկեր 3.Զ.2'!A4019,'[5]Fed Funds rate'!A:A,0))</f>
        <v>5.33</v>
      </c>
      <c r="C4019">
        <v>-833.43</v>
      </c>
      <c r="D4019">
        <f>INDEX([5]Treasury!B:B,MATCH('Գծապատկեր 3.Զ.2'!A4019,[5]Treasury!A:A,0))</f>
        <v>4.17</v>
      </c>
      <c r="E4019">
        <v>-14.8758029200678</v>
      </c>
    </row>
    <row r="4020" spans="1:5">
      <c r="A4020" s="6">
        <v>45328</v>
      </c>
      <c r="B4020">
        <f>INDEX('[5]Fed Funds rate'!B:B,MATCH('Գծապատկեր 3.Զ.2'!A4020,'[5]Fed Funds rate'!A:A,0))</f>
        <v>5.33</v>
      </c>
      <c r="C4020">
        <v>-836.49</v>
      </c>
      <c r="D4020">
        <f>INDEX([5]Treasury!B:B,MATCH('Գծապատկեր 3.Զ.2'!A4020,[5]Treasury!A:A,0))</f>
        <v>4.09</v>
      </c>
      <c r="E4020">
        <v>-14.527525627494001</v>
      </c>
    </row>
    <row r="4021" spans="1:5">
      <c r="A4021" s="6">
        <v>45329</v>
      </c>
      <c r="B4021">
        <f>INDEX('[5]Fed Funds rate'!B:B,MATCH('Գծապատկեր 3.Զ.2'!A4021,'[5]Fed Funds rate'!A:A,0))</f>
        <v>5.33</v>
      </c>
      <c r="C4021">
        <v>-838.24</v>
      </c>
      <c r="D4021">
        <f>INDEX([5]Treasury!B:B,MATCH('Գծապատկեր 3.Զ.2'!A4021,[5]Treasury!A:A,0))</f>
        <v>4.09</v>
      </c>
      <c r="E4021">
        <v>-14.336744376304701</v>
      </c>
    </row>
    <row r="4022" spans="1:5">
      <c r="A4022" s="6">
        <v>45330</v>
      </c>
      <c r="B4022">
        <f>INDEX('[5]Fed Funds rate'!B:B,MATCH('Գծապատկեր 3.Զ.2'!A4022,'[5]Fed Funds rate'!A:A,0))</f>
        <v>5.33</v>
      </c>
      <c r="C4022">
        <v>-838.06</v>
      </c>
      <c r="D4022">
        <f>INDEX([5]Treasury!B:B,MATCH('Գծապատկեր 3.Զ.2'!A4022,[5]Treasury!A:A,0))</f>
        <v>4.1500000000000004</v>
      </c>
      <c r="E4022">
        <v>-14.376427979350501</v>
      </c>
    </row>
    <row r="4023" spans="1:5">
      <c r="A4023" s="6">
        <v>45331</v>
      </c>
      <c r="B4023">
        <f>INDEX('[5]Fed Funds rate'!B:B,MATCH('Գծապատկեր 3.Զ.2'!A4023,'[5]Fed Funds rate'!A:A,0))</f>
        <v>5.33</v>
      </c>
      <c r="C4023">
        <v>-837.24</v>
      </c>
      <c r="D4023">
        <f>INDEX([5]Treasury!B:B,MATCH('Գծապատկեր 3.Զ.2'!A4023,[5]Treasury!A:A,0))</f>
        <v>4.17</v>
      </c>
      <c r="E4023">
        <v>-14.4925286324053</v>
      </c>
    </row>
    <row r="4024" spans="1:5">
      <c r="A4024" s="6">
        <v>45334</v>
      </c>
      <c r="B4024">
        <f>INDEX('[5]Fed Funds rate'!B:B,MATCH('Գծապատկեր 3.Զ.2'!A4024,'[5]Fed Funds rate'!A:A,0))</f>
        <v>5.33</v>
      </c>
      <c r="C4024">
        <v>-837.55</v>
      </c>
      <c r="D4024">
        <f>INDEX([5]Treasury!B:B,MATCH('Գծապատկեր 3.Զ.2'!A4024,[5]Treasury!A:A,0))</f>
        <v>4.17</v>
      </c>
      <c r="E4024">
        <v>-14.4737167930107</v>
      </c>
    </row>
    <row r="4025" spans="1:5">
      <c r="A4025" s="6">
        <v>45335</v>
      </c>
      <c r="B4025">
        <f>INDEX('[5]Fed Funds rate'!B:B,MATCH('Գծապատկեր 3.Զ.2'!A4025,'[5]Fed Funds rate'!A:A,0))</f>
        <v>5.33</v>
      </c>
      <c r="C4025">
        <v>-832.67</v>
      </c>
      <c r="D4025">
        <f>INDEX([5]Treasury!B:B,MATCH('Գծապատկեր 3.Զ.2'!A4025,[5]Treasury!A:A,0))</f>
        <v>4.3099999999999996</v>
      </c>
      <c r="E4025">
        <v>-15.076280337647599</v>
      </c>
    </row>
    <row r="4026" spans="1:5">
      <c r="A4026" s="6">
        <v>45336</v>
      </c>
      <c r="B4026">
        <f>INDEX('[5]Fed Funds rate'!B:B,MATCH('Գծապատկեր 3.Զ.2'!A4026,'[5]Fed Funds rate'!A:A,0))</f>
        <v>5.33</v>
      </c>
      <c r="C4026">
        <v>-833.49</v>
      </c>
      <c r="D4026">
        <f>INDEX([5]Treasury!B:B,MATCH('Գծապատկեր 3.Զ.2'!A4026,[5]Treasury!A:A,0))</f>
        <v>4.2699999999999996</v>
      </c>
      <c r="E4026">
        <v>-14.9960581291471</v>
      </c>
    </row>
    <row r="4027" spans="1:5">
      <c r="A4027" s="6">
        <v>45337</v>
      </c>
      <c r="B4027">
        <f>INDEX('[5]Fed Funds rate'!B:B,MATCH('Գծապատկեր 3.Զ.2'!A4027,'[5]Fed Funds rate'!A:A,0))</f>
        <v>5.33</v>
      </c>
      <c r="C4027">
        <v>-838.17</v>
      </c>
      <c r="D4027">
        <f>INDEX([5]Treasury!B:B,MATCH('Գծապատկեր 3.Զ.2'!A4027,[5]Treasury!A:A,0))</f>
        <v>4.24</v>
      </c>
      <c r="E4027">
        <v>-14.454341913506299</v>
      </c>
    </row>
    <row r="4028" spans="1:5">
      <c r="A4028" s="6">
        <v>45338</v>
      </c>
      <c r="B4028">
        <f>INDEX('[5]Fed Funds rate'!B:B,MATCH('Գծապատկեր 3.Զ.2'!A4028,'[5]Fed Funds rate'!A:A,0))</f>
        <v>5.33</v>
      </c>
      <c r="C4028">
        <v>-836.71</v>
      </c>
      <c r="D4028">
        <f>INDEX([5]Treasury!B:B,MATCH('Գծապատկեր 3.Զ.2'!A4028,[5]Treasury!A:A,0))</f>
        <v>4.3</v>
      </c>
      <c r="E4028">
        <v>-14.646890522891599</v>
      </c>
    </row>
    <row r="4029" spans="1:5">
      <c r="A4029" s="6">
        <v>45342</v>
      </c>
      <c r="B4029">
        <f>INDEX('[5]Fed Funds rate'!B:B,MATCH('Գծապատկեր 3.Զ.2'!A4029,'[5]Fed Funds rate'!A:A,0))</f>
        <v>5.33</v>
      </c>
      <c r="C4029">
        <v>-836.77</v>
      </c>
      <c r="D4029">
        <f>INDEX([5]Treasury!B:B,MATCH('Գծապատկեր 3.Զ.2'!A4029,[5]Treasury!A:A,0))</f>
        <v>4.2699999999999996</v>
      </c>
      <c r="E4029">
        <v>-14.6579275510835</v>
      </c>
    </row>
    <row r="4030" spans="1:5">
      <c r="A4030" s="6">
        <v>45343</v>
      </c>
      <c r="B4030">
        <f>INDEX('[5]Fed Funds rate'!B:B,MATCH('Գծապատկեր 3.Զ.2'!A4030,'[5]Fed Funds rate'!A:A,0))</f>
        <v>5.33</v>
      </c>
      <c r="C4030">
        <v>-836.11</v>
      </c>
      <c r="D4030">
        <f>INDEX([5]Treasury!B:B,MATCH('Գծապատկեր 3.Զ.2'!A4030,[5]Treasury!A:A,0))</f>
        <v>4.32</v>
      </c>
      <c r="E4030">
        <v>-14.755041106213699</v>
      </c>
    </row>
    <row r="4031" spans="1:5">
      <c r="A4031" s="6">
        <v>45344</v>
      </c>
      <c r="B4031">
        <f>INDEX('[5]Fed Funds rate'!B:B,MATCH('Գծապատկեր 3.Զ.2'!A4031,'[5]Fed Funds rate'!A:A,0))</f>
        <v>5.33</v>
      </c>
      <c r="C4031">
        <v>-838.34</v>
      </c>
      <c r="D4031">
        <f>INDEX([5]Treasury!B:B,MATCH('Գծապատկեր 3.Զ.2'!A4031,[5]Treasury!A:A,0))</f>
        <v>4.33</v>
      </c>
      <c r="E4031">
        <v>-14.5068925414564</v>
      </c>
    </row>
    <row r="4032" spans="1:5">
      <c r="A4032" s="6">
        <v>45345</v>
      </c>
      <c r="B4032">
        <f>INDEX('[5]Fed Funds rate'!B:B,MATCH('Գծապատկեր 3.Զ.2'!A4032,'[5]Fed Funds rate'!A:A,0))</f>
        <v>5.33</v>
      </c>
      <c r="C4032">
        <v>-841.84</v>
      </c>
      <c r="D4032">
        <f>INDEX([5]Treasury!B:B,MATCH('Գծապատկեր 3.Զ.2'!A4032,[5]Treasury!A:A,0))</f>
        <v>4.26</v>
      </c>
      <c r="E4032">
        <v>-14.1084776176051</v>
      </c>
    </row>
    <row r="4033" spans="1:5">
      <c r="A4033" s="6">
        <v>45348</v>
      </c>
      <c r="B4033">
        <f>INDEX('[5]Fed Funds rate'!B:B,MATCH('Գծապատկեր 3.Զ.2'!A4033,'[5]Fed Funds rate'!A:A,0))</f>
        <v>5.33</v>
      </c>
      <c r="C4033">
        <v>-843.24</v>
      </c>
      <c r="D4033">
        <f>INDEX([5]Treasury!B:B,MATCH('Գծապատկեր 3.Զ.2'!A4033,[5]Treasury!A:A,0))</f>
        <v>4.28</v>
      </c>
      <c r="E4033">
        <v>-13.960521066798901</v>
      </c>
    </row>
    <row r="4034" spans="1:5">
      <c r="A4034" s="6">
        <v>45349</v>
      </c>
      <c r="B4034">
        <f>INDEX('[5]Fed Funds rate'!B:B,MATCH('Գծապատկեր 3.Զ.2'!A4034,'[5]Fed Funds rate'!A:A,0))</f>
        <v>5.33</v>
      </c>
      <c r="C4034">
        <v>-841.33</v>
      </c>
      <c r="D4034">
        <f>INDEX([5]Treasury!B:B,MATCH('Գծապատկեր 3.Զ.2'!A4034,[5]Treasury!A:A,0))</f>
        <v>4.3099999999999996</v>
      </c>
      <c r="E4034">
        <v>-14.205492967008199</v>
      </c>
    </row>
    <row r="4035" spans="1:5">
      <c r="A4035" s="6">
        <v>45350</v>
      </c>
      <c r="B4035">
        <f>INDEX('[5]Fed Funds rate'!B:B,MATCH('Գծապատկեր 3.Զ.2'!A4035,'[5]Fed Funds rate'!A:A,0))</f>
        <v>5.33</v>
      </c>
      <c r="C4035">
        <v>-842.5</v>
      </c>
      <c r="D4035">
        <f>INDEX([5]Treasury!B:B,MATCH('Գծապատկեր 3.Զ.2'!A4035,[5]Treasury!A:A,0))</f>
        <v>4.2699999999999996</v>
      </c>
      <c r="E4035">
        <v>-14.084731747274599</v>
      </c>
    </row>
    <row r="4036" spans="1:5">
      <c r="A4036" s="6">
        <v>45351</v>
      </c>
      <c r="B4036">
        <f>INDEX('[5]Fed Funds rate'!B:B,MATCH('Գծապատկեր 3.Զ.2'!A4036,'[5]Fed Funds rate'!A:A,0))</f>
        <v>5.33</v>
      </c>
      <c r="C4036">
        <v>-844.33</v>
      </c>
      <c r="D4036">
        <f>INDEX([5]Treasury!B:B,MATCH('Գծապատկեր 3.Զ.2'!A4036,[5]Treasury!A:A,0))</f>
        <v>4.25</v>
      </c>
      <c r="E4036">
        <v>-13.8859643250365</v>
      </c>
    </row>
    <row r="4037" spans="1:5">
      <c r="A4037" s="6">
        <v>45352</v>
      </c>
      <c r="B4037">
        <f>INDEX('[5]Fed Funds rate'!B:B,MATCH('Գծապատկեր 3.Զ.2'!A4037,'[5]Fed Funds rate'!A:A,0))</f>
        <v>5.33</v>
      </c>
      <c r="C4037">
        <v>-846.91</v>
      </c>
      <c r="D4037">
        <f>INDEX([5]Treasury!B:B,MATCH('Գծապատկեր 3.Զ.2'!A4037,[5]Treasury!A:A,0))</f>
        <v>4.1900000000000004</v>
      </c>
      <c r="E4037">
        <v>-13.599070203035801</v>
      </c>
    </row>
    <row r="4038" spans="1:5">
      <c r="A4038" s="6">
        <v>45355</v>
      </c>
      <c r="B4038">
        <f>INDEX('[5]Fed Funds rate'!B:B,MATCH('Գծապատկեր 3.Զ.2'!A4038,'[5]Fed Funds rate'!A:A,0))</f>
        <v>5.33</v>
      </c>
      <c r="C4038">
        <v>-847.26</v>
      </c>
      <c r="D4038">
        <f>INDEX([5]Treasury!B:B,MATCH('Գծապատկեր 3.Զ.2'!A4038,[5]Treasury!A:A,0))</f>
        <v>4.22</v>
      </c>
      <c r="E4038">
        <v>-13.575959729903699</v>
      </c>
    </row>
    <row r="4039" spans="1:5">
      <c r="A4039" s="6">
        <v>45356</v>
      </c>
      <c r="B4039">
        <f>INDEX('[5]Fed Funds rate'!B:B,MATCH('Գծապատկեր 3.Զ.2'!A4039,'[5]Fed Funds rate'!A:A,0))</f>
        <v>5.33</v>
      </c>
      <c r="C4039">
        <v>-849.03</v>
      </c>
      <c r="D4039">
        <f>INDEX([5]Treasury!B:B,MATCH('Գծապատկեր 3.Զ.2'!A4039,[5]Treasury!A:A,0))</f>
        <v>4.13</v>
      </c>
      <c r="E4039">
        <v>-13.385476616439201</v>
      </c>
    </row>
    <row r="4040" spans="1:5">
      <c r="A4040" s="6">
        <v>45357</v>
      </c>
      <c r="B4040">
        <f>INDEX('[5]Fed Funds rate'!B:B,MATCH('Գծապատկեր 3.Զ.2'!A4040,'[5]Fed Funds rate'!A:A,0))</f>
        <v>5.33</v>
      </c>
      <c r="C4040">
        <v>-851.23</v>
      </c>
      <c r="D4040">
        <f>INDEX([5]Treasury!B:B,MATCH('Գծապատկեր 3.Զ.2'!A4040,[5]Treasury!A:A,0))</f>
        <v>4.1100000000000003</v>
      </c>
      <c r="E4040">
        <v>-13.1449002127833</v>
      </c>
    </row>
    <row r="4041" spans="1:5">
      <c r="A4041" s="6">
        <v>45358</v>
      </c>
      <c r="B4041">
        <f>INDEX('[5]Fed Funds rate'!B:B,MATCH('Գծապատկեր 3.Զ.2'!A4041,'[5]Fed Funds rate'!A:A,0))</f>
        <v>5.33</v>
      </c>
      <c r="C4041">
        <v>-852.9</v>
      </c>
      <c r="D4041">
        <f>INDEX([5]Treasury!B:B,MATCH('Գծապատկեր 3.Զ.2'!A4041,[5]Treasury!A:A,0))</f>
        <v>4.09</v>
      </c>
      <c r="E4041">
        <v>-12.9671134027439</v>
      </c>
    </row>
    <row r="4042" spans="1:5">
      <c r="A4042" s="6">
        <v>45359</v>
      </c>
      <c r="B4042">
        <f>INDEX('[5]Fed Funds rate'!B:B,MATCH('Գծապատկեր 3.Զ.2'!A4042,'[5]Fed Funds rate'!A:A,0))</f>
        <v>5.33</v>
      </c>
      <c r="C4042">
        <v>-854.36</v>
      </c>
      <c r="D4042">
        <f>INDEX([5]Treasury!B:B,MATCH('Գծապատկեր 3.Զ.2'!A4042,[5]Treasury!A:A,0))</f>
        <v>4.09</v>
      </c>
      <c r="E4042">
        <v>-12.8142867602838</v>
      </c>
    </row>
    <row r="4043" spans="1:5">
      <c r="A4043" s="6">
        <v>45362</v>
      </c>
      <c r="B4043">
        <f>INDEX('[5]Fed Funds rate'!B:B,MATCH('Գծապատկեր 3.Զ.2'!A4043,'[5]Fed Funds rate'!A:A,0))</f>
        <v>5.33</v>
      </c>
      <c r="C4043">
        <v>-853.63</v>
      </c>
      <c r="D4043">
        <f>INDEX([5]Treasury!B:B,MATCH('Գծապատկեր 3.Զ.2'!A4043,[5]Treasury!A:A,0))</f>
        <v>4.0999999999999996</v>
      </c>
      <c r="E4043">
        <v>-12.9179750461371</v>
      </c>
    </row>
    <row r="4044" spans="1:5">
      <c r="A4044" s="6">
        <v>45363</v>
      </c>
      <c r="B4044">
        <f>INDEX('[5]Fed Funds rate'!B:B,MATCH('Գծապատկեր 3.Զ.2'!A4044,'[5]Fed Funds rate'!A:A,0))</f>
        <v>5.33</v>
      </c>
      <c r="C4044">
        <v>-852.74</v>
      </c>
      <c r="D4044">
        <f>INDEX([5]Treasury!B:B,MATCH('Գծապատկեր 3.Զ.2'!A4044,[5]Treasury!A:A,0))</f>
        <v>4.16</v>
      </c>
      <c r="E4044">
        <v>-13.0404977484404</v>
      </c>
    </row>
    <row r="4045" spans="1:5">
      <c r="A4045" s="6">
        <v>45364</v>
      </c>
      <c r="B4045">
        <f>INDEX('[5]Fed Funds rate'!B:B,MATCH('Գծապատկեր 3.Զ.2'!A4045,'[5]Fed Funds rate'!A:A,0))</f>
        <v>5.33</v>
      </c>
      <c r="C4045">
        <v>-853.18</v>
      </c>
      <c r="D4045">
        <f>INDEX([5]Treasury!B:B,MATCH('Գծապատկեր 3.Զ.2'!A4045,[5]Treasury!A:A,0))</f>
        <v>4.1900000000000004</v>
      </c>
      <c r="E4045">
        <v>-13.0071203623082</v>
      </c>
    </row>
    <row r="4046" spans="1:5">
      <c r="A4046" s="6">
        <v>45365</v>
      </c>
      <c r="B4046">
        <f>INDEX('[5]Fed Funds rate'!B:B,MATCH('Գծապատկեր 3.Զ.2'!A4046,'[5]Fed Funds rate'!A:A,0))</f>
        <v>5.33</v>
      </c>
      <c r="C4046">
        <v>-849.73</v>
      </c>
      <c r="D4046">
        <f>INDEX([5]Treasury!B:B,MATCH('Գծապատկեր 3.Զ.2'!A4046,[5]Treasury!A:A,0))</f>
        <v>4.29</v>
      </c>
      <c r="E4046">
        <v>-13.4305173638329</v>
      </c>
    </row>
    <row r="4047" spans="1:5">
      <c r="A4047" s="6">
        <v>45366</v>
      </c>
      <c r="B4047">
        <f>INDEX('[5]Fed Funds rate'!B:B,MATCH('Գծապատկեր 3.Զ.2'!A4047,'[5]Fed Funds rate'!A:A,0))</f>
        <v>5.33</v>
      </c>
      <c r="C4047">
        <v>-848.5</v>
      </c>
      <c r="D4047">
        <f>INDEX([5]Treasury!B:B,MATCH('Գծապատկեր 3.Զ.2'!A4047,[5]Treasury!A:A,0))</f>
        <v>4.3099999999999996</v>
      </c>
      <c r="E4047">
        <v>-13.5935817735832</v>
      </c>
    </row>
    <row r="4048" spans="1:5">
      <c r="A4048" s="6">
        <v>45369</v>
      </c>
      <c r="B4048">
        <f>INDEX('[5]Fed Funds rate'!B:B,MATCH('Գծապատկեր 3.Զ.2'!A4048,'[5]Fed Funds rate'!A:A,0))</f>
        <v>5.33</v>
      </c>
      <c r="C4048">
        <v>-847.5</v>
      </c>
      <c r="D4048">
        <f>INDEX([5]Treasury!B:B,MATCH('Գծապատկեր 3.Զ.2'!A4048,[5]Treasury!A:A,0))</f>
        <v>4.34</v>
      </c>
      <c r="E4048">
        <v>-13.7297139949039</v>
      </c>
    </row>
    <row r="4049" spans="1:5">
      <c r="A4049" s="6">
        <v>45370</v>
      </c>
      <c r="B4049">
        <f>INDEX('[5]Fed Funds rate'!B:B,MATCH('Գծապատկեր 3.Զ.2'!A4049,'[5]Fed Funds rate'!A:A,0))</f>
        <v>5.33</v>
      </c>
      <c r="C4049">
        <v>-849.18</v>
      </c>
      <c r="D4049">
        <f>INDEX([5]Treasury!B:B,MATCH('Գծապատկեր 3.Զ.2'!A4049,[5]Treasury!A:A,0))</f>
        <v>4.3</v>
      </c>
      <c r="E4049">
        <v>-13.5498878010658</v>
      </c>
    </row>
    <row r="4050" spans="1:5">
      <c r="A4050" s="6">
        <v>45371</v>
      </c>
      <c r="B4050">
        <f>INDEX('[5]Fed Funds rate'!B:B,MATCH('Գծապատկեր 3.Զ.2'!A4050,'[5]Fed Funds rate'!A:A,0))</f>
        <v>5.33</v>
      </c>
      <c r="C4050">
        <v>-851.5</v>
      </c>
      <c r="D4050">
        <f>INDEX([5]Treasury!B:B,MATCH('Գծապատկեր 3.Զ.2'!A4050,[5]Treasury!A:A,0))</f>
        <v>4.2699999999999996</v>
      </c>
      <c r="E4050">
        <v>-13.295263265032499</v>
      </c>
    </row>
    <row r="4051" spans="1:5">
      <c r="A4051" s="6">
        <v>45372</v>
      </c>
      <c r="B4051">
        <f>INDEX('[5]Fed Funds rate'!B:B,MATCH('Գծապատկեր 3.Զ.2'!A4051,'[5]Fed Funds rate'!A:A,0))</f>
        <v>5.33</v>
      </c>
      <c r="C4051">
        <v>-857.25</v>
      </c>
      <c r="D4051">
        <f>INDEX([5]Treasury!B:B,MATCH('Գծապատկեր 3.Զ.2'!A4051,[5]Treasury!A:A,0))</f>
        <v>4.2699999999999996</v>
      </c>
      <c r="E4051">
        <v>-12.6404618166932</v>
      </c>
    </row>
    <row r="4052" spans="1:5">
      <c r="A4052" s="6">
        <v>45373</v>
      </c>
      <c r="B4052">
        <f>INDEX('[5]Fed Funds rate'!B:B,MATCH('Գծապատկեր 3.Զ.2'!A4052,'[5]Fed Funds rate'!A:A,0))</f>
        <v>5.33</v>
      </c>
      <c r="C4052">
        <v>-859.39</v>
      </c>
      <c r="D4052">
        <f>INDEX([5]Treasury!B:B,MATCH('Գծապատկեր 3.Զ.2'!A4052,[5]Treasury!A:A,0))</f>
        <v>4.22</v>
      </c>
      <c r="E4052">
        <v>-12.409345100756401</v>
      </c>
    </row>
    <row r="4053" spans="1:5">
      <c r="A4053" s="6">
        <v>45376</v>
      </c>
      <c r="B4053">
        <f>INDEX('[5]Fed Funds rate'!B:B,MATCH('Գծապատկեր 3.Զ.2'!A4053,'[5]Fed Funds rate'!A:A,0))</f>
        <v>5.33</v>
      </c>
      <c r="C4053">
        <v>-858.14</v>
      </c>
      <c r="D4053">
        <f>INDEX([5]Treasury!B:B,MATCH('Գծապատկեր 3.Զ.2'!A4053,[5]Treasury!A:A,0))</f>
        <v>4.25</v>
      </c>
      <c r="E4053">
        <v>-12.573110665021</v>
      </c>
    </row>
    <row r="4054" spans="1:5">
      <c r="A4054" s="6">
        <v>45377</v>
      </c>
      <c r="B4054">
        <f>INDEX('[5]Fed Funds rate'!B:B,MATCH('Գծապատկեր 3.Զ.2'!A4054,'[5]Fed Funds rate'!A:A,0))</f>
        <v>5.33</v>
      </c>
      <c r="C4054">
        <v>-858.57</v>
      </c>
      <c r="D4054">
        <f>INDEX([5]Treasury!B:B,MATCH('Գծապատկեր 3.Զ.2'!A4054,[5]Treasury!A:A,0))</f>
        <v>4.24</v>
      </c>
      <c r="E4054">
        <v>-12.5412225136127</v>
      </c>
    </row>
    <row r="4055" spans="1:5">
      <c r="A4055" s="6">
        <v>45378</v>
      </c>
      <c r="B4055">
        <f>INDEX('[5]Fed Funds rate'!B:B,MATCH('Գծապատկեր 3.Զ.2'!A4055,'[5]Fed Funds rate'!A:A,0))</f>
        <v>5.33</v>
      </c>
      <c r="C4055">
        <v>-860.43</v>
      </c>
      <c r="D4055">
        <f>INDEX([5]Treasury!B:B,MATCH('Գծապատկեր 3.Զ.2'!A4055,[5]Treasury!A:A,0))</f>
        <v>4.2</v>
      </c>
      <c r="E4055">
        <v>-12.343025214077899</v>
      </c>
    </row>
    <row r="4056" spans="1:5">
      <c r="A4056" s="6">
        <v>45379</v>
      </c>
      <c r="B4056">
        <f>INDEX('[5]Fed Funds rate'!B:B,MATCH('Գծապատկեր 3.Զ.2'!A4056,'[5]Fed Funds rate'!A:A,0))</f>
        <v>5.33</v>
      </c>
      <c r="C4056">
        <v>-860.41</v>
      </c>
      <c r="D4056">
        <f>INDEX([5]Treasury!B:B,MATCH('Գծապատկեր 3.Զ.2'!A4056,[5]Treasury!A:A,0))</f>
        <v>4.2</v>
      </c>
      <c r="E4056">
        <v>-12.3635573308225</v>
      </c>
    </row>
    <row r="4057" spans="1:5">
      <c r="A4057" s="6">
        <v>45383</v>
      </c>
      <c r="B4057">
        <f>INDEX('[5]Fed Funds rate'!B:B,MATCH('Գծապատկեր 3.Զ.2'!A4057,'[5]Fed Funds rate'!A:A,0))</f>
        <v>5.33</v>
      </c>
      <c r="C4057">
        <v>-857.73</v>
      </c>
      <c r="D4057">
        <f>INDEX([5]Treasury!B:B,MATCH('Գծապատկեր 3.Զ.2'!A4057,[5]Treasury!A:A,0))</f>
        <v>4.33</v>
      </c>
      <c r="E4057">
        <v>-12.693730518246401</v>
      </c>
    </row>
    <row r="4058" spans="1:5">
      <c r="A4058" s="6">
        <v>45384</v>
      </c>
      <c r="B4058">
        <f>INDEX('[5]Fed Funds rate'!B:B,MATCH('Գծապատկեր 3.Զ.2'!A4058,'[5]Fed Funds rate'!A:A,0))</f>
        <v>5.33</v>
      </c>
      <c r="C4058">
        <v>-854.02</v>
      </c>
      <c r="D4058">
        <f>INDEX([5]Treasury!B:B,MATCH('Գծապատկեր 3.Զ.2'!A4058,[5]Treasury!A:A,0))</f>
        <v>4.3600000000000003</v>
      </c>
      <c r="E4058">
        <v>-13.1454133801843</v>
      </c>
    </row>
    <row r="4059" spans="1:5">
      <c r="A4059" s="6">
        <v>45385</v>
      </c>
      <c r="B4059">
        <f>INDEX('[5]Fed Funds rate'!B:B,MATCH('Գծապատկեր 3.Զ.2'!A4059,'[5]Fed Funds rate'!A:A,0))</f>
        <v>5.33</v>
      </c>
      <c r="C4059">
        <v>-854.82</v>
      </c>
      <c r="D4059">
        <f>INDEX([5]Treasury!B:B,MATCH('Գծապատկեր 3.Զ.2'!A4059,[5]Treasury!A:A,0))</f>
        <v>4.3600000000000003</v>
      </c>
      <c r="E4059">
        <v>-13.0699902742671</v>
      </c>
    </row>
    <row r="4060" spans="1:5">
      <c r="A4060" s="6">
        <v>45386</v>
      </c>
      <c r="B4060">
        <f>INDEX('[5]Fed Funds rate'!B:B,MATCH('Գծապատկեր 3.Զ.2'!A4060,'[5]Fed Funds rate'!A:A,0))</f>
        <v>5.33</v>
      </c>
      <c r="C4060">
        <v>-858.56</v>
      </c>
      <c r="D4060">
        <f>INDEX([5]Treasury!B:B,MATCH('Գծապատկեր 3.Զ.2'!A4060,[5]Treasury!A:A,0))</f>
        <v>4.3099999999999996</v>
      </c>
      <c r="E4060">
        <v>-12.6516332634873</v>
      </c>
    </row>
    <row r="4061" spans="1:5">
      <c r="A4061" s="6">
        <v>45387</v>
      </c>
      <c r="B4061">
        <f>INDEX('[5]Fed Funds rate'!B:B,MATCH('Գծապատկեր 3.Զ.2'!A4061,'[5]Fed Funds rate'!A:A,0))</f>
        <v>5.33</v>
      </c>
      <c r="C4061">
        <v>-857.37</v>
      </c>
      <c r="D4061">
        <f>INDEX([5]Treasury!B:B,MATCH('Գծապատկեր 3.Զ.2'!A4061,[5]Treasury!A:A,0))</f>
        <v>4.3899999999999997</v>
      </c>
      <c r="E4061">
        <v>-12.808541248855001</v>
      </c>
    </row>
    <row r="4062" spans="1:5">
      <c r="A4062" s="6">
        <v>45390</v>
      </c>
      <c r="B4062">
        <f>INDEX('[5]Fed Funds rate'!B:B,MATCH('Գծապատկեր 3.Զ.2'!A4062,'[5]Fed Funds rate'!A:A,0))</f>
        <v>5.33</v>
      </c>
      <c r="C4062">
        <v>-856.23</v>
      </c>
      <c r="D4062">
        <f>INDEX([5]Treasury!B:B,MATCH('Գծապատկեր 3.Զ.2'!A4062,[5]Treasury!A:A,0))</f>
        <v>4.42</v>
      </c>
      <c r="E4062">
        <v>-12.959802155584701</v>
      </c>
    </row>
    <row r="4063" spans="1:5">
      <c r="A4063" s="6">
        <v>45391</v>
      </c>
      <c r="B4063">
        <f>INDEX('[5]Fed Funds rate'!B:B,MATCH('Գծապատկեր 3.Զ.2'!A4063,'[5]Fed Funds rate'!A:A,0))</f>
        <v>5.33</v>
      </c>
      <c r="C4063">
        <v>-860.07</v>
      </c>
      <c r="D4063">
        <f>INDEX([5]Treasury!B:B,MATCH('Գծապատկեր 3.Զ.2'!A4063,[5]Treasury!A:A,0))</f>
        <v>4.3600000000000003</v>
      </c>
      <c r="E4063">
        <v>-12.5305348562913</v>
      </c>
    </row>
    <row r="4064" spans="1:5">
      <c r="A4064" s="6">
        <v>45392</v>
      </c>
      <c r="B4064">
        <f>INDEX('[5]Fed Funds rate'!B:B,MATCH('Գծապատկեր 3.Զ.2'!A4064,'[5]Fed Funds rate'!A:A,0))</f>
        <v>5.33</v>
      </c>
      <c r="C4064">
        <v>-853.89</v>
      </c>
      <c r="D4064">
        <f>INDEX([5]Treasury!B:B,MATCH('Գծապատկեր 3.Զ.2'!A4064,[5]Treasury!A:A,0))</f>
        <v>4.55</v>
      </c>
      <c r="E4064">
        <v>-13.269882662057899</v>
      </c>
    </row>
    <row r="4065" spans="1:5">
      <c r="A4065" s="6">
        <v>45393</v>
      </c>
      <c r="B4065">
        <f>INDEX('[5]Fed Funds rate'!B:B,MATCH('Գծապատկեր 3.Զ.2'!A4065,'[5]Fed Funds rate'!A:A,0))</f>
        <v>5.33</v>
      </c>
      <c r="C4065">
        <v>-849.52</v>
      </c>
      <c r="D4065">
        <f>INDEX([5]Treasury!B:B,MATCH('Գծապատկեր 3.Զ.2'!A4065,[5]Treasury!A:A,0))</f>
        <v>4.5599999999999996</v>
      </c>
      <c r="E4065">
        <v>-13.8011799036528</v>
      </c>
    </row>
    <row r="4066" spans="1:5">
      <c r="A4066" s="6">
        <v>45394</v>
      </c>
      <c r="B4066">
        <f>INDEX('[5]Fed Funds rate'!B:B,MATCH('Գծապատկեր 3.Զ.2'!A4066,'[5]Fed Funds rate'!A:A,0))</f>
        <v>5.33</v>
      </c>
      <c r="C4066">
        <v>-848.87</v>
      </c>
      <c r="D4066">
        <f>INDEX([5]Treasury!B:B,MATCH('Գծապատկեր 3.Զ.2'!A4066,[5]Treasury!A:A,0))</f>
        <v>4.5</v>
      </c>
      <c r="E4066">
        <v>-13.895930649855501</v>
      </c>
    </row>
    <row r="4067" spans="1:5">
      <c r="A4067" s="6">
        <v>45397</v>
      </c>
      <c r="B4067">
        <f>INDEX('[5]Fed Funds rate'!B:B,MATCH('Գծապատկեր 3.Զ.2'!A4067,'[5]Fed Funds rate'!A:A,0))</f>
        <v>5.33</v>
      </c>
      <c r="C4067">
        <v>-841.81</v>
      </c>
      <c r="D4067">
        <f>INDEX([5]Treasury!B:B,MATCH('Գծապատկեր 3.Զ.2'!A4067,[5]Treasury!A:A,0))</f>
        <v>4.63</v>
      </c>
      <c r="E4067">
        <v>-14.7493100823523</v>
      </c>
    </row>
    <row r="4068" spans="1:5">
      <c r="A4068" s="6">
        <v>45398</v>
      </c>
      <c r="B4068">
        <f>INDEX('[5]Fed Funds rate'!B:B,MATCH('Գծապատկեր 3.Զ.2'!A4068,'[5]Fed Funds rate'!A:A,0))</f>
        <v>5.33</v>
      </c>
      <c r="C4068">
        <v>-837.47</v>
      </c>
      <c r="D4068">
        <f>INDEX([5]Treasury!B:B,MATCH('Գծապատկեր 3.Զ.2'!A4068,[5]Treasury!A:A,0))</f>
        <v>4.67</v>
      </c>
      <c r="E4068">
        <v>-15.284407085806601</v>
      </c>
    </row>
    <row r="4069" spans="1:5">
      <c r="A4069" s="6">
        <v>45399</v>
      </c>
      <c r="B4069">
        <f>INDEX('[5]Fed Funds rate'!B:B,MATCH('Գծապատկեր 3.Զ.2'!A4069,'[5]Fed Funds rate'!A:A,0))</f>
        <v>5.33</v>
      </c>
      <c r="C4069">
        <v>-841.9</v>
      </c>
      <c r="D4069">
        <f>INDEX([5]Treasury!B:B,MATCH('Գծապատկեր 3.Զ.2'!A4069,[5]Treasury!A:A,0))</f>
        <v>4.59</v>
      </c>
      <c r="E4069">
        <v>-14.775034729663</v>
      </c>
    </row>
    <row r="4070" spans="1:5">
      <c r="A4070" s="6">
        <v>45400</v>
      </c>
      <c r="B4070">
        <f>INDEX('[5]Fed Funds rate'!B:B,MATCH('Գծապատկեր 3.Զ.2'!A4070,'[5]Fed Funds rate'!A:A,0))</f>
        <v>5.33</v>
      </c>
      <c r="C4070">
        <v>-842.55</v>
      </c>
      <c r="D4070">
        <f>INDEX([5]Treasury!B:B,MATCH('Գծապատկեր 3.Զ.2'!A4070,[5]Treasury!A:A,0))</f>
        <v>4.6399999999999997</v>
      </c>
      <c r="E4070">
        <v>-14.7160658609641</v>
      </c>
    </row>
    <row r="4071" spans="1:5">
      <c r="A4071" s="6">
        <v>45401</v>
      </c>
      <c r="B4071">
        <f>INDEX('[5]Fed Funds rate'!B:B,MATCH('Գծապատկեր 3.Զ.2'!A4071,'[5]Fed Funds rate'!A:A,0))</f>
        <v>5.33</v>
      </c>
      <c r="C4071">
        <v>-843.12</v>
      </c>
      <c r="D4071">
        <f>INDEX([5]Treasury!B:B,MATCH('Գծապատկեր 3.Զ.2'!A4071,[5]Treasury!A:A,0))</f>
        <v>4.62</v>
      </c>
      <c r="E4071">
        <v>-14.666644624262499</v>
      </c>
    </row>
    <row r="4072" spans="1:5">
      <c r="A4072" s="6">
        <v>45404</v>
      </c>
      <c r="B4072">
        <f>INDEX('[5]Fed Funds rate'!B:B,MATCH('Գծապատկեր 3.Զ.2'!A4072,'[5]Fed Funds rate'!A:A,0))</f>
        <v>5.33</v>
      </c>
      <c r="C4072">
        <v>-844.61</v>
      </c>
      <c r="D4072">
        <f>INDEX([5]Treasury!B:B,MATCH('Գծապատկեր 3.Զ.2'!A4072,[5]Treasury!A:A,0))</f>
        <v>4.62</v>
      </c>
      <c r="E4072">
        <v>-14.508283712289501</v>
      </c>
    </row>
    <row r="4073" spans="1:5">
      <c r="A4073" s="6">
        <v>45405</v>
      </c>
      <c r="B4073">
        <f>INDEX('[5]Fed Funds rate'!B:B,MATCH('Գծապատկեր 3.Զ.2'!A4073,'[5]Fed Funds rate'!A:A,0))</f>
        <v>5.33</v>
      </c>
      <c r="C4073">
        <v>-846.31</v>
      </c>
      <c r="D4073">
        <f>INDEX([5]Treasury!B:B,MATCH('Գծապատկեր 3.Զ.2'!A4073,[5]Treasury!A:A,0))</f>
        <v>4.6100000000000003</v>
      </c>
      <c r="E4073">
        <v>-14.3254173335063</v>
      </c>
    </row>
    <row r="4074" spans="1:5">
      <c r="A4074" s="6">
        <v>45406</v>
      </c>
      <c r="B4074">
        <f>INDEX('[5]Fed Funds rate'!B:B,MATCH('Գծապատկեր 3.Զ.2'!A4074,'[5]Fed Funds rate'!A:A,0))</f>
        <v>5.33</v>
      </c>
      <c r="C4074">
        <v>-843.24</v>
      </c>
      <c r="D4074">
        <f>INDEX([5]Treasury!B:B,MATCH('Գծապատկեր 3.Զ.2'!A4074,[5]Treasury!A:A,0))</f>
        <v>4.6500000000000004</v>
      </c>
      <c r="E4074">
        <v>-14.707035769233</v>
      </c>
    </row>
    <row r="4075" spans="1:5">
      <c r="A4075" s="6">
        <v>45407</v>
      </c>
      <c r="B4075">
        <f>INDEX('[5]Fed Funds rate'!B:B,MATCH('Գծապատկեր 3.Զ.2'!A4075,'[5]Fed Funds rate'!A:A,0))</f>
        <v>5.33</v>
      </c>
      <c r="C4075">
        <v>-840.29</v>
      </c>
      <c r="D4075">
        <f>INDEX([5]Treasury!B:B,MATCH('Գծապատկեր 3.Զ.2'!A4075,[5]Treasury!A:A,0))</f>
        <v>4.7</v>
      </c>
      <c r="E4075">
        <v>-15.075697893230901</v>
      </c>
    </row>
    <row r="4076" spans="1:5">
      <c r="A4076" s="6">
        <v>45408</v>
      </c>
      <c r="B4076">
        <f>INDEX('[5]Fed Funds rate'!B:B,MATCH('Գծապատկեր 3.Զ.2'!A4076,'[5]Fed Funds rate'!A:A,0))</f>
        <v>5.33</v>
      </c>
      <c r="C4076">
        <v>-842.68</v>
      </c>
      <c r="D4076">
        <f>INDEX([5]Treasury!B:B,MATCH('Գծապատկեր 3.Զ.2'!A4076,[5]Treasury!A:A,0))</f>
        <v>4.67</v>
      </c>
      <c r="E4076">
        <v>-14.8098836622659</v>
      </c>
    </row>
    <row r="4077" spans="1:5">
      <c r="A4077" s="6">
        <v>45411</v>
      </c>
      <c r="B4077">
        <f>INDEX('[5]Fed Funds rate'!B:B,MATCH('Գծապատկեր 3.Զ.2'!A4077,'[5]Fed Funds rate'!A:A,0))</f>
        <v>5.33</v>
      </c>
      <c r="C4077">
        <v>-845.97</v>
      </c>
      <c r="D4077">
        <f>INDEX([5]Treasury!B:B,MATCH('Գծապատկեր 3.Զ.2'!A4077,[5]Treasury!A:A,0))</f>
        <v>4.63</v>
      </c>
      <c r="E4077">
        <v>-14.4384304491038</v>
      </c>
    </row>
    <row r="4078" spans="1:5">
      <c r="A4078" s="6">
        <v>45412</v>
      </c>
      <c r="B4078">
        <f>INDEX('[5]Fed Funds rate'!B:B,MATCH('Գծապատկեր 3.Զ.2'!A4078,'[5]Fed Funds rate'!A:A,0))</f>
        <v>5.33</v>
      </c>
      <c r="C4078">
        <v>-843.13</v>
      </c>
      <c r="D4078">
        <f>INDEX([5]Treasury!B:B,MATCH('Գծապատկեր 3.Զ.2'!A4078,[5]Treasury!A:A,0))</f>
        <v>4.6900000000000004</v>
      </c>
      <c r="E4078">
        <v>-14.792912180497501</v>
      </c>
    </row>
    <row r="4079" spans="1:5">
      <c r="A4079" s="6">
        <v>45413</v>
      </c>
      <c r="B4079">
        <f>INDEX('[5]Fed Funds rate'!B:B,MATCH('Գծապատկեր 3.Զ.2'!A4079,'[5]Fed Funds rate'!A:A,0))</f>
        <v>5.33</v>
      </c>
      <c r="C4079">
        <v>-842.96</v>
      </c>
      <c r="D4079">
        <f>INDEX([5]Treasury!B:B,MATCH('Գծապատկեր 3.Զ.2'!A4079,[5]Treasury!A:A,0))</f>
        <v>4.63</v>
      </c>
      <c r="E4079">
        <v>-14.8312848367556</v>
      </c>
    </row>
    <row r="4080" spans="1:5">
      <c r="A4080" s="6">
        <v>45414</v>
      </c>
      <c r="B4080">
        <f>INDEX('[5]Fed Funds rate'!B:B,MATCH('Գծապատկեր 3.Զ.2'!A4080,'[5]Fed Funds rate'!A:A,0))</f>
        <v>5.33</v>
      </c>
      <c r="C4080">
        <v>-845.98</v>
      </c>
      <c r="D4080">
        <f>INDEX([5]Treasury!B:B,MATCH('Գծապատկեր 3.Զ.2'!A4080,[5]Treasury!A:A,0))</f>
        <v>4.58</v>
      </c>
      <c r="E4080">
        <v>-14.4918713582937</v>
      </c>
    </row>
    <row r="4081" spans="1:5">
      <c r="A4081" s="6">
        <v>45415</v>
      </c>
      <c r="B4081">
        <f>INDEX('[5]Fed Funds rate'!B:B,MATCH('Գծապատկեր 3.Զ.2'!A4081,'[5]Fed Funds rate'!A:A,0))</f>
        <v>5.33</v>
      </c>
      <c r="C4081">
        <v>-851.93</v>
      </c>
      <c r="D4081">
        <f>INDEX([5]Treasury!B:B,MATCH('Գծապատկեր 3.Զ.2'!A4081,[5]Treasury!A:A,0))</f>
        <v>4.5</v>
      </c>
      <c r="E4081">
        <v>-13.8092145005578</v>
      </c>
    </row>
    <row r="4082" spans="1:5">
      <c r="A4082" s="6">
        <v>45418</v>
      </c>
      <c r="B4082">
        <f>INDEX('[5]Fed Funds rate'!B:B,MATCH('Գծապատկեր 3.Զ.2'!A4082,'[5]Fed Funds rate'!A:A,0))</f>
        <v>5.33</v>
      </c>
      <c r="C4082">
        <v>-853.28</v>
      </c>
      <c r="D4082">
        <f>INDEX([5]Treasury!B:B,MATCH('Գծապատկեր 3.Զ.2'!A4082,[5]Treasury!A:A,0))</f>
        <v>4.49</v>
      </c>
      <c r="E4082">
        <v>-13.669083856895201</v>
      </c>
    </row>
    <row r="4083" spans="1:5">
      <c r="A4083" s="6">
        <v>45419</v>
      </c>
      <c r="B4083">
        <f>INDEX('[5]Fed Funds rate'!B:B,MATCH('Գծապատկեր 3.Զ.2'!A4083,'[5]Fed Funds rate'!A:A,0))</f>
        <v>5.33</v>
      </c>
      <c r="C4083">
        <v>-855.29</v>
      </c>
      <c r="D4083">
        <f>INDEX([5]Treasury!B:B,MATCH('Գծապատկեր 3.Զ.2'!A4083,[5]Treasury!A:A,0))</f>
        <v>4.47</v>
      </c>
      <c r="E4083">
        <v>-13.452006929175001</v>
      </c>
    </row>
    <row r="4084" spans="1:5">
      <c r="A4084" s="6">
        <v>45420</v>
      </c>
      <c r="B4084">
        <f>INDEX('[5]Fed Funds rate'!B:B,MATCH('Գծապատկեր 3.Զ.2'!A4084,'[5]Fed Funds rate'!A:A,0))</f>
        <v>5.33</v>
      </c>
      <c r="C4084">
        <v>-855.3</v>
      </c>
      <c r="D4084">
        <f>INDEX([5]Treasury!B:B,MATCH('Գծապատկեր 3.Զ.2'!A4084,[5]Treasury!A:A,0))</f>
        <v>4.4800000000000004</v>
      </c>
      <c r="E4084">
        <v>-13.469045400314901</v>
      </c>
    </row>
    <row r="4085" spans="1:5">
      <c r="A4085" s="6">
        <v>45421</v>
      </c>
      <c r="B4085">
        <f>INDEX('[5]Fed Funds rate'!B:B,MATCH('Գծապատկեր 3.Զ.2'!A4085,'[5]Fed Funds rate'!A:A,0))</f>
        <v>5.33</v>
      </c>
      <c r="C4085">
        <v>-857.17</v>
      </c>
      <c r="D4085">
        <f>INDEX([5]Treasury!B:B,MATCH('Գծապատկեր 3.Զ.2'!A4085,[5]Treasury!A:A,0))</f>
        <v>4.45</v>
      </c>
      <c r="E4085">
        <v>-13.2688549852601</v>
      </c>
    </row>
    <row r="4086" spans="1:5">
      <c r="A4086" s="6">
        <v>45422</v>
      </c>
      <c r="B4086">
        <f>INDEX('[5]Fed Funds rate'!B:B,MATCH('Գծապատկեր 3.Զ.2'!A4086,'[5]Fed Funds rate'!A:A,0))</f>
        <v>5.33</v>
      </c>
      <c r="C4086">
        <v>-856.76</v>
      </c>
      <c r="D4086">
        <f>INDEX([5]Treasury!B:B,MATCH('Գծապատկեր 3.Զ.2'!A4086,[5]Treasury!A:A,0))</f>
        <v>4.5</v>
      </c>
      <c r="E4086">
        <v>-13.3349059051935</v>
      </c>
    </row>
    <row r="4087" spans="1:5">
      <c r="A4087" s="6">
        <v>45425</v>
      </c>
      <c r="B4087">
        <f>INDEX('[5]Fed Funds rate'!B:B,MATCH('Գծապատկեր 3.Զ.2'!A4087,'[5]Fed Funds rate'!A:A,0))</f>
        <v>5.33</v>
      </c>
      <c r="C4087">
        <v>-857.6</v>
      </c>
      <c r="D4087">
        <f>INDEX([5]Treasury!B:B,MATCH('Գծապատկեր 3.Զ.2'!A4087,[5]Treasury!A:A,0))</f>
        <v>4.4800000000000004</v>
      </c>
      <c r="E4087">
        <v>-13.2551178019794</v>
      </c>
    </row>
    <row r="4088" spans="1:5">
      <c r="A4088" s="6">
        <v>45426</v>
      </c>
      <c r="B4088">
        <f>INDEX('[5]Fed Funds rate'!B:B,MATCH('Գծապատկեր 3.Զ.2'!A4088,'[5]Fed Funds rate'!A:A,0))</f>
        <v>5.33</v>
      </c>
      <c r="C4088">
        <v>-858.11</v>
      </c>
      <c r="D4088">
        <f>INDEX([5]Treasury!B:B,MATCH('Գծապատկեր 3.Զ.2'!A4088,[5]Treasury!A:A,0))</f>
        <v>4.45</v>
      </c>
      <c r="E4088">
        <v>-13.213874851865199</v>
      </c>
    </row>
    <row r="4089" spans="1:5">
      <c r="A4089" s="6">
        <v>45427</v>
      </c>
      <c r="B4089">
        <f>INDEX('[5]Fed Funds rate'!B:B,MATCH('Գծապատկեր 3.Զ.2'!A4089,'[5]Fed Funds rate'!A:A,0))</f>
        <v>5.33</v>
      </c>
      <c r="C4089">
        <v>-864.2</v>
      </c>
      <c r="D4089">
        <f>INDEX([5]Treasury!B:B,MATCH('Գծապատկեր 3.Զ.2'!A4089,[5]Treasury!A:A,0))</f>
        <v>4.3600000000000003</v>
      </c>
      <c r="E4089">
        <v>-12.524889799988101</v>
      </c>
    </row>
    <row r="4090" spans="1:5">
      <c r="A4090" s="6">
        <v>45428</v>
      </c>
      <c r="B4090">
        <f>INDEX('[5]Fed Funds rate'!B:B,MATCH('Գծապատկեր 3.Զ.2'!A4090,'[5]Fed Funds rate'!A:A,0))</f>
        <v>5.33</v>
      </c>
      <c r="C4090">
        <v>-865.92</v>
      </c>
      <c r="D4090">
        <f>INDEX([5]Treasury!B:B,MATCH('Գծապատկեր 3.Զ.2'!A4090,[5]Treasury!A:A,0))</f>
        <v>4.38</v>
      </c>
      <c r="E4090">
        <v>-12.3442672535458</v>
      </c>
    </row>
    <row r="4091" spans="1:5">
      <c r="A4091" s="6">
        <v>45429</v>
      </c>
      <c r="B4091">
        <f>INDEX('[5]Fed Funds rate'!B:B,MATCH('Գծապատկեր 3.Զ.2'!A4091,'[5]Fed Funds rate'!A:A,0))</f>
        <v>5.33</v>
      </c>
      <c r="C4091">
        <v>-863.93</v>
      </c>
      <c r="D4091">
        <f>INDEX([5]Treasury!B:B,MATCH('Գծապատկեր 3.Զ.2'!A4091,[5]Treasury!A:A,0))</f>
        <v>4.42</v>
      </c>
      <c r="E4091">
        <v>-12.5925527654297</v>
      </c>
    </row>
    <row r="4092" spans="1:5">
      <c r="A4092" s="6">
        <v>45432</v>
      </c>
      <c r="B4092">
        <f>INDEX('[5]Fed Funds rate'!B:B,MATCH('Գծապատկեր 3.Զ.2'!A4092,'[5]Fed Funds rate'!A:A,0))</f>
        <v>5.33</v>
      </c>
      <c r="C4092">
        <v>-863.85</v>
      </c>
      <c r="D4092">
        <f>INDEX([5]Treasury!B:B,MATCH('Գծապատկեր 3.Զ.2'!A4092,[5]Treasury!A:A,0))</f>
        <v>4.4400000000000004</v>
      </c>
      <c r="E4092">
        <v>-12.620020861648801</v>
      </c>
    </row>
    <row r="4093" spans="1:5">
      <c r="A4093" s="6">
        <v>45433</v>
      </c>
      <c r="B4093">
        <f>INDEX('[5]Fed Funds rate'!B:B,MATCH('Գծապատկեր 3.Զ.2'!A4093,'[5]Fed Funds rate'!A:A,0))</f>
        <v>5.33</v>
      </c>
      <c r="C4093">
        <v>-864.52</v>
      </c>
      <c r="D4093">
        <f>INDEX([5]Treasury!B:B,MATCH('Գծապատկեր 3.Զ.2'!A4093,[5]Treasury!A:A,0))</f>
        <v>4.41</v>
      </c>
      <c r="E4093">
        <v>-12.5606988201035</v>
      </c>
    </row>
    <row r="4094" spans="1:5">
      <c r="A4094" s="6">
        <v>45434</v>
      </c>
      <c r="B4094">
        <f>INDEX('[5]Fed Funds rate'!B:B,MATCH('Գծապատկեր 3.Զ.2'!A4094,'[5]Fed Funds rate'!A:A,0))</f>
        <v>5.33</v>
      </c>
      <c r="C4094">
        <v>-862.29</v>
      </c>
      <c r="D4094">
        <f>INDEX([5]Treasury!B:B,MATCH('Գծապատկեր 3.Զ.2'!A4094,[5]Treasury!A:A,0))</f>
        <v>4.43</v>
      </c>
      <c r="E4094">
        <v>-12.837186339712501</v>
      </c>
    </row>
    <row r="4095" spans="1:5">
      <c r="A4095" s="6">
        <v>45435</v>
      </c>
      <c r="B4095">
        <f>INDEX('[5]Fed Funds rate'!B:B,MATCH('Գծապատկեր 3.Զ.2'!A4095,'[5]Fed Funds rate'!A:A,0))</f>
        <v>5.33</v>
      </c>
      <c r="C4095">
        <v>-859.51</v>
      </c>
      <c r="D4095">
        <f>INDEX([5]Treasury!B:B,MATCH('Գծապատկեր 3.Զ.2'!A4095,[5]Treasury!A:A,0))</f>
        <v>4.47</v>
      </c>
      <c r="E4095">
        <v>-13.1783121548893</v>
      </c>
    </row>
    <row r="4096" spans="1:5">
      <c r="A4096" s="6">
        <v>45436</v>
      </c>
      <c r="B4096">
        <f>INDEX('[5]Fed Funds rate'!B:B,MATCH('Գծապատկեր 3.Զ.2'!A4096,'[5]Fed Funds rate'!A:A,0))</f>
        <v>5.33</v>
      </c>
      <c r="C4096">
        <v>-859.39</v>
      </c>
      <c r="D4096">
        <f>INDEX([5]Treasury!B:B,MATCH('Գծապատկեր 3.Զ.2'!A4096,[5]Treasury!A:A,0))</f>
        <v>4.46</v>
      </c>
      <c r="E4096">
        <v>-13.210482230664899</v>
      </c>
    </row>
    <row r="4097" spans="1:5">
      <c r="A4097" s="6">
        <v>45440</v>
      </c>
      <c r="B4097">
        <f>INDEX('[5]Fed Funds rate'!B:B,MATCH('Գծապատկեր 3.Զ.2'!A4097,'[5]Fed Funds rate'!A:A,0))</f>
        <v>5.33</v>
      </c>
      <c r="C4097">
        <v>-858.11</v>
      </c>
      <c r="D4097">
        <f>INDEX([5]Treasury!B:B,MATCH('Գծապատկեր 3.Զ.2'!A4097,[5]Treasury!A:A,0))</f>
        <v>4.54</v>
      </c>
      <c r="E4097">
        <v>-13.377743773538301</v>
      </c>
    </row>
  </sheetData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05255-C952-45F1-96E7-986A0A041127}">
  <sheetPr>
    <tabColor theme="0" tint="-0.14999847407452621"/>
  </sheetPr>
  <dimension ref="A1:E18"/>
  <sheetViews>
    <sheetView tabSelected="1" workbookViewId="0">
      <selection activeCell="P20" sqref="P20"/>
    </sheetView>
  </sheetViews>
  <sheetFormatPr defaultRowHeight="15"/>
  <cols>
    <col min="1" max="1" width="35" bestFit="1" customWidth="1"/>
    <col min="2" max="2" width="18.5703125" bestFit="1" customWidth="1"/>
    <col min="3" max="3" width="12.28515625" customWidth="1"/>
    <col min="5" max="5" width="12.28515625" customWidth="1"/>
  </cols>
  <sheetData>
    <row r="1" spans="1:5">
      <c r="B1" s="55" t="s">
        <v>1102</v>
      </c>
      <c r="C1" s="55" t="s">
        <v>1101</v>
      </c>
      <c r="E1" s="55"/>
    </row>
    <row r="2" spans="1:5">
      <c r="A2" t="s">
        <v>1112</v>
      </c>
      <c r="B2" s="2">
        <v>2.0766849412213961</v>
      </c>
      <c r="C2" s="2">
        <v>7.3003917964893583</v>
      </c>
      <c r="E2" s="56" t="s">
        <v>1271</v>
      </c>
    </row>
    <row r="3" spans="1:5">
      <c r="A3" t="s">
        <v>1103</v>
      </c>
      <c r="B3" s="2">
        <v>15.699840652387875</v>
      </c>
      <c r="C3" s="2">
        <v>11.043531045093658</v>
      </c>
      <c r="E3" s="110" t="s">
        <v>1034</v>
      </c>
    </row>
    <row r="4" spans="1:5">
      <c r="A4" t="s">
        <v>1113</v>
      </c>
      <c r="B4" s="2">
        <v>-15.498053632075726</v>
      </c>
      <c r="C4" s="2">
        <v>8.3541794710713102</v>
      </c>
      <c r="E4" s="2"/>
    </row>
    <row r="5" spans="1:5">
      <c r="A5" t="s">
        <v>763</v>
      </c>
      <c r="B5" s="2">
        <v>4.0931112685364424</v>
      </c>
      <c r="C5" s="2">
        <v>5.4162983743899051</v>
      </c>
      <c r="E5" s="2"/>
    </row>
    <row r="6" spans="1:5">
      <c r="A6" t="s">
        <v>1119</v>
      </c>
      <c r="B6" s="2">
        <v>10.572676232064882</v>
      </c>
      <c r="C6" s="2">
        <v>-13.328048619368483</v>
      </c>
      <c r="E6" s="2"/>
    </row>
    <row r="7" spans="1:5">
      <c r="A7" t="s">
        <v>1104</v>
      </c>
      <c r="B7" s="2">
        <v>6.7506649867002722</v>
      </c>
      <c r="C7" s="2">
        <v>5.1210073838559245</v>
      </c>
      <c r="E7" s="2"/>
    </row>
    <row r="8" spans="1:5">
      <c r="A8" t="s">
        <v>1105</v>
      </c>
      <c r="B8" s="2">
        <v>3.2442633634942375</v>
      </c>
      <c r="C8" s="2">
        <v>3.9433111718529368</v>
      </c>
      <c r="E8" s="2"/>
    </row>
    <row r="9" spans="1:5">
      <c r="A9" t="s">
        <v>1114</v>
      </c>
      <c r="B9" s="2">
        <v>5.9098490512765611</v>
      </c>
      <c r="C9" s="2">
        <v>10.066337550138837</v>
      </c>
      <c r="E9" s="2"/>
    </row>
    <row r="10" spans="1:5">
      <c r="A10" t="s">
        <v>1106</v>
      </c>
      <c r="B10" s="2">
        <v>-3.6137962550073843</v>
      </c>
      <c r="C10" s="2">
        <v>0.16478389485596878</v>
      </c>
      <c r="E10" s="2"/>
    </row>
    <row r="11" spans="1:5">
      <c r="A11" t="s">
        <v>1115</v>
      </c>
      <c r="B11" s="2">
        <v>6.8688246882162129</v>
      </c>
      <c r="C11" s="2">
        <v>7.5244042927302468</v>
      </c>
      <c r="E11" s="2"/>
    </row>
    <row r="12" spans="1:5">
      <c r="A12" t="s">
        <v>1116</v>
      </c>
      <c r="B12" s="2">
        <v>0.50959526853389114</v>
      </c>
      <c r="C12" s="2">
        <v>-4.2623501137510456</v>
      </c>
      <c r="E12" s="2"/>
    </row>
    <row r="13" spans="1:5">
      <c r="A13" t="s">
        <v>1117</v>
      </c>
      <c r="B13" s="2">
        <v>13.116936377376721</v>
      </c>
      <c r="C13" s="2">
        <v>39.835111682017143</v>
      </c>
      <c r="E13" s="2"/>
    </row>
    <row r="14" spans="1:5">
      <c r="A14" t="s">
        <v>1107</v>
      </c>
      <c r="B14" s="2">
        <v>9.2883091605797006</v>
      </c>
      <c r="C14" s="2">
        <v>14.636944091672577</v>
      </c>
      <c r="E14" s="2"/>
    </row>
    <row r="15" spans="1:5">
      <c r="A15" t="s">
        <v>1108</v>
      </c>
      <c r="B15" s="2">
        <v>0.42184635367277235</v>
      </c>
      <c r="C15" s="2">
        <v>2.9681844160792448</v>
      </c>
      <c r="E15" s="2"/>
    </row>
    <row r="16" spans="1:5">
      <c r="A16" t="s">
        <v>1109</v>
      </c>
      <c r="B16" s="2">
        <v>6.1553517225364507</v>
      </c>
      <c r="C16" s="2">
        <v>1.4962413363759586</v>
      </c>
      <c r="E16" s="2"/>
    </row>
    <row r="17" spans="1:5">
      <c r="A17" t="s">
        <v>1110</v>
      </c>
      <c r="B17" s="2">
        <v>10.625049810143006</v>
      </c>
      <c r="C17" s="2">
        <v>7.6986945553405572</v>
      </c>
      <c r="E17" s="2"/>
    </row>
    <row r="18" spans="1:5">
      <c r="A18" t="s">
        <v>1111</v>
      </c>
      <c r="B18" s="2">
        <v>1.7918245454112469</v>
      </c>
      <c r="C18" s="2">
        <v>6.2485079133255628</v>
      </c>
      <c r="E18" s="2"/>
    </row>
  </sheetData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2:H60"/>
  <sheetViews>
    <sheetView topLeftCell="G1" zoomScaleNormal="100" workbookViewId="0">
      <selection activeCell="L22" sqref="L22"/>
    </sheetView>
  </sheetViews>
  <sheetFormatPr defaultRowHeight="15"/>
  <sheetData>
    <row r="2" spans="1:8">
      <c r="B2" t="s">
        <v>888</v>
      </c>
      <c r="C2" t="s">
        <v>889</v>
      </c>
      <c r="D2" t="s">
        <v>890</v>
      </c>
      <c r="E2" t="s">
        <v>1013</v>
      </c>
    </row>
    <row r="3" spans="1:8">
      <c r="A3" t="s">
        <v>825</v>
      </c>
      <c r="B3">
        <v>5.9</v>
      </c>
    </row>
    <row r="4" spans="1:8">
      <c r="A4" t="s">
        <v>826</v>
      </c>
      <c r="B4">
        <v>5.5</v>
      </c>
      <c r="H4" s="56" t="s">
        <v>1272</v>
      </c>
    </row>
    <row r="5" spans="1:8">
      <c r="A5" t="s">
        <v>827</v>
      </c>
      <c r="B5">
        <v>5</v>
      </c>
    </row>
    <row r="6" spans="1:8">
      <c r="A6" t="s">
        <v>828</v>
      </c>
      <c r="B6">
        <v>5.7</v>
      </c>
    </row>
    <row r="7" spans="1:8">
      <c r="A7" t="s">
        <v>829</v>
      </c>
      <c r="B7">
        <v>6</v>
      </c>
    </row>
    <row r="8" spans="1:8">
      <c r="A8" t="s">
        <v>830</v>
      </c>
      <c r="B8">
        <v>5.8000000000000007</v>
      </c>
    </row>
    <row r="9" spans="1:8">
      <c r="A9" t="s">
        <v>831</v>
      </c>
      <c r="B9">
        <v>6</v>
      </c>
    </row>
    <row r="10" spans="1:8">
      <c r="A10" t="s">
        <v>832</v>
      </c>
      <c r="B10">
        <v>6.2</v>
      </c>
    </row>
    <row r="11" spans="1:8">
      <c r="A11" t="s">
        <v>833</v>
      </c>
      <c r="B11">
        <v>5.7</v>
      </c>
    </row>
    <row r="12" spans="1:8">
      <c r="A12" t="s">
        <v>834</v>
      </c>
      <c r="B12">
        <v>5.8000000000000007</v>
      </c>
    </row>
    <row r="13" spans="1:8">
      <c r="A13" t="s">
        <v>835</v>
      </c>
      <c r="B13">
        <v>5.7</v>
      </c>
    </row>
    <row r="14" spans="1:8">
      <c r="A14" t="s">
        <v>836</v>
      </c>
      <c r="B14">
        <v>5.4</v>
      </c>
    </row>
    <row r="15" spans="1:8">
      <c r="A15" t="s">
        <v>837</v>
      </c>
      <c r="B15">
        <v>5.2</v>
      </c>
    </row>
    <row r="16" spans="1:8">
      <c r="A16" t="s">
        <v>838</v>
      </c>
      <c r="B16">
        <v>4.7</v>
      </c>
    </row>
    <row r="17" spans="1:2">
      <c r="A17" t="s">
        <v>839</v>
      </c>
      <c r="B17">
        <v>4.2</v>
      </c>
    </row>
    <row r="18" spans="1:2">
      <c r="A18" t="s">
        <v>840</v>
      </c>
      <c r="B18">
        <v>4.5</v>
      </c>
    </row>
    <row r="19" spans="1:2">
      <c r="A19" t="s">
        <v>841</v>
      </c>
      <c r="B19">
        <v>5.5</v>
      </c>
    </row>
    <row r="20" spans="1:2">
      <c r="A20" t="s">
        <v>842</v>
      </c>
      <c r="B20">
        <v>6.3000000000000007</v>
      </c>
    </row>
    <row r="21" spans="1:2">
      <c r="A21" t="s">
        <v>843</v>
      </c>
      <c r="B21">
        <v>7.2</v>
      </c>
    </row>
    <row r="22" spans="1:2">
      <c r="A22" t="s">
        <v>844</v>
      </c>
      <c r="B22">
        <v>7.7</v>
      </c>
    </row>
    <row r="23" spans="1:2">
      <c r="A23" t="s">
        <v>845</v>
      </c>
      <c r="B23">
        <v>8.1</v>
      </c>
    </row>
    <row r="24" spans="1:2">
      <c r="A24" t="s">
        <v>799</v>
      </c>
      <c r="B24">
        <v>9.4</v>
      </c>
    </row>
    <row r="25" spans="1:2">
      <c r="A25" t="s">
        <v>792</v>
      </c>
      <c r="B25">
        <v>9.7000000000000011</v>
      </c>
    </row>
    <row r="26" spans="1:2">
      <c r="A26" t="s">
        <v>793</v>
      </c>
      <c r="B26">
        <v>10.5</v>
      </c>
    </row>
    <row r="27" spans="1:2">
      <c r="A27" t="s">
        <v>794</v>
      </c>
      <c r="B27">
        <v>11.200000000000001</v>
      </c>
    </row>
    <row r="28" spans="1:2">
      <c r="A28" t="s">
        <v>795</v>
      </c>
      <c r="B28">
        <v>10.8</v>
      </c>
    </row>
    <row r="29" spans="1:2">
      <c r="A29" t="s">
        <v>796</v>
      </c>
      <c r="B29">
        <v>10.3</v>
      </c>
    </row>
    <row r="30" spans="1:2">
      <c r="A30" t="s">
        <v>797</v>
      </c>
      <c r="B30">
        <v>9.4</v>
      </c>
    </row>
    <row r="31" spans="1:2">
      <c r="A31" t="s">
        <v>798</v>
      </c>
      <c r="B31">
        <v>8.9</v>
      </c>
    </row>
    <row r="32" spans="1:2">
      <c r="A32" t="s">
        <v>893</v>
      </c>
      <c r="B32">
        <v>8.3000000000000007</v>
      </c>
    </row>
    <row r="33" spans="1:5">
      <c r="A33" t="s">
        <v>894</v>
      </c>
      <c r="B33">
        <v>7.8000000000000007</v>
      </c>
      <c r="C33">
        <v>7.8000000000000007</v>
      </c>
      <c r="D33">
        <v>7.8000000000000007</v>
      </c>
      <c r="E33">
        <v>7.8000000000000007</v>
      </c>
    </row>
    <row r="34" spans="1:5">
      <c r="A34" t="s">
        <v>895</v>
      </c>
      <c r="C34">
        <v>7.8000000000000007</v>
      </c>
      <c r="D34">
        <v>6.7</v>
      </c>
      <c r="E34">
        <v>7.5</v>
      </c>
    </row>
    <row r="35" spans="1:5">
      <c r="A35" t="s">
        <v>896</v>
      </c>
      <c r="C35">
        <v>7.8000000000000007</v>
      </c>
      <c r="D35">
        <v>6.4</v>
      </c>
      <c r="E35">
        <v>7.3000000000000007</v>
      </c>
    </row>
    <row r="36" spans="1:5">
      <c r="A36" t="s">
        <v>897</v>
      </c>
      <c r="C36">
        <v>7.8000000000000007</v>
      </c>
      <c r="D36">
        <v>6.3000000000000007</v>
      </c>
      <c r="E36">
        <v>7</v>
      </c>
    </row>
    <row r="37" spans="1:5">
      <c r="A37" t="s">
        <v>898</v>
      </c>
      <c r="C37">
        <v>7.8000000000000007</v>
      </c>
      <c r="D37">
        <v>6.2</v>
      </c>
      <c r="E37">
        <v>7</v>
      </c>
    </row>
    <row r="38" spans="1:5">
      <c r="A38" t="s">
        <v>899</v>
      </c>
      <c r="C38">
        <v>7.8000000000000007</v>
      </c>
      <c r="D38">
        <v>6.2</v>
      </c>
      <c r="E38">
        <v>7</v>
      </c>
    </row>
    <row r="39" spans="1:5">
      <c r="A39" t="s">
        <v>900</v>
      </c>
      <c r="C39">
        <v>7.8000000000000007</v>
      </c>
      <c r="D39">
        <v>6.2</v>
      </c>
      <c r="E39">
        <v>7</v>
      </c>
    </row>
    <row r="40" spans="1:5">
      <c r="A40" t="s">
        <v>901</v>
      </c>
      <c r="C40">
        <v>7.7</v>
      </c>
      <c r="D40">
        <v>6.3000000000000007</v>
      </c>
      <c r="E40">
        <v>7</v>
      </c>
    </row>
    <row r="41" spans="1:5">
      <c r="A41" t="s">
        <v>902</v>
      </c>
      <c r="C41">
        <v>7.7</v>
      </c>
      <c r="D41">
        <v>6.4</v>
      </c>
      <c r="E41">
        <v>6.9</v>
      </c>
    </row>
    <row r="42" spans="1:5">
      <c r="A42" t="s">
        <v>903</v>
      </c>
      <c r="C42">
        <v>7.7</v>
      </c>
      <c r="D42">
        <v>6.5</v>
      </c>
      <c r="E42">
        <v>6.9</v>
      </c>
    </row>
    <row r="43" spans="1:5">
      <c r="A43" t="s">
        <v>904</v>
      </c>
      <c r="C43">
        <v>7.7</v>
      </c>
      <c r="D43">
        <v>6.6000000000000005</v>
      </c>
      <c r="E43">
        <v>6.9</v>
      </c>
    </row>
    <row r="44" spans="1:5">
      <c r="A44" t="s">
        <v>1014</v>
      </c>
      <c r="C44">
        <v>7.7</v>
      </c>
      <c r="D44">
        <v>6.9</v>
      </c>
      <c r="E44">
        <v>6.9</v>
      </c>
    </row>
    <row r="45" spans="1:5">
      <c r="A45" t="s">
        <v>1088</v>
      </c>
      <c r="C45">
        <v>7.7</v>
      </c>
      <c r="D45">
        <v>7.1000000000000005</v>
      </c>
    </row>
    <row r="60" spans="5:5">
      <c r="E60">
        <f>MROUND(E46,0.01)</f>
        <v>0</v>
      </c>
    </row>
  </sheetData>
  <pageMargins left="0.7" right="0.7" top="0.75" bottom="0.75" header="0.3" footer="0.3"/>
  <pageSetup orientation="portrait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G44"/>
  <sheetViews>
    <sheetView workbookViewId="0">
      <pane xSplit="1" ySplit="1" topLeftCell="B2" activePane="bottomRight" state="frozen"/>
      <selection activeCell="I21" sqref="I21"/>
      <selection pane="topRight" activeCell="I21" sqref="I21"/>
      <selection pane="bottomLeft" activeCell="I21" sqref="I21"/>
      <selection pane="bottomRight" activeCell="G4" sqref="G4"/>
    </sheetView>
  </sheetViews>
  <sheetFormatPr defaultRowHeight="15"/>
  <sheetData>
    <row r="1" spans="1:7">
      <c r="B1" t="s">
        <v>909</v>
      </c>
      <c r="C1" t="s">
        <v>907</v>
      </c>
      <c r="D1" t="s">
        <v>908</v>
      </c>
    </row>
    <row r="2" spans="1:7">
      <c r="A2" t="s">
        <v>825</v>
      </c>
      <c r="B2">
        <v>7.2</v>
      </c>
    </row>
    <row r="3" spans="1:7">
      <c r="A3" t="s">
        <v>826</v>
      </c>
      <c r="B3">
        <v>6.7</v>
      </c>
      <c r="G3" s="51" t="s">
        <v>1273</v>
      </c>
    </row>
    <row r="4" spans="1:7">
      <c r="A4" t="s">
        <v>827</v>
      </c>
      <c r="B4">
        <v>4.5</v>
      </c>
    </row>
    <row r="5" spans="1:7">
      <c r="A5" t="s">
        <v>828</v>
      </c>
      <c r="B5">
        <v>11.4</v>
      </c>
    </row>
    <row r="6" spans="1:7">
      <c r="A6" t="s">
        <v>829</v>
      </c>
      <c r="B6">
        <v>9.9</v>
      </c>
    </row>
    <row r="7" spans="1:7">
      <c r="A7" t="s">
        <v>830</v>
      </c>
      <c r="B7">
        <v>7.4</v>
      </c>
    </row>
    <row r="8" spans="1:7">
      <c r="A8" t="s">
        <v>831</v>
      </c>
      <c r="B8">
        <v>2.8000000000000003</v>
      </c>
    </row>
    <row r="9" spans="1:7">
      <c r="A9" t="s">
        <v>832</v>
      </c>
      <c r="B9">
        <v>3.3000000000000003</v>
      </c>
    </row>
    <row r="10" spans="1:7">
      <c r="A10" t="s">
        <v>833</v>
      </c>
      <c r="B10">
        <v>7.6000000000000005</v>
      </c>
    </row>
    <row r="11" spans="1:7">
      <c r="A11" t="s">
        <v>834</v>
      </c>
      <c r="B11">
        <v>7.1000000000000005</v>
      </c>
    </row>
    <row r="12" spans="1:7">
      <c r="A12" t="s">
        <v>835</v>
      </c>
      <c r="B12">
        <v>8.1</v>
      </c>
    </row>
    <row r="13" spans="1:7">
      <c r="A13" t="s">
        <v>836</v>
      </c>
      <c r="B13">
        <v>7.6000000000000005</v>
      </c>
    </row>
    <row r="14" spans="1:7">
      <c r="A14" t="s">
        <v>837</v>
      </c>
      <c r="B14">
        <v>3</v>
      </c>
    </row>
    <row r="15" spans="1:7">
      <c r="A15" t="s">
        <v>838</v>
      </c>
      <c r="B15">
        <v>-11.600000000000001</v>
      </c>
    </row>
    <row r="16" spans="1:7">
      <c r="A16" t="s">
        <v>839</v>
      </c>
      <c r="B16">
        <v>-8.3000000000000007</v>
      </c>
    </row>
    <row r="17" spans="1:4">
      <c r="A17" t="s">
        <v>840</v>
      </c>
      <c r="B17">
        <v>-8.9</v>
      </c>
    </row>
    <row r="18" spans="1:4">
      <c r="A18" t="s">
        <v>841</v>
      </c>
      <c r="B18">
        <v>-1.5</v>
      </c>
    </row>
    <row r="19" spans="1:4">
      <c r="A19" t="s">
        <v>842</v>
      </c>
      <c r="B19">
        <v>9.1</v>
      </c>
    </row>
    <row r="20" spans="1:4">
      <c r="A20" t="s">
        <v>843</v>
      </c>
      <c r="B20">
        <v>2.4000000000000004</v>
      </c>
    </row>
    <row r="21" spans="1:4">
      <c r="A21" t="s">
        <v>844</v>
      </c>
      <c r="B21">
        <v>11.600000000000001</v>
      </c>
    </row>
    <row r="22" spans="1:4">
      <c r="A22" t="s">
        <v>845</v>
      </c>
      <c r="B22">
        <v>9.1</v>
      </c>
    </row>
    <row r="23" spans="1:4">
      <c r="A23" t="s">
        <v>799</v>
      </c>
      <c r="B23">
        <v>12.9</v>
      </c>
    </row>
    <row r="24" spans="1:4">
      <c r="A24" t="s">
        <v>792</v>
      </c>
      <c r="B24">
        <v>14.600000000000001</v>
      </c>
    </row>
    <row r="25" spans="1:4">
      <c r="A25" t="s">
        <v>793</v>
      </c>
      <c r="B25">
        <v>12.700000000000001</v>
      </c>
    </row>
    <row r="26" spans="1:4">
      <c r="A26" t="s">
        <v>794</v>
      </c>
      <c r="B26">
        <v>11.8</v>
      </c>
    </row>
    <row r="27" spans="1:4">
      <c r="A27" t="s">
        <v>795</v>
      </c>
      <c r="B27">
        <v>9.3000000000000007</v>
      </c>
    </row>
    <row r="28" spans="1:4">
      <c r="A28" t="s">
        <v>796</v>
      </c>
      <c r="B28">
        <v>7.4</v>
      </c>
    </row>
    <row r="29" spans="1:4">
      <c r="A29" t="s">
        <v>797</v>
      </c>
      <c r="B29">
        <v>6.4</v>
      </c>
    </row>
    <row r="30" spans="1:4">
      <c r="A30" t="s">
        <v>798</v>
      </c>
      <c r="B30">
        <v>6.6000000000000005</v>
      </c>
    </row>
    <row r="31" spans="1:4">
      <c r="A31" t="s">
        <v>893</v>
      </c>
      <c r="B31">
        <v>6.4</v>
      </c>
      <c r="C31">
        <v>6.4</v>
      </c>
      <c r="D31">
        <v>6.4</v>
      </c>
    </row>
    <row r="32" spans="1:4">
      <c r="A32" t="s">
        <v>894</v>
      </c>
      <c r="C32">
        <v>5</v>
      </c>
      <c r="D32">
        <v>5.2</v>
      </c>
    </row>
    <row r="33" spans="1:4">
      <c r="A33" t="s">
        <v>895</v>
      </c>
      <c r="C33">
        <v>5.4</v>
      </c>
      <c r="D33">
        <v>6.5</v>
      </c>
    </row>
    <row r="34" spans="1:4">
      <c r="A34" t="s">
        <v>896</v>
      </c>
      <c r="C34">
        <v>3.9000000000000004</v>
      </c>
      <c r="D34">
        <v>6</v>
      </c>
    </row>
    <row r="35" spans="1:4">
      <c r="A35" t="s">
        <v>897</v>
      </c>
      <c r="C35">
        <v>3.6</v>
      </c>
      <c r="D35">
        <v>6</v>
      </c>
    </row>
    <row r="36" spans="1:4">
      <c r="A36" t="s">
        <v>898</v>
      </c>
      <c r="C36">
        <v>3.7</v>
      </c>
      <c r="D36">
        <v>5.7</v>
      </c>
    </row>
    <row r="37" spans="1:4">
      <c r="A37" t="s">
        <v>899</v>
      </c>
      <c r="C37">
        <v>3.7</v>
      </c>
      <c r="D37">
        <v>5.7</v>
      </c>
    </row>
    <row r="38" spans="1:4">
      <c r="A38" t="s">
        <v>900</v>
      </c>
      <c r="C38">
        <v>4.3</v>
      </c>
      <c r="D38">
        <v>5.5</v>
      </c>
    </row>
    <row r="39" spans="1:4">
      <c r="A39" t="s">
        <v>901</v>
      </c>
      <c r="C39">
        <v>5.6000000000000005</v>
      </c>
      <c r="D39">
        <v>5.5</v>
      </c>
    </row>
    <row r="40" spans="1:4">
      <c r="A40" t="s">
        <v>902</v>
      </c>
      <c r="C40">
        <v>6.1000000000000005</v>
      </c>
      <c r="D40">
        <v>5.5</v>
      </c>
    </row>
    <row r="41" spans="1:4">
      <c r="A41" t="s">
        <v>903</v>
      </c>
      <c r="C41">
        <v>6.2</v>
      </c>
      <c r="D41">
        <v>5.5</v>
      </c>
    </row>
    <row r="42" spans="1:4">
      <c r="A42" t="s">
        <v>904</v>
      </c>
      <c r="C42">
        <v>6</v>
      </c>
      <c r="D42">
        <v>5.5</v>
      </c>
    </row>
    <row r="43" spans="1:4">
      <c r="A43" t="s">
        <v>1014</v>
      </c>
      <c r="C43">
        <v>5.7</v>
      </c>
      <c r="D43">
        <v>5.3000000000000007</v>
      </c>
    </row>
    <row r="44" spans="1:4">
      <c r="A44" t="s">
        <v>1088</v>
      </c>
      <c r="C44">
        <v>5.3000000000000007</v>
      </c>
      <c r="D44">
        <v>5.3000000000000007</v>
      </c>
    </row>
  </sheetData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H44"/>
  <sheetViews>
    <sheetView zoomScaleNormal="85" workbookViewId="0">
      <pane xSplit="1" ySplit="1" topLeftCell="B2" activePane="bottomRight" state="frozen"/>
      <selection activeCell="I21" sqref="I21"/>
      <selection pane="topRight" activeCell="I21" sqref="I21"/>
      <selection pane="bottomLeft" activeCell="I21" sqref="I21"/>
      <selection pane="bottomRight" activeCell="L22" sqref="L22"/>
    </sheetView>
  </sheetViews>
  <sheetFormatPr defaultRowHeight="15"/>
  <sheetData>
    <row r="1" spans="1:8">
      <c r="B1" t="s">
        <v>733</v>
      </c>
      <c r="C1" t="s">
        <v>907</v>
      </c>
      <c r="D1" t="s">
        <v>908</v>
      </c>
      <c r="E1" t="s">
        <v>736</v>
      </c>
    </row>
    <row r="2" spans="1:8">
      <c r="A2" t="s">
        <v>825</v>
      </c>
      <c r="B2">
        <v>-0.30000000000000004</v>
      </c>
      <c r="E2">
        <v>4</v>
      </c>
    </row>
    <row r="3" spans="1:8">
      <c r="A3" t="s">
        <v>826</v>
      </c>
      <c r="B3">
        <v>1.2000000000000002</v>
      </c>
      <c r="E3">
        <v>4</v>
      </c>
    </row>
    <row r="4" spans="1:8">
      <c r="A4" t="s">
        <v>827</v>
      </c>
      <c r="B4">
        <v>0.9</v>
      </c>
      <c r="E4">
        <v>4</v>
      </c>
      <c r="H4" s="51" t="s">
        <v>1274</v>
      </c>
    </row>
    <row r="5" spans="1:8">
      <c r="A5" t="s">
        <v>828</v>
      </c>
      <c r="B5">
        <v>2</v>
      </c>
      <c r="E5">
        <v>4</v>
      </c>
    </row>
    <row r="6" spans="1:8">
      <c r="A6" t="s">
        <v>829</v>
      </c>
      <c r="B6">
        <v>3.3000000000000003</v>
      </c>
      <c r="E6">
        <v>4</v>
      </c>
    </row>
    <row r="7" spans="1:8">
      <c r="A7" t="s">
        <v>830</v>
      </c>
      <c r="B7">
        <v>1.5</v>
      </c>
      <c r="E7">
        <v>4</v>
      </c>
    </row>
    <row r="8" spans="1:8">
      <c r="A8" t="s">
        <v>831</v>
      </c>
      <c r="B8">
        <v>3</v>
      </c>
      <c r="E8">
        <v>4</v>
      </c>
    </row>
    <row r="9" spans="1:8">
      <c r="A9" t="s">
        <v>832</v>
      </c>
      <c r="B9">
        <v>2.2000000000000002</v>
      </c>
      <c r="E9">
        <v>4</v>
      </c>
    </row>
    <row r="10" spans="1:8">
      <c r="A10" t="s">
        <v>833</v>
      </c>
      <c r="B10">
        <v>1.6</v>
      </c>
      <c r="E10">
        <v>4</v>
      </c>
    </row>
    <row r="11" spans="1:8">
      <c r="A11" t="s">
        <v>834</v>
      </c>
      <c r="B11">
        <v>2.3000000000000003</v>
      </c>
      <c r="E11">
        <v>4</v>
      </c>
    </row>
    <row r="12" spans="1:8">
      <c r="A12" t="s">
        <v>835</v>
      </c>
      <c r="B12">
        <v>0.8</v>
      </c>
      <c r="E12">
        <v>4</v>
      </c>
    </row>
    <row r="13" spans="1:8">
      <c r="A13" t="s">
        <v>836</v>
      </c>
      <c r="B13">
        <v>0.9</v>
      </c>
      <c r="E13">
        <v>4</v>
      </c>
    </row>
    <row r="14" spans="1:8">
      <c r="A14" t="s">
        <v>837</v>
      </c>
      <c r="B14">
        <v>0.1</v>
      </c>
      <c r="E14">
        <v>4</v>
      </c>
    </row>
    <row r="15" spans="1:8">
      <c r="A15" t="s">
        <v>838</v>
      </c>
      <c r="B15">
        <v>1.1000000000000001</v>
      </c>
      <c r="E15">
        <v>4</v>
      </c>
    </row>
    <row r="16" spans="1:8">
      <c r="A16" t="s">
        <v>839</v>
      </c>
      <c r="B16">
        <v>1.4000000000000001</v>
      </c>
      <c r="E16">
        <v>4</v>
      </c>
    </row>
    <row r="17" spans="1:8">
      <c r="A17" t="s">
        <v>840</v>
      </c>
      <c r="B17">
        <v>2.2000000000000002</v>
      </c>
      <c r="E17">
        <v>4</v>
      </c>
    </row>
    <row r="18" spans="1:8">
      <c r="A18" t="s">
        <v>841</v>
      </c>
      <c r="B18">
        <v>5.2</v>
      </c>
      <c r="E18">
        <v>4</v>
      </c>
    </row>
    <row r="19" spans="1:8">
      <c r="A19" t="s">
        <v>842</v>
      </c>
      <c r="B19">
        <v>6.1000000000000005</v>
      </c>
      <c r="E19">
        <v>4</v>
      </c>
    </row>
    <row r="20" spans="1:8">
      <c r="A20" t="s">
        <v>843</v>
      </c>
      <c r="B20">
        <v>8.1</v>
      </c>
      <c r="E20">
        <v>4</v>
      </c>
      <c r="H20" s="57"/>
    </row>
    <row r="21" spans="1:8">
      <c r="A21" t="s">
        <v>844</v>
      </c>
      <c r="B21">
        <v>8.3000000000000007</v>
      </c>
      <c r="E21">
        <v>4</v>
      </c>
    </row>
    <row r="22" spans="1:8">
      <c r="A22" t="s">
        <v>845</v>
      </c>
      <c r="B22">
        <v>6.9</v>
      </c>
      <c r="E22">
        <v>4</v>
      </c>
    </row>
    <row r="23" spans="1:8">
      <c r="A23" t="s">
        <v>799</v>
      </c>
      <c r="B23">
        <v>9</v>
      </c>
      <c r="E23">
        <v>4</v>
      </c>
    </row>
    <row r="24" spans="1:8">
      <c r="A24" t="s">
        <v>792</v>
      </c>
      <c r="B24">
        <v>8.9</v>
      </c>
      <c r="E24">
        <v>4</v>
      </c>
    </row>
    <row r="25" spans="1:8">
      <c r="A25" t="s">
        <v>793</v>
      </c>
      <c r="B25">
        <v>8.3000000000000007</v>
      </c>
      <c r="E25">
        <v>4</v>
      </c>
    </row>
    <row r="26" spans="1:8">
      <c r="A26" t="s">
        <v>794</v>
      </c>
      <c r="B26">
        <v>7</v>
      </c>
      <c r="E26">
        <v>4</v>
      </c>
    </row>
    <row r="27" spans="1:8">
      <c r="A27" t="s">
        <v>795</v>
      </c>
      <c r="B27">
        <v>1.6</v>
      </c>
      <c r="E27">
        <v>4</v>
      </c>
    </row>
    <row r="28" spans="1:8">
      <c r="A28" t="s">
        <v>796</v>
      </c>
      <c r="B28">
        <v>-0.2</v>
      </c>
      <c r="E28">
        <v>4</v>
      </c>
    </row>
    <row r="29" spans="1:8">
      <c r="A29" t="s">
        <v>797</v>
      </c>
      <c r="B29">
        <v>-0.60000000000000009</v>
      </c>
      <c r="E29">
        <v>4</v>
      </c>
    </row>
    <row r="30" spans="1:8">
      <c r="A30" t="s">
        <v>798</v>
      </c>
      <c r="B30">
        <v>-1.2000000000000002</v>
      </c>
      <c r="E30">
        <v>4</v>
      </c>
    </row>
    <row r="31" spans="1:8">
      <c r="A31" t="s">
        <v>893</v>
      </c>
      <c r="B31">
        <v>0.30000000000000004</v>
      </c>
      <c r="E31">
        <v>4</v>
      </c>
    </row>
    <row r="32" spans="1:8">
      <c r="A32" t="s">
        <v>894</v>
      </c>
      <c r="B32">
        <v>1.2000000000000002</v>
      </c>
      <c r="C32">
        <v>1.2000000000000002</v>
      </c>
      <c r="D32">
        <v>1.2000000000000002</v>
      </c>
      <c r="E32">
        <v>4</v>
      </c>
    </row>
    <row r="33" spans="1:5">
      <c r="A33" t="s">
        <v>895</v>
      </c>
      <c r="C33">
        <v>1.4000000000000001</v>
      </c>
      <c r="D33">
        <v>1.4000000000000001</v>
      </c>
      <c r="E33">
        <v>4</v>
      </c>
    </row>
    <row r="34" spans="1:5">
      <c r="A34" t="s">
        <v>896</v>
      </c>
      <c r="C34">
        <v>2.7</v>
      </c>
      <c r="D34">
        <v>3</v>
      </c>
      <c r="E34">
        <v>4</v>
      </c>
    </row>
    <row r="35" spans="1:5">
      <c r="A35" t="s">
        <v>897</v>
      </c>
      <c r="C35">
        <v>3.2</v>
      </c>
      <c r="D35">
        <v>3.6</v>
      </c>
      <c r="E35">
        <v>4</v>
      </c>
    </row>
    <row r="36" spans="1:5">
      <c r="A36" t="s">
        <v>898</v>
      </c>
      <c r="C36">
        <v>3</v>
      </c>
      <c r="D36">
        <v>3.5</v>
      </c>
      <c r="E36">
        <v>4</v>
      </c>
    </row>
    <row r="37" spans="1:5">
      <c r="A37" t="s">
        <v>899</v>
      </c>
      <c r="C37">
        <v>3.3000000000000003</v>
      </c>
      <c r="D37">
        <v>3.9000000000000004</v>
      </c>
      <c r="E37">
        <v>4</v>
      </c>
    </row>
    <row r="38" spans="1:5">
      <c r="A38" t="s">
        <v>900</v>
      </c>
      <c r="C38">
        <v>3.5</v>
      </c>
      <c r="D38">
        <v>4</v>
      </c>
      <c r="E38">
        <v>4</v>
      </c>
    </row>
    <row r="39" spans="1:5">
      <c r="A39" t="s">
        <v>901</v>
      </c>
      <c r="C39">
        <v>3.7</v>
      </c>
      <c r="D39">
        <v>4</v>
      </c>
      <c r="E39">
        <v>4</v>
      </c>
    </row>
    <row r="40" spans="1:5">
      <c r="A40" t="s">
        <v>902</v>
      </c>
      <c r="C40">
        <v>3.8000000000000003</v>
      </c>
      <c r="D40">
        <v>4.1000000000000005</v>
      </c>
      <c r="E40">
        <v>4</v>
      </c>
    </row>
    <row r="41" spans="1:5">
      <c r="A41" t="s">
        <v>903</v>
      </c>
      <c r="C41">
        <v>3.8000000000000003</v>
      </c>
      <c r="D41">
        <v>4.2</v>
      </c>
      <c r="E41">
        <v>4</v>
      </c>
    </row>
    <row r="42" spans="1:5">
      <c r="A42" t="s">
        <v>904</v>
      </c>
      <c r="C42">
        <v>3.8000000000000003</v>
      </c>
      <c r="D42">
        <v>4.2</v>
      </c>
      <c r="E42">
        <v>4</v>
      </c>
    </row>
    <row r="43" spans="1:5">
      <c r="A43" t="s">
        <v>1014</v>
      </c>
      <c r="C43">
        <v>3.9000000000000004</v>
      </c>
      <c r="D43">
        <v>4.1000000000000005</v>
      </c>
      <c r="E43">
        <v>4</v>
      </c>
    </row>
    <row r="44" spans="1:5">
      <c r="A44" t="s">
        <v>1088</v>
      </c>
      <c r="C44">
        <v>4</v>
      </c>
      <c r="D44">
        <v>4</v>
      </c>
      <c r="E44">
        <v>4</v>
      </c>
    </row>
  </sheetData>
  <pageMargins left="0.7" right="0.7" top="0.75" bottom="0.75" header="0.3" footer="0.3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G44"/>
  <sheetViews>
    <sheetView zoomScale="85" zoomScaleNormal="85" workbookViewId="0">
      <pane xSplit="1" ySplit="1" topLeftCell="B2" activePane="bottomRight" state="frozen"/>
      <selection activeCell="I21" sqref="I21"/>
      <selection pane="topRight" activeCell="I21" sqref="I21"/>
      <selection pane="bottomLeft" activeCell="I21" sqref="I21"/>
      <selection pane="bottomRight" activeCell="W41" sqref="W41"/>
    </sheetView>
  </sheetViews>
  <sheetFormatPr defaultRowHeight="15"/>
  <sheetData>
    <row r="1" spans="1:7">
      <c r="B1" t="s">
        <v>910</v>
      </c>
      <c r="C1" t="s">
        <v>907</v>
      </c>
      <c r="D1" t="s">
        <v>908</v>
      </c>
    </row>
    <row r="2" spans="1:7">
      <c r="A2" t="s">
        <v>825</v>
      </c>
      <c r="B2">
        <v>1.2000000000000002</v>
      </c>
    </row>
    <row r="3" spans="1:7">
      <c r="A3" t="s">
        <v>826</v>
      </c>
      <c r="B3">
        <v>1.1000000000000001</v>
      </c>
      <c r="G3" s="51" t="s">
        <v>1275</v>
      </c>
    </row>
    <row r="4" spans="1:7">
      <c r="A4" t="s">
        <v>827</v>
      </c>
      <c r="B4">
        <v>1</v>
      </c>
    </row>
    <row r="5" spans="1:7">
      <c r="A5" t="s">
        <v>828</v>
      </c>
      <c r="B5">
        <v>0.9</v>
      </c>
    </row>
    <row r="6" spans="1:7">
      <c r="A6" t="s">
        <v>829</v>
      </c>
      <c r="B6">
        <v>1.8</v>
      </c>
    </row>
    <row r="7" spans="1:7">
      <c r="A7" t="s">
        <v>830</v>
      </c>
      <c r="B7">
        <v>2.2000000000000002</v>
      </c>
    </row>
    <row r="8" spans="1:7">
      <c r="A8" t="s">
        <v>831</v>
      </c>
      <c r="B8">
        <v>2.1</v>
      </c>
    </row>
    <row r="9" spans="1:7">
      <c r="A9" t="s">
        <v>832</v>
      </c>
      <c r="B9">
        <v>2</v>
      </c>
    </row>
    <row r="10" spans="1:7">
      <c r="A10" t="s">
        <v>833</v>
      </c>
      <c r="B10">
        <v>1.3</v>
      </c>
    </row>
    <row r="11" spans="1:7">
      <c r="A11" t="s">
        <v>834</v>
      </c>
      <c r="B11">
        <v>1</v>
      </c>
    </row>
    <row r="12" spans="1:7">
      <c r="A12" t="s">
        <v>835</v>
      </c>
      <c r="B12">
        <v>1.5</v>
      </c>
    </row>
    <row r="13" spans="1:7">
      <c r="A13" t="s">
        <v>836</v>
      </c>
      <c r="B13">
        <v>1.9000000000000001</v>
      </c>
    </row>
    <row r="14" spans="1:7">
      <c r="A14" t="s">
        <v>837</v>
      </c>
      <c r="B14">
        <v>2</v>
      </c>
    </row>
    <row r="15" spans="1:7">
      <c r="A15" t="s">
        <v>838</v>
      </c>
      <c r="B15">
        <v>1.6</v>
      </c>
    </row>
    <row r="16" spans="1:7">
      <c r="A16" t="s">
        <v>839</v>
      </c>
      <c r="B16">
        <v>1.5</v>
      </c>
    </row>
    <row r="17" spans="1:4">
      <c r="A17" t="s">
        <v>840</v>
      </c>
      <c r="B17">
        <v>1.4000000000000001</v>
      </c>
    </row>
    <row r="18" spans="1:4">
      <c r="A18" t="s">
        <v>841</v>
      </c>
      <c r="B18">
        <v>1.8</v>
      </c>
    </row>
    <row r="19" spans="1:4">
      <c r="A19" t="s">
        <v>842</v>
      </c>
      <c r="B19">
        <v>2.2000000000000002</v>
      </c>
    </row>
    <row r="20" spans="1:4">
      <c r="A20" t="s">
        <v>843</v>
      </c>
      <c r="B20">
        <v>2.2000000000000002</v>
      </c>
    </row>
    <row r="21" spans="1:4">
      <c r="A21" t="s">
        <v>844</v>
      </c>
      <c r="B21">
        <v>2</v>
      </c>
    </row>
    <row r="22" spans="1:4">
      <c r="A22" t="s">
        <v>845</v>
      </c>
      <c r="B22">
        <v>2.1</v>
      </c>
    </row>
    <row r="23" spans="1:4">
      <c r="A23" t="s">
        <v>799</v>
      </c>
      <c r="B23">
        <v>3.5</v>
      </c>
    </row>
    <row r="24" spans="1:4">
      <c r="A24" t="s">
        <v>792</v>
      </c>
      <c r="B24">
        <v>5.2</v>
      </c>
    </row>
    <row r="25" spans="1:4">
      <c r="A25" t="s">
        <v>793</v>
      </c>
      <c r="B25">
        <v>6.9</v>
      </c>
    </row>
    <row r="26" spans="1:4">
      <c r="A26" t="s">
        <v>794</v>
      </c>
      <c r="B26">
        <v>6.8000000000000007</v>
      </c>
    </row>
    <row r="27" spans="1:4">
      <c r="A27" t="s">
        <v>795</v>
      </c>
      <c r="B27">
        <v>5.2</v>
      </c>
    </row>
    <row r="28" spans="1:4">
      <c r="A28" t="s">
        <v>796</v>
      </c>
      <c r="B28">
        <v>3.8000000000000003</v>
      </c>
    </row>
    <row r="29" spans="1:4">
      <c r="A29" t="s">
        <v>797</v>
      </c>
      <c r="B29">
        <v>2.9000000000000004</v>
      </c>
    </row>
    <row r="30" spans="1:4">
      <c r="A30" t="s">
        <v>798</v>
      </c>
      <c r="B30">
        <v>2.6</v>
      </c>
    </row>
    <row r="31" spans="1:4">
      <c r="A31" t="s">
        <v>893</v>
      </c>
      <c r="B31">
        <v>2.6</v>
      </c>
    </row>
    <row r="32" spans="1:4">
      <c r="A32" t="s">
        <v>894</v>
      </c>
      <c r="B32">
        <v>2.5</v>
      </c>
      <c r="C32">
        <v>2.5</v>
      </c>
      <c r="D32">
        <v>2.5</v>
      </c>
    </row>
    <row r="33" spans="1:4">
      <c r="A33" t="s">
        <v>895</v>
      </c>
      <c r="C33">
        <v>2.2000000000000002</v>
      </c>
      <c r="D33">
        <v>2.2000000000000002</v>
      </c>
    </row>
    <row r="34" spans="1:4">
      <c r="A34" t="s">
        <v>896</v>
      </c>
      <c r="C34">
        <v>2.3000000000000003</v>
      </c>
      <c r="D34">
        <v>2.5</v>
      </c>
    </row>
    <row r="35" spans="1:4">
      <c r="A35" t="s">
        <v>897</v>
      </c>
      <c r="C35">
        <v>2.6</v>
      </c>
      <c r="D35">
        <v>3.1</v>
      </c>
    </row>
    <row r="36" spans="1:4">
      <c r="A36" t="s">
        <v>898</v>
      </c>
      <c r="C36">
        <v>3</v>
      </c>
      <c r="D36">
        <v>3.7</v>
      </c>
    </row>
    <row r="37" spans="1:4">
      <c r="A37" t="s">
        <v>899</v>
      </c>
      <c r="C37">
        <v>3.2</v>
      </c>
      <c r="D37">
        <v>4</v>
      </c>
    </row>
    <row r="38" spans="1:4">
      <c r="A38" t="s">
        <v>900</v>
      </c>
      <c r="C38">
        <v>3.3000000000000003</v>
      </c>
      <c r="D38">
        <v>4.2</v>
      </c>
    </row>
    <row r="39" spans="1:4">
      <c r="A39" t="s">
        <v>901</v>
      </c>
      <c r="C39">
        <v>3.6</v>
      </c>
      <c r="D39">
        <v>4.3</v>
      </c>
    </row>
    <row r="40" spans="1:4">
      <c r="A40" t="s">
        <v>902</v>
      </c>
      <c r="C40">
        <v>3.8000000000000003</v>
      </c>
      <c r="D40">
        <v>4.4000000000000004</v>
      </c>
    </row>
    <row r="41" spans="1:4">
      <c r="A41" t="s">
        <v>903</v>
      </c>
      <c r="C41">
        <v>3.9000000000000004</v>
      </c>
      <c r="D41">
        <v>4.4000000000000004</v>
      </c>
    </row>
    <row r="42" spans="1:4">
      <c r="A42" t="s">
        <v>904</v>
      </c>
      <c r="C42">
        <v>4</v>
      </c>
      <c r="D42">
        <v>4.3</v>
      </c>
    </row>
    <row r="43" spans="1:4">
      <c r="A43" t="s">
        <v>1014</v>
      </c>
      <c r="C43">
        <v>3.9000000000000004</v>
      </c>
      <c r="D43">
        <v>4.1000000000000005</v>
      </c>
    </row>
    <row r="44" spans="1:4">
      <c r="A44" t="s">
        <v>1088</v>
      </c>
      <c r="C44">
        <v>4</v>
      </c>
      <c r="D44">
        <v>4</v>
      </c>
    </row>
  </sheetData>
  <pageMargins left="0.7" right="0.7" top="0.75" bottom="0.75" header="0.3" footer="0.3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G43"/>
  <sheetViews>
    <sheetView workbookViewId="0">
      <pane xSplit="1" ySplit="1" topLeftCell="B17" activePane="bottomRight" state="frozen"/>
      <selection activeCell="I21" sqref="I21"/>
      <selection pane="topRight" activeCell="I21" sqref="I21"/>
      <selection pane="bottomLeft" activeCell="I21" sqref="I21"/>
      <selection pane="bottomRight" activeCell="B2" sqref="B2:D43"/>
    </sheetView>
  </sheetViews>
  <sheetFormatPr defaultRowHeight="15"/>
  <sheetData>
    <row r="1" spans="1:7">
      <c r="B1" t="s">
        <v>911</v>
      </c>
      <c r="C1" t="s">
        <v>907</v>
      </c>
      <c r="D1" t="s">
        <v>908</v>
      </c>
    </row>
    <row r="2" spans="1:7">
      <c r="A2" t="s">
        <v>825</v>
      </c>
    </row>
    <row r="3" spans="1:7">
      <c r="A3" t="s">
        <v>826</v>
      </c>
      <c r="G3" s="51" t="s">
        <v>915</v>
      </c>
    </row>
    <row r="4" spans="1:7">
      <c r="A4" t="s">
        <v>827</v>
      </c>
    </row>
    <row r="5" spans="1:7">
      <c r="A5" t="s">
        <v>828</v>
      </c>
    </row>
    <row r="6" spans="1:7">
      <c r="A6" t="s">
        <v>829</v>
      </c>
    </row>
    <row r="7" spans="1:7">
      <c r="A7" t="s">
        <v>830</v>
      </c>
    </row>
    <row r="8" spans="1:7">
      <c r="A8" t="s">
        <v>831</v>
      </c>
    </row>
    <row r="9" spans="1:7">
      <c r="A9" t="s">
        <v>832</v>
      </c>
    </row>
    <row r="10" spans="1:7">
      <c r="A10" t="s">
        <v>833</v>
      </c>
    </row>
    <row r="11" spans="1:7">
      <c r="A11" t="s">
        <v>834</v>
      </c>
    </row>
    <row r="12" spans="1:7">
      <c r="A12" t="s">
        <v>835</v>
      </c>
    </row>
    <row r="13" spans="1:7">
      <c r="A13" t="s">
        <v>836</v>
      </c>
    </row>
    <row r="14" spans="1:7">
      <c r="A14" t="s">
        <v>837</v>
      </c>
    </row>
    <row r="15" spans="1:7">
      <c r="A15" t="s">
        <v>838</v>
      </c>
    </row>
    <row r="16" spans="1:7">
      <c r="A16" t="s">
        <v>839</v>
      </c>
    </row>
    <row r="17" spans="1:1">
      <c r="A17" t="s">
        <v>840</v>
      </c>
    </row>
    <row r="18" spans="1:1">
      <c r="A18" t="s">
        <v>841</v>
      </c>
    </row>
    <row r="19" spans="1:1">
      <c r="A19" t="s">
        <v>842</v>
      </c>
    </row>
    <row r="20" spans="1:1">
      <c r="A20" t="s">
        <v>843</v>
      </c>
    </row>
    <row r="21" spans="1:1">
      <c r="A21" t="s">
        <v>844</v>
      </c>
    </row>
    <row r="22" spans="1:1">
      <c r="A22" t="s">
        <v>845</v>
      </c>
    </row>
    <row r="23" spans="1:1">
      <c r="A23" t="s">
        <v>799</v>
      </c>
    </row>
    <row r="24" spans="1:1">
      <c r="A24" t="s">
        <v>792</v>
      </c>
    </row>
    <row r="25" spans="1:1">
      <c r="A25" t="s">
        <v>793</v>
      </c>
    </row>
    <row r="26" spans="1:1">
      <c r="A26" t="s">
        <v>794</v>
      </c>
    </row>
    <row r="27" spans="1:1">
      <c r="A27" t="s">
        <v>795</v>
      </c>
    </row>
    <row r="28" spans="1:1">
      <c r="A28" t="s">
        <v>796</v>
      </c>
    </row>
    <row r="29" spans="1:1">
      <c r="A29" t="s">
        <v>797</v>
      </c>
    </row>
    <row r="30" spans="1:1">
      <c r="A30" t="s">
        <v>798</v>
      </c>
    </row>
    <row r="31" spans="1:1">
      <c r="A31" t="s">
        <v>893</v>
      </c>
    </row>
    <row r="32" spans="1:1">
      <c r="A32" t="s">
        <v>894</v>
      </c>
    </row>
    <row r="33" spans="1:1">
      <c r="A33" t="s">
        <v>895</v>
      </c>
    </row>
    <row r="34" spans="1:1">
      <c r="A34" t="s">
        <v>896</v>
      </c>
    </row>
    <row r="35" spans="1:1">
      <c r="A35" t="s">
        <v>897</v>
      </c>
    </row>
    <row r="36" spans="1:1">
      <c r="A36" t="s">
        <v>898</v>
      </c>
    </row>
    <row r="37" spans="1:1">
      <c r="A37" t="s">
        <v>899</v>
      </c>
    </row>
    <row r="38" spans="1:1">
      <c r="A38" t="s">
        <v>900</v>
      </c>
    </row>
    <row r="39" spans="1:1">
      <c r="A39" t="s">
        <v>901</v>
      </c>
    </row>
    <row r="40" spans="1:1">
      <c r="A40" t="s">
        <v>902</v>
      </c>
    </row>
    <row r="41" spans="1:1">
      <c r="A41" t="s">
        <v>903</v>
      </c>
    </row>
    <row r="42" spans="1:1">
      <c r="A42" t="s">
        <v>904</v>
      </c>
    </row>
    <row r="43" spans="1:1">
      <c r="A43" t="s">
        <v>1014</v>
      </c>
    </row>
  </sheetData>
  <pageMargins left="0.7" right="0.7" top="0.75" bottom="0.75" header="0.3" footer="0.3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G44"/>
  <sheetViews>
    <sheetView workbookViewId="0">
      <pane xSplit="1" ySplit="1" topLeftCell="B2" activePane="bottomRight" state="frozen"/>
      <selection activeCell="I21" sqref="I21"/>
      <selection pane="topRight" activeCell="I21" sqref="I21"/>
      <selection pane="bottomLeft" activeCell="I21" sqref="I21"/>
      <selection pane="bottomRight" activeCell="M21" sqref="M21"/>
    </sheetView>
  </sheetViews>
  <sheetFormatPr defaultRowHeight="15"/>
  <sheetData>
    <row r="1" spans="1:7">
      <c r="B1" t="s">
        <v>912</v>
      </c>
      <c r="C1" t="s">
        <v>907</v>
      </c>
      <c r="D1" t="s">
        <v>908</v>
      </c>
    </row>
    <row r="2" spans="1:7">
      <c r="A2" t="s">
        <v>825</v>
      </c>
      <c r="B2">
        <v>-3.9</v>
      </c>
    </row>
    <row r="3" spans="1:7">
      <c r="A3" t="s">
        <v>826</v>
      </c>
      <c r="B3">
        <v>-2.1</v>
      </c>
      <c r="G3" s="51" t="s">
        <v>1276</v>
      </c>
    </row>
    <row r="4" spans="1:7">
      <c r="A4" t="s">
        <v>827</v>
      </c>
      <c r="B4">
        <v>2.1</v>
      </c>
    </row>
    <row r="5" spans="1:7">
      <c r="A5" t="s">
        <v>828</v>
      </c>
      <c r="B5">
        <v>0.6</v>
      </c>
    </row>
    <row r="6" spans="1:7">
      <c r="A6" t="s">
        <v>829</v>
      </c>
      <c r="B6">
        <v>-1.8</v>
      </c>
    </row>
    <row r="7" spans="1:7">
      <c r="A7" t="s">
        <v>830</v>
      </c>
      <c r="B7">
        <v>-1.4</v>
      </c>
    </row>
    <row r="8" spans="1:7">
      <c r="A8" t="s">
        <v>831</v>
      </c>
      <c r="B8">
        <v>-0.9</v>
      </c>
    </row>
    <row r="9" spans="1:7">
      <c r="A9" t="s">
        <v>832</v>
      </c>
      <c r="B9">
        <v>-2.4</v>
      </c>
    </row>
    <row r="10" spans="1:7">
      <c r="A10" t="s">
        <v>833</v>
      </c>
      <c r="B10">
        <v>-5.5</v>
      </c>
    </row>
    <row r="11" spans="1:7">
      <c r="A11" t="s">
        <v>834</v>
      </c>
      <c r="B11">
        <v>-3.4</v>
      </c>
    </row>
    <row r="12" spans="1:7">
      <c r="A12" t="s">
        <v>835</v>
      </c>
      <c r="B12">
        <v>-0.8</v>
      </c>
    </row>
    <row r="13" spans="1:7">
      <c r="A13" t="s">
        <v>836</v>
      </c>
      <c r="B13">
        <v>-0.3</v>
      </c>
    </row>
    <row r="14" spans="1:7">
      <c r="A14" t="s">
        <v>837</v>
      </c>
      <c r="B14">
        <v>-4.4000000000000004</v>
      </c>
    </row>
    <row r="15" spans="1:7">
      <c r="A15" t="s">
        <v>838</v>
      </c>
      <c r="B15">
        <v>-4.9000000000000004</v>
      </c>
    </row>
    <row r="16" spans="1:7">
      <c r="A16" t="s">
        <v>839</v>
      </c>
      <c r="B16">
        <v>-1</v>
      </c>
    </row>
    <row r="17" spans="1:4">
      <c r="A17" t="s">
        <v>840</v>
      </c>
      <c r="B17">
        <v>-2.2999999999999998</v>
      </c>
    </row>
    <row r="18" spans="1:4">
      <c r="A18" t="s">
        <v>841</v>
      </c>
      <c r="B18">
        <v>2.1</v>
      </c>
    </row>
    <row r="19" spans="1:4">
      <c r="A19" t="s">
        <v>842</v>
      </c>
      <c r="B19">
        <v>5.5</v>
      </c>
    </row>
    <row r="20" spans="1:4">
      <c r="A20" t="s">
        <v>843</v>
      </c>
      <c r="B20">
        <v>4.5</v>
      </c>
    </row>
    <row r="21" spans="1:4">
      <c r="A21" t="s">
        <v>844</v>
      </c>
      <c r="B21">
        <v>2.8</v>
      </c>
    </row>
    <row r="22" spans="1:4">
      <c r="A22" t="s">
        <v>845</v>
      </c>
      <c r="B22">
        <v>5.0999999999999996</v>
      </c>
    </row>
    <row r="23" spans="1:4">
      <c r="A23" t="s">
        <v>799</v>
      </c>
      <c r="B23">
        <v>6.5</v>
      </c>
    </row>
    <row r="24" spans="1:4">
      <c r="A24" t="s">
        <v>792</v>
      </c>
      <c r="B24">
        <v>7</v>
      </c>
    </row>
    <row r="25" spans="1:4">
      <c r="A25" t="s">
        <v>793</v>
      </c>
      <c r="B25">
        <v>7.1</v>
      </c>
    </row>
    <row r="26" spans="1:4">
      <c r="A26" t="s">
        <v>794</v>
      </c>
      <c r="B26">
        <v>5.6</v>
      </c>
    </row>
    <row r="27" spans="1:4">
      <c r="A27" t="s">
        <v>795</v>
      </c>
      <c r="B27">
        <v>2.9</v>
      </c>
    </row>
    <row r="28" spans="1:4">
      <c r="A28" t="s">
        <v>796</v>
      </c>
      <c r="B28">
        <v>2.6</v>
      </c>
    </row>
    <row r="29" spans="1:4">
      <c r="A29" t="s">
        <v>797</v>
      </c>
      <c r="B29">
        <v>1.1000000000000001</v>
      </c>
      <c r="C29">
        <v>1.1000000000000001</v>
      </c>
      <c r="D29">
        <v>1.1000000000000001</v>
      </c>
    </row>
    <row r="30" spans="1:4">
      <c r="A30" t="s">
        <v>798</v>
      </c>
      <c r="C30">
        <v>0.9</v>
      </c>
      <c r="D30">
        <v>1</v>
      </c>
    </row>
    <row r="31" spans="1:4">
      <c r="A31" t="s">
        <v>893</v>
      </c>
      <c r="C31">
        <v>0.1</v>
      </c>
      <c r="D31">
        <v>0.2</v>
      </c>
    </row>
    <row r="32" spans="1:4">
      <c r="A32" t="s">
        <v>894</v>
      </c>
      <c r="C32">
        <v>-0.3</v>
      </c>
      <c r="D32">
        <v>0.2</v>
      </c>
    </row>
    <row r="33" spans="1:4">
      <c r="A33" t="s">
        <v>895</v>
      </c>
      <c r="C33">
        <v>-0.3</v>
      </c>
      <c r="D33">
        <v>0.3</v>
      </c>
    </row>
    <row r="34" spans="1:4">
      <c r="A34" t="s">
        <v>896</v>
      </c>
      <c r="C34">
        <v>-0.8</v>
      </c>
      <c r="D34">
        <v>0.3</v>
      </c>
    </row>
    <row r="35" spans="1:4">
      <c r="A35" t="s">
        <v>897</v>
      </c>
      <c r="C35">
        <v>-0.7</v>
      </c>
      <c r="D35">
        <v>0.2</v>
      </c>
    </row>
    <row r="36" spans="1:4">
      <c r="A36" t="s">
        <v>898</v>
      </c>
      <c r="C36">
        <v>-0.5</v>
      </c>
      <c r="D36">
        <v>0</v>
      </c>
    </row>
    <row r="37" spans="1:4">
      <c r="A37" t="s">
        <v>899</v>
      </c>
      <c r="C37">
        <v>0.1</v>
      </c>
      <c r="D37">
        <v>0.1</v>
      </c>
    </row>
    <row r="38" spans="1:4">
      <c r="A38" t="s">
        <v>900</v>
      </c>
      <c r="C38">
        <v>0.4</v>
      </c>
      <c r="D38">
        <v>0.1</v>
      </c>
    </row>
    <row r="39" spans="1:4">
      <c r="A39" t="s">
        <v>901</v>
      </c>
      <c r="C39">
        <v>0.5</v>
      </c>
      <c r="D39">
        <v>0</v>
      </c>
    </row>
    <row r="40" spans="1:4">
      <c r="A40" t="s">
        <v>902</v>
      </c>
      <c r="C40">
        <v>0.5</v>
      </c>
      <c r="D40">
        <v>0</v>
      </c>
    </row>
    <row r="41" spans="1:4">
      <c r="A41" t="s">
        <v>903</v>
      </c>
      <c r="C41">
        <v>0.6</v>
      </c>
      <c r="D41">
        <v>0</v>
      </c>
    </row>
    <row r="42" spans="1:4">
      <c r="A42" t="s">
        <v>904</v>
      </c>
      <c r="C42">
        <v>0.5</v>
      </c>
      <c r="D42">
        <v>0</v>
      </c>
    </row>
    <row r="43" spans="1:4">
      <c r="A43" t="s">
        <v>1014</v>
      </c>
      <c r="C43">
        <v>0.1</v>
      </c>
      <c r="D43">
        <v>0</v>
      </c>
    </row>
    <row r="44" spans="1:4">
      <c r="A44" t="s">
        <v>1088</v>
      </c>
      <c r="C44">
        <v>0</v>
      </c>
      <c r="D44">
        <v>0</v>
      </c>
    </row>
  </sheetData>
  <pageMargins left="0.7" right="0.7" top="0.75" bottom="0.75" header="0.3" footer="0.3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G44"/>
  <sheetViews>
    <sheetView workbookViewId="0">
      <pane xSplit="1" ySplit="1" topLeftCell="B2" activePane="bottomRight" state="frozen"/>
      <selection activeCell="I21" sqref="I21"/>
      <selection pane="topRight" activeCell="I21" sqref="I21"/>
      <selection pane="bottomLeft" activeCell="I21" sqref="I21"/>
      <selection pane="bottomRight" activeCell="K21" sqref="K21"/>
    </sheetView>
  </sheetViews>
  <sheetFormatPr defaultRowHeight="15"/>
  <sheetData>
    <row r="1" spans="1:7">
      <c r="B1" t="s">
        <v>886</v>
      </c>
      <c r="C1" t="s">
        <v>907</v>
      </c>
      <c r="D1" t="s">
        <v>908</v>
      </c>
    </row>
    <row r="2" spans="1:7">
      <c r="A2" t="s">
        <v>825</v>
      </c>
      <c r="B2">
        <v>4.3</v>
      </c>
    </row>
    <row r="3" spans="1:7">
      <c r="A3" t="s">
        <v>826</v>
      </c>
      <c r="B3">
        <v>3.5</v>
      </c>
    </row>
    <row r="4" spans="1:7">
      <c r="A4" t="s">
        <v>827</v>
      </c>
      <c r="B4">
        <v>2.6</v>
      </c>
      <c r="G4" s="51" t="s">
        <v>1277</v>
      </c>
    </row>
    <row r="5" spans="1:7">
      <c r="A5" t="s">
        <v>828</v>
      </c>
      <c r="B5">
        <v>3.6</v>
      </c>
    </row>
    <row r="6" spans="1:7">
      <c r="A6" t="s">
        <v>829</v>
      </c>
      <c r="B6">
        <v>2.9</v>
      </c>
    </row>
    <row r="7" spans="1:7">
      <c r="A7" t="s">
        <v>830</v>
      </c>
      <c r="B7">
        <v>2.6</v>
      </c>
    </row>
    <row r="8" spans="1:7">
      <c r="A8" t="s">
        <v>831</v>
      </c>
      <c r="B8">
        <v>4.0999999999999996</v>
      </c>
    </row>
    <row r="9" spans="1:7">
      <c r="A9" t="s">
        <v>832</v>
      </c>
      <c r="B9">
        <v>4.4000000000000004</v>
      </c>
    </row>
    <row r="10" spans="1:7">
      <c r="A10" t="s">
        <v>833</v>
      </c>
      <c r="B10">
        <v>4.4000000000000004</v>
      </c>
    </row>
    <row r="11" spans="1:7">
      <c r="A11" t="s">
        <v>834</v>
      </c>
      <c r="B11">
        <v>3.1</v>
      </c>
    </row>
    <row r="12" spans="1:7">
      <c r="A12" t="s">
        <v>835</v>
      </c>
      <c r="B12">
        <v>1.8</v>
      </c>
    </row>
    <row r="13" spans="1:7">
      <c r="A13" t="s">
        <v>836</v>
      </c>
      <c r="B13">
        <v>1.5</v>
      </c>
    </row>
    <row r="14" spans="1:7">
      <c r="A14" t="s">
        <v>837</v>
      </c>
      <c r="B14">
        <v>2.2999999999999998</v>
      </c>
    </row>
    <row r="15" spans="1:7">
      <c r="A15" t="s">
        <v>838</v>
      </c>
      <c r="B15">
        <v>1.9</v>
      </c>
    </row>
    <row r="16" spans="1:7">
      <c r="A16" t="s">
        <v>839</v>
      </c>
      <c r="B16">
        <v>0.9</v>
      </c>
    </row>
    <row r="17" spans="1:4">
      <c r="A17" t="s">
        <v>840</v>
      </c>
      <c r="B17">
        <v>1.7</v>
      </c>
    </row>
    <row r="18" spans="1:4">
      <c r="A18" t="s">
        <v>841</v>
      </c>
      <c r="B18">
        <v>2.1</v>
      </c>
    </row>
    <row r="19" spans="1:4">
      <c r="A19" t="s">
        <v>842</v>
      </c>
      <c r="B19">
        <v>2.5</v>
      </c>
    </row>
    <row r="20" spans="1:4">
      <c r="A20" t="s">
        <v>843</v>
      </c>
      <c r="B20">
        <v>3.4</v>
      </c>
    </row>
    <row r="21" spans="1:4">
      <c r="A21" t="s">
        <v>844</v>
      </c>
      <c r="B21">
        <v>4</v>
      </c>
    </row>
    <row r="22" spans="1:4">
      <c r="A22" t="s">
        <v>845</v>
      </c>
      <c r="B22">
        <v>3.5</v>
      </c>
    </row>
    <row r="23" spans="1:4">
      <c r="A23" t="s">
        <v>799</v>
      </c>
      <c r="B23">
        <v>3.8</v>
      </c>
    </row>
    <row r="24" spans="1:4">
      <c r="A24" t="s">
        <v>792</v>
      </c>
      <c r="B24">
        <v>3.8</v>
      </c>
    </row>
    <row r="25" spans="1:4">
      <c r="A25" t="s">
        <v>793</v>
      </c>
      <c r="B25">
        <v>3.8</v>
      </c>
    </row>
    <row r="26" spans="1:4">
      <c r="A26" t="s">
        <v>794</v>
      </c>
      <c r="B26">
        <v>5.0999999999999996</v>
      </c>
    </row>
    <row r="27" spans="1:4">
      <c r="A27" t="s">
        <v>795</v>
      </c>
      <c r="B27">
        <v>5.4</v>
      </c>
    </row>
    <row r="28" spans="1:4">
      <c r="A28" t="s">
        <v>796</v>
      </c>
      <c r="B28">
        <v>4.9000000000000004</v>
      </c>
    </row>
    <row r="29" spans="1:4">
      <c r="A29" t="s">
        <v>797</v>
      </c>
      <c r="B29">
        <v>3.6</v>
      </c>
      <c r="C29">
        <v>3.6</v>
      </c>
      <c r="D29">
        <v>3.6</v>
      </c>
    </row>
    <row r="30" spans="1:4">
      <c r="A30" t="s">
        <v>798</v>
      </c>
      <c r="C30">
        <v>3.2</v>
      </c>
      <c r="D30">
        <v>3.1</v>
      </c>
    </row>
    <row r="31" spans="1:4">
      <c r="A31" t="s">
        <v>893</v>
      </c>
      <c r="C31">
        <v>3.4</v>
      </c>
      <c r="D31">
        <v>3.1</v>
      </c>
    </row>
    <row r="32" spans="1:4">
      <c r="A32" t="s">
        <v>894</v>
      </c>
      <c r="C32">
        <v>3.3</v>
      </c>
      <c r="D32">
        <v>2.7</v>
      </c>
    </row>
    <row r="33" spans="1:4">
      <c r="A33" t="s">
        <v>895</v>
      </c>
      <c r="C33">
        <v>2.2999999999999998</v>
      </c>
      <c r="D33">
        <v>2.7</v>
      </c>
    </row>
    <row r="34" spans="1:4">
      <c r="A34" t="s">
        <v>896</v>
      </c>
      <c r="C34">
        <v>2.2000000000000002</v>
      </c>
      <c r="D34">
        <v>3.1</v>
      </c>
    </row>
    <row r="35" spans="1:4">
      <c r="A35" t="s">
        <v>897</v>
      </c>
      <c r="C35">
        <v>2.2000000000000002</v>
      </c>
      <c r="D35">
        <v>3.2</v>
      </c>
    </row>
    <row r="36" spans="1:4">
      <c r="A36" t="s">
        <v>898</v>
      </c>
      <c r="C36">
        <v>2.4</v>
      </c>
      <c r="D36">
        <v>3.3</v>
      </c>
    </row>
    <row r="37" spans="1:4">
      <c r="A37" t="s">
        <v>899</v>
      </c>
      <c r="C37">
        <v>2.5</v>
      </c>
      <c r="D37">
        <v>3.3</v>
      </c>
    </row>
    <row r="38" spans="1:4">
      <c r="A38" t="s">
        <v>900</v>
      </c>
      <c r="C38">
        <v>2.5</v>
      </c>
      <c r="D38">
        <v>3.3</v>
      </c>
    </row>
    <row r="39" spans="1:4">
      <c r="A39" t="s">
        <v>901</v>
      </c>
      <c r="C39">
        <v>2.5</v>
      </c>
      <c r="D39">
        <v>3.3</v>
      </c>
    </row>
    <row r="40" spans="1:4">
      <c r="A40" t="s">
        <v>902</v>
      </c>
      <c r="C40">
        <v>2.5</v>
      </c>
      <c r="D40">
        <v>3.2</v>
      </c>
    </row>
    <row r="41" spans="1:4">
      <c r="A41" t="s">
        <v>903</v>
      </c>
      <c r="C41">
        <v>2.6</v>
      </c>
      <c r="D41">
        <v>3.3</v>
      </c>
    </row>
    <row r="42" spans="1:4">
      <c r="A42" t="s">
        <v>904</v>
      </c>
      <c r="C42">
        <v>2.7</v>
      </c>
      <c r="D42">
        <v>3.4</v>
      </c>
    </row>
    <row r="43" spans="1:4">
      <c r="A43" t="s">
        <v>1014</v>
      </c>
      <c r="C43">
        <v>2.9</v>
      </c>
      <c r="D43">
        <v>3.6</v>
      </c>
    </row>
    <row r="44" spans="1:4">
      <c r="A44" t="s">
        <v>1088</v>
      </c>
      <c r="C44">
        <v>3.1</v>
      </c>
      <c r="D44">
        <v>3.7</v>
      </c>
    </row>
  </sheetData>
  <pageMargins left="0.7" right="0.7" top="0.75" bottom="0.75" header="0.3" footer="0.3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I44"/>
  <sheetViews>
    <sheetView workbookViewId="0">
      <pane xSplit="1" ySplit="1" topLeftCell="B2" activePane="bottomRight" state="frozen"/>
      <selection activeCell="I21" sqref="I21"/>
      <selection pane="topRight" activeCell="I21" sqref="I21"/>
      <selection pane="bottomLeft" activeCell="I21" sqref="I21"/>
      <selection pane="bottomRight" activeCell="G9" sqref="G9"/>
    </sheetView>
  </sheetViews>
  <sheetFormatPr defaultRowHeight="15"/>
  <sheetData>
    <row r="1" spans="1:9">
      <c r="B1" t="s">
        <v>913</v>
      </c>
      <c r="C1" t="s">
        <v>907</v>
      </c>
      <c r="D1" t="s">
        <v>908</v>
      </c>
      <c r="E1" t="s">
        <v>905</v>
      </c>
      <c r="F1" t="s">
        <v>906</v>
      </c>
    </row>
    <row r="2" spans="1:9">
      <c r="A2" t="s">
        <v>825</v>
      </c>
      <c r="B2">
        <v>94.3</v>
      </c>
    </row>
    <row r="3" spans="1:9">
      <c r="A3" t="s">
        <v>826</v>
      </c>
      <c r="B3">
        <v>96.8</v>
      </c>
    </row>
    <row r="4" spans="1:9">
      <c r="A4" t="s">
        <v>827</v>
      </c>
      <c r="B4">
        <v>98.5</v>
      </c>
      <c r="I4" s="51" t="s">
        <v>1278</v>
      </c>
    </row>
    <row r="5" spans="1:9">
      <c r="A5" t="s">
        <v>828</v>
      </c>
      <c r="B5">
        <v>99.9</v>
      </c>
    </row>
    <row r="6" spans="1:9">
      <c r="A6" t="s">
        <v>829</v>
      </c>
      <c r="B6">
        <v>103</v>
      </c>
    </row>
    <row r="7" spans="1:9">
      <c r="A7" t="s">
        <v>830</v>
      </c>
      <c r="B7">
        <v>98.5</v>
      </c>
    </row>
    <row r="8" spans="1:9">
      <c r="A8" t="s">
        <v>831</v>
      </c>
      <c r="B8">
        <v>94.8</v>
      </c>
    </row>
    <row r="9" spans="1:9">
      <c r="A9" t="s">
        <v>832</v>
      </c>
      <c r="B9">
        <v>93.8</v>
      </c>
    </row>
    <row r="10" spans="1:9">
      <c r="A10" t="s">
        <v>833</v>
      </c>
      <c r="B10">
        <v>94.2</v>
      </c>
    </row>
    <row r="11" spans="1:9">
      <c r="A11" t="s">
        <v>834</v>
      </c>
      <c r="B11">
        <v>93.1</v>
      </c>
    </row>
    <row r="12" spans="1:9">
      <c r="A12" t="s">
        <v>835</v>
      </c>
      <c r="B12">
        <v>91.5</v>
      </c>
    </row>
    <row r="13" spans="1:9">
      <c r="A13" t="s">
        <v>836</v>
      </c>
      <c r="B13">
        <v>91.9</v>
      </c>
    </row>
    <row r="14" spans="1:9">
      <c r="A14" t="s">
        <v>837</v>
      </c>
      <c r="B14">
        <v>91.1</v>
      </c>
    </row>
    <row r="15" spans="1:9">
      <c r="A15" t="s">
        <v>838</v>
      </c>
      <c r="B15">
        <v>88.5</v>
      </c>
    </row>
    <row r="16" spans="1:9">
      <c r="A16" t="s">
        <v>839</v>
      </c>
      <c r="B16">
        <v>91.7</v>
      </c>
    </row>
    <row r="17" spans="1:4">
      <c r="A17" t="s">
        <v>840</v>
      </c>
      <c r="B17">
        <v>95.1</v>
      </c>
    </row>
    <row r="18" spans="1:4">
      <c r="A18" t="s">
        <v>841</v>
      </c>
      <c r="B18">
        <v>100.6</v>
      </c>
    </row>
    <row r="19" spans="1:4">
      <c r="A19" t="s">
        <v>842</v>
      </c>
      <c r="B19">
        <v>99.9</v>
      </c>
    </row>
    <row r="20" spans="1:4">
      <c r="A20" t="s">
        <v>843</v>
      </c>
      <c r="B20">
        <v>93.1</v>
      </c>
    </row>
    <row r="21" spans="1:4">
      <c r="A21" t="s">
        <v>844</v>
      </c>
      <c r="B21">
        <v>89.8</v>
      </c>
    </row>
    <row r="22" spans="1:4">
      <c r="A22" t="s">
        <v>845</v>
      </c>
      <c r="B22">
        <v>83.1</v>
      </c>
    </row>
    <row r="23" spans="1:4">
      <c r="A23" t="s">
        <v>799</v>
      </c>
      <c r="B23">
        <v>82</v>
      </c>
    </row>
    <row r="24" spans="1:4">
      <c r="A24" t="s">
        <v>792</v>
      </c>
      <c r="B24">
        <v>73.099999999999994</v>
      </c>
    </row>
    <row r="25" spans="1:4">
      <c r="A25" t="s">
        <v>793</v>
      </c>
      <c r="B25">
        <v>69</v>
      </c>
    </row>
    <row r="26" spans="1:4">
      <c r="A26" t="s">
        <v>794</v>
      </c>
      <c r="B26">
        <v>65.5</v>
      </c>
    </row>
    <row r="27" spans="1:4">
      <c r="A27" t="s">
        <v>795</v>
      </c>
      <c r="B27">
        <v>61.2</v>
      </c>
    </row>
    <row r="28" spans="1:4">
      <c r="A28" t="s">
        <v>796</v>
      </c>
      <c r="B28">
        <v>55.7</v>
      </c>
    </row>
    <row r="29" spans="1:4">
      <c r="A29" t="s">
        <v>797</v>
      </c>
      <c r="B29">
        <v>59.9</v>
      </c>
    </row>
    <row r="30" spans="1:4">
      <c r="A30" t="s">
        <v>798</v>
      </c>
      <c r="B30">
        <v>61.4</v>
      </c>
    </row>
    <row r="31" spans="1:4">
      <c r="A31" t="s">
        <v>893</v>
      </c>
      <c r="B31">
        <v>56.9</v>
      </c>
    </row>
    <row r="32" spans="1:4">
      <c r="A32" t="s">
        <v>894</v>
      </c>
      <c r="B32">
        <v>58.5</v>
      </c>
      <c r="C32">
        <v>58.5</v>
      </c>
      <c r="D32">
        <v>58.5</v>
      </c>
    </row>
    <row r="33" spans="1:4">
      <c r="A33" t="s">
        <v>895</v>
      </c>
      <c r="C33">
        <v>68</v>
      </c>
      <c r="D33">
        <v>67</v>
      </c>
    </row>
    <row r="34" spans="1:4">
      <c r="A34" t="s">
        <v>896</v>
      </c>
      <c r="C34">
        <v>66.2</v>
      </c>
      <c r="D34">
        <v>64.7</v>
      </c>
    </row>
    <row r="35" spans="1:4">
      <c r="A35" t="s">
        <v>897</v>
      </c>
      <c r="C35">
        <v>64.400000000000006</v>
      </c>
      <c r="D35">
        <v>62.7</v>
      </c>
    </row>
    <row r="36" spans="1:4">
      <c r="A36" t="s">
        <v>898</v>
      </c>
      <c r="C36">
        <v>62.5</v>
      </c>
      <c r="D36">
        <v>60.8</v>
      </c>
    </row>
    <row r="37" spans="1:4">
      <c r="A37" t="s">
        <v>899</v>
      </c>
      <c r="C37">
        <v>60.6</v>
      </c>
      <c r="D37">
        <v>59.1</v>
      </c>
    </row>
    <row r="38" spans="1:4">
      <c r="A38" t="s">
        <v>900</v>
      </c>
      <c r="C38">
        <v>58.7</v>
      </c>
      <c r="D38">
        <v>57.6</v>
      </c>
    </row>
    <row r="39" spans="1:4">
      <c r="A39" t="s">
        <v>901</v>
      </c>
      <c r="C39">
        <v>56.9</v>
      </c>
      <c r="D39">
        <v>56.3</v>
      </c>
    </row>
    <row r="40" spans="1:4">
      <c r="A40" t="s">
        <v>902</v>
      </c>
      <c r="C40">
        <v>55.3</v>
      </c>
      <c r="D40">
        <v>55</v>
      </c>
    </row>
    <row r="41" spans="1:4">
      <c r="A41" t="s">
        <v>903</v>
      </c>
      <c r="C41">
        <v>54</v>
      </c>
      <c r="D41">
        <v>54.1</v>
      </c>
    </row>
    <row r="42" spans="1:4">
      <c r="A42" t="s">
        <v>904</v>
      </c>
      <c r="C42">
        <v>53</v>
      </c>
      <c r="D42">
        <v>53.4</v>
      </c>
    </row>
    <row r="43" spans="1:4">
      <c r="A43" t="s">
        <v>1014</v>
      </c>
      <c r="C43">
        <v>52.2</v>
      </c>
      <c r="D43">
        <v>53</v>
      </c>
    </row>
    <row r="44" spans="1:4">
      <c r="A44" t="s">
        <v>1088</v>
      </c>
      <c r="C44">
        <v>51.4</v>
      </c>
      <c r="D44">
        <v>52.6</v>
      </c>
    </row>
  </sheetData>
  <pageMargins left="0.7" right="0.7" top="0.75" bottom="0.75" header="0.3" footer="0.3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H44"/>
  <sheetViews>
    <sheetView workbookViewId="0">
      <pane xSplit="1" ySplit="1" topLeftCell="B2" activePane="bottomRight" state="frozen"/>
      <selection activeCell="I21" sqref="I21"/>
      <selection pane="topRight" activeCell="I21" sqref="I21"/>
      <selection pane="bottomLeft" activeCell="I21" sqref="I21"/>
      <selection pane="bottomRight" activeCell="G5" sqref="G5"/>
    </sheetView>
  </sheetViews>
  <sheetFormatPr defaultRowHeight="15"/>
  <sheetData>
    <row r="1" spans="1:8">
      <c r="B1" t="s">
        <v>914</v>
      </c>
      <c r="C1" t="s">
        <v>907</v>
      </c>
      <c r="D1" t="s">
        <v>908</v>
      </c>
    </row>
    <row r="2" spans="1:8">
      <c r="A2" t="s">
        <v>825</v>
      </c>
      <c r="B2">
        <v>167.2</v>
      </c>
    </row>
    <row r="3" spans="1:8">
      <c r="A3" t="s">
        <v>826</v>
      </c>
      <c r="B3">
        <v>168.6</v>
      </c>
    </row>
    <row r="4" spans="1:8">
      <c r="A4" t="s">
        <v>827</v>
      </c>
      <c r="B4">
        <v>171.1</v>
      </c>
      <c r="H4" s="56" t="s">
        <v>1279</v>
      </c>
    </row>
    <row r="5" spans="1:8">
      <c r="A5" t="s">
        <v>828</v>
      </c>
      <c r="B5">
        <v>171.9</v>
      </c>
    </row>
    <row r="6" spans="1:8">
      <c r="A6" t="s">
        <v>829</v>
      </c>
      <c r="B6">
        <v>174.3</v>
      </c>
    </row>
    <row r="7" spans="1:8">
      <c r="A7" t="s">
        <v>830</v>
      </c>
      <c r="B7">
        <v>170.8</v>
      </c>
    </row>
    <row r="8" spans="1:8">
      <c r="A8" t="s">
        <v>831</v>
      </c>
      <c r="B8">
        <v>166.8</v>
      </c>
    </row>
    <row r="9" spans="1:8">
      <c r="A9" t="s">
        <v>832</v>
      </c>
      <c r="B9">
        <v>166.3</v>
      </c>
    </row>
    <row r="10" spans="1:8">
      <c r="A10" t="s">
        <v>833</v>
      </c>
      <c r="B10">
        <v>166.4</v>
      </c>
    </row>
    <row r="11" spans="1:8">
      <c r="A11" t="s">
        <v>834</v>
      </c>
      <c r="B11">
        <v>165.9</v>
      </c>
    </row>
    <row r="12" spans="1:8">
      <c r="A12" t="s">
        <v>835</v>
      </c>
      <c r="B12">
        <v>164.9</v>
      </c>
    </row>
    <row r="13" spans="1:8">
      <c r="A13" t="s">
        <v>836</v>
      </c>
      <c r="B13">
        <v>165.4</v>
      </c>
    </row>
    <row r="14" spans="1:8">
      <c r="A14" t="s">
        <v>837</v>
      </c>
      <c r="B14">
        <v>164.9</v>
      </c>
    </row>
    <row r="15" spans="1:8">
      <c r="A15" t="s">
        <v>838</v>
      </c>
      <c r="B15">
        <v>161.30000000000001</v>
      </c>
    </row>
    <row r="16" spans="1:8">
      <c r="A16" t="s">
        <v>839</v>
      </c>
      <c r="B16">
        <v>165</v>
      </c>
    </row>
    <row r="17" spans="1:4">
      <c r="A17" t="s">
        <v>840</v>
      </c>
      <c r="B17">
        <v>167.9</v>
      </c>
    </row>
    <row r="18" spans="1:4">
      <c r="A18" t="s">
        <v>841</v>
      </c>
      <c r="B18">
        <v>171.8</v>
      </c>
    </row>
    <row r="19" spans="1:4">
      <c r="A19" t="s">
        <v>842</v>
      </c>
      <c r="B19">
        <v>170.1</v>
      </c>
    </row>
    <row r="20" spans="1:4">
      <c r="A20" t="s">
        <v>843</v>
      </c>
      <c r="B20">
        <v>162.6</v>
      </c>
    </row>
    <row r="21" spans="1:4">
      <c r="A21" t="s">
        <v>844</v>
      </c>
      <c r="B21">
        <v>160.1</v>
      </c>
    </row>
    <row r="22" spans="1:4">
      <c r="A22" t="s">
        <v>845</v>
      </c>
      <c r="B22">
        <v>155.30000000000001</v>
      </c>
    </row>
    <row r="23" spans="1:4">
      <c r="A23" t="s">
        <v>799</v>
      </c>
      <c r="B23">
        <v>153.80000000000001</v>
      </c>
    </row>
    <row r="24" spans="1:4">
      <c r="A24" t="s">
        <v>792</v>
      </c>
      <c r="B24">
        <v>144.19999999999999</v>
      </c>
    </row>
    <row r="25" spans="1:4">
      <c r="A25" t="s">
        <v>793</v>
      </c>
      <c r="B25">
        <v>141.30000000000001</v>
      </c>
    </row>
    <row r="26" spans="1:4">
      <c r="A26" t="s">
        <v>794</v>
      </c>
      <c r="B26">
        <v>138.5</v>
      </c>
    </row>
    <row r="27" spans="1:4">
      <c r="A27" t="s">
        <v>795</v>
      </c>
      <c r="B27">
        <v>136.19999999999999</v>
      </c>
    </row>
    <row r="28" spans="1:4">
      <c r="A28" t="s">
        <v>796</v>
      </c>
      <c r="B28">
        <v>131.80000000000001</v>
      </c>
    </row>
    <row r="29" spans="1:4">
      <c r="A29" t="s">
        <v>797</v>
      </c>
      <c r="B29">
        <v>136.9</v>
      </c>
    </row>
    <row r="30" spans="1:4">
      <c r="A30" t="s">
        <v>798</v>
      </c>
      <c r="B30">
        <v>139.9</v>
      </c>
    </row>
    <row r="31" spans="1:4">
      <c r="A31" t="s">
        <v>893</v>
      </c>
      <c r="B31">
        <v>136.1</v>
      </c>
    </row>
    <row r="32" spans="1:4">
      <c r="A32" t="s">
        <v>894</v>
      </c>
      <c r="B32">
        <v>138.1</v>
      </c>
      <c r="C32">
        <v>138.1</v>
      </c>
      <c r="D32">
        <v>138.1</v>
      </c>
    </row>
    <row r="33" spans="1:4">
      <c r="A33" t="s">
        <v>895</v>
      </c>
      <c r="C33">
        <v>148.1</v>
      </c>
      <c r="D33">
        <v>147.1</v>
      </c>
    </row>
    <row r="34" spans="1:4">
      <c r="A34" t="s">
        <v>896</v>
      </c>
      <c r="C34">
        <v>146.80000000000001</v>
      </c>
      <c r="D34">
        <v>145</v>
      </c>
    </row>
    <row r="35" spans="1:4">
      <c r="A35" t="s">
        <v>897</v>
      </c>
      <c r="C35">
        <v>145.4</v>
      </c>
      <c r="D35">
        <v>143.19999999999999</v>
      </c>
    </row>
    <row r="36" spans="1:4">
      <c r="A36" t="s">
        <v>898</v>
      </c>
      <c r="C36">
        <v>143.69999999999999</v>
      </c>
      <c r="D36">
        <v>141.4</v>
      </c>
    </row>
    <row r="37" spans="1:4">
      <c r="A37" t="s">
        <v>899</v>
      </c>
      <c r="C37">
        <v>142</v>
      </c>
      <c r="D37">
        <v>139.80000000000001</v>
      </c>
    </row>
    <row r="38" spans="1:4">
      <c r="A38" t="s">
        <v>900</v>
      </c>
      <c r="C38">
        <v>140.19999999999999</v>
      </c>
      <c r="D38">
        <v>138.4</v>
      </c>
    </row>
    <row r="39" spans="1:4">
      <c r="A39" t="s">
        <v>901</v>
      </c>
      <c r="C39">
        <v>138.4</v>
      </c>
      <c r="D39">
        <v>137.1</v>
      </c>
    </row>
    <row r="40" spans="1:4">
      <c r="A40" t="s">
        <v>902</v>
      </c>
      <c r="C40">
        <v>136.9</v>
      </c>
      <c r="D40">
        <v>135.80000000000001</v>
      </c>
    </row>
    <row r="41" spans="1:4">
      <c r="A41" t="s">
        <v>903</v>
      </c>
      <c r="C41">
        <v>135.69999999999999</v>
      </c>
      <c r="D41">
        <v>134.9</v>
      </c>
    </row>
    <row r="42" spans="1:4">
      <c r="A42" t="s">
        <v>904</v>
      </c>
      <c r="C42">
        <v>134.9</v>
      </c>
      <c r="D42">
        <v>134.1</v>
      </c>
    </row>
    <row r="43" spans="1:4">
      <c r="A43" t="s">
        <v>1014</v>
      </c>
      <c r="C43">
        <v>134.1</v>
      </c>
      <c r="D43">
        <v>133.80000000000001</v>
      </c>
    </row>
    <row r="44" spans="1:4">
      <c r="A44" t="s">
        <v>1088</v>
      </c>
      <c r="C44">
        <v>133.30000000000001</v>
      </c>
      <c r="D44">
        <v>133.30000000000001</v>
      </c>
    </row>
  </sheetData>
  <pageMargins left="0.7" right="0.7" top="0.75" bottom="0.75" header="0.3" footer="0.3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H88"/>
  <sheetViews>
    <sheetView zoomScaleNormal="55" workbookViewId="0">
      <pane xSplit="1" ySplit="1" topLeftCell="E2" activePane="bottomRight" state="frozen"/>
      <selection activeCell="F21" sqref="F21"/>
      <selection pane="topRight" activeCell="F21" sqref="F21"/>
      <selection pane="bottomLeft" activeCell="F21" sqref="F21"/>
      <selection pane="bottomRight" activeCell="T9" sqref="T9"/>
    </sheetView>
  </sheetViews>
  <sheetFormatPr defaultRowHeight="15"/>
  <sheetData>
    <row r="1" spans="1:8">
      <c r="B1" t="s">
        <v>744</v>
      </c>
      <c r="C1" t="str">
        <f>'Գծապատկեր 3.Զ.6'!C1</f>
        <v>Սցենար Բ</v>
      </c>
      <c r="D1" t="str">
        <f>'Գծապատկեր 3.Զ.6'!D1</f>
        <v>Սցենար Ա</v>
      </c>
      <c r="E1" t="str">
        <f>'Գծապատկեր 3.Զ.6'!E1</f>
        <v>Թիրախ</v>
      </c>
      <c r="H1" s="56" t="s">
        <v>1280</v>
      </c>
    </row>
    <row r="2" spans="1:8">
      <c r="A2" t="s">
        <v>825</v>
      </c>
      <c r="B2">
        <v>1.2</v>
      </c>
      <c r="E2">
        <v>4</v>
      </c>
    </row>
    <row r="3" spans="1:8">
      <c r="A3" t="s">
        <v>826</v>
      </c>
      <c r="B3">
        <v>1.7</v>
      </c>
      <c r="E3">
        <v>4</v>
      </c>
    </row>
    <row r="4" spans="1:8">
      <c r="A4" t="s">
        <v>827</v>
      </c>
      <c r="B4">
        <v>2</v>
      </c>
      <c r="E4">
        <v>4</v>
      </c>
    </row>
    <row r="5" spans="1:8">
      <c r="A5" t="s">
        <v>828</v>
      </c>
      <c r="B5">
        <v>1.8</v>
      </c>
      <c r="E5">
        <v>4</v>
      </c>
    </row>
    <row r="6" spans="1:8">
      <c r="A6" t="s">
        <v>829</v>
      </c>
      <c r="B6">
        <v>2.8</v>
      </c>
      <c r="E6">
        <v>4</v>
      </c>
    </row>
    <row r="7" spans="1:8">
      <c r="A7" t="s">
        <v>830</v>
      </c>
      <c r="B7">
        <v>2.9</v>
      </c>
      <c r="E7">
        <v>4</v>
      </c>
    </row>
    <row r="8" spans="1:8">
      <c r="A8" t="s">
        <v>831</v>
      </c>
      <c r="B8">
        <v>1.6</v>
      </c>
      <c r="E8">
        <v>4</v>
      </c>
    </row>
    <row r="9" spans="1:8">
      <c r="A9" t="s">
        <v>832</v>
      </c>
      <c r="B9">
        <v>1.4</v>
      </c>
      <c r="E9">
        <v>4</v>
      </c>
    </row>
    <row r="10" spans="1:8">
      <c r="A10" t="s">
        <v>833</v>
      </c>
      <c r="B10">
        <v>1</v>
      </c>
      <c r="E10">
        <v>4</v>
      </c>
    </row>
    <row r="11" spans="1:8">
      <c r="A11" t="s">
        <v>834</v>
      </c>
      <c r="B11">
        <v>2.4</v>
      </c>
      <c r="E11">
        <v>4</v>
      </c>
    </row>
    <row r="12" spans="1:8">
      <c r="A12" t="s">
        <v>835</v>
      </c>
      <c r="B12">
        <v>3.5</v>
      </c>
      <c r="E12">
        <v>4</v>
      </c>
    </row>
    <row r="13" spans="1:8">
      <c r="A13" t="s">
        <v>836</v>
      </c>
      <c r="B13">
        <v>3.6</v>
      </c>
      <c r="E13">
        <v>4</v>
      </c>
    </row>
    <row r="14" spans="1:8">
      <c r="A14" t="s">
        <v>837</v>
      </c>
      <c r="B14">
        <v>2.6</v>
      </c>
      <c r="E14">
        <v>4</v>
      </c>
    </row>
    <row r="15" spans="1:8">
      <c r="A15" t="s">
        <v>838</v>
      </c>
      <c r="B15">
        <v>2.5</v>
      </c>
      <c r="E15">
        <v>4</v>
      </c>
    </row>
    <row r="16" spans="1:8">
      <c r="A16" t="s">
        <v>839</v>
      </c>
      <c r="B16">
        <v>3</v>
      </c>
      <c r="E16">
        <v>4</v>
      </c>
    </row>
    <row r="17" spans="1:5">
      <c r="A17" t="s">
        <v>840</v>
      </c>
      <c r="B17">
        <v>2.5</v>
      </c>
      <c r="E17">
        <v>4</v>
      </c>
    </row>
    <row r="18" spans="1:5">
      <c r="A18" t="s">
        <v>841</v>
      </c>
      <c r="B18">
        <v>3.2</v>
      </c>
      <c r="E18">
        <v>4</v>
      </c>
    </row>
    <row r="19" spans="1:5">
      <c r="A19" t="s">
        <v>842</v>
      </c>
      <c r="B19">
        <v>3.6</v>
      </c>
      <c r="E19">
        <v>4</v>
      </c>
    </row>
    <row r="20" spans="1:5">
      <c r="A20" t="s">
        <v>843</v>
      </c>
      <c r="B20">
        <v>3.5</v>
      </c>
      <c r="E20">
        <v>4</v>
      </c>
    </row>
    <row r="21" spans="1:5">
      <c r="A21" t="s">
        <v>844</v>
      </c>
      <c r="B21">
        <v>3.4</v>
      </c>
      <c r="E21">
        <v>4</v>
      </c>
    </row>
    <row r="22" spans="1:5">
      <c r="A22" t="s">
        <v>845</v>
      </c>
      <c r="B22">
        <v>4.4000000000000004</v>
      </c>
      <c r="E22">
        <v>4</v>
      </c>
    </row>
    <row r="23" spans="1:5">
      <c r="A23" t="s">
        <v>799</v>
      </c>
      <c r="B23">
        <v>5.4</v>
      </c>
      <c r="E23">
        <v>4</v>
      </c>
    </row>
    <row r="24" spans="1:5">
      <c r="A24" t="s">
        <v>792</v>
      </c>
      <c r="B24">
        <v>5.6</v>
      </c>
      <c r="E24">
        <v>4</v>
      </c>
    </row>
    <row r="25" spans="1:5">
      <c r="A25" t="s">
        <v>793</v>
      </c>
      <c r="B25">
        <v>6.3</v>
      </c>
      <c r="E25">
        <v>4</v>
      </c>
    </row>
    <row r="26" spans="1:5">
      <c r="A26" t="s">
        <v>794</v>
      </c>
      <c r="B26">
        <v>5.8</v>
      </c>
      <c r="E26">
        <v>4</v>
      </c>
    </row>
    <row r="27" spans="1:5">
      <c r="A27" t="s">
        <v>795</v>
      </c>
      <c r="B27">
        <v>5</v>
      </c>
      <c r="E27">
        <v>4</v>
      </c>
    </row>
    <row r="28" spans="1:5">
      <c r="A28" t="s">
        <v>796</v>
      </c>
      <c r="B28">
        <v>5.0999999999999996</v>
      </c>
      <c r="E28">
        <v>4</v>
      </c>
    </row>
    <row r="29" spans="1:5">
      <c r="A29" t="s">
        <v>797</v>
      </c>
      <c r="B29">
        <v>5.6</v>
      </c>
      <c r="C29">
        <v>5.6</v>
      </c>
      <c r="D29">
        <v>5.6</v>
      </c>
      <c r="E29">
        <v>4</v>
      </c>
    </row>
    <row r="30" spans="1:5">
      <c r="A30" t="s">
        <v>798</v>
      </c>
      <c r="C30">
        <v>5.5</v>
      </c>
      <c r="D30">
        <v>5.6</v>
      </c>
      <c r="E30">
        <v>4</v>
      </c>
    </row>
    <row r="31" spans="1:5">
      <c r="A31" t="s">
        <v>893</v>
      </c>
      <c r="C31">
        <v>4.8</v>
      </c>
      <c r="D31">
        <v>5</v>
      </c>
      <c r="E31">
        <v>4</v>
      </c>
    </row>
    <row r="32" spans="1:5">
      <c r="A32" t="s">
        <v>894</v>
      </c>
      <c r="C32">
        <v>4.4000000000000004</v>
      </c>
      <c r="D32">
        <v>5.0999999999999996</v>
      </c>
      <c r="E32">
        <v>4</v>
      </c>
    </row>
    <row r="33" spans="1:5">
      <c r="A33" t="s">
        <v>895</v>
      </c>
      <c r="C33">
        <v>4.4000000000000004</v>
      </c>
      <c r="D33">
        <v>5</v>
      </c>
      <c r="E33">
        <v>4</v>
      </c>
    </row>
    <row r="34" spans="1:5">
      <c r="A34" t="s">
        <v>896</v>
      </c>
      <c r="C34">
        <v>4.2</v>
      </c>
      <c r="D34">
        <v>4.7</v>
      </c>
      <c r="E34">
        <v>4</v>
      </c>
    </row>
    <row r="35" spans="1:5">
      <c r="A35" t="s">
        <v>897</v>
      </c>
      <c r="C35">
        <v>4</v>
      </c>
      <c r="D35">
        <v>4.5</v>
      </c>
      <c r="E35">
        <v>4</v>
      </c>
    </row>
    <row r="36" spans="1:5">
      <c r="A36" t="s">
        <v>898</v>
      </c>
      <c r="C36">
        <v>3.8</v>
      </c>
      <c r="D36">
        <v>4.5</v>
      </c>
      <c r="E36">
        <v>4</v>
      </c>
    </row>
    <row r="37" spans="1:5">
      <c r="A37" t="s">
        <v>899</v>
      </c>
      <c r="C37">
        <v>3.7</v>
      </c>
      <c r="D37">
        <v>4.5</v>
      </c>
      <c r="E37">
        <v>4</v>
      </c>
    </row>
    <row r="38" spans="1:5">
      <c r="A38" t="s">
        <v>900</v>
      </c>
      <c r="C38">
        <v>3.7</v>
      </c>
      <c r="D38">
        <v>4.5</v>
      </c>
      <c r="E38">
        <v>4</v>
      </c>
    </row>
    <row r="39" spans="1:5">
      <c r="A39" t="s">
        <v>901</v>
      </c>
      <c r="C39">
        <v>3.8</v>
      </c>
      <c r="D39">
        <v>4.4000000000000004</v>
      </c>
      <c r="E39">
        <v>4</v>
      </c>
    </row>
    <row r="40" spans="1:5">
      <c r="A40" t="s">
        <v>902</v>
      </c>
      <c r="C40">
        <v>3.9</v>
      </c>
      <c r="D40">
        <v>4.4000000000000004</v>
      </c>
      <c r="E40">
        <v>4</v>
      </c>
    </row>
    <row r="41" spans="1:5">
      <c r="A41" t="s">
        <v>903</v>
      </c>
      <c r="C41">
        <v>3.9</v>
      </c>
      <c r="D41">
        <v>4.4000000000000004</v>
      </c>
      <c r="E41">
        <v>4</v>
      </c>
    </row>
    <row r="42" spans="1:5">
      <c r="A42" t="s">
        <v>904</v>
      </c>
      <c r="C42">
        <v>3.9</v>
      </c>
      <c r="D42">
        <v>4.3</v>
      </c>
      <c r="E42">
        <v>4</v>
      </c>
    </row>
    <row r="43" spans="1:5">
      <c r="A43" t="s">
        <v>1014</v>
      </c>
      <c r="C43">
        <v>4</v>
      </c>
      <c r="D43">
        <v>4.2</v>
      </c>
      <c r="E43">
        <v>4</v>
      </c>
    </row>
    <row r="44" spans="1:5">
      <c r="A44" t="s">
        <v>1088</v>
      </c>
      <c r="C44">
        <v>4</v>
      </c>
      <c r="D44">
        <v>4</v>
      </c>
      <c r="E44">
        <v>4</v>
      </c>
    </row>
    <row r="63" spans="2:2">
      <c r="B63">
        <f t="shared" ref="B63:B73" si="0">ROUND(B19,1)</f>
        <v>3.6</v>
      </c>
    </row>
    <row r="64" spans="2:2">
      <c r="B64">
        <f t="shared" si="0"/>
        <v>3.5</v>
      </c>
    </row>
    <row r="65" spans="2:4">
      <c r="B65">
        <f t="shared" si="0"/>
        <v>3.4</v>
      </c>
    </row>
    <row r="66" spans="2:4">
      <c r="B66">
        <f t="shared" si="0"/>
        <v>4.4000000000000004</v>
      </c>
    </row>
    <row r="67" spans="2:4">
      <c r="B67">
        <f t="shared" si="0"/>
        <v>5.4</v>
      </c>
    </row>
    <row r="68" spans="2:4">
      <c r="B68">
        <f t="shared" si="0"/>
        <v>5.6</v>
      </c>
    </row>
    <row r="69" spans="2:4">
      <c r="B69">
        <f t="shared" si="0"/>
        <v>6.3</v>
      </c>
    </row>
    <row r="70" spans="2:4">
      <c r="B70">
        <f t="shared" si="0"/>
        <v>5.8</v>
      </c>
    </row>
    <row r="71" spans="2:4">
      <c r="B71">
        <f t="shared" si="0"/>
        <v>5</v>
      </c>
    </row>
    <row r="72" spans="2:4">
      <c r="B72">
        <f t="shared" si="0"/>
        <v>5.0999999999999996</v>
      </c>
    </row>
    <row r="73" spans="2:4">
      <c r="B73">
        <f t="shared" si="0"/>
        <v>5.6</v>
      </c>
      <c r="C73">
        <f t="shared" ref="C73:D88" si="1">ROUND(C29,1)</f>
        <v>5.6</v>
      </c>
      <c r="D73">
        <f t="shared" si="1"/>
        <v>5.6</v>
      </c>
    </row>
    <row r="74" spans="2:4">
      <c r="C74">
        <f t="shared" si="1"/>
        <v>5.5</v>
      </c>
      <c r="D74">
        <f t="shared" si="1"/>
        <v>5.6</v>
      </c>
    </row>
    <row r="75" spans="2:4">
      <c r="C75">
        <f t="shared" si="1"/>
        <v>4.8</v>
      </c>
      <c r="D75">
        <f t="shared" si="1"/>
        <v>5</v>
      </c>
    </row>
    <row r="76" spans="2:4">
      <c r="C76">
        <f t="shared" si="1"/>
        <v>4.4000000000000004</v>
      </c>
      <c r="D76">
        <f t="shared" si="1"/>
        <v>5.0999999999999996</v>
      </c>
    </row>
    <row r="77" spans="2:4">
      <c r="C77">
        <f t="shared" si="1"/>
        <v>4.4000000000000004</v>
      </c>
      <c r="D77">
        <f t="shared" si="1"/>
        <v>5</v>
      </c>
    </row>
    <row r="78" spans="2:4">
      <c r="C78">
        <f t="shared" si="1"/>
        <v>4.2</v>
      </c>
      <c r="D78">
        <f t="shared" si="1"/>
        <v>4.7</v>
      </c>
    </row>
    <row r="79" spans="2:4">
      <c r="C79">
        <f t="shared" si="1"/>
        <v>4</v>
      </c>
      <c r="D79">
        <f t="shared" si="1"/>
        <v>4.5</v>
      </c>
    </row>
    <row r="80" spans="2:4">
      <c r="C80">
        <f t="shared" si="1"/>
        <v>3.8</v>
      </c>
      <c r="D80">
        <f t="shared" si="1"/>
        <v>4.5</v>
      </c>
    </row>
    <row r="81" spans="3:4">
      <c r="C81">
        <f t="shared" si="1"/>
        <v>3.7</v>
      </c>
      <c r="D81">
        <f t="shared" si="1"/>
        <v>4.5</v>
      </c>
    </row>
    <row r="82" spans="3:4">
      <c r="C82">
        <f t="shared" si="1"/>
        <v>3.7</v>
      </c>
      <c r="D82">
        <f t="shared" si="1"/>
        <v>4.5</v>
      </c>
    </row>
    <row r="83" spans="3:4">
      <c r="C83">
        <f t="shared" si="1"/>
        <v>3.8</v>
      </c>
      <c r="D83">
        <f t="shared" si="1"/>
        <v>4.4000000000000004</v>
      </c>
    </row>
    <row r="84" spans="3:4">
      <c r="C84">
        <f t="shared" si="1"/>
        <v>3.9</v>
      </c>
      <c r="D84">
        <f t="shared" si="1"/>
        <v>4.4000000000000004</v>
      </c>
    </row>
    <row r="85" spans="3:4">
      <c r="C85">
        <f t="shared" si="1"/>
        <v>3.9</v>
      </c>
      <c r="D85">
        <f t="shared" si="1"/>
        <v>4.4000000000000004</v>
      </c>
    </row>
    <row r="86" spans="3:4">
      <c r="C86">
        <f t="shared" si="1"/>
        <v>3.9</v>
      </c>
      <c r="D86">
        <f t="shared" si="1"/>
        <v>4.3</v>
      </c>
    </row>
    <row r="87" spans="3:4">
      <c r="C87">
        <f t="shared" si="1"/>
        <v>4</v>
      </c>
      <c r="D87">
        <f t="shared" si="1"/>
        <v>4.2</v>
      </c>
    </row>
    <row r="88" spans="3:4">
      <c r="C88">
        <f t="shared" si="1"/>
        <v>4</v>
      </c>
      <c r="D88">
        <f t="shared" si="1"/>
        <v>4</v>
      </c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072C3BB68CC341B4A96A1F1E3BC689" ma:contentTypeVersion="4" ma:contentTypeDescription="Create a new document." ma:contentTypeScope="" ma:versionID="afc4f458a665bbe41040ab79e3d5a061">
  <xsd:schema xmlns:xsd="http://www.w3.org/2001/XMLSchema" xmlns:xs="http://www.w3.org/2001/XMLSchema" xmlns:p="http://schemas.microsoft.com/office/2006/metadata/properties" xmlns:ns2="711f7c7e-a85b-448c-afc6-cc8a7a917032" xmlns:ns3="93c97f6a-6dd7-40cf-acc4-d04ae7cd9f1f" targetNamespace="http://schemas.microsoft.com/office/2006/metadata/properties" ma:root="true" ma:fieldsID="ca8840c59d8926cbb1ff6c902cb7378d" ns2:_="" ns3:_="">
    <xsd:import namespace="711f7c7e-a85b-448c-afc6-cc8a7a917032"/>
    <xsd:import namespace="93c97f6a-6dd7-40cf-acc4-d04ae7cd9f1f"/>
    <xsd:element name="properties">
      <xsd:complexType>
        <xsd:sequence>
          <xsd:element name="documentManagement">
            <xsd:complexType>
              <xsd:all>
                <xsd:element ref="ns2:Publication_x0020_Date" minOccurs="0"/>
                <xsd:element ref="ns3: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1f7c7e-a85b-448c-afc6-cc8a7a917032" elementFormDefault="qualified">
    <xsd:import namespace="http://schemas.microsoft.com/office/2006/documentManagement/types"/>
    <xsd:import namespace="http://schemas.microsoft.com/office/infopath/2007/PartnerControls"/>
    <xsd:element name="Publication_x0020_Date" ma:index="8" nillable="true" ma:displayName="Publication Date" ma:internalName="Publication_x0020_Dat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c97f6a-6dd7-40cf-acc4-d04ae7cd9f1f" elementFormDefault="qualified">
    <xsd:import namespace="http://schemas.microsoft.com/office/2006/documentManagement/types"/>
    <xsd:import namespace="http://schemas.microsoft.com/office/infopath/2007/PartnerControls"/>
    <xsd:element name="Category" ma:index="9" nillable="true" ma:displayName="Category" ma:list="{db9e8f34-59d9-4a9f-8f13-d133293fce66}" ma:internalName="Category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cation_x0020_Date xmlns="711f7c7e-a85b-448c-afc6-cc8a7a917032">2024.09.10</Publication_x0020_Date>
    <Category xmlns="93c97f6a-6dd7-40cf-acc4-d04ae7cd9f1f">3</Category>
  </documentManagement>
</p:properties>
</file>

<file path=customXml/itemProps1.xml><?xml version="1.0" encoding="utf-8"?>
<ds:datastoreItem xmlns:ds="http://schemas.openxmlformats.org/officeDocument/2006/customXml" ds:itemID="{45E321E3-B2A8-4FDF-B1E1-00686FED4523}"/>
</file>

<file path=customXml/itemProps2.xml><?xml version="1.0" encoding="utf-8"?>
<ds:datastoreItem xmlns:ds="http://schemas.openxmlformats.org/officeDocument/2006/customXml" ds:itemID="{A62B8BB1-82AF-435C-BA6B-CA9348A2999E}"/>
</file>

<file path=customXml/itemProps3.xml><?xml version="1.0" encoding="utf-8"?>
<ds:datastoreItem xmlns:ds="http://schemas.openxmlformats.org/officeDocument/2006/customXml" ds:itemID="{D6DD1E25-5FB0-44D9-B286-072ED80FE7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68</vt:i4>
      </vt:variant>
    </vt:vector>
  </HeadingPairs>
  <TitlesOfParts>
    <vt:vector size="68" baseType="lpstr">
      <vt:lpstr>Գծապատկեր 2.1</vt:lpstr>
      <vt:lpstr>Գծապատկեր 3.Ա.1</vt:lpstr>
      <vt:lpstr>Գծապատկեր 3.Ա.2</vt:lpstr>
      <vt:lpstr>Գծապատկեր 3.Ա.3</vt:lpstr>
      <vt:lpstr>Գծապատկեր 3.Ա.4</vt:lpstr>
      <vt:lpstr>Գծապատկեր 3.Ա.5</vt:lpstr>
      <vt:lpstr>Գծապատկեր 3.Ա.6</vt:lpstr>
      <vt:lpstr>Գծապատկեր 3.Ա.7</vt:lpstr>
      <vt:lpstr>Գծապատկեր 3.Ա.8</vt:lpstr>
      <vt:lpstr>Գծապատկեր 3.Ա.9</vt:lpstr>
      <vt:lpstr>Գծապատկեր 3.Ա.10</vt:lpstr>
      <vt:lpstr>Գծապատկեր 3.Ա.11</vt:lpstr>
      <vt:lpstr>Գծապատկեր 3.Ա.12</vt:lpstr>
      <vt:lpstr>Գծապատկեր 3.Բ.1</vt:lpstr>
      <vt:lpstr>Գծապատկեր 3.Բ.2</vt:lpstr>
      <vt:lpstr>Գծապատկեր 3.Բ.3</vt:lpstr>
      <vt:lpstr>Գծապատկեր 3.Բ.4</vt:lpstr>
      <vt:lpstr>Գծապատկեր 3.Բ.5</vt:lpstr>
      <vt:lpstr>Գծապատկեր 3.Բ.6</vt:lpstr>
      <vt:lpstr>Գծապատկեր 3.Բ.7</vt:lpstr>
      <vt:lpstr>Գծապատկեր 3.Բ.8</vt:lpstr>
      <vt:lpstr>Գծապատկեր 3.Բ.9</vt:lpstr>
      <vt:lpstr>Գծապատկեր Ն.1.1</vt:lpstr>
      <vt:lpstr>Գծապատկեր Ն.1.2.</vt:lpstr>
      <vt:lpstr>Գծապատկեր Ն.1.3.</vt:lpstr>
      <vt:lpstr>Գծապատկեր Ն.1.4.</vt:lpstr>
      <vt:lpstr>Գծապատկեր Ն.1.5.</vt:lpstr>
      <vt:lpstr>Գծապատկեր Ն.1.6.</vt:lpstr>
      <vt:lpstr>Գծապատկեր Ն.1.7.</vt:lpstr>
      <vt:lpstr>Գծապատկեր Ն.1.8.</vt:lpstr>
      <vt:lpstr>Գծապատկեր Ն.1.9</vt:lpstr>
      <vt:lpstr>Գծապատկեր 3.Գ.1</vt:lpstr>
      <vt:lpstr>Գծապատկեր 3.Գ.2</vt:lpstr>
      <vt:lpstr>Գծապատկեր 3.Գ.3</vt:lpstr>
      <vt:lpstr>Գծապատկեր 3.Գ.4</vt:lpstr>
      <vt:lpstr>Գծապատկեր 3.Գ.5</vt:lpstr>
      <vt:lpstr>Գծապատկեր 3.Գ.6</vt:lpstr>
      <vt:lpstr>Գծապատկեր 3.Գ.7</vt:lpstr>
      <vt:lpstr>Գծապատկեր 3.Գ.8</vt:lpstr>
      <vt:lpstr>Գծապատկեր 3.Դ.1</vt:lpstr>
      <vt:lpstr>Գծապատկեր 3.Դ.2</vt:lpstr>
      <vt:lpstr>Գծապատկեր 3.Դ.3</vt:lpstr>
      <vt:lpstr>Գծապատկեր Ն.2.1</vt:lpstr>
      <vt:lpstr>Գծապատկեր Ն.2.2</vt:lpstr>
      <vt:lpstr>Գծապատկեր Ն.2.3</vt:lpstr>
      <vt:lpstr>Գծապատկեր Ն.2.4.</vt:lpstr>
      <vt:lpstr>Գծապատկեր Ն.2.5.</vt:lpstr>
      <vt:lpstr>Գծապատկեր 3.Դ.4</vt:lpstr>
      <vt:lpstr>Գծապատկեր 3.Դ.5</vt:lpstr>
      <vt:lpstr>Գծապատկեր 3.Դ.6</vt:lpstr>
      <vt:lpstr>Գծապատկեր Ն.3.1</vt:lpstr>
      <vt:lpstr>Գծապատկեր Ն.4.1</vt:lpstr>
      <vt:lpstr>Գծապատկեր Ն.4.2</vt:lpstr>
      <vt:lpstr>Գծապատկեր Ն.4.3</vt:lpstr>
      <vt:lpstr>Գծապատկեր Ն.4.4</vt:lpstr>
      <vt:lpstr>Գծապատկեր 3.Զ.1.</vt:lpstr>
      <vt:lpstr>Գծապատկեր 3.Զ.2</vt:lpstr>
      <vt:lpstr>Գծապատկեր 3.Զ.3</vt:lpstr>
      <vt:lpstr>Գծապատկեր 3.Զ.4</vt:lpstr>
      <vt:lpstr>Գծապատկեր 3.Զ.5</vt:lpstr>
      <vt:lpstr>Գծապատկեր 3.Զ.6</vt:lpstr>
      <vt:lpstr>Գծապատկեր 3.Զ.7</vt:lpstr>
      <vt:lpstr>DNU Գծապատկեր 3.Զ.7</vt:lpstr>
      <vt:lpstr>Գծապատկեր 3.Զ.8</vt:lpstr>
      <vt:lpstr>Գծապատկեր 3.Զ.9</vt:lpstr>
      <vt:lpstr>Գծապատկեր 3.Զ.10</vt:lpstr>
      <vt:lpstr>Գծապատկեր 3.Զ.11</vt:lpstr>
      <vt:lpstr>Գծապատկեր 3.Զ.12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Գրաֆիկներ և աղյուսակներ (2024թ. 3-րդ եռամսյակ)</dc:title>
  <dc:creator>Vahe Avagyan</dc:creator>
  <cp:lastModifiedBy>Սուսաննա Քարտաշյան</cp:lastModifiedBy>
  <dcterms:created xsi:type="dcterms:W3CDTF">2024-02-23T08:25:40Z</dcterms:created>
  <dcterms:modified xsi:type="dcterms:W3CDTF">2024-09-23T14:21:45Z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0x01010058072C3BB68CC341B4A96A1F1E3BC689</vt:lpwstr>
  </property>
</Properties>
</file>